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Users\merte\surfdrive\Landscapes of trade\Txt\Paper Aesop 2022\"/>
    </mc:Choice>
  </mc:AlternateContent>
  <xr:revisionPtr revIDLastSave="0" documentId="13_ncr:1_{E16E27B0-98FB-41EA-9453-4455594B8D15}" xr6:coauthVersionLast="47" xr6:coauthVersionMax="47" xr10:uidLastSave="{00000000-0000-0000-0000-000000000000}"/>
  <bookViews>
    <workbookView xWindow="13260" yWindow="-13260" windowWidth="16875" windowHeight="10440" xr2:uid="{AD99D837-21CA-4343-91DC-CBAA9225279E}"/>
  </bookViews>
  <sheets>
    <sheet name="Limburger" sheetId="1" r:id="rId1"/>
    <sheet name="BD" sheetId="2" r:id="rId2"/>
    <sheet name="gains-pains" sheetId="5"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5" l="1"/>
  <c r="D19" i="5"/>
  <c r="D20" i="5"/>
  <c r="D21" i="5"/>
  <c r="D15" i="5"/>
  <c r="D23" i="5"/>
  <c r="D24" i="5"/>
  <c r="D22" i="5"/>
  <c r="D25" i="5"/>
  <c r="D26" i="5"/>
  <c r="D16" i="5"/>
  <c r="D17" i="5"/>
  <c r="D18" i="5"/>
  <c r="D13" i="5"/>
  <c r="D4" i="5"/>
  <c r="D5" i="5"/>
  <c r="D7" i="5"/>
  <c r="D3" i="5"/>
  <c r="D8" i="5"/>
  <c r="D9" i="5"/>
  <c r="D6" i="5"/>
  <c r="D2" i="5"/>
  <c r="C10" i="5"/>
  <c r="B10" i="5"/>
  <c r="D10" i="5" s="1"/>
  <c r="C27" i="5"/>
  <c r="B27" i="5"/>
  <c r="D27" i="5" s="1"/>
</calcChain>
</file>

<file path=xl/sharedStrings.xml><?xml version="1.0" encoding="utf-8"?>
<sst xmlns="http://schemas.openxmlformats.org/spreadsheetml/2006/main" count="307" uniqueCount="250">
  <si>
    <t>keywords</t>
  </si>
  <si>
    <t>wijkevoort, tilburg</t>
  </si>
  <si>
    <t>https://www.limburger.nl/cnt/dmf20220422_93176241</t>
  </si>
  <si>
    <t>url</t>
  </si>
  <si>
    <t>Buurt in Sevenum baalt van oprukkende blokkendozen, maar gemeente kan uitbreiding bedrijven niet tegenhouden</t>
  </si>
  <si>
    <t>transformation of agricultural land to logistics, 'advancing towards the people', is increasing road congestion in neighborhood of Horst aan de Maas.</t>
  </si>
  <si>
    <t>arguments</t>
  </si>
  <si>
    <t>gain</t>
  </si>
  <si>
    <t>pain</t>
  </si>
  <si>
    <t>https://www.limburger.nl/cnt/dmf20220321_95708266</t>
  </si>
  <si>
    <t>Greenport Venlo succesvol als bedrijvenlokker en banenmachine</t>
  </si>
  <si>
    <t xml:space="preserve">creation of over 7500 jobs, attraction of companies. Facilitating of e-commerce growth during Covid pandemic. Land sale profit 39 milion for public shareholders (province and municipalities). Ecological corridors. Wind power for 30.000 households and solar power. </t>
  </si>
  <si>
    <t>no sollution of unemployment in the area, despite job creation. Tensions over housing for migrant workers from Eastern Europe in and around the industrial site.</t>
  </si>
  <si>
    <t>De Limburger</t>
  </si>
  <si>
    <t>article</t>
  </si>
  <si>
    <t>date</t>
  </si>
  <si>
    <t>congestion due to freight transport</t>
  </si>
  <si>
    <t>https://www.limburger.nl/cnt/dmf20220511_95907645</t>
  </si>
  <si>
    <t>Verkiezingen in Noordrijn-Westfalen: wat is het belang voor Limburg?</t>
  </si>
  <si>
    <t>https://www.limburger.nl/cnt/dmf20220223_95166142</t>
  </si>
  <si>
    <t>Logistieke reus DSV breidt uit met dubbeldeks loods bij Sevenum</t>
  </si>
  <si>
    <t>creation of 150 jobs</t>
  </si>
  <si>
    <t>labour migrants boost profits of logistics companies and offshore employment agencies</t>
  </si>
  <si>
    <t>labour migrants living in precarious circumstances and without language courses, causing social unrest and nuisance: Rits de Boer, inspecteur-generaal van de Nederlandse Arbeidsinspectie, geeft met zijn reflectie in het jaarverslag, een stevig signaal af. De keuze om nog meer arbeidskrachten naar Nederland te halen, zal ‘in toenemende mate miserabele woonsituaties’ opleveren, schrijft hij.</t>
  </si>
  <si>
    <t>https://www.limburger.nl/cnt/dmf20220507_94174882</t>
  </si>
  <si>
    <t>Arbeidsinspectie wil rigoureuze stop op aantrekken arbeidsmigranten, maar Limburg koerst juist af op forse toename</t>
  </si>
  <si>
    <t>jobs</t>
  </si>
  <si>
    <t>ever scarcer space for agriculture and horticulture, lack of personnel, pressure on the living environment</t>
  </si>
  <si>
    <t>Grens van verdozing Limburg lijkt bereikt</t>
  </si>
  <si>
    <t>employment</t>
  </si>
  <si>
    <t>deteriation of landscape and views, congestion, lack of personnel</t>
  </si>
  <si>
    <t>‘De balans is doorgeslagen bij verdozing van Limburg’</t>
  </si>
  <si>
    <t>https://www.limburger.nl/cnt/dmf20190403_00099526</t>
  </si>
  <si>
    <t>https://www.limburger.nl/cnt/dmf20190313_00096367</t>
  </si>
  <si>
    <t>congestion, large developments without necessary personnel, landscape deterioration: NMF-directeur Hans Heijnen vind het kwalijk „dat er nog steeds enorme loodsen worden gebouwd, terwijl wij hier de mensen niet meer hebben om daar te werken.” Landschapsarchitect Jeroen Verbeek klaagt dat de horizon in Limburg „stilaan verdwijnt”.</t>
  </si>
  <si>
    <t>https://www.limburger.nl/cnt/dmf20190412_00100998</t>
  </si>
  <si>
    <t>Ondanks kritiek, nog meer ‘dozen’ in Limburg</t>
  </si>
  <si>
    <t xml:space="preserve">landscape deterioration, congestion, </t>
  </si>
  <si>
    <t>catering to the needs of internet shoppers (e-commerce), value added logistics activities (assembly etc)</t>
  </si>
  <si>
    <t>Verdozing: de hevige strijd om het schaarse Limburgse landschap</t>
  </si>
  <si>
    <t>Frans Dreissen en Will Gerritsen</t>
  </si>
  <si>
    <t>https://www.limburger.nl/cnt/dmf20190412_00100937</t>
  </si>
  <si>
    <t>Staat Limburg straks bomvol met megamagazijnen?</t>
  </si>
  <si>
    <t>https://www.limburger.nl/cnt/dmf20190412_00100948</t>
  </si>
  <si>
    <t>growth of economy and employment, possible impules in sustainability, spatial clustering, green energy</t>
  </si>
  <si>
    <t>https://www.limburger.nl/cnt/dmf20190416_00101473</t>
  </si>
  <si>
    <t>https://www.limburger.nl/cnt/dmf20190502_00103698</t>
  </si>
  <si>
    <t>https://www.limburger.nl/cnt/dmf20191029_00129947</t>
  </si>
  <si>
    <t>https://www.limburger.nl/cnt/dmf20200212_00147306</t>
  </si>
  <si>
    <t>https://www.limburger.nl/cnt/dmf20200228_00149565</t>
  </si>
  <si>
    <t>https://www.limburger.nl/cnt/dmf20200310_00151124</t>
  </si>
  <si>
    <t>https://www.limburger.nl/cnt/dmf20200406_00155152</t>
  </si>
  <si>
    <t>https://www.limburger.nl/cnt/dmf20210113_95154491</t>
  </si>
  <si>
    <t>https://www.limburger.nl/cnt/dmf20211018_93941516</t>
  </si>
  <si>
    <t>https://www.limburger.nl/cnt/dmf20211118_93785817</t>
  </si>
  <si>
    <t>’Duizenden vierkante meters vallen ten prooi aan de kathedralen van het 24-uurs consumentisme’</t>
  </si>
  <si>
    <t>landscape deterioration</t>
  </si>
  <si>
    <t>enabling consumer lifestyle</t>
  </si>
  <si>
    <t>Spullenbunkers zijn iconen van de nieuwe tijd</t>
  </si>
  <si>
    <t>Paul van der Steen</t>
  </si>
  <si>
    <t>Ank Aerts</t>
  </si>
  <si>
    <t>enabling consumer lifestyle, economic development</t>
  </si>
  <si>
    <t>[ironic about landscape deterioration]</t>
  </si>
  <si>
    <t>Advies aan het kabinet: dring de groei van ‘distributiedozen’ terug</t>
  </si>
  <si>
    <t>Milo van Bokkum</t>
  </si>
  <si>
    <t>landscape deterioration, including biodiversity, recreation and views</t>
  </si>
  <si>
    <t>Frans Dreissen</t>
  </si>
  <si>
    <t xml:space="preserve">landscape deterioration, relatively low added value, dependence on migrant labour, </t>
  </si>
  <si>
    <t>Verdozing van het landschap, wat doen we ertegen?</t>
  </si>
  <si>
    <t>[critical about employment]</t>
  </si>
  <si>
    <t>Zonder missie valt niet meer te pinnen in het gouvernement</t>
  </si>
  <si>
    <t>Peter Kamps</t>
  </si>
  <si>
    <t>28-02-2020</t>
  </si>
  <si>
    <t>‘De draak der globalisering’</t>
  </si>
  <si>
    <t>logistiek, verdozing</t>
  </si>
  <si>
    <t>landscape deterioration, migrant labour</t>
  </si>
  <si>
    <t>Marc van der Sterren</t>
  </si>
  <si>
    <t>Duitsland zit niet te wachten op de blokkendozen die Horster gemeenteraad niet wenst op Greenport</t>
  </si>
  <si>
    <t>Angela Janssens</t>
  </si>
  <si>
    <t>scarce personnel, scarce space, emissions of nitrogen and PM10 particles, landscape deterioration</t>
  </si>
  <si>
    <t>e-commerce</t>
  </si>
  <si>
    <t>Opmars distributiecentra juist dankzij corona niet te stuiten, arbeidsmarkt Venlo wordt knelpunt</t>
  </si>
  <si>
    <t>‘Stop voorlopig met de bouw van grote distributiedozen in het landschap’</t>
  </si>
  <si>
    <t>scarce space, landscape deterioration, possibility of future vacancy</t>
  </si>
  <si>
    <t>[critical about employment and e-commerce]</t>
  </si>
  <si>
    <t>landscape deterioration, lack of space for local small-medium companies, competition for personnel</t>
  </si>
  <si>
    <t>Marc van de Ven</t>
  </si>
  <si>
    <t>Meer kleinere kavels op Trade Port Noord</t>
  </si>
  <si>
    <t>lack of space for local small-medium companies related to Brightlands campus or longstanding manufacturing companies in the area, competition for personnel</t>
  </si>
  <si>
    <t>lack of space for local small-medium companies</t>
  </si>
  <si>
    <t>https://www.limburger.nl/cnt/dmf20190704_00113240</t>
  </si>
  <si>
    <t>Gebrek aan betaalbare bedrijfskavels: Horster college start nader onderzoek</t>
  </si>
  <si>
    <t>Horster raad vraagt andermaal om komst van agribusiness en maakindustrie op Klavertje 3</t>
  </si>
  <si>
    <t>https://www.limburger.nl/cnt/dmf20200122_00143025</t>
  </si>
  <si>
    <t>jobs for low-skilled migrant labour instead of qualified work for local workers</t>
  </si>
  <si>
    <t>Kleine bedrijfskavels op Horsters gedeelte van Greenport</t>
  </si>
  <si>
    <t>klaver greenport</t>
  </si>
  <si>
    <t>https://www.limburger.nl/cnt/dmf20200724_00169287</t>
  </si>
  <si>
    <t>jobs for low-skilled migrant labour instead of qualified work for local workers, lack of space for local small-medium companies</t>
  </si>
  <si>
    <t>https://www.limburger.nl/cnt/dmf20201216_96545275</t>
  </si>
  <si>
    <t>Horst bekijkt de mogelijkheden om een complete klaver van Greenport Venlo vol te leggen met zonnepanelen</t>
  </si>
  <si>
    <t>space for solar energy</t>
  </si>
  <si>
    <t>loss of nature and habitats</t>
  </si>
  <si>
    <t>Jan Hensels</t>
  </si>
  <si>
    <t>Natuurorganisaties vinden al gestarte aanleg van golfbaan in Venlo in strijd met wet en stappen naar rechter</t>
  </si>
  <si>
    <t>https://www.limburger.nl/cnt/dmf20210111_97395651</t>
  </si>
  <si>
    <t>https://www.limburger.nl/cnt/dmf20210429_94309198</t>
  </si>
  <si>
    <t>Greenport Venlo ziet niets in idee uit Horst aan de Maas om één hele klaver te bestemmen voor opwekken van duurzame energie</t>
  </si>
  <si>
    <t>Op de daken van Greenport Venlo ligt ruim honderd hectare aan zonnepanelen</t>
  </si>
  <si>
    <t>https://www.limburger.nl/cnt/dmf20220104_95746841</t>
  </si>
  <si>
    <t>since 2019</t>
  </si>
  <si>
    <t>https://www.bd.nl/tilburg-e-o/actievoerders-planten-protestbomen-tegen-industrieterrein-wijkevoort-in-tilburg~ab300a57/</t>
  </si>
  <si>
    <t>dissapearance of green/nature areas</t>
  </si>
  <si>
    <t>Actievoerders planten ‘protestbomen’ tegen industrieterrein Wijkevoort in Tilburg</t>
  </si>
  <si>
    <t>Rudolf Robben</t>
  </si>
  <si>
    <t>dissapearance of green/nature areas/biodiversity</t>
  </si>
  <si>
    <t>https://www.bd.nl/tilburg-e-o/de-coalitie-wordt-het-wijke-of-gaat-het-voort-br~a91901e3/</t>
  </si>
  <si>
    <t>BD</t>
  </si>
  <si>
    <t>wijkevoort</t>
  </si>
  <si>
    <t>dissapearance of green/nature areas/biodiversity; precedent for further developments nearby</t>
  </si>
  <si>
    <t>Frank van Pamelen</t>
  </si>
  <si>
    <t>De coalitie: wordt het Wijke of gaat het Voort?</t>
  </si>
  <si>
    <t>Esmah Lahlah is de nummer één bij GroenLinks in Tilburg: 'Ik stemde lokaal en landelijk wisselend’</t>
  </si>
  <si>
    <t>Erik van Hest, Ben Ackermans</t>
  </si>
  <si>
    <t>economic growth, safeguarding green space in other more valuable landscape</t>
  </si>
  <si>
    <t>https://www.bd.nl/tilburg-e-o/esmah-lahlah-is-de-nummer-een-bij-groenlinks-in-tilburg-ik-stemde-lokaal-en-landelijk-wisselend~a1a69d87/</t>
  </si>
  <si>
    <t>PvdA-lijsttrekker Yusuf Çelik wil koers van Tilburg verleggen: ‘Er zit nog te veel leed onder de mensen in de stad’</t>
  </si>
  <si>
    <t>building for big capital instead of the people</t>
  </si>
  <si>
    <t>https://www.bd.nl/tilburg-e-o/pvda-lijsttrekker-yusuf-celik-wil-koers-van-tilburg-verleggen-er-zit-nog-te-veel-leed-onder-de-mensen-in-de-stad~aa6229b0/</t>
  </si>
  <si>
    <t>space for sustainable circular production and local small-medium enterprises; jobs and economic development</t>
  </si>
  <si>
    <t>https://www.bd.nl/tilburg-e-o/lokaal-tilburg-lijsttrekker-frans-van-aarle-het-wordt-tijd-voor-een-lokale-partij-in-het-stadsbestuur~a462220d/</t>
  </si>
  <si>
    <t>Lokaal Tilburg-lijsttrekker Frans van Aarle: ‘Het wordt tijd voor een lokale partij in het stadsbestuur’</t>
  </si>
  <si>
    <t>high standards of sustainability</t>
  </si>
  <si>
    <t>dissapearance of green/nature areas/biodiversity; nitrogen emissions influence on nearby nature areas</t>
  </si>
  <si>
    <t>Strijd om Wijkevoort gaat door, bewoners en milieuorganisaties naar Raad van State</t>
  </si>
  <si>
    <t>https://www.bd.nl/tilburg-e-o/strijd-om-wijkevoort-gaat-door-bewoners-en-milieuorganisaties-naar-raad-van-state~a9cc3d78/</t>
  </si>
  <si>
    <t>https://www.bd.nl/tilburg-e-o/tilburg-steekt-als-eerste-miljoenen-euros-in-bedrijf-voor-wind-en-zonneparken~adc9d856/</t>
  </si>
  <si>
    <t>Ben  Ackermans</t>
  </si>
  <si>
    <t>sustainable energy hub for region</t>
  </si>
  <si>
    <t>Tilburg steekt als eerste miljoenen euro’s in bedrijf voor wind- en zonneparken</t>
  </si>
  <si>
    <t>space for economic development and local small-medium enterprises</t>
  </si>
  <si>
    <t>dissappearance of green/nature areas</t>
  </si>
  <si>
    <t>Tilburgse raad zegt na ruim twintig jaar strijd ‘ja’ tegen aanleg bedrijventerrein Wijkevoort</t>
  </si>
  <si>
    <t>https://www.bd.nl/tilburg-e-o/tilburgse-raad-zegt-na-ruim-twintig-jaar-strijd-ja-tegen-aanleg-bedrijventerrein-wijkevoort~a2868e96c/</t>
  </si>
  <si>
    <t>economic development and employment, necessary for growing population</t>
  </si>
  <si>
    <t>dissappearance of green/nature areas; lack of diversity of employment; nitrogen emissions</t>
  </si>
  <si>
    <t>Wethouder Van der Pol wil regie houden op Wijkevoort, ‘Verkoop kavels niet per se de beste optie’</t>
  </si>
  <si>
    <t>Erik van Hest</t>
  </si>
  <si>
    <t>https://www.bd.nl/tilburg-e-o/wethouder-van-der-pol-wil-regie-houden-op-wijkevoort-verkoop-kavels-niet-per-se-de-beste-optie~ac959e2e/</t>
  </si>
  <si>
    <t>Weer een bedrijf meldt zich voor Wijkevoort in Tilburg: logistiek dienstverlener Ingram Micro wil er verder groeien</t>
  </si>
  <si>
    <t>employment, innovation,</t>
  </si>
  <si>
    <t>https://www.bd.nl/tilburg-e-o/weer-een-bedrijf-meldt-zich-voor-wijkevoort-in-tilburg-logistiek-dienstverlener-ingram-micro-wil-er-verder-groeien~a62cdfe3/</t>
  </si>
  <si>
    <t>keep scale-up companies in the city, innovation, collaboration with start-ups, employment</t>
  </si>
  <si>
    <t>https://www.bd.nl/tilburg-e-o/first-impression-aast-op-etalage-plek-op-wijkevoort-we-willen-bedrijven-van-wereldniveau-binnenhalen~aa7f51bd/</t>
  </si>
  <si>
    <t>First Impression aast op etalage-plek op Wijkevoort: ‘We willen bedrijven van wereldniveau binnenhalen’</t>
  </si>
  <si>
    <t>congestion, air pollution, noise, heat</t>
  </si>
  <si>
    <t>enabling growth of local small-medium enterprises</t>
  </si>
  <si>
    <t>Verzet tegen Wijkevoort leeft ook in de dorpen ernaast: ‘Tilburg is een slechte buurman’</t>
  </si>
  <si>
    <t>https://www.bd.nl/tilburg-e-o/verzet-tegen-wijkevoort-leeft-ook-in-de-dorpen-ernaast-tilburg-is-een-slechte-buurman~a011e69d/</t>
  </si>
  <si>
    <t>nitrogen emissions damaging nearby natura2000 area</t>
  </si>
  <si>
    <t>Stikstofuitstoot door Wijkevoort is voor Tilburg lastige hobbel</t>
  </si>
  <si>
    <t>https://www.bd.nl/tilburg-e-o/stikstofuitstoot-door-wijkevoort-is-voor-tilburg-lastige-hobbel~a7bf2abb/</t>
  </si>
  <si>
    <t>Tilburg moet milieueffecten bedrijventerrein Wijkevoort beter in beeld brengen</t>
  </si>
  <si>
    <t>https://www.bd.nl/tilburg-e-o/tilburg-moet-milieueffecten-bedrijventerrein-wijkevoort-beter-in-beeld-brengen~a51d4a2e/</t>
  </si>
  <si>
    <t>https://www.bd.nl/tilburg-e-o/we-nemen-het-niet-bulk-aan-bezwaren-tegen-industrieterrein-wijkevoort-in-het-buitengebied-van-alle-kanten~a8233dfe/</t>
  </si>
  <si>
    <t>‘We nemen het niet’. Bulk aan bezwaren tegen industrieterrein Wijkevoort in het buitengebied, van alle kanten</t>
  </si>
  <si>
    <t>employment, space for local scale-ups</t>
  </si>
  <si>
    <t>https://www.bd.nl/tilburg-e-o/familiebedrijf-van-eerd-doet-er-een-vestiging-bij-terug-tilburg-in~a539043a/</t>
  </si>
  <si>
    <t>Familiebedrijf Van Eerd doet er een vestiging bij, ‘terug Tilburg in’</t>
  </si>
  <si>
    <t>space for companies, so that central industrial sites can be transformed to residential use</t>
  </si>
  <si>
    <t>https://www.bd.nl/tilburg-e-o/berend-de-vries-na-elf-jaar-weg-als-wethouder-ik-kan-me-niet-voorstellen-dat-ik-ooit-uit-tilburg-vertrek~af5b11e5/</t>
  </si>
  <si>
    <t>Berend de Vries na elf jaar weg als wethouder: ‘Ik kan me niet voorstellen dat ik ooit uit Tilburg vertrek’</t>
  </si>
  <si>
    <t>https://www.bd.nl/tilburg-e-o/ondernemen-op-bedrijventerrein-wijkevoort-dat-kan-maar-er-is-wel-een-waslijst-aan-eisen~a358857f/</t>
  </si>
  <si>
    <t>high-end logistics combined with other companies, generating landscape quality</t>
  </si>
  <si>
    <t>Ondernemen op bedrijventerrein Wijkevoort? Dat kan, maar er is wel een waslijst aan eisen</t>
  </si>
  <si>
    <t>Stephan Jongerius</t>
  </si>
  <si>
    <t>blocking of view</t>
  </si>
  <si>
    <t>Stil protest bij Tilburgs stadskantoor weet van geen wijken: ‘De natuur wordt geroofd, maar heeft geen stem’</t>
  </si>
  <si>
    <t>https://www.bd.nl/tilburg-e-o/stil-protest-bij-tilburgs-stadskantoor-weet-van-geen-wijken-de-natuur-wordt-geroofd-maar-heeft-geen-stem~a8756829/</t>
  </si>
  <si>
    <t>precarious housing of labour migrants; monoculture of mega-logistics; lack of space for local small-medium enterprise</t>
  </si>
  <si>
    <t>https://www.bd.nl/tilburg-e-o/crisis-verdiept-ondernemers-in-midden-brabant-blijven-onder-hoogspanning-staan~a11ba55b/</t>
  </si>
  <si>
    <t>Crisis verdiept: ondernemers in Midden-Brabant blijven onder hoogspanning staan</t>
  </si>
  <si>
    <t>enabling e-commerce</t>
  </si>
  <si>
    <t>landscape depreciation, air pollution, blocking view; dissappearance of green/nature/recreation areas; heat</t>
  </si>
  <si>
    <t>https://www.bd.nl/tilburg-e-o/wijkevoort-ik-hoop-niet-dat-dat-doorgaat~ab15d49d/</t>
  </si>
  <si>
    <t>‘Wijkevoort. Ik hoop niet dat dat doorgaat’</t>
  </si>
  <si>
    <t>nature compensation investments</t>
  </si>
  <si>
    <t>https://www.bd.nl/tilburg-e-o/wijkevoort-komt-er-extra-groen-maakt-bedrijventerrein-voor-groenlinks-draaglijker~a461219e/</t>
  </si>
  <si>
    <t>Wijkevoort komt er, extra groen maakt bedrijventerrein voor GroenLinks draaglijker</t>
  </si>
  <si>
    <t>https://www.bd.nl/tilburg-e-o/gemeenteraad-gilze-en-rijen-roept-tilburgse-collegas-op-stel-besluit-wijkevoort-uit~a4d06cff/</t>
  </si>
  <si>
    <t>Gemeenteraad Gilze en Rijen roept Tilburgse collega’s op: stel besluit Wijkevoort uit</t>
  </si>
  <si>
    <t>dissappearance of green recreation area; landscape depreciation</t>
  </si>
  <si>
    <t>dissappearance of nature and landscape, air pollution, heat stress; monoculture of logistics economy</t>
  </si>
  <si>
    <t>economic demand for land</t>
  </si>
  <si>
    <t>‘Volg uw hart!’ Tegenstanders Wijkevoort zetten GroenLinks onder druk</t>
  </si>
  <si>
    <t>https://www.bd.nl/tilburg-e-o/volg-uw-hart-tegenstanders-wijkevoort-zetten-groenlinks-onder-druk~a8404914/</t>
  </si>
  <si>
    <t>Moet bedrijventerrein Wijkevoort er in Tilburg komen? De voors en de tegens op een rij</t>
  </si>
  <si>
    <t>https://www.bd.nl/tilburg-e-o/moet-bedrijventerrein-wijkevoort-er-in-tilburg-komen-de-voors-en-de-tegens-op-een-rij~a5ff4274/</t>
  </si>
  <si>
    <t>air pollution, health risks, possible vacancy in the near future; dissapearance of green/nature areas/biodiversity; limits for local businesses in the area to expand; precarious housing migrant workers</t>
  </si>
  <si>
    <t>monoculture of logistics; dissappearance of landscape and biodiversity; landscape quality depreciation; jobs mainly for migrant workers; risk of vacancy in economic change; inhabitants and farmers need to leave the area; loss of recreation area for surrounding neighborhoods; possibility in land use plan to accomodate noisy activities; air pollution and nitrogen emissions; heat stress</t>
  </si>
  <si>
    <t xml:space="preserve">space for local scale-up companies; clustering of large companies; realisation of compensation nature areas and green roofs/facades; employment and economic development; accomodating market demand for industrial land; municipal profits of land sales; investments in recreational infrastructure; focus on companies with low noise and pollution impact </t>
  </si>
  <si>
    <t>dissappearing nature</t>
  </si>
  <si>
    <t>Reeshof Aan Zet weigert gesprek met wethouder De Vries over Wijkevoort, ‘Hij heeft nooit oprecht interesse getoond’</t>
  </si>
  <si>
    <t>https://www.bd.nl/tilburg-e-o/reeshof-aan-zet-weigert-gesprek-met-wethouder-de-vries-over-wijkevoort-hij-heeft-nooit-oprecht-interesse-getoond~aca75790/</t>
  </si>
  <si>
    <t>https://www.bd.nl/tilburg-e-o/bedrijventerrein-wijkevoort-in-tilburg-wordt-compacter-doekje-voor-het-bloeden-zeggen-de-tegenstanders~af4e3238/</t>
  </si>
  <si>
    <t>Bedrijventerrein Wijkevoort in Tilburg wordt compacter. 'Doekje voor het bloeden’, zeggen de tegenstanders</t>
  </si>
  <si>
    <t xml:space="preserve">dissappearance of nature and landscape </t>
  </si>
  <si>
    <t>gains</t>
  </si>
  <si>
    <t>Brabants Dagblad</t>
  </si>
  <si>
    <t>employment growth</t>
  </si>
  <si>
    <t>municipal land sale profits</t>
  </si>
  <si>
    <t>pains</t>
  </si>
  <si>
    <t>economic development</t>
  </si>
  <si>
    <t>compensatory development of ecological corridors and recreational green structures</t>
  </si>
  <si>
    <t>precedent for further developments</t>
  </si>
  <si>
    <t>noise and air pollution</t>
  </si>
  <si>
    <t>nitrogen emissions, damaging nearby nature areas</t>
  </si>
  <si>
    <t>road congestion</t>
  </si>
  <si>
    <t>housing issues regarding migrant workers</t>
  </si>
  <si>
    <t>transformation, dissapearance and deterioration of agricultural landscape and biodiversity</t>
  </si>
  <si>
    <t>competition over scarce personnel</t>
  </si>
  <si>
    <t>lack of space for local small-medium enterprises</t>
  </si>
  <si>
    <t>jobs not suited for local employees, but rather attracting more migrant workers</t>
  </si>
  <si>
    <t>possible future vacancy of warehouses</t>
  </si>
  <si>
    <t>heat stress</t>
  </si>
  <si>
    <t>loss of recreational area for nearby inhabitants</t>
  </si>
  <si>
    <t>risk of economic monoculture of logistics / lack of economic diversity / low added value</t>
  </si>
  <si>
    <t>space for sustainable solar and wind energy / energy hub / circular production</t>
  </si>
  <si>
    <t>creating space for local scale-up companies or residential developments</t>
  </si>
  <si>
    <t>innovation, value-added logistics activities</t>
  </si>
  <si>
    <t>TOTAL arguments</t>
  </si>
  <si>
    <t>2022-04-22</t>
  </si>
  <si>
    <t>2022-03-21</t>
  </si>
  <si>
    <t>2022-05-11</t>
  </si>
  <si>
    <t>2022-05-07</t>
  </si>
  <si>
    <t>2019-04-03</t>
  </si>
  <si>
    <t>2019-04-13</t>
  </si>
  <si>
    <t>2019-04-16</t>
  </si>
  <si>
    <t>2019-05-04</t>
  </si>
  <si>
    <t>2020-02-12</t>
  </si>
  <si>
    <t>2020-03-10</t>
  </si>
  <si>
    <t>2020-04-06</t>
  </si>
  <si>
    <t>2021-01-13</t>
  </si>
  <si>
    <t>2021-10-19</t>
  </si>
  <si>
    <t>2019-07-04</t>
  </si>
  <si>
    <t>2021-01-21</t>
  </si>
  <si>
    <t>2021-04-29</t>
  </si>
  <si>
    <t>2022-01-04</t>
  </si>
  <si>
    <t>total freq.</t>
  </si>
  <si>
    <t>n=56 (28 Brabants Dagblad, 28 De Limburger)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</si>
</sst>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8" x14ac:knownFonts="1">
    <font>
      <sz val="11"/>
      <color theme="1"/>
      <name val="Calibri"/>
      <family val="2"/>
      <scheme val="minor"/>
    </font>
    <font>
      <b/>
      <sz val="11"/>
      <color theme="1"/>
      <name val="Calibri"/>
      <family val="2"/>
      <scheme val="minor"/>
    </font>
    <font>
      <u/>
      <sz val="11"/>
      <color theme="10"/>
      <name val="Calibri"/>
      <family val="2"/>
      <scheme val="minor"/>
    </font>
    <font>
      <sz val="11"/>
      <color theme="9"/>
      <name val="Calibri"/>
      <family val="2"/>
      <scheme val="minor"/>
    </font>
    <font>
      <sz val="8"/>
      <name val="Calibri"/>
      <family val="2"/>
      <scheme val="minor"/>
    </font>
    <font>
      <b/>
      <sz val="8"/>
      <color theme="1"/>
      <name val="Calibri"/>
      <family val="2"/>
      <scheme val="minor"/>
    </font>
    <font>
      <sz val="8"/>
      <color theme="1"/>
      <name val="Calibri"/>
      <family val="2"/>
      <scheme val="minor"/>
    </font>
    <font>
      <i/>
      <sz val="8"/>
      <color theme="1"/>
      <name val="Calibri"/>
      <family val="2"/>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top/>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28">
    <xf numFmtId="0" fontId="0" fillId="0" borderId="0" xfId="0"/>
    <xf numFmtId="0" fontId="1" fillId="0" borderId="0" xfId="0" applyFont="1"/>
    <xf numFmtId="0" fontId="1" fillId="0" borderId="1" xfId="0" applyFont="1" applyBorder="1"/>
    <xf numFmtId="0" fontId="0" fillId="0" borderId="0" xfId="0" applyAlignment="1">
      <alignment vertical="top" wrapText="1"/>
    </xf>
    <xf numFmtId="0" fontId="0" fillId="0" borderId="1" xfId="0" applyBorder="1" applyAlignment="1">
      <alignment vertical="top" wrapText="1"/>
    </xf>
    <xf numFmtId="49" fontId="0" fillId="0" borderId="0" xfId="0" applyNumberFormat="1"/>
    <xf numFmtId="0" fontId="2" fillId="0" borderId="0" xfId="1" applyAlignment="1">
      <alignment vertical="top" wrapText="1"/>
    </xf>
    <xf numFmtId="0" fontId="3" fillId="0" borderId="1" xfId="0" applyFont="1" applyBorder="1" applyAlignment="1">
      <alignment vertical="top" wrapText="1"/>
    </xf>
    <xf numFmtId="49" fontId="0" fillId="0" borderId="0" xfId="0" applyNumberFormat="1" applyAlignment="1">
      <alignment vertical="top" wrapText="1"/>
    </xf>
    <xf numFmtId="49" fontId="0" fillId="0" borderId="0" xfId="0" applyNumberFormat="1" applyAlignment="1">
      <alignment wrapText="1"/>
    </xf>
    <xf numFmtId="164" fontId="0" fillId="0" borderId="0" xfId="0" applyNumberFormat="1"/>
    <xf numFmtId="0" fontId="0" fillId="0" borderId="0" xfId="0" applyAlignment="1">
      <alignment wrapText="1"/>
    </xf>
    <xf numFmtId="0" fontId="2" fillId="0" borderId="0" xfId="1" applyAlignment="1">
      <alignment wrapText="1"/>
    </xf>
    <xf numFmtId="0" fontId="1" fillId="0" borderId="0" xfId="0" applyFont="1" applyAlignment="1">
      <alignment wrapText="1"/>
    </xf>
    <xf numFmtId="164" fontId="0" fillId="0" borderId="0" xfId="0" applyNumberFormat="1" applyAlignment="1">
      <alignment horizontal="left" vertical="top"/>
    </xf>
    <xf numFmtId="164" fontId="0" fillId="0" borderId="0" xfId="0" applyNumberFormat="1" applyAlignment="1">
      <alignment horizontal="left"/>
    </xf>
    <xf numFmtId="0" fontId="0" fillId="2" borderId="0" xfId="0" applyFill="1"/>
    <xf numFmtId="0" fontId="5" fillId="2" borderId="2" xfId="0" applyFont="1" applyFill="1" applyBorder="1"/>
    <xf numFmtId="0" fontId="5" fillId="2" borderId="2" xfId="0" applyFont="1" applyFill="1" applyBorder="1" applyAlignment="1">
      <alignment horizontal="center" wrapText="1"/>
    </xf>
    <xf numFmtId="49" fontId="6" fillId="2" borderId="0" xfId="0" applyNumberFormat="1" applyFont="1" applyFill="1" applyAlignment="1">
      <alignment wrapText="1"/>
    </xf>
    <xf numFmtId="0" fontId="6" fillId="2" borderId="0" xfId="0" applyFont="1" applyFill="1" applyAlignment="1">
      <alignment horizontal="center"/>
    </xf>
    <xf numFmtId="49" fontId="6" fillId="2" borderId="2" xfId="0" applyNumberFormat="1" applyFont="1" applyFill="1" applyBorder="1" applyAlignment="1">
      <alignment wrapText="1"/>
    </xf>
    <xf numFmtId="0" fontId="6" fillId="2" borderId="2" xfId="0" applyFont="1" applyFill="1" applyBorder="1" applyAlignment="1">
      <alignment horizontal="center"/>
    </xf>
    <xf numFmtId="0" fontId="6" fillId="2" borderId="0" xfId="0" applyFont="1" applyFill="1" applyAlignment="1">
      <alignment wrapText="1"/>
    </xf>
    <xf numFmtId="0" fontId="6" fillId="2" borderId="2" xfId="0" applyFont="1" applyFill="1" applyBorder="1" applyAlignment="1">
      <alignment wrapText="1"/>
    </xf>
    <xf numFmtId="0" fontId="6" fillId="0" borderId="0" xfId="0" applyFont="1"/>
    <xf numFmtId="0" fontId="6" fillId="2" borderId="0" xfId="0" applyFont="1" applyFill="1"/>
    <xf numFmtId="0" fontId="7" fillId="2" borderId="0" xfId="0" applyFont="1" applyFill="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limburger.nl/cnt/dmf20190412_00100998" TargetMode="External"/><Relationship Id="rId3" Type="http://schemas.openxmlformats.org/officeDocument/2006/relationships/hyperlink" Target="https://www.limburger.nl/cnt/dmf20200212_00147306" TargetMode="External"/><Relationship Id="rId7" Type="http://schemas.openxmlformats.org/officeDocument/2006/relationships/hyperlink" Target="https://www.limburger.nl/cnt/dmf20190412_00100948" TargetMode="External"/><Relationship Id="rId2" Type="http://schemas.openxmlformats.org/officeDocument/2006/relationships/hyperlink" Target="https://www.limburger.nl/cnt/dmf20190416_00101473" TargetMode="External"/><Relationship Id="rId1" Type="http://schemas.openxmlformats.org/officeDocument/2006/relationships/hyperlink" Target="https://www.limburger.nl/cnt/dmf20200228_00149565" TargetMode="External"/><Relationship Id="rId6" Type="http://schemas.openxmlformats.org/officeDocument/2006/relationships/hyperlink" Target="https://www.limburger.nl/cnt/dmf20191029_00129947" TargetMode="External"/><Relationship Id="rId5" Type="http://schemas.openxmlformats.org/officeDocument/2006/relationships/hyperlink" Target="https://www.limburger.nl/cnt/dmf20200406_00155152" TargetMode="External"/><Relationship Id="rId4" Type="http://schemas.openxmlformats.org/officeDocument/2006/relationships/hyperlink" Target="https://www.limburger.nl/cnt/dmf20200310_00151124" TargetMode="External"/><Relationship Id="rId9"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bd.nl/tilburg-e-o/berend-de-vries-na-elf-jaar-weg-als-wethouder-ik-kan-me-niet-voorstellen-dat-ik-ooit-uit-tilburg-vertrek~af5b11e5/" TargetMode="External"/><Relationship Id="rId2" Type="http://schemas.openxmlformats.org/officeDocument/2006/relationships/hyperlink" Target="https://www.bd.nl/tilburg-e-o/esmah-lahlah-is-de-nummer-een-bij-groenlinks-in-tilburg-ik-stemde-lokaal-en-landelijk-wisselend~a1a69d87/" TargetMode="External"/><Relationship Id="rId1" Type="http://schemas.openxmlformats.org/officeDocument/2006/relationships/hyperlink" Target="https://www.bd.nl/tilburg-e-o/de-coalitie-wordt-het-wijke-of-gaat-het-voort-br~a91901e3/" TargetMode="External"/><Relationship Id="rId5" Type="http://schemas.openxmlformats.org/officeDocument/2006/relationships/printerSettings" Target="../printerSettings/printerSettings2.bin"/><Relationship Id="rId4" Type="http://schemas.openxmlformats.org/officeDocument/2006/relationships/hyperlink" Target="https://www.bd.nl/tilburg-e-o/wijkevoort-ik-hoop-niet-dat-dat-doorgaat~ab15d49d/"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8D8EC9-A081-4539-85F4-AB5490E1D9E7}">
  <dimension ref="A1:H60"/>
  <sheetViews>
    <sheetView tabSelected="1" workbookViewId="0">
      <selection activeCell="C36" sqref="C36"/>
    </sheetView>
  </sheetViews>
  <sheetFormatPr defaultRowHeight="14.25" x14ac:dyDescent="0.45"/>
  <cols>
    <col min="1" max="1" width="12.06640625" customWidth="1"/>
    <col min="2" max="3" width="41.06640625" customWidth="1"/>
    <col min="4" max="4" width="38.86328125" customWidth="1"/>
    <col min="5" max="5" width="14.265625" customWidth="1"/>
    <col min="6" max="6" width="13.33203125" customWidth="1"/>
    <col min="7" max="7" width="3" customWidth="1"/>
    <col min="8" max="8" width="73.1328125" customWidth="1"/>
  </cols>
  <sheetData>
    <row r="1" spans="1:8" x14ac:dyDescent="0.45">
      <c r="A1" t="s">
        <v>110</v>
      </c>
      <c r="B1" t="s">
        <v>13</v>
      </c>
      <c r="C1" t="s">
        <v>6</v>
      </c>
    </row>
    <row r="2" spans="1:8" x14ac:dyDescent="0.45">
      <c r="A2" s="1" t="s">
        <v>15</v>
      </c>
      <c r="B2" s="1" t="s">
        <v>14</v>
      </c>
      <c r="C2" s="1" t="s">
        <v>7</v>
      </c>
      <c r="D2" s="1" t="s">
        <v>8</v>
      </c>
      <c r="E2" s="1"/>
      <c r="F2" s="1" t="s">
        <v>3</v>
      </c>
      <c r="G2" s="1"/>
      <c r="H2" s="2" t="s">
        <v>0</v>
      </c>
    </row>
    <row r="3" spans="1:8" ht="57" x14ac:dyDescent="0.45">
      <c r="A3" s="14" t="s">
        <v>231</v>
      </c>
      <c r="B3" s="3" t="s">
        <v>4</v>
      </c>
      <c r="C3" s="3"/>
      <c r="D3" s="3" t="s">
        <v>5</v>
      </c>
      <c r="E3" s="3"/>
      <c r="F3" s="3" t="s">
        <v>2</v>
      </c>
      <c r="G3" s="3"/>
      <c r="H3" s="7" t="s">
        <v>74</v>
      </c>
    </row>
    <row r="4" spans="1:8" ht="85.5" x14ac:dyDescent="0.45">
      <c r="A4" s="15" t="s">
        <v>232</v>
      </c>
      <c r="B4" s="3" t="s">
        <v>10</v>
      </c>
      <c r="C4" s="3" t="s">
        <v>11</v>
      </c>
      <c r="D4" s="3" t="s">
        <v>12</v>
      </c>
      <c r="E4" s="3"/>
      <c r="F4" s="3" t="s">
        <v>9</v>
      </c>
      <c r="G4" s="3"/>
      <c r="H4" s="4" t="s">
        <v>96</v>
      </c>
    </row>
    <row r="5" spans="1:8" ht="57" x14ac:dyDescent="0.45">
      <c r="A5" s="15" t="s">
        <v>233</v>
      </c>
      <c r="B5" s="3" t="s">
        <v>18</v>
      </c>
      <c r="C5" s="3"/>
      <c r="D5" s="3" t="s">
        <v>16</v>
      </c>
      <c r="E5" s="3"/>
      <c r="F5" s="3" t="s">
        <v>17</v>
      </c>
      <c r="G5" s="3"/>
      <c r="H5" s="4" t="s">
        <v>1</v>
      </c>
    </row>
    <row r="6" spans="1:8" ht="57" x14ac:dyDescent="0.45">
      <c r="A6" s="15">
        <v>44616</v>
      </c>
      <c r="B6" s="3" t="s">
        <v>20</v>
      </c>
      <c r="C6" s="3" t="s">
        <v>21</v>
      </c>
      <c r="D6" s="3"/>
      <c r="E6" s="3"/>
      <c r="F6" s="3" t="s">
        <v>19</v>
      </c>
      <c r="G6" s="3"/>
      <c r="H6" s="4"/>
    </row>
    <row r="7" spans="1:8" ht="128.25" x14ac:dyDescent="0.45">
      <c r="A7" s="14" t="s">
        <v>234</v>
      </c>
      <c r="B7" s="3" t="s">
        <v>25</v>
      </c>
      <c r="C7" s="3" t="s">
        <v>22</v>
      </c>
      <c r="D7" s="3" t="s">
        <v>23</v>
      </c>
      <c r="E7" s="3"/>
      <c r="F7" s="3" t="s">
        <v>24</v>
      </c>
      <c r="G7" s="3"/>
      <c r="H7" s="4"/>
    </row>
    <row r="8" spans="1:8" ht="57" x14ac:dyDescent="0.45">
      <c r="A8" s="15">
        <v>43538</v>
      </c>
      <c r="B8" s="3" t="s">
        <v>28</v>
      </c>
      <c r="C8" s="3" t="s">
        <v>26</v>
      </c>
      <c r="D8" s="3" t="s">
        <v>27</v>
      </c>
      <c r="E8" s="3"/>
      <c r="F8" s="3" t="s">
        <v>33</v>
      </c>
      <c r="G8" s="3"/>
      <c r="H8" s="4"/>
    </row>
    <row r="9" spans="1:8" ht="57" x14ac:dyDescent="0.45">
      <c r="A9" s="14" t="s">
        <v>235</v>
      </c>
      <c r="B9" s="3" t="s">
        <v>31</v>
      </c>
      <c r="C9" s="3" t="s">
        <v>29</v>
      </c>
      <c r="D9" s="3" t="s">
        <v>30</v>
      </c>
      <c r="E9" s="3"/>
      <c r="F9" s="3" t="s">
        <v>32</v>
      </c>
      <c r="G9" s="3"/>
      <c r="H9" s="4"/>
    </row>
    <row r="10" spans="1:8" ht="114" x14ac:dyDescent="0.45">
      <c r="A10" s="14" t="s">
        <v>236</v>
      </c>
      <c r="B10" s="3" t="s">
        <v>36</v>
      </c>
      <c r="C10" s="3" t="s">
        <v>29</v>
      </c>
      <c r="D10" s="3" t="s">
        <v>34</v>
      </c>
      <c r="E10" s="3"/>
      <c r="F10" s="6" t="s">
        <v>35</v>
      </c>
      <c r="G10" s="3"/>
      <c r="H10" s="4"/>
    </row>
    <row r="11" spans="1:8" ht="57" x14ac:dyDescent="0.45">
      <c r="A11" s="15">
        <v>43568</v>
      </c>
      <c r="B11" s="3" t="s">
        <v>39</v>
      </c>
      <c r="C11" s="3" t="s">
        <v>38</v>
      </c>
      <c r="D11" s="3" t="s">
        <v>37</v>
      </c>
      <c r="E11" t="s">
        <v>40</v>
      </c>
      <c r="F11" s="3" t="s">
        <v>41</v>
      </c>
      <c r="G11" s="3"/>
      <c r="H11" s="4"/>
    </row>
    <row r="12" spans="1:8" ht="57" x14ac:dyDescent="0.45">
      <c r="A12" s="15">
        <v>43568</v>
      </c>
      <c r="B12" s="3" t="s">
        <v>42</v>
      </c>
      <c r="C12" s="3" t="s">
        <v>44</v>
      </c>
      <c r="D12" s="3" t="s">
        <v>37</v>
      </c>
      <c r="E12" t="s">
        <v>40</v>
      </c>
      <c r="F12" s="6" t="s">
        <v>43</v>
      </c>
      <c r="G12" s="3"/>
      <c r="H12" s="4"/>
    </row>
    <row r="13" spans="1:8" ht="57" x14ac:dyDescent="0.45">
      <c r="A13" s="14" t="s">
        <v>237</v>
      </c>
      <c r="B13" s="3" t="s">
        <v>55</v>
      </c>
      <c r="C13" s="3" t="s">
        <v>57</v>
      </c>
      <c r="D13" s="3" t="s">
        <v>56</v>
      </c>
      <c r="E13" s="3" t="s">
        <v>59</v>
      </c>
      <c r="F13" s="6" t="s">
        <v>45</v>
      </c>
      <c r="G13" s="3"/>
      <c r="H13" s="4"/>
    </row>
    <row r="14" spans="1:8" ht="57" x14ac:dyDescent="0.45">
      <c r="A14" s="14" t="s">
        <v>238</v>
      </c>
      <c r="B14" s="3" t="s">
        <v>58</v>
      </c>
      <c r="C14" s="3" t="s">
        <v>61</v>
      </c>
      <c r="D14" s="3" t="s">
        <v>62</v>
      </c>
      <c r="E14" s="3" t="s">
        <v>60</v>
      </c>
      <c r="F14" s="3" t="s">
        <v>46</v>
      </c>
      <c r="G14" s="3"/>
      <c r="H14" s="4"/>
    </row>
    <row r="15" spans="1:8" ht="57" x14ac:dyDescent="0.45">
      <c r="A15" s="15">
        <v>43767</v>
      </c>
      <c r="B15" s="3" t="s">
        <v>63</v>
      </c>
      <c r="C15" s="3"/>
      <c r="D15" s="3" t="s">
        <v>65</v>
      </c>
      <c r="E15" s="3" t="s">
        <v>64</v>
      </c>
      <c r="F15" s="6" t="s">
        <v>47</v>
      </c>
      <c r="G15" s="3"/>
      <c r="H15" s="4"/>
    </row>
    <row r="16" spans="1:8" ht="57" x14ac:dyDescent="0.45">
      <c r="A16" s="14" t="s">
        <v>239</v>
      </c>
      <c r="B16" s="3" t="s">
        <v>68</v>
      </c>
      <c r="C16" s="3" t="s">
        <v>29</v>
      </c>
      <c r="D16" s="3" t="s">
        <v>67</v>
      </c>
      <c r="E16" s="3" t="s">
        <v>66</v>
      </c>
      <c r="F16" s="6" t="s">
        <v>48</v>
      </c>
      <c r="G16" s="3"/>
      <c r="H16" s="4"/>
    </row>
    <row r="17" spans="1:8" ht="57" x14ac:dyDescent="0.45">
      <c r="A17" s="14" t="s">
        <v>72</v>
      </c>
      <c r="B17" s="3" t="s">
        <v>70</v>
      </c>
      <c r="C17" s="3" t="s">
        <v>69</v>
      </c>
      <c r="D17" s="3" t="s">
        <v>56</v>
      </c>
      <c r="E17" s="3" t="s">
        <v>71</v>
      </c>
      <c r="F17" s="6" t="s">
        <v>49</v>
      </c>
      <c r="G17" s="3"/>
      <c r="H17" s="4"/>
    </row>
    <row r="18" spans="1:8" ht="57" x14ac:dyDescent="0.45">
      <c r="A18" s="14" t="s">
        <v>240</v>
      </c>
      <c r="B18" s="3" t="s">
        <v>73</v>
      </c>
      <c r="C18" s="3"/>
      <c r="D18" s="3" t="s">
        <v>75</v>
      </c>
      <c r="E18" s="3" t="s">
        <v>76</v>
      </c>
      <c r="F18" s="6" t="s">
        <v>50</v>
      </c>
      <c r="G18" s="3"/>
      <c r="H18" s="4"/>
    </row>
    <row r="19" spans="1:8" ht="57" x14ac:dyDescent="0.45">
      <c r="A19" s="14" t="s">
        <v>241</v>
      </c>
      <c r="B19" s="3" t="s">
        <v>77</v>
      </c>
      <c r="C19" s="3"/>
      <c r="D19" s="3" t="s">
        <v>85</v>
      </c>
      <c r="E19" t="s">
        <v>78</v>
      </c>
      <c r="F19" s="6" t="s">
        <v>51</v>
      </c>
      <c r="G19" s="3"/>
      <c r="H19" s="4"/>
    </row>
    <row r="20" spans="1:8" ht="57" x14ac:dyDescent="0.45">
      <c r="A20" s="14" t="s">
        <v>242</v>
      </c>
      <c r="B20" s="3" t="s">
        <v>81</v>
      </c>
      <c r="C20" s="3" t="s">
        <v>80</v>
      </c>
      <c r="D20" s="3" t="s">
        <v>79</v>
      </c>
      <c r="E20" t="s">
        <v>66</v>
      </c>
      <c r="F20" s="3" t="s">
        <v>52</v>
      </c>
      <c r="G20" s="3"/>
      <c r="H20" s="4"/>
    </row>
    <row r="21" spans="1:8" ht="57" x14ac:dyDescent="0.45">
      <c r="A21" s="14" t="s">
        <v>243</v>
      </c>
      <c r="B21" s="3" t="s">
        <v>82</v>
      </c>
      <c r="C21" s="3" t="s">
        <v>84</v>
      </c>
      <c r="D21" s="3" t="s">
        <v>83</v>
      </c>
      <c r="E21" s="3" t="s">
        <v>66</v>
      </c>
      <c r="F21" s="3" t="s">
        <v>53</v>
      </c>
      <c r="G21" s="3"/>
      <c r="H21" s="4"/>
    </row>
    <row r="22" spans="1:8" ht="57" x14ac:dyDescent="0.45">
      <c r="A22" s="15">
        <v>44518</v>
      </c>
      <c r="B22" s="3" t="s">
        <v>87</v>
      </c>
      <c r="C22" s="3"/>
      <c r="D22" s="3" t="s">
        <v>88</v>
      </c>
      <c r="E22" t="s">
        <v>86</v>
      </c>
      <c r="F22" s="3" t="s">
        <v>54</v>
      </c>
      <c r="G22" s="3"/>
      <c r="H22" s="4"/>
    </row>
    <row r="23" spans="1:8" ht="57" x14ac:dyDescent="0.45">
      <c r="A23" s="14" t="s">
        <v>244</v>
      </c>
      <c r="B23" s="3" t="s">
        <v>91</v>
      </c>
      <c r="C23" s="3"/>
      <c r="D23" s="3" t="s">
        <v>89</v>
      </c>
      <c r="E23" s="3" t="s">
        <v>78</v>
      </c>
      <c r="F23" s="3" t="s">
        <v>90</v>
      </c>
      <c r="G23" s="3"/>
      <c r="H23" s="4"/>
    </row>
    <row r="24" spans="1:8" ht="57" x14ac:dyDescent="0.45">
      <c r="A24" s="15">
        <v>43852</v>
      </c>
      <c r="B24" s="8" t="s">
        <v>92</v>
      </c>
      <c r="C24" s="8"/>
      <c r="D24" s="8" t="s">
        <v>94</v>
      </c>
      <c r="E24" s="8" t="s">
        <v>78</v>
      </c>
      <c r="F24" s="8" t="s">
        <v>93</v>
      </c>
      <c r="G24" s="3"/>
      <c r="H24" s="4"/>
    </row>
    <row r="25" spans="1:8" ht="57" x14ac:dyDescent="0.45">
      <c r="A25" s="15">
        <v>44038</v>
      </c>
      <c r="B25" s="8" t="s">
        <v>95</v>
      </c>
      <c r="C25" s="8"/>
      <c r="D25" s="8" t="s">
        <v>98</v>
      </c>
      <c r="E25" s="8" t="s">
        <v>78</v>
      </c>
      <c r="F25" s="8" t="s">
        <v>97</v>
      </c>
      <c r="G25" s="3"/>
      <c r="H25" s="3"/>
    </row>
    <row r="26" spans="1:8" ht="57" x14ac:dyDescent="0.45">
      <c r="A26" s="15">
        <v>44181</v>
      </c>
      <c r="B26" s="8" t="s">
        <v>100</v>
      </c>
      <c r="C26" s="8" t="s">
        <v>101</v>
      </c>
      <c r="D26" s="8"/>
      <c r="E26" s="8" t="s">
        <v>78</v>
      </c>
      <c r="F26" s="8" t="s">
        <v>99</v>
      </c>
      <c r="G26" s="3"/>
      <c r="H26" s="3"/>
    </row>
    <row r="27" spans="1:8" ht="42.75" x14ac:dyDescent="0.45">
      <c r="A27" s="15" t="s">
        <v>245</v>
      </c>
      <c r="B27" s="8" t="s">
        <v>104</v>
      </c>
      <c r="C27" s="8"/>
      <c r="D27" s="8" t="s">
        <v>102</v>
      </c>
      <c r="E27" s="8" t="s">
        <v>103</v>
      </c>
      <c r="F27" s="5" t="s">
        <v>105</v>
      </c>
    </row>
    <row r="28" spans="1:8" ht="42.75" x14ac:dyDescent="0.45">
      <c r="A28" s="15" t="s">
        <v>246</v>
      </c>
      <c r="B28" s="9" t="s">
        <v>107</v>
      </c>
      <c r="C28" s="9" t="s">
        <v>101</v>
      </c>
      <c r="D28" s="9"/>
      <c r="E28" s="9" t="s">
        <v>78</v>
      </c>
      <c r="F28" s="5" t="s">
        <v>106</v>
      </c>
    </row>
    <row r="29" spans="1:8" ht="28.5" x14ac:dyDescent="0.45">
      <c r="A29" s="15" t="s">
        <v>247</v>
      </c>
      <c r="B29" s="9" t="s">
        <v>108</v>
      </c>
      <c r="C29" s="9" t="s">
        <v>101</v>
      </c>
      <c r="D29" s="9"/>
      <c r="E29" s="9" t="s">
        <v>78</v>
      </c>
      <c r="F29" s="5" t="s">
        <v>109</v>
      </c>
    </row>
    <row r="30" spans="1:8" x14ac:dyDescent="0.45">
      <c r="A30" s="5"/>
      <c r="B30" s="5"/>
      <c r="C30" s="5"/>
      <c r="D30" s="5"/>
      <c r="E30" s="5"/>
      <c r="F30" s="5"/>
    </row>
    <row r="31" spans="1:8" x14ac:dyDescent="0.45">
      <c r="A31" s="5"/>
      <c r="B31" s="5"/>
      <c r="C31" s="5"/>
      <c r="D31" s="5"/>
      <c r="E31" s="5"/>
      <c r="F31" s="5"/>
    </row>
    <row r="32" spans="1:8" x14ac:dyDescent="0.45">
      <c r="A32" s="5"/>
      <c r="B32" s="5"/>
      <c r="C32" s="5"/>
      <c r="D32" s="5"/>
      <c r="E32" s="5"/>
      <c r="F32" s="5"/>
    </row>
    <row r="33" spans="1:6" x14ac:dyDescent="0.45">
      <c r="A33" s="5"/>
      <c r="B33" s="5"/>
      <c r="C33" s="5"/>
      <c r="D33" s="5"/>
      <c r="E33" s="5"/>
      <c r="F33" s="5"/>
    </row>
    <row r="34" spans="1:6" x14ac:dyDescent="0.45">
      <c r="A34" s="5"/>
      <c r="B34" s="5"/>
      <c r="C34" s="5"/>
      <c r="D34" s="5"/>
      <c r="E34" s="5"/>
      <c r="F34" s="5"/>
    </row>
    <row r="35" spans="1:6" x14ac:dyDescent="0.45">
      <c r="A35" s="5"/>
      <c r="B35" s="5"/>
      <c r="C35" s="5"/>
      <c r="D35" s="5"/>
      <c r="E35" s="5"/>
      <c r="F35" s="5"/>
    </row>
    <row r="36" spans="1:6" x14ac:dyDescent="0.45">
      <c r="A36" s="5"/>
      <c r="B36" s="5"/>
      <c r="C36" s="5"/>
      <c r="D36" s="5"/>
      <c r="E36" s="5"/>
      <c r="F36" s="5"/>
    </row>
    <row r="37" spans="1:6" x14ac:dyDescent="0.45">
      <c r="A37" s="5"/>
      <c r="B37" s="5"/>
      <c r="C37" s="5"/>
      <c r="D37" s="5"/>
      <c r="E37" s="5"/>
      <c r="F37" s="5"/>
    </row>
    <row r="38" spans="1:6" x14ac:dyDescent="0.45">
      <c r="A38" s="5"/>
      <c r="B38" s="5"/>
      <c r="C38" s="5"/>
      <c r="D38" s="5"/>
      <c r="E38" s="5"/>
      <c r="F38" s="5"/>
    </row>
    <row r="39" spans="1:6" x14ac:dyDescent="0.45">
      <c r="A39" s="5"/>
      <c r="B39" s="5"/>
      <c r="C39" s="5"/>
      <c r="D39" s="5"/>
      <c r="E39" s="5"/>
      <c r="F39" s="5"/>
    </row>
    <row r="40" spans="1:6" x14ac:dyDescent="0.45">
      <c r="A40" s="5"/>
      <c r="B40" s="5"/>
      <c r="C40" s="5"/>
      <c r="D40" s="5"/>
      <c r="E40" s="5"/>
      <c r="F40" s="5"/>
    </row>
    <row r="41" spans="1:6" x14ac:dyDescent="0.45">
      <c r="A41" s="5"/>
      <c r="B41" s="5"/>
      <c r="C41" s="5"/>
      <c r="D41" s="5"/>
      <c r="E41" s="5"/>
      <c r="F41" s="5"/>
    </row>
    <row r="42" spans="1:6" x14ac:dyDescent="0.45">
      <c r="A42" s="5"/>
      <c r="B42" s="5"/>
      <c r="C42" s="5"/>
      <c r="D42" s="5"/>
      <c r="E42" s="5"/>
      <c r="F42" s="5"/>
    </row>
    <row r="43" spans="1:6" x14ac:dyDescent="0.45">
      <c r="A43" s="5"/>
      <c r="B43" s="5"/>
      <c r="C43" s="5"/>
      <c r="D43" s="5"/>
      <c r="E43" s="5"/>
      <c r="F43" s="5"/>
    </row>
    <row r="44" spans="1:6" x14ac:dyDescent="0.45">
      <c r="A44" s="5"/>
      <c r="B44" s="5"/>
      <c r="C44" s="5"/>
      <c r="D44" s="5"/>
      <c r="E44" s="5"/>
      <c r="F44" s="5"/>
    </row>
    <row r="45" spans="1:6" x14ac:dyDescent="0.45">
      <c r="A45" s="5"/>
      <c r="B45" s="5"/>
      <c r="C45" s="5"/>
      <c r="D45" s="5"/>
      <c r="E45" s="5"/>
      <c r="F45" s="5"/>
    </row>
    <row r="46" spans="1:6" x14ac:dyDescent="0.45">
      <c r="A46" s="5"/>
      <c r="B46" s="5"/>
      <c r="C46" s="5"/>
      <c r="D46" s="5"/>
      <c r="E46" s="5"/>
      <c r="F46" s="5"/>
    </row>
    <row r="47" spans="1:6" x14ac:dyDescent="0.45">
      <c r="A47" s="5"/>
      <c r="B47" s="5"/>
      <c r="C47" s="5"/>
      <c r="D47" s="5"/>
      <c r="E47" s="5"/>
      <c r="F47" s="5"/>
    </row>
    <row r="48" spans="1:6" x14ac:dyDescent="0.45">
      <c r="A48" s="5"/>
      <c r="B48" s="5"/>
      <c r="C48" s="5"/>
      <c r="D48" s="5"/>
      <c r="E48" s="5"/>
      <c r="F48" s="5"/>
    </row>
    <row r="49" spans="1:6" x14ac:dyDescent="0.45">
      <c r="A49" s="5"/>
      <c r="B49" s="5"/>
      <c r="C49" s="5"/>
      <c r="D49" s="5"/>
      <c r="E49" s="5"/>
      <c r="F49" s="5"/>
    </row>
    <row r="50" spans="1:6" x14ac:dyDescent="0.45">
      <c r="A50" s="5"/>
      <c r="B50" s="5"/>
      <c r="C50" s="5"/>
      <c r="D50" s="5"/>
      <c r="E50" s="5"/>
      <c r="F50" s="5"/>
    </row>
    <row r="51" spans="1:6" x14ac:dyDescent="0.45">
      <c r="A51" s="5"/>
      <c r="B51" s="5"/>
      <c r="C51" s="5"/>
      <c r="D51" s="5"/>
      <c r="E51" s="5"/>
      <c r="F51" s="5"/>
    </row>
    <row r="52" spans="1:6" x14ac:dyDescent="0.45">
      <c r="A52" s="5"/>
      <c r="B52" s="5"/>
      <c r="C52" s="5"/>
      <c r="D52" s="5"/>
      <c r="E52" s="5"/>
      <c r="F52" s="5"/>
    </row>
    <row r="53" spans="1:6" x14ac:dyDescent="0.45">
      <c r="A53" s="5"/>
      <c r="B53" s="5"/>
      <c r="C53" s="5"/>
      <c r="D53" s="5"/>
      <c r="E53" s="5"/>
      <c r="F53" s="5"/>
    </row>
    <row r="54" spans="1:6" x14ac:dyDescent="0.45">
      <c r="A54" s="5"/>
      <c r="B54" s="5"/>
      <c r="C54" s="5"/>
      <c r="D54" s="5"/>
      <c r="E54" s="5"/>
      <c r="F54" s="5"/>
    </row>
    <row r="55" spans="1:6" x14ac:dyDescent="0.45">
      <c r="A55" s="5"/>
      <c r="B55" s="5"/>
      <c r="C55" s="5"/>
      <c r="D55" s="5"/>
      <c r="E55" s="5"/>
      <c r="F55" s="5"/>
    </row>
    <row r="56" spans="1:6" x14ac:dyDescent="0.45">
      <c r="A56" s="5"/>
      <c r="B56" s="5"/>
      <c r="C56" s="5"/>
      <c r="D56" s="5"/>
      <c r="E56" s="5"/>
      <c r="F56" s="5"/>
    </row>
    <row r="57" spans="1:6" x14ac:dyDescent="0.45">
      <c r="A57" s="5"/>
      <c r="B57" s="5"/>
      <c r="C57" s="5"/>
      <c r="D57" s="5"/>
      <c r="E57" s="5"/>
      <c r="F57" s="5"/>
    </row>
    <row r="58" spans="1:6" x14ac:dyDescent="0.45">
      <c r="A58" s="5"/>
      <c r="B58" s="5"/>
      <c r="C58" s="5"/>
      <c r="D58" s="5"/>
      <c r="E58" s="5"/>
      <c r="F58" s="5"/>
    </row>
    <row r="59" spans="1:6" x14ac:dyDescent="0.45">
      <c r="A59" s="5"/>
      <c r="B59" s="5"/>
      <c r="C59" s="5"/>
      <c r="D59" s="5"/>
      <c r="E59" s="5"/>
      <c r="F59" s="5"/>
    </row>
    <row r="60" spans="1:6" x14ac:dyDescent="0.45">
      <c r="A60" s="5"/>
      <c r="B60" s="5"/>
      <c r="C60" s="5"/>
      <c r="D60" s="5"/>
      <c r="E60" s="5"/>
      <c r="F60" s="5"/>
    </row>
  </sheetData>
  <phoneticPr fontId="4" type="noConversion"/>
  <hyperlinks>
    <hyperlink ref="F17" r:id="rId1" xr:uid="{50147343-90F6-493F-9FDA-7D0228B6B217}"/>
    <hyperlink ref="F13" r:id="rId2" xr:uid="{230DE72A-974A-49F8-AD61-6F1F16DA6AD9}"/>
    <hyperlink ref="F16" r:id="rId3" xr:uid="{F7FAD045-B37E-4C7F-BCB3-333F62E5F288}"/>
    <hyperlink ref="F18" r:id="rId4" xr:uid="{22D92FA5-44C1-49F9-BBB9-34511A8E1B9C}"/>
    <hyperlink ref="F19" r:id="rId5" xr:uid="{E0B5C1F8-CBE7-4B17-B367-48C898D03392}"/>
    <hyperlink ref="F15" r:id="rId6" xr:uid="{0A4B12EF-F66A-4219-84B7-D084B426383F}"/>
    <hyperlink ref="F12" r:id="rId7" xr:uid="{8C2FBA4E-C600-46EF-AF6B-240933EEBF0D}"/>
    <hyperlink ref="F10" r:id="rId8" xr:uid="{BC93965D-D8C5-4AB7-BDE5-25C61F6F8DE7}"/>
  </hyperlinks>
  <pageMargins left="0.7" right="0.7" top="0.75" bottom="0.75" header="0.3" footer="0.3"/>
  <pageSetup orientation="portrait" horizontalDpi="4294967293"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94193-C306-488D-B3E0-14D09BBE6589}">
  <dimension ref="A1:I47"/>
  <sheetViews>
    <sheetView workbookViewId="0">
      <selection activeCell="I6" sqref="I6"/>
    </sheetView>
  </sheetViews>
  <sheetFormatPr defaultRowHeight="14.25" x14ac:dyDescent="0.45"/>
  <cols>
    <col min="1" max="1" width="13.265625" customWidth="1"/>
    <col min="2" max="3" width="33.3984375" customWidth="1"/>
    <col min="4" max="4" width="29.73046875" bestFit="1" customWidth="1"/>
    <col min="5" max="5" width="12.53125" customWidth="1"/>
    <col min="6" max="6" width="29" customWidth="1"/>
    <col min="7" max="7" width="2.9296875" customWidth="1"/>
    <col min="8" max="8" width="17.6640625" customWidth="1"/>
  </cols>
  <sheetData>
    <row r="1" spans="1:9" x14ac:dyDescent="0.45">
      <c r="A1" t="s">
        <v>110</v>
      </c>
      <c r="B1" t="s">
        <v>117</v>
      </c>
      <c r="C1" t="s">
        <v>6</v>
      </c>
    </row>
    <row r="2" spans="1:9" x14ac:dyDescent="0.45">
      <c r="A2" s="1" t="s">
        <v>15</v>
      </c>
      <c r="B2" s="1" t="s">
        <v>14</v>
      </c>
      <c r="C2" s="1" t="s">
        <v>7</v>
      </c>
      <c r="D2" s="1" t="s">
        <v>8</v>
      </c>
      <c r="E2" s="1"/>
      <c r="F2" s="1" t="s">
        <v>3</v>
      </c>
      <c r="G2" s="1"/>
      <c r="H2" s="2" t="s">
        <v>0</v>
      </c>
    </row>
    <row r="3" spans="1:9" ht="54.75" customHeight="1" x14ac:dyDescent="0.45">
      <c r="A3" s="10">
        <v>44633</v>
      </c>
      <c r="B3" s="11" t="s">
        <v>113</v>
      </c>
      <c r="C3" s="11"/>
      <c r="D3" s="11" t="s">
        <v>112</v>
      </c>
      <c r="E3" s="11" t="s">
        <v>114</v>
      </c>
      <c r="F3" s="11" t="s">
        <v>111</v>
      </c>
      <c r="H3" s="4" t="s">
        <v>118</v>
      </c>
      <c r="I3" s="7" t="s">
        <v>74</v>
      </c>
    </row>
    <row r="4" spans="1:9" ht="42.75" x14ac:dyDescent="0.45">
      <c r="A4" s="10">
        <v>44639</v>
      </c>
      <c r="B4" s="11" t="s">
        <v>121</v>
      </c>
      <c r="C4" s="11"/>
      <c r="D4" s="11" t="s">
        <v>119</v>
      </c>
      <c r="E4" s="11" t="s">
        <v>120</v>
      </c>
      <c r="F4" s="12" t="s">
        <v>116</v>
      </c>
    </row>
    <row r="5" spans="1:9" ht="71.25" x14ac:dyDescent="0.45">
      <c r="A5" s="10">
        <v>44631</v>
      </c>
      <c r="B5" s="11" t="s">
        <v>122</v>
      </c>
      <c r="C5" s="11" t="s">
        <v>124</v>
      </c>
      <c r="D5" s="11" t="s">
        <v>112</v>
      </c>
      <c r="E5" t="s">
        <v>123</v>
      </c>
      <c r="F5" s="12" t="s">
        <v>125</v>
      </c>
    </row>
    <row r="6" spans="1:9" ht="71.25" x14ac:dyDescent="0.45">
      <c r="A6" s="10">
        <v>44621</v>
      </c>
      <c r="B6" s="11" t="s">
        <v>126</v>
      </c>
      <c r="C6" s="11"/>
      <c r="D6" s="11" t="s">
        <v>127</v>
      </c>
      <c r="E6" t="s">
        <v>123</v>
      </c>
      <c r="F6" s="11" t="s">
        <v>128</v>
      </c>
    </row>
    <row r="7" spans="1:9" ht="71.25" x14ac:dyDescent="0.45">
      <c r="A7" s="10">
        <v>44616</v>
      </c>
      <c r="B7" s="11" t="s">
        <v>131</v>
      </c>
      <c r="C7" s="11" t="s">
        <v>129</v>
      </c>
      <c r="D7" s="11"/>
      <c r="E7" s="11" t="s">
        <v>123</v>
      </c>
      <c r="F7" s="11" t="s">
        <v>130</v>
      </c>
    </row>
    <row r="8" spans="1:9" ht="57" x14ac:dyDescent="0.45">
      <c r="A8" s="10">
        <v>44600</v>
      </c>
      <c r="B8" s="11" t="s">
        <v>134</v>
      </c>
      <c r="C8" s="11" t="s">
        <v>132</v>
      </c>
      <c r="D8" s="11" t="s">
        <v>133</v>
      </c>
      <c r="E8" s="11" t="s">
        <v>123</v>
      </c>
      <c r="F8" s="11" t="s">
        <v>135</v>
      </c>
    </row>
    <row r="9" spans="1:9" ht="57" x14ac:dyDescent="0.45">
      <c r="A9" s="10">
        <v>44551</v>
      </c>
      <c r="B9" s="11" t="s">
        <v>139</v>
      </c>
      <c r="C9" s="11" t="s">
        <v>138</v>
      </c>
      <c r="D9" s="11"/>
      <c r="E9" s="11" t="s">
        <v>137</v>
      </c>
      <c r="F9" s="11" t="s">
        <v>136</v>
      </c>
    </row>
    <row r="10" spans="1:9" ht="71.25" x14ac:dyDescent="0.45">
      <c r="A10" s="10">
        <v>44516</v>
      </c>
      <c r="B10" s="11" t="s">
        <v>142</v>
      </c>
      <c r="C10" s="11" t="s">
        <v>140</v>
      </c>
      <c r="D10" s="11" t="s">
        <v>141</v>
      </c>
      <c r="E10" s="11" t="s">
        <v>137</v>
      </c>
      <c r="F10" s="11" t="s">
        <v>143</v>
      </c>
    </row>
    <row r="11" spans="1:9" ht="71.25" x14ac:dyDescent="0.45">
      <c r="A11" s="10">
        <v>44502</v>
      </c>
      <c r="B11" s="11" t="s">
        <v>146</v>
      </c>
      <c r="C11" s="11" t="s">
        <v>144</v>
      </c>
      <c r="D11" s="11" t="s">
        <v>145</v>
      </c>
      <c r="E11" s="11" t="s">
        <v>147</v>
      </c>
      <c r="F11" s="11" t="s">
        <v>148</v>
      </c>
    </row>
    <row r="12" spans="1:9" ht="71.25" x14ac:dyDescent="0.45">
      <c r="A12" s="10">
        <v>44489</v>
      </c>
      <c r="B12" s="11" t="s">
        <v>149</v>
      </c>
      <c r="C12" s="11" t="s">
        <v>150</v>
      </c>
      <c r="D12" s="11" t="s">
        <v>141</v>
      </c>
      <c r="E12" s="11" t="s">
        <v>137</v>
      </c>
      <c r="F12" s="11" t="s">
        <v>151</v>
      </c>
    </row>
    <row r="13" spans="1:9" ht="71.25" x14ac:dyDescent="0.45">
      <c r="A13" s="10">
        <v>44482</v>
      </c>
      <c r="B13" s="11" t="s">
        <v>154</v>
      </c>
      <c r="C13" s="11" t="s">
        <v>152</v>
      </c>
      <c r="D13" s="11"/>
      <c r="E13" s="11" t="s">
        <v>137</v>
      </c>
      <c r="F13" s="11" t="s">
        <v>153</v>
      </c>
    </row>
    <row r="14" spans="1:9" ht="57" x14ac:dyDescent="0.45">
      <c r="A14" s="10">
        <v>44481</v>
      </c>
      <c r="B14" s="11" t="s">
        <v>157</v>
      </c>
      <c r="C14" s="11" t="s">
        <v>156</v>
      </c>
      <c r="D14" s="11" t="s">
        <v>155</v>
      </c>
      <c r="E14" s="11" t="s">
        <v>137</v>
      </c>
      <c r="F14" s="11" t="s">
        <v>158</v>
      </c>
    </row>
    <row r="15" spans="1:9" ht="57" x14ac:dyDescent="0.45">
      <c r="A15" s="10">
        <v>44441</v>
      </c>
      <c r="B15" s="11" t="s">
        <v>160</v>
      </c>
      <c r="C15" s="11"/>
      <c r="D15" s="11" t="s">
        <v>159</v>
      </c>
      <c r="E15" s="11" t="s">
        <v>137</v>
      </c>
      <c r="F15" s="11" t="s">
        <v>161</v>
      </c>
    </row>
    <row r="16" spans="1:9" ht="57" x14ac:dyDescent="0.45">
      <c r="A16" s="10">
        <v>44363</v>
      </c>
      <c r="B16" s="11" t="s">
        <v>162</v>
      </c>
      <c r="C16" s="11"/>
      <c r="D16" s="11" t="s">
        <v>115</v>
      </c>
      <c r="E16" s="11" t="s">
        <v>137</v>
      </c>
      <c r="F16" s="11" t="s">
        <v>163</v>
      </c>
    </row>
    <row r="17" spans="1:6" ht="85.5" x14ac:dyDescent="0.45">
      <c r="A17" s="10">
        <v>44340</v>
      </c>
      <c r="B17" s="11" t="s">
        <v>165</v>
      </c>
      <c r="C17" s="11"/>
      <c r="D17" s="11" t="s">
        <v>198</v>
      </c>
      <c r="E17" s="11" t="s">
        <v>137</v>
      </c>
      <c r="F17" s="11" t="s">
        <v>164</v>
      </c>
    </row>
    <row r="18" spans="1:6" ht="57" x14ac:dyDescent="0.45">
      <c r="A18" s="10">
        <v>44315</v>
      </c>
      <c r="B18" s="11" t="s">
        <v>168</v>
      </c>
      <c r="C18" s="11" t="s">
        <v>166</v>
      </c>
      <c r="D18" s="11"/>
      <c r="E18" s="11" t="s">
        <v>137</v>
      </c>
      <c r="F18" s="11" t="s">
        <v>167</v>
      </c>
    </row>
    <row r="19" spans="1:6" ht="71.25" x14ac:dyDescent="0.45">
      <c r="A19" s="10">
        <v>44311</v>
      </c>
      <c r="B19" s="11" t="s">
        <v>171</v>
      </c>
      <c r="C19" s="11" t="s">
        <v>169</v>
      </c>
      <c r="D19" s="11"/>
      <c r="E19" t="s">
        <v>175</v>
      </c>
      <c r="F19" s="12" t="s">
        <v>170</v>
      </c>
    </row>
    <row r="20" spans="1:6" ht="57" x14ac:dyDescent="0.45">
      <c r="A20" s="10">
        <v>44290</v>
      </c>
      <c r="B20" s="11" t="s">
        <v>174</v>
      </c>
      <c r="C20" s="11" t="s">
        <v>173</v>
      </c>
      <c r="D20" s="11" t="s">
        <v>115</v>
      </c>
      <c r="E20" s="11" t="s">
        <v>137</v>
      </c>
      <c r="F20" s="11" t="s">
        <v>172</v>
      </c>
    </row>
    <row r="21" spans="1:6" ht="71.25" x14ac:dyDescent="0.45">
      <c r="A21" s="10">
        <v>44177</v>
      </c>
      <c r="B21" s="11" t="s">
        <v>177</v>
      </c>
      <c r="C21" s="11"/>
      <c r="D21" s="11" t="s">
        <v>176</v>
      </c>
      <c r="E21" s="11" t="s">
        <v>137</v>
      </c>
      <c r="F21" s="11" t="s">
        <v>178</v>
      </c>
    </row>
    <row r="22" spans="1:6" ht="57" x14ac:dyDescent="0.45">
      <c r="A22" s="10">
        <v>44132</v>
      </c>
      <c r="B22" s="11" t="s">
        <v>181</v>
      </c>
      <c r="C22" s="11"/>
      <c r="D22" s="11" t="s">
        <v>179</v>
      </c>
      <c r="E22" s="11" t="s">
        <v>137</v>
      </c>
      <c r="F22" s="11" t="s">
        <v>180</v>
      </c>
    </row>
    <row r="23" spans="1:6" ht="57" x14ac:dyDescent="0.45">
      <c r="A23" s="10">
        <v>44107</v>
      </c>
      <c r="B23" s="11" t="s">
        <v>185</v>
      </c>
      <c r="C23" s="11" t="s">
        <v>182</v>
      </c>
      <c r="D23" s="11" t="s">
        <v>183</v>
      </c>
      <c r="E23" s="11" t="s">
        <v>120</v>
      </c>
      <c r="F23" s="12" t="s">
        <v>184</v>
      </c>
    </row>
    <row r="24" spans="1:6" ht="57" x14ac:dyDescent="0.45">
      <c r="A24" s="10">
        <v>44096</v>
      </c>
      <c r="B24" s="11" t="s">
        <v>188</v>
      </c>
      <c r="C24" s="11" t="s">
        <v>186</v>
      </c>
      <c r="D24" s="11" t="s">
        <v>115</v>
      </c>
      <c r="E24" s="11" t="s">
        <v>137</v>
      </c>
      <c r="F24" s="11" t="s">
        <v>187</v>
      </c>
    </row>
    <row r="25" spans="1:6" ht="57" x14ac:dyDescent="0.45">
      <c r="A25" s="10">
        <v>44084</v>
      </c>
      <c r="B25" s="11" t="s">
        <v>190</v>
      </c>
      <c r="C25" s="11"/>
      <c r="D25" s="11" t="s">
        <v>191</v>
      </c>
      <c r="E25" s="11" t="s">
        <v>137</v>
      </c>
      <c r="F25" s="11" t="s">
        <v>189</v>
      </c>
    </row>
    <row r="26" spans="1:6" ht="57" x14ac:dyDescent="0.45">
      <c r="A26" s="10">
        <v>44075</v>
      </c>
      <c r="B26" s="11" t="s">
        <v>194</v>
      </c>
      <c r="C26" s="11" t="s">
        <v>193</v>
      </c>
      <c r="D26" s="11" t="s">
        <v>192</v>
      </c>
      <c r="E26" s="11" t="s">
        <v>137</v>
      </c>
      <c r="F26" s="11" t="s">
        <v>195</v>
      </c>
    </row>
    <row r="27" spans="1:6" ht="171" x14ac:dyDescent="0.45">
      <c r="A27" s="10">
        <v>44074</v>
      </c>
      <c r="B27" s="13" t="s">
        <v>196</v>
      </c>
      <c r="C27" s="11" t="s">
        <v>200</v>
      </c>
      <c r="D27" s="11" t="s">
        <v>199</v>
      </c>
      <c r="E27" s="11" t="s">
        <v>137</v>
      </c>
      <c r="F27" s="11" t="s">
        <v>197</v>
      </c>
    </row>
    <row r="28" spans="1:6" ht="71.25" x14ac:dyDescent="0.45">
      <c r="A28" s="10">
        <v>44057</v>
      </c>
      <c r="B28" s="11" t="s">
        <v>202</v>
      </c>
      <c r="C28" s="11" t="s">
        <v>29</v>
      </c>
      <c r="D28" s="11" t="s">
        <v>201</v>
      </c>
      <c r="E28" s="11" t="s">
        <v>147</v>
      </c>
      <c r="F28" s="11" t="s">
        <v>203</v>
      </c>
    </row>
    <row r="29" spans="1:6" ht="71.25" x14ac:dyDescent="0.45">
      <c r="A29" s="10">
        <v>44020</v>
      </c>
      <c r="B29" s="11" t="s">
        <v>205</v>
      </c>
      <c r="C29" s="11"/>
      <c r="D29" s="11" t="s">
        <v>206</v>
      </c>
      <c r="E29" s="11" t="s">
        <v>137</v>
      </c>
      <c r="F29" s="11" t="s">
        <v>204</v>
      </c>
    </row>
    <row r="30" spans="1:6" x14ac:dyDescent="0.45">
      <c r="A30" s="10"/>
      <c r="B30" s="11"/>
      <c r="C30" s="11"/>
      <c r="D30" s="11"/>
      <c r="E30" s="11"/>
      <c r="F30" s="11"/>
    </row>
    <row r="31" spans="1:6" x14ac:dyDescent="0.45">
      <c r="A31" s="10"/>
      <c r="B31" s="11"/>
      <c r="C31" s="11"/>
      <c r="D31" s="11"/>
      <c r="E31" s="11"/>
      <c r="F31" s="11"/>
    </row>
    <row r="32" spans="1:6" x14ac:dyDescent="0.45">
      <c r="A32" s="10"/>
      <c r="B32" s="11"/>
      <c r="C32" s="11"/>
      <c r="D32" s="11"/>
      <c r="E32" s="11"/>
      <c r="F32" s="11"/>
    </row>
    <row r="33" spans="1:6" x14ac:dyDescent="0.45">
      <c r="A33" s="10"/>
      <c r="B33" s="11"/>
      <c r="C33" s="11"/>
      <c r="D33" s="11"/>
      <c r="E33" s="11"/>
      <c r="F33" s="11"/>
    </row>
    <row r="34" spans="1:6" x14ac:dyDescent="0.45">
      <c r="A34" s="10"/>
      <c r="B34" s="11"/>
      <c r="C34" s="11"/>
      <c r="D34" s="11"/>
      <c r="E34" s="11"/>
      <c r="F34" s="11"/>
    </row>
    <row r="35" spans="1:6" x14ac:dyDescent="0.45">
      <c r="A35" s="10"/>
      <c r="B35" s="11"/>
      <c r="C35" s="11"/>
      <c r="D35" s="11"/>
      <c r="E35" s="11"/>
      <c r="F35" s="11"/>
    </row>
    <row r="36" spans="1:6" x14ac:dyDescent="0.45">
      <c r="A36" s="10"/>
      <c r="B36" s="11"/>
      <c r="C36" s="11"/>
      <c r="D36" s="11"/>
      <c r="E36" s="11"/>
      <c r="F36" s="11"/>
    </row>
    <row r="37" spans="1:6" x14ac:dyDescent="0.45">
      <c r="A37" s="10"/>
      <c r="B37" s="11"/>
      <c r="C37" s="11"/>
      <c r="D37" s="11"/>
      <c r="E37" s="11"/>
      <c r="F37" s="11"/>
    </row>
    <row r="38" spans="1:6" x14ac:dyDescent="0.45">
      <c r="A38" s="10"/>
      <c r="B38" s="11"/>
      <c r="C38" s="11"/>
      <c r="D38" s="11"/>
      <c r="E38" s="11"/>
      <c r="F38" s="11"/>
    </row>
    <row r="39" spans="1:6" x14ac:dyDescent="0.45">
      <c r="B39" s="11"/>
      <c r="C39" s="11"/>
      <c r="D39" s="11"/>
      <c r="E39" s="11"/>
      <c r="F39" s="11"/>
    </row>
    <row r="40" spans="1:6" x14ac:dyDescent="0.45">
      <c r="B40" s="11"/>
      <c r="C40" s="11"/>
      <c r="D40" s="11"/>
      <c r="E40" s="11"/>
      <c r="F40" s="11"/>
    </row>
    <row r="41" spans="1:6" x14ac:dyDescent="0.45">
      <c r="B41" s="11"/>
      <c r="C41" s="11"/>
      <c r="D41" s="11"/>
      <c r="E41" s="11"/>
      <c r="F41" s="11"/>
    </row>
    <row r="42" spans="1:6" x14ac:dyDescent="0.45">
      <c r="B42" s="11"/>
      <c r="C42" s="11"/>
      <c r="D42" s="11"/>
      <c r="E42" s="11"/>
      <c r="F42" s="11"/>
    </row>
    <row r="43" spans="1:6" x14ac:dyDescent="0.45">
      <c r="B43" s="11"/>
      <c r="C43" s="11"/>
      <c r="D43" s="11"/>
      <c r="E43" s="11"/>
      <c r="F43" s="11"/>
    </row>
    <row r="44" spans="1:6" x14ac:dyDescent="0.45">
      <c r="B44" s="11"/>
      <c r="C44" s="11"/>
      <c r="D44" s="11"/>
      <c r="E44" s="11"/>
      <c r="F44" s="11"/>
    </row>
    <row r="45" spans="1:6" x14ac:dyDescent="0.45">
      <c r="B45" s="11"/>
      <c r="C45" s="11"/>
      <c r="D45" s="11"/>
      <c r="E45" s="11"/>
      <c r="F45" s="11"/>
    </row>
    <row r="46" spans="1:6" x14ac:dyDescent="0.45">
      <c r="B46" s="11"/>
      <c r="C46" s="11"/>
      <c r="D46" s="11"/>
      <c r="E46" s="11"/>
      <c r="F46" s="11"/>
    </row>
    <row r="47" spans="1:6" x14ac:dyDescent="0.45">
      <c r="B47" s="11"/>
      <c r="C47" s="11"/>
      <c r="D47" s="11"/>
      <c r="E47" s="11"/>
      <c r="F47" s="11"/>
    </row>
  </sheetData>
  <hyperlinks>
    <hyperlink ref="F4" r:id="rId1" xr:uid="{8A2FF38D-D3F2-455B-A408-38F6397AEFD4}"/>
    <hyperlink ref="F5" r:id="rId2" xr:uid="{08EA938F-9FB8-48BF-9D4F-1B43600E0E0A}"/>
    <hyperlink ref="F19" r:id="rId3" xr:uid="{98C3BCB9-8480-4234-A830-124BCBA21B35}"/>
    <hyperlink ref="F23" r:id="rId4" xr:uid="{E2E9CED2-9CC5-416E-A653-47C4E1283C38}"/>
  </hyperlinks>
  <pageMargins left="0.7" right="0.7" top="0.75" bottom="0.75" header="0.3" footer="0.3"/>
  <pageSetup orientation="portrait" horizontalDpi="4294967293" verticalDpi="0"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F7C04-753D-45E5-BE89-A8A4AF7C5816}">
  <dimension ref="A1:K30"/>
  <sheetViews>
    <sheetView workbookViewId="0">
      <selection activeCell="A30" sqref="A30"/>
    </sheetView>
  </sheetViews>
  <sheetFormatPr defaultRowHeight="14.25" x14ac:dyDescent="0.45"/>
  <cols>
    <col min="1" max="1" width="51.9296875" customWidth="1"/>
    <col min="2" max="2" width="5.6640625" bestFit="1" customWidth="1"/>
    <col min="3" max="3" width="6.86328125" customWidth="1"/>
    <col min="4" max="4" width="4.59765625" bestFit="1" customWidth="1"/>
    <col min="5" max="5" width="12.73046875" customWidth="1"/>
    <col min="6" max="6" width="9.06640625" customWidth="1"/>
  </cols>
  <sheetData>
    <row r="1" spans="1:11" ht="21.75" x14ac:dyDescent="0.45">
      <c r="A1" s="17" t="s">
        <v>207</v>
      </c>
      <c r="B1" s="18" t="s">
        <v>208</v>
      </c>
      <c r="C1" s="18" t="s">
        <v>13</v>
      </c>
      <c r="D1" s="18" t="s">
        <v>248</v>
      </c>
      <c r="G1" s="1"/>
      <c r="H1" s="1"/>
      <c r="I1" s="1"/>
      <c r="J1" s="1"/>
      <c r="K1" s="1"/>
    </row>
    <row r="2" spans="1:11" ht="15" customHeight="1" x14ac:dyDescent="0.45">
      <c r="A2" s="19" t="s">
        <v>209</v>
      </c>
      <c r="B2" s="20">
        <v>7</v>
      </c>
      <c r="C2" s="20">
        <v>7</v>
      </c>
      <c r="D2" s="20">
        <f t="shared" ref="D2:D9" si="0">SUM(B2:C2)</f>
        <v>14</v>
      </c>
    </row>
    <row r="3" spans="1:11" ht="15" customHeight="1" x14ac:dyDescent="0.45">
      <c r="A3" s="19" t="s">
        <v>227</v>
      </c>
      <c r="B3" s="20">
        <v>3</v>
      </c>
      <c r="C3" s="20">
        <v>5</v>
      </c>
      <c r="D3" s="20">
        <f t="shared" si="0"/>
        <v>8</v>
      </c>
    </row>
    <row r="4" spans="1:11" ht="15" customHeight="1" x14ac:dyDescent="0.45">
      <c r="A4" s="19" t="s">
        <v>228</v>
      </c>
      <c r="B4" s="20">
        <v>6</v>
      </c>
      <c r="C4" s="20">
        <v>1</v>
      </c>
      <c r="D4" s="20">
        <f t="shared" si="0"/>
        <v>7</v>
      </c>
    </row>
    <row r="5" spans="1:11" ht="15" customHeight="1" x14ac:dyDescent="0.45">
      <c r="A5" s="19" t="s">
        <v>212</v>
      </c>
      <c r="B5" s="20">
        <v>5</v>
      </c>
      <c r="C5" s="20">
        <v>1</v>
      </c>
      <c r="D5" s="20">
        <f t="shared" si="0"/>
        <v>6</v>
      </c>
    </row>
    <row r="6" spans="1:11" ht="15" customHeight="1" x14ac:dyDescent="0.45">
      <c r="A6" s="19" t="s">
        <v>182</v>
      </c>
      <c r="B6" s="20">
        <v>1</v>
      </c>
      <c r="C6" s="20">
        <v>5</v>
      </c>
      <c r="D6" s="20">
        <f t="shared" si="0"/>
        <v>6</v>
      </c>
    </row>
    <row r="7" spans="1:11" ht="15" customHeight="1" x14ac:dyDescent="0.45">
      <c r="A7" s="19" t="s">
        <v>213</v>
      </c>
      <c r="B7" s="20">
        <v>4</v>
      </c>
      <c r="C7" s="20">
        <v>1</v>
      </c>
      <c r="D7" s="20">
        <f t="shared" si="0"/>
        <v>5</v>
      </c>
    </row>
    <row r="8" spans="1:11" ht="15" customHeight="1" x14ac:dyDescent="0.45">
      <c r="A8" s="19" t="s">
        <v>229</v>
      </c>
      <c r="B8" s="20">
        <v>3</v>
      </c>
      <c r="C8" s="20">
        <v>2</v>
      </c>
      <c r="D8" s="20">
        <f t="shared" si="0"/>
        <v>5</v>
      </c>
    </row>
    <row r="9" spans="1:11" ht="15" customHeight="1" x14ac:dyDescent="0.45">
      <c r="A9" s="21" t="s">
        <v>210</v>
      </c>
      <c r="B9" s="22">
        <v>2</v>
      </c>
      <c r="C9" s="22">
        <v>1</v>
      </c>
      <c r="D9" s="22">
        <f t="shared" si="0"/>
        <v>3</v>
      </c>
    </row>
    <row r="10" spans="1:11" ht="15" customHeight="1" x14ac:dyDescent="0.45">
      <c r="A10" s="19" t="s">
        <v>230</v>
      </c>
      <c r="B10" s="20">
        <f>SUM(B2:B9)</f>
        <v>31</v>
      </c>
      <c r="C10" s="20">
        <f>SUM(C2:C9)</f>
        <v>23</v>
      </c>
      <c r="D10" s="20">
        <f t="shared" ref="D10" si="1">SUM(B10:C10)</f>
        <v>54</v>
      </c>
    </row>
    <row r="11" spans="1:11" x14ac:dyDescent="0.45">
      <c r="A11" s="19"/>
      <c r="B11" s="20"/>
      <c r="C11" s="20"/>
      <c r="D11" s="20"/>
    </row>
    <row r="12" spans="1:11" ht="21.75" x14ac:dyDescent="0.45">
      <c r="A12" s="17" t="s">
        <v>211</v>
      </c>
      <c r="B12" s="18" t="s">
        <v>208</v>
      </c>
      <c r="C12" s="18" t="s">
        <v>13</v>
      </c>
      <c r="D12" s="18" t="s">
        <v>248</v>
      </c>
    </row>
    <row r="13" spans="1:11" ht="15" customHeight="1" x14ac:dyDescent="0.45">
      <c r="A13" s="23" t="s">
        <v>219</v>
      </c>
      <c r="B13" s="20">
        <v>17</v>
      </c>
      <c r="C13" s="20">
        <v>16</v>
      </c>
      <c r="D13" s="20">
        <f t="shared" ref="D13:D26" si="2">SUM(B13:C13)</f>
        <v>33</v>
      </c>
    </row>
    <row r="14" spans="1:11" ht="15" customHeight="1" x14ac:dyDescent="0.45">
      <c r="A14" s="23" t="s">
        <v>215</v>
      </c>
      <c r="B14" s="20">
        <v>5</v>
      </c>
      <c r="C14" s="20">
        <v>3</v>
      </c>
      <c r="D14" s="20">
        <f t="shared" si="2"/>
        <v>8</v>
      </c>
    </row>
    <row r="15" spans="1:11" ht="15" customHeight="1" x14ac:dyDescent="0.45">
      <c r="A15" s="23" t="s">
        <v>221</v>
      </c>
      <c r="B15" s="20">
        <v>3</v>
      </c>
      <c r="C15" s="20">
        <v>5</v>
      </c>
      <c r="D15" s="20">
        <f t="shared" si="2"/>
        <v>8</v>
      </c>
    </row>
    <row r="16" spans="1:11" ht="15" customHeight="1" x14ac:dyDescent="0.45">
      <c r="A16" s="23" t="s">
        <v>217</v>
      </c>
      <c r="B16" s="20">
        <v>1</v>
      </c>
      <c r="C16" s="20">
        <v>6</v>
      </c>
      <c r="D16" s="20">
        <f t="shared" si="2"/>
        <v>7</v>
      </c>
    </row>
    <row r="17" spans="1:4" ht="15" customHeight="1" x14ac:dyDescent="0.45">
      <c r="A17" s="23" t="s">
        <v>220</v>
      </c>
      <c r="B17" s="20">
        <v>1</v>
      </c>
      <c r="C17" s="20">
        <v>5</v>
      </c>
      <c r="D17" s="20">
        <f t="shared" si="2"/>
        <v>6</v>
      </c>
    </row>
    <row r="18" spans="1:4" ht="15" customHeight="1" x14ac:dyDescent="0.45">
      <c r="A18" s="23" t="s">
        <v>222</v>
      </c>
      <c r="B18" s="20">
        <v>1</v>
      </c>
      <c r="C18" s="20">
        <v>5</v>
      </c>
      <c r="D18" s="20">
        <f t="shared" si="2"/>
        <v>6</v>
      </c>
    </row>
    <row r="19" spans="1:4" ht="15" customHeight="1" x14ac:dyDescent="0.45">
      <c r="A19" s="23" t="s">
        <v>224</v>
      </c>
      <c r="B19" s="20">
        <v>5</v>
      </c>
      <c r="C19" s="20">
        <v>0</v>
      </c>
      <c r="D19" s="20">
        <f t="shared" si="2"/>
        <v>5</v>
      </c>
    </row>
    <row r="20" spans="1:4" ht="15" customHeight="1" x14ac:dyDescent="0.45">
      <c r="A20" s="23" t="s">
        <v>216</v>
      </c>
      <c r="B20" s="20">
        <v>4</v>
      </c>
      <c r="C20" s="20">
        <v>1</v>
      </c>
      <c r="D20" s="20">
        <f t="shared" si="2"/>
        <v>5</v>
      </c>
    </row>
    <row r="21" spans="1:4" ht="15" customHeight="1" x14ac:dyDescent="0.45">
      <c r="A21" s="23" t="s">
        <v>226</v>
      </c>
      <c r="B21" s="20">
        <v>4</v>
      </c>
      <c r="C21" s="20">
        <v>1</v>
      </c>
      <c r="D21" s="20">
        <f t="shared" si="2"/>
        <v>5</v>
      </c>
    </row>
    <row r="22" spans="1:4" ht="15" customHeight="1" x14ac:dyDescent="0.45">
      <c r="A22" s="23" t="s">
        <v>176</v>
      </c>
      <c r="B22" s="20">
        <v>2</v>
      </c>
      <c r="C22" s="20">
        <v>3</v>
      </c>
      <c r="D22" s="20">
        <f t="shared" si="2"/>
        <v>5</v>
      </c>
    </row>
    <row r="23" spans="1:4" ht="15" customHeight="1" x14ac:dyDescent="0.45">
      <c r="A23" s="23" t="s">
        <v>218</v>
      </c>
      <c r="B23" s="20">
        <v>2</v>
      </c>
      <c r="C23" s="20">
        <v>2</v>
      </c>
      <c r="D23" s="20">
        <f t="shared" si="2"/>
        <v>4</v>
      </c>
    </row>
    <row r="24" spans="1:4" ht="15" customHeight="1" x14ac:dyDescent="0.45">
      <c r="A24" s="23" t="s">
        <v>223</v>
      </c>
      <c r="B24" s="20">
        <v>2</v>
      </c>
      <c r="C24" s="20">
        <v>1</v>
      </c>
      <c r="D24" s="20">
        <f t="shared" si="2"/>
        <v>3</v>
      </c>
    </row>
    <row r="25" spans="1:4" ht="15" customHeight="1" x14ac:dyDescent="0.45">
      <c r="A25" s="23" t="s">
        <v>225</v>
      </c>
      <c r="B25" s="20">
        <v>2</v>
      </c>
      <c r="C25" s="20">
        <v>0</v>
      </c>
      <c r="D25" s="20">
        <f t="shared" si="2"/>
        <v>2</v>
      </c>
    </row>
    <row r="26" spans="1:4" ht="15" customHeight="1" x14ac:dyDescent="0.45">
      <c r="A26" s="24" t="s">
        <v>214</v>
      </c>
      <c r="B26" s="22">
        <v>1</v>
      </c>
      <c r="C26" s="22">
        <v>0</v>
      </c>
      <c r="D26" s="22">
        <f t="shared" si="2"/>
        <v>1</v>
      </c>
    </row>
    <row r="27" spans="1:4" ht="15" customHeight="1" x14ac:dyDescent="0.45">
      <c r="A27" s="23" t="s">
        <v>230</v>
      </c>
      <c r="B27" s="20">
        <f>SUM(B13:B26)</f>
        <v>50</v>
      </c>
      <c r="C27" s="20">
        <f>SUM(C13:C26)</f>
        <v>48</v>
      </c>
      <c r="D27" s="20">
        <f t="shared" ref="D27" si="3">SUM(B27:C27)</f>
        <v>98</v>
      </c>
    </row>
    <row r="28" spans="1:4" x14ac:dyDescent="0.45">
      <c r="A28" s="25"/>
      <c r="B28" s="26"/>
      <c r="C28" s="26"/>
      <c r="D28" s="26"/>
    </row>
    <row r="29" spans="1:4" x14ac:dyDescent="0.45">
      <c r="A29" s="27" t="s">
        <v>249</v>
      </c>
      <c r="B29" s="26"/>
      <c r="C29" s="26"/>
      <c r="D29" s="26"/>
    </row>
    <row r="30" spans="1:4" x14ac:dyDescent="0.45">
      <c r="B30" s="16"/>
      <c r="C30" s="16"/>
      <c r="D30" s="16"/>
    </row>
  </sheetData>
  <sortState xmlns:xlrd2="http://schemas.microsoft.com/office/spreadsheetml/2017/richdata2" ref="A14:D26">
    <sortCondition descending="1" ref="D14:D26"/>
  </sortState>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Limburger</vt:lpstr>
      <vt:lpstr>BD</vt:lpstr>
      <vt:lpstr>gains-pains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merten nefs</dc:creator>
  <cp:lastModifiedBy>merten nefs</cp:lastModifiedBy>
  <dcterms:created xsi:type="dcterms:W3CDTF">2022-05-13T07:49:41Z</dcterms:created>
  <dcterms:modified xsi:type="dcterms:W3CDTF">2024-01-11T07:37:04Z</dcterms:modified>
</cp:coreProperties>
</file>