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E:\Thesis\My Articles\HardwareX\"/>
    </mc:Choice>
  </mc:AlternateContent>
  <xr:revisionPtr revIDLastSave="0" documentId="13_ncr:1_{5918B829-963B-476B-9A90-67C533797FE8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ib6RPlvvp4eZV2WROeCo8PgzUY3g=="/>
    </ext>
  </extLst>
</workbook>
</file>

<file path=xl/calcChain.xml><?xml version="1.0" encoding="utf-8"?>
<calcChain xmlns="http://schemas.openxmlformats.org/spreadsheetml/2006/main">
  <c r="E57" i="1" l="1"/>
  <c r="E60" i="1"/>
  <c r="E53" i="1"/>
  <c r="E59" i="1"/>
  <c r="E58" i="1"/>
  <c r="E56" i="1"/>
  <c r="E55" i="1"/>
  <c r="E54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62" i="1" l="1"/>
  <c r="E63" i="1" s="1"/>
</calcChain>
</file>

<file path=xl/sharedStrings.xml><?xml version="1.0" encoding="utf-8"?>
<sst xmlns="http://schemas.openxmlformats.org/spreadsheetml/2006/main" count="185" uniqueCount="184">
  <si>
    <t>Designator</t>
  </si>
  <si>
    <t>Component</t>
  </si>
  <si>
    <t>Number</t>
  </si>
  <si>
    <t>Cost per unit
(in Euros)</t>
  </si>
  <si>
    <t>Total Cost
(in Euros)</t>
  </si>
  <si>
    <t>Source of materials</t>
  </si>
  <si>
    <t>Part #1</t>
  </si>
  <si>
    <t>Part #2</t>
  </si>
  <si>
    <t>Optical breadboard</t>
  </si>
  <si>
    <t>https://www.thorlabs.com/thorproduct.cfm?partnumber=B90120A</t>
  </si>
  <si>
    <t>Part #3</t>
  </si>
  <si>
    <t>Allen key set</t>
  </si>
  <si>
    <t>https://www.thorlabs.com/thorproduct.cfm?partnumber=CCHK</t>
  </si>
  <si>
    <t>Part #4</t>
  </si>
  <si>
    <t>Dichroic filter</t>
  </si>
  <si>
    <t>https://www.thorlabs.com/thorproduct.cfm?partnumber=MD568</t>
  </si>
  <si>
    <t>Part #5</t>
  </si>
  <si>
    <t>Kinematic fluorescence filter cube</t>
  </si>
  <si>
    <t>https://www.thorlabs.com/thorproduct.cfm?partnumber=DFM1/M</t>
  </si>
  <si>
    <t>Part #6</t>
  </si>
  <si>
    <t>Cage assembly rod</t>
  </si>
  <si>
    <t>https://www.thorlabs.com/thorproduct.cfm?partnumber=ER2</t>
  </si>
  <si>
    <t>Part #7</t>
  </si>
  <si>
    <t>Cage system iris diaphragm</t>
  </si>
  <si>
    <t>https://www.thorlabs.com/thorproduct.cfm?partnumber=CP20D</t>
  </si>
  <si>
    <t>Part #8</t>
  </si>
  <si>
    <t>Cage plate (objective)</t>
  </si>
  <si>
    <t>https://www.thorlabs.com/thorproduct.cfm?partnumber=CP42</t>
  </si>
  <si>
    <t>Part #9</t>
  </si>
  <si>
    <t>20x objective</t>
  </si>
  <si>
    <t>https://www.edmundoptics.com/p/20x-objective-nikon-cfi-plan-fluor/30638/</t>
  </si>
  <si>
    <t>Part #10</t>
  </si>
  <si>
    <t>Threading adapter (objective)</t>
  </si>
  <si>
    <t>https://www.thorlabs.com/thorproduct.cfm?partnumber=RMSA2</t>
  </si>
  <si>
    <t>Part #11</t>
  </si>
  <si>
    <t>Notch filter</t>
  </si>
  <si>
    <t>https://www.thorlabs.com/thorproduct.cfm?partnumber=NF533-17</t>
  </si>
  <si>
    <t>Part #12</t>
  </si>
  <si>
    <t>Tube lens</t>
  </si>
  <si>
    <t>https://www.thorlabs.com/thorproduct.cfm?partnumber=TTL180-A</t>
  </si>
  <si>
    <t>Part #13</t>
  </si>
  <si>
    <t>Cage plate (tube lens)</t>
  </si>
  <si>
    <t>https://www.thorlabs.com/thorproduct.cfm?partnumber=CP36</t>
  </si>
  <si>
    <t>Part #14</t>
  </si>
  <si>
    <t>Lens tube</t>
  </si>
  <si>
    <t>https://www.thorlabs.com/thorProduct.cfm?partNumber=SM1L03</t>
  </si>
  <si>
    <t>Part #15</t>
  </si>
  <si>
    <t>Threading adapter (tube lens)</t>
  </si>
  <si>
    <t>https://www.thorlabs.com/thorproduct.cfm?partnumber=SM1A2</t>
  </si>
  <si>
    <t>Part #16</t>
  </si>
  <si>
    <t>https://www.thorlabs.com/thorproduct.cfm?partnumber=CM1-DCH/M</t>
  </si>
  <si>
    <t>Part #17</t>
  </si>
  <si>
    <t>Rectangular silver mirror</t>
  </si>
  <si>
    <t>https://www.thorlabs.com/thorproduct.cfm?partnumber=PFR10-P01</t>
  </si>
  <si>
    <t>Part #18</t>
  </si>
  <si>
    <t>https://www.thorlabs.com/thorproduct.cfm?partnumber=ER8</t>
  </si>
  <si>
    <t>Part #19</t>
  </si>
  <si>
    <t>https://www.thorlabs.com/thorproduct.cfm?partnumber=CP33/M</t>
  </si>
  <si>
    <t>Part #20</t>
  </si>
  <si>
    <t>Drop-in cage mount</t>
  </si>
  <si>
    <t>https://www.thorlabs.com/thorproduct.cfm?partnumber=DCP1A#ad-image-0</t>
  </si>
  <si>
    <t>Part #21</t>
  </si>
  <si>
    <t>Achromatic doublet lens</t>
  </si>
  <si>
    <t>https://www.thorlabs.com/thorproduct.cfm?partnumber=AC254-080-A</t>
  </si>
  <si>
    <t>Part #22</t>
  </si>
  <si>
    <t>Right-angle kinematic mirror mount</t>
  </si>
  <si>
    <t>https://www.thorlabs.com/thorproduct.cfm?partnumber=KCB1</t>
  </si>
  <si>
    <t>Part #23</t>
  </si>
  <si>
    <t>Round beamsplitter</t>
  </si>
  <si>
    <t>https://www.thorlabs.com/thorproduct.cfm?partnumber=BSW10</t>
  </si>
  <si>
    <t>Part #24</t>
  </si>
  <si>
    <t>Nd:YAG laser mirror</t>
  </si>
  <si>
    <t>https://www.thorlabs.com/thorproduct.cfm?partnumber=NB1-K13</t>
  </si>
  <si>
    <t>Part #25</t>
  </si>
  <si>
    <t>Mirror mount</t>
  </si>
  <si>
    <t>https://www.radiant-dyes.com/index.php/products/optomechanics/mirror-mounts/124-mni-mirror-mount</t>
  </si>
  <si>
    <t>Part #26</t>
  </si>
  <si>
    <t>Optical post</t>
  </si>
  <si>
    <t>https://www.thorlabs.com/thorproduct.cfm?partnumber=TR4</t>
  </si>
  <si>
    <t>Part #27</t>
  </si>
  <si>
    <t>Right angle post clamp</t>
  </si>
  <si>
    <t>https://www.newport.com/p/9935</t>
  </si>
  <si>
    <t>Part #28</t>
  </si>
  <si>
    <t>Pedestal post holder</t>
  </si>
  <si>
    <t>https://www.thorlabs.com/thorproduct.cfm?partnumber=PH6E</t>
  </si>
  <si>
    <t>Part #29</t>
  </si>
  <si>
    <t>Clamping fork</t>
  </si>
  <si>
    <t>https://www.thorlabs.com/thorproduct.cfm?partnumber=CF125</t>
  </si>
  <si>
    <t>Part #30</t>
  </si>
  <si>
    <t>Cap screw</t>
  </si>
  <si>
    <t>https://www.thorlabs.com/thorproduct.cfm?partnumber=SH25S075</t>
  </si>
  <si>
    <t>Part #31</t>
  </si>
  <si>
    <t>Lab jack</t>
  </si>
  <si>
    <t>https://www.fishersci.nl/shop/products/aluminum-laboratory-jack/p-8013989</t>
  </si>
  <si>
    <t>Part #32</t>
  </si>
  <si>
    <t>Linear translation stage</t>
  </si>
  <si>
    <t>https://www.thorlabs.com/thorproduct.cfm?partnumber=XR50P/M#ad-image-0</t>
  </si>
  <si>
    <t>Part #33</t>
  </si>
  <si>
    <t>Damped post</t>
  </si>
  <si>
    <t>https://www.thorlabs.com/thorproduct.cfm?partnumber=DP14A/M</t>
  </si>
  <si>
    <t>Part #34</t>
  </si>
  <si>
    <t>Post mounting clamp</t>
  </si>
  <si>
    <t>https://www.thorlabs.com/thorproduct.cfm?partnumber=C1510/M</t>
  </si>
  <si>
    <t>Part #35</t>
  </si>
  <si>
    <t>3-Axis travel stage</t>
  </si>
  <si>
    <t>https://www.thorlabs.com/thorproduct.cfm?partnumber=RB13M/M</t>
  </si>
  <si>
    <t>Part #36</t>
  </si>
  <si>
    <t>Slide holder</t>
  </si>
  <si>
    <t>https://www.thorlabs.com/thorproduct.cfm?partnumber=MAX3SLH</t>
  </si>
  <si>
    <t>Part #37</t>
  </si>
  <si>
    <t>Mounted LED</t>
  </si>
  <si>
    <t>https://www.thorlabs.com/thorproduct.cfm?partnumber=M625L4</t>
  </si>
  <si>
    <t>Part #38</t>
  </si>
  <si>
    <t>LED driver</t>
  </si>
  <si>
    <t>https://www.thorlabs.com/thorproduct.cfm?partnumber=LEDD1B</t>
  </si>
  <si>
    <t>Part #39</t>
  </si>
  <si>
    <t>Pyroelectric energy sensor</t>
  </si>
  <si>
    <t>https://www.thorlabs.com/thorproduct.cfm?partnumber=ES111C</t>
  </si>
  <si>
    <t>Part #40</t>
  </si>
  <si>
    <t>Oscilloscope</t>
  </si>
  <si>
    <t>https://www.keysight.com/nl/en/product/DSOX3012A/oscilloscope-100-mhz-2-channels.html</t>
  </si>
  <si>
    <t>Part #41</t>
  </si>
  <si>
    <t>https://photron.com/wp-content/uploads/2022/01/NOVA_4models_Rev.2022.01.11.pdf</t>
  </si>
  <si>
    <t>Part #42</t>
  </si>
  <si>
    <t>BNC coaxial cable</t>
  </si>
  <si>
    <t>https://www.thorlabs.com/thorproduct.cfm?partnumber=2249-C-48</t>
  </si>
  <si>
    <t>Part #43</t>
  </si>
  <si>
    <t>Digital delay generator</t>
  </si>
  <si>
    <t>https://www.thinksrs.com/products/dg535.html</t>
  </si>
  <si>
    <t>Part #44</t>
  </si>
  <si>
    <t>Alignment laser</t>
  </si>
  <si>
    <t>Part #45</t>
  </si>
  <si>
    <t>Alignment laser cable</t>
  </si>
  <si>
    <t>https://www.thorlabs.com/thorproduct.cfm?partnumber=P1-630Y-FC-1</t>
  </si>
  <si>
    <t>Part #46</t>
  </si>
  <si>
    <t>Alignment laser collimator</t>
  </si>
  <si>
    <t>https://www.thorlabs.com/thorproduct.cfm?partnumber=RC08FC-P01</t>
  </si>
  <si>
    <t>Part #47</t>
  </si>
  <si>
    <t>Detector card</t>
  </si>
  <si>
    <t>https://www.thorlabs.com/thorproduct.cfm?partnumber=VRC2</t>
  </si>
  <si>
    <t>Part #48</t>
  </si>
  <si>
    <t>Shearing interferometer</t>
  </si>
  <si>
    <t>https://www.thorlabs.com/thorproduct.cfm?partnumber=SI035#ad-image-0</t>
  </si>
  <si>
    <t>Part #49</t>
  </si>
  <si>
    <t>Polydimethylsiloxane (PDMS) - base and curing agent</t>
  </si>
  <si>
    <t>https://www.dow.com/en-us/pdp.sylgard-184-silicone-elastomer-kit.01064291z.html#buying-options</t>
  </si>
  <si>
    <t>Part #50</t>
  </si>
  <si>
    <t>Part #51</t>
  </si>
  <si>
    <t>Form 3+ printer</t>
  </si>
  <si>
    <t>https://formlabs.com/eu/3d-printers/form-3/</t>
  </si>
  <si>
    <t>Part #52</t>
  </si>
  <si>
    <t>https://nl.vwr.com/store/product/564502/dekglaasjes-menzel-glaser</t>
  </si>
  <si>
    <t>Part #53</t>
  </si>
  <si>
    <t>Spin coater</t>
  </si>
  <si>
    <t>https://www.spincoating.com/en/spin-coater-models/spin-coater-spin150i-spin-processor-spincoating-machine/77/</t>
  </si>
  <si>
    <t>Part #54</t>
  </si>
  <si>
    <t>Precision tips</t>
  </si>
  <si>
    <t>https://www.nordson.com/en/divisions/efd/products/dispense-tips/general-purpose-tips</t>
  </si>
  <si>
    <t>Part #55</t>
  </si>
  <si>
    <t>Laser safety glasses</t>
  </si>
  <si>
    <t>Thorlabs - LG10 Laser Safety Glasses, Amber Lenses, 35% Visible Light Transmission, Universal Style</t>
  </si>
  <si>
    <t>Part #56</t>
  </si>
  <si>
    <t>Red dye</t>
  </si>
  <si>
    <t>https://www.sigmaaldrich.com/NL/en/product/sial/195251</t>
  </si>
  <si>
    <t>Part #57</t>
  </si>
  <si>
    <t>Rhodamine B dye</t>
  </si>
  <si>
    <t>Part #58</t>
  </si>
  <si>
    <t>Part #59</t>
  </si>
  <si>
    <t>Red-fluorescent particles</t>
  </si>
  <si>
    <t>https://www.microparticles-shop.de/Fluorescent-Particles/Polystyrene-fluorescent-particles/Polystyrene-particles-Red-fluorescent-PS-FluoRed-Ex-Em-530-nm-607-nm/PS-FluoRed-1-5::675.html</t>
  </si>
  <si>
    <t>Flow control system</t>
  </si>
  <si>
    <t>https://www.fluigent.com/research/instruments/pressure-flow-controllers/mfcs-series/</t>
  </si>
  <si>
    <t>Total</t>
  </si>
  <si>
    <t>Total (excluding laser and camera)</t>
  </si>
  <si>
    <t>Cage cube</t>
  </si>
  <si>
    <t>Test target</t>
  </si>
  <si>
    <t>https://www.thorlabs.com/thorproduct.cfm?partnumber=R1L1S1N</t>
  </si>
  <si>
    <t>Nano L 50-50 PIV laser</t>
  </si>
  <si>
    <t>https://litron.co.uk/product-range/lasers-for-piv/nano-piv-series/</t>
  </si>
  <si>
    <t>FASTCAM NOVA S16 camera</t>
  </si>
  <si>
    <t>https://www.thorlabs.com/thorproduct.cfm?partnumber=HLS635</t>
  </si>
  <si>
    <t>https://www.kremer-pigmente.com/en/shop/dyes-vegetable-color-paints/94900-rhodamine-b.html</t>
  </si>
  <si>
    <t>#1 cover glass (24x60 mm)</t>
  </si>
  <si>
    <t>Cage plate (lens)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</si>
</sst>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u/>
      <sz val="11"/>
      <color rgb="FF0000FF"/>
      <name val="Calibri"/>
    </font>
    <font>
      <sz val="11"/>
      <color theme="1"/>
      <name val="Calibri"/>
      <scheme val="minor"/>
    </font>
    <font>
      <u/>
      <sz val="11"/>
      <color rgb="FF0000FF"/>
      <name val="Calibri"/>
    </font>
    <font>
      <u/>
      <sz val="11"/>
      <color rgb="FF0000FF"/>
      <name val="Calibri"/>
    </font>
    <font>
      <u/>
      <sz val="11"/>
      <color theme="10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rgb="FF0000FF"/>
      <name val="Calibri"/>
    </font>
    <font>
      <u/>
      <sz val="11"/>
      <color rgb="FF0000FF"/>
      <name val="Calibri"/>
    </font>
    <font>
      <u/>
      <sz val="11"/>
      <color rgb="FF0563C1"/>
      <name val="Calibri"/>
    </font>
    <font>
      <u/>
      <sz val="11"/>
      <color theme="10"/>
      <name val="Calibri"/>
      <scheme val="minor"/>
    </font>
    <font>
      <sz val="8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3" fillId="0" borderId="0" xfId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horlabs.com/thorProduct.cfm?partNumber=SM1L03" TargetMode="External"/><Relationship Id="rId18" Type="http://schemas.openxmlformats.org/officeDocument/2006/relationships/hyperlink" Target="https://www.thorlabs.com/thorproduct.cfm?partnumber=CP33/M" TargetMode="External"/><Relationship Id="rId26" Type="http://schemas.openxmlformats.org/officeDocument/2006/relationships/hyperlink" Target="https://www.newport.com/p/9935" TargetMode="External"/><Relationship Id="rId39" Type="http://schemas.openxmlformats.org/officeDocument/2006/relationships/hyperlink" Target="https://www.keysight.com/nl/en/product/DSOX3012A/oscilloscope-100-mhz-2-channels.html" TargetMode="External"/><Relationship Id="rId21" Type="http://schemas.openxmlformats.org/officeDocument/2006/relationships/hyperlink" Target="https://www.thorlabs.com/thorproduct.cfm?partnumber=KCB1" TargetMode="External"/><Relationship Id="rId34" Type="http://schemas.openxmlformats.org/officeDocument/2006/relationships/hyperlink" Target="https://www.thorlabs.com/thorproduct.cfm?partnumber=RB13M/M" TargetMode="External"/><Relationship Id="rId42" Type="http://schemas.openxmlformats.org/officeDocument/2006/relationships/hyperlink" Target="https://www.thinksrs.com/products/dg535.html" TargetMode="External"/><Relationship Id="rId47" Type="http://schemas.openxmlformats.org/officeDocument/2006/relationships/hyperlink" Target="https://www.dow.com/en-us/pdp.sylgard-184-silicone-elastomer-kit.01064291z.html" TargetMode="External"/><Relationship Id="rId50" Type="http://schemas.openxmlformats.org/officeDocument/2006/relationships/hyperlink" Target="https://www.spincoating.com/en/spin-coater-models/spin-coater-spin150i-spin-processor-spincoating-machine/77/" TargetMode="External"/><Relationship Id="rId55" Type="http://schemas.openxmlformats.org/officeDocument/2006/relationships/hyperlink" Target="https://www.fluigent.com/research/instruments/pressure-flow-controllers/mfcs-series/" TargetMode="External"/><Relationship Id="rId7" Type="http://schemas.openxmlformats.org/officeDocument/2006/relationships/hyperlink" Target="https://www.thorlabs.com/thorproduct.cfm?partnumber=CP42" TargetMode="External"/><Relationship Id="rId2" Type="http://schemas.openxmlformats.org/officeDocument/2006/relationships/hyperlink" Target="https://www.thorlabs.com/thorproduct.cfm?partnumber=CCHK" TargetMode="External"/><Relationship Id="rId16" Type="http://schemas.openxmlformats.org/officeDocument/2006/relationships/hyperlink" Target="https://www.thorlabs.com/thorproduct.cfm?partnumber=PFR10-P01" TargetMode="External"/><Relationship Id="rId29" Type="http://schemas.openxmlformats.org/officeDocument/2006/relationships/hyperlink" Target="https://www.thorlabs.com/thorproduct.cfm?partnumber=SH25S075" TargetMode="External"/><Relationship Id="rId11" Type="http://schemas.openxmlformats.org/officeDocument/2006/relationships/hyperlink" Target="https://www.thorlabs.com/thorproduct.cfm?partnumber=TTL180-A" TargetMode="External"/><Relationship Id="rId24" Type="http://schemas.openxmlformats.org/officeDocument/2006/relationships/hyperlink" Target="https://www.radiant-dyes.com/index.php/products/optomechanics/mirror-mounts/124-mni-mirror-mount" TargetMode="External"/><Relationship Id="rId32" Type="http://schemas.openxmlformats.org/officeDocument/2006/relationships/hyperlink" Target="https://www.thorlabs.com/thorproduct.cfm?partnumber=DP14A/M" TargetMode="External"/><Relationship Id="rId37" Type="http://schemas.openxmlformats.org/officeDocument/2006/relationships/hyperlink" Target="https://www.thorlabs.com/thorproduct.cfm?partnumber=LEDD1B" TargetMode="External"/><Relationship Id="rId40" Type="http://schemas.openxmlformats.org/officeDocument/2006/relationships/hyperlink" Target="https://photron.com/wp-content/uploads/2022/01/NOVA_4models_Rev.2022.01.11.pdf" TargetMode="External"/><Relationship Id="rId45" Type="http://schemas.openxmlformats.org/officeDocument/2006/relationships/hyperlink" Target="https://www.thorlabs.com/thorproduct.cfm?partnumber=VRC2" TargetMode="External"/><Relationship Id="rId53" Type="http://schemas.openxmlformats.org/officeDocument/2006/relationships/hyperlink" Target="https://www.sigmaaldrich.com/NL/en/product/sial/195251" TargetMode="External"/><Relationship Id="rId58" Type="http://schemas.openxmlformats.org/officeDocument/2006/relationships/hyperlink" Target="https://www.thorlabs.com/thorproduct.cfm?partnumber=HLS635" TargetMode="External"/><Relationship Id="rId5" Type="http://schemas.openxmlformats.org/officeDocument/2006/relationships/hyperlink" Target="https://www.thorlabs.com/thorproduct.cfm?partnumber=ER2" TargetMode="External"/><Relationship Id="rId19" Type="http://schemas.openxmlformats.org/officeDocument/2006/relationships/hyperlink" Target="https://www.thorlabs.com/thorproduct.cfm?partnumber=DCP1A" TargetMode="External"/><Relationship Id="rId4" Type="http://schemas.openxmlformats.org/officeDocument/2006/relationships/hyperlink" Target="https://www.thorlabs.com/thorproduct.cfm?partnumber=DFM1/M" TargetMode="External"/><Relationship Id="rId9" Type="http://schemas.openxmlformats.org/officeDocument/2006/relationships/hyperlink" Target="https://www.thorlabs.com/thorproduct.cfm?partnumber=RMSA2" TargetMode="External"/><Relationship Id="rId14" Type="http://schemas.openxmlformats.org/officeDocument/2006/relationships/hyperlink" Target="https://www.thorlabs.com/thorproduct.cfm?partnumber=SM1A2" TargetMode="External"/><Relationship Id="rId22" Type="http://schemas.openxmlformats.org/officeDocument/2006/relationships/hyperlink" Target="https://www.thorlabs.com/thorproduct.cfm?partnumber=BSW10" TargetMode="External"/><Relationship Id="rId27" Type="http://schemas.openxmlformats.org/officeDocument/2006/relationships/hyperlink" Target="https://www.thorlabs.com/thorproduct.cfm?partnumber=PH6E" TargetMode="External"/><Relationship Id="rId30" Type="http://schemas.openxmlformats.org/officeDocument/2006/relationships/hyperlink" Target="https://www.fishersci.nl/shop/products/aluminum-laboratory-jack/p-8013989" TargetMode="External"/><Relationship Id="rId35" Type="http://schemas.openxmlformats.org/officeDocument/2006/relationships/hyperlink" Target="https://www.thorlabs.com/thorproduct.cfm?partnumber=MAX3SLH" TargetMode="External"/><Relationship Id="rId43" Type="http://schemas.openxmlformats.org/officeDocument/2006/relationships/hyperlink" Target="https://www.thorlabs.com/thorproduct.cfm?partnumber=P1-630Y-FC-1" TargetMode="External"/><Relationship Id="rId48" Type="http://schemas.openxmlformats.org/officeDocument/2006/relationships/hyperlink" Target="https://formlabs.com/eu/3d-printers/form-3/" TargetMode="External"/><Relationship Id="rId56" Type="http://schemas.openxmlformats.org/officeDocument/2006/relationships/hyperlink" Target="https://www.thorlabs.com/thorproduct.cfm?partnumber=R1L1S1N" TargetMode="External"/><Relationship Id="rId8" Type="http://schemas.openxmlformats.org/officeDocument/2006/relationships/hyperlink" Target="https://www.edmundoptics.com/p/20x-objective-nikon-cfi-plan-fluor/30638/" TargetMode="External"/><Relationship Id="rId51" Type="http://schemas.openxmlformats.org/officeDocument/2006/relationships/hyperlink" Target="https://www.nordson.com/en/divisions/efd/products/dispense-tips/general-purpose-tips" TargetMode="External"/><Relationship Id="rId3" Type="http://schemas.openxmlformats.org/officeDocument/2006/relationships/hyperlink" Target="https://www.thorlabs.com/thorproduct.cfm?partnumber=MD568" TargetMode="External"/><Relationship Id="rId12" Type="http://schemas.openxmlformats.org/officeDocument/2006/relationships/hyperlink" Target="https://www.thorlabs.com/thorproduct.cfm?partnumber=CP36" TargetMode="External"/><Relationship Id="rId17" Type="http://schemas.openxmlformats.org/officeDocument/2006/relationships/hyperlink" Target="https://www.thorlabs.com/thorproduct.cfm?partnumber=ER8" TargetMode="External"/><Relationship Id="rId25" Type="http://schemas.openxmlformats.org/officeDocument/2006/relationships/hyperlink" Target="https://www.thorlabs.com/thorproduct.cfm?partnumber=TR4" TargetMode="External"/><Relationship Id="rId33" Type="http://schemas.openxmlformats.org/officeDocument/2006/relationships/hyperlink" Target="https://www.thorlabs.com/thorproduct.cfm?partnumber=C1510/M" TargetMode="External"/><Relationship Id="rId38" Type="http://schemas.openxmlformats.org/officeDocument/2006/relationships/hyperlink" Target="https://www.thorlabs.com/thorproduct.cfm?partnumber=ES111C" TargetMode="External"/><Relationship Id="rId46" Type="http://schemas.openxmlformats.org/officeDocument/2006/relationships/hyperlink" Target="https://www.thorlabs.com/thorproduct.cfm?partnumber=SI035" TargetMode="External"/><Relationship Id="rId59" Type="http://schemas.openxmlformats.org/officeDocument/2006/relationships/hyperlink" Target="https://www.kremer-pigmente.com/en/shop/dyes-vegetable-color-paints/94900-rhodamine-b.html" TargetMode="External"/><Relationship Id="rId20" Type="http://schemas.openxmlformats.org/officeDocument/2006/relationships/hyperlink" Target="https://www.thorlabs.com/thorproduct.cfm?partnumber=AC254-080-A" TargetMode="External"/><Relationship Id="rId41" Type="http://schemas.openxmlformats.org/officeDocument/2006/relationships/hyperlink" Target="https://www.thorlabs.com/thorproduct.cfm?partnumber=2249-C-48" TargetMode="External"/><Relationship Id="rId54" Type="http://schemas.openxmlformats.org/officeDocument/2006/relationships/hyperlink" Target="https://www.microparticles-shop.de/Fluorescent-Particles/Polystyrene-fluorescent-particles/Polystyrene-particles-Red-fluorescent-PS-FluoRed-Ex-Em-530-nm-607-nm/PS-FluoRed-1-5::675.html" TargetMode="External"/><Relationship Id="rId1" Type="http://schemas.openxmlformats.org/officeDocument/2006/relationships/hyperlink" Target="https://www.thorlabs.com/thorproduct.cfm?partnumber=B90120A" TargetMode="External"/><Relationship Id="rId6" Type="http://schemas.openxmlformats.org/officeDocument/2006/relationships/hyperlink" Target="https://www.thorlabs.com/thorproduct.cfm?partnumber=CP20D" TargetMode="External"/><Relationship Id="rId15" Type="http://schemas.openxmlformats.org/officeDocument/2006/relationships/hyperlink" Target="https://www.thorlabs.com/thorproduct.cfm?partnumber=CM1-DCH/M" TargetMode="External"/><Relationship Id="rId23" Type="http://schemas.openxmlformats.org/officeDocument/2006/relationships/hyperlink" Target="https://www.thorlabs.com/thorproduct.cfm?partnumber=NB1-K13" TargetMode="External"/><Relationship Id="rId28" Type="http://schemas.openxmlformats.org/officeDocument/2006/relationships/hyperlink" Target="https://www.thorlabs.com/thorproduct.cfm?partnumber=CF125" TargetMode="External"/><Relationship Id="rId36" Type="http://schemas.openxmlformats.org/officeDocument/2006/relationships/hyperlink" Target="https://www.thorlabs.com/thorproduct.cfm?partnumber=M625L4" TargetMode="External"/><Relationship Id="rId49" Type="http://schemas.openxmlformats.org/officeDocument/2006/relationships/hyperlink" Target="https://nl.vwr.com/store/product/564502/dekglaasjes-menzel-glaser" TargetMode="External"/><Relationship Id="rId57" Type="http://schemas.openxmlformats.org/officeDocument/2006/relationships/hyperlink" Target="https://litron.co.uk/product-range/lasers-for-piv/nano-piv-series/" TargetMode="External"/><Relationship Id="rId10" Type="http://schemas.openxmlformats.org/officeDocument/2006/relationships/hyperlink" Target="https://www.thorlabs.com/thorproduct.cfm?partnumber=NF533-17" TargetMode="External"/><Relationship Id="rId31" Type="http://schemas.openxmlformats.org/officeDocument/2006/relationships/hyperlink" Target="https://www.thorlabs.com/thorproduct.cfm?partnumber=XR50P/M" TargetMode="External"/><Relationship Id="rId44" Type="http://schemas.openxmlformats.org/officeDocument/2006/relationships/hyperlink" Target="https://www.thorlabs.com/thorproduct.cfm?partnumber=RC08FC-P01" TargetMode="External"/><Relationship Id="rId52" Type="http://schemas.openxmlformats.org/officeDocument/2006/relationships/hyperlink" Target="https://www.thorlabs.com/thorproduct.cfm?partnumber=LG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3"/>
  <sheetViews>
    <sheetView tabSelected="1" workbookViewId="0"/>
  </sheetViews>
  <sheetFormatPr defaultColWidth="14.44140625" defaultRowHeight="15" customHeight="1" x14ac:dyDescent="0.3"/>
  <cols>
    <col min="1" max="1" width="10.5546875" customWidth="1"/>
    <col min="2" max="2" width="46.109375" customWidth="1"/>
    <col min="3" max="3" width="8.33203125" customWidth="1"/>
    <col min="4" max="4" width="12.33203125" customWidth="1"/>
    <col min="5" max="5" width="10.6640625" customWidth="1"/>
    <col min="6" max="6" width="99.5546875" customWidth="1"/>
    <col min="7" max="26" width="8.6640625" customWidth="1"/>
  </cols>
  <sheetData>
    <row r="1" spans="1:26" ht="28.8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 x14ac:dyDescent="0.3">
      <c r="A2" s="3" t="s">
        <v>6</v>
      </c>
      <c r="B2" s="3" t="s">
        <v>177</v>
      </c>
      <c r="C2" s="3">
        <v>1</v>
      </c>
      <c r="D2" s="18">
        <v>30000</v>
      </c>
      <c r="E2" s="4">
        <f t="shared" ref="E2:E53" si="0">D2*C2</f>
        <v>30000</v>
      </c>
      <c r="F2" s="17" t="s">
        <v>178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4.4" x14ac:dyDescent="0.3">
      <c r="A3" s="3" t="s">
        <v>7</v>
      </c>
      <c r="B3" s="3" t="s">
        <v>8</v>
      </c>
      <c r="C3" s="6">
        <v>1</v>
      </c>
      <c r="D3" s="6">
        <v>1863.63</v>
      </c>
      <c r="E3" s="4">
        <f t="shared" si="0"/>
        <v>1863.63</v>
      </c>
      <c r="F3" s="7" t="s">
        <v>9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14.4" x14ac:dyDescent="0.3">
      <c r="A4" s="3" t="s">
        <v>10</v>
      </c>
      <c r="B4" s="6" t="s">
        <v>11</v>
      </c>
      <c r="C4" s="6">
        <v>1</v>
      </c>
      <c r="D4" s="6">
        <v>25.56</v>
      </c>
      <c r="E4" s="4">
        <f t="shared" si="0"/>
        <v>25.56</v>
      </c>
      <c r="F4" s="9" t="s">
        <v>12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4.4" x14ac:dyDescent="0.3">
      <c r="A5" s="3" t="s">
        <v>13</v>
      </c>
      <c r="B5" s="3" t="s">
        <v>14</v>
      </c>
      <c r="C5" s="3">
        <v>1</v>
      </c>
      <c r="D5" s="3">
        <v>231.84</v>
      </c>
      <c r="E5" s="4">
        <f t="shared" si="0"/>
        <v>231.84</v>
      </c>
      <c r="F5" s="10" t="s">
        <v>15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4.4" x14ac:dyDescent="0.3">
      <c r="A6" s="3" t="s">
        <v>16</v>
      </c>
      <c r="B6" s="3" t="s">
        <v>17</v>
      </c>
      <c r="C6" s="3">
        <v>1</v>
      </c>
      <c r="D6" s="3">
        <v>377.79</v>
      </c>
      <c r="E6" s="4">
        <f t="shared" si="0"/>
        <v>377.79</v>
      </c>
      <c r="F6" s="10" t="s">
        <v>18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4.4" x14ac:dyDescent="0.3">
      <c r="A7" s="3" t="s">
        <v>19</v>
      </c>
      <c r="B7" s="3" t="s">
        <v>20</v>
      </c>
      <c r="C7" s="3">
        <v>16</v>
      </c>
      <c r="D7" s="3">
        <v>5.99</v>
      </c>
      <c r="E7" s="4">
        <f t="shared" si="0"/>
        <v>95.84</v>
      </c>
      <c r="F7" s="10" t="s">
        <v>21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4.4" x14ac:dyDescent="0.3">
      <c r="A8" s="3" t="s">
        <v>22</v>
      </c>
      <c r="B8" s="3" t="s">
        <v>23</v>
      </c>
      <c r="C8" s="3">
        <v>1</v>
      </c>
      <c r="D8" s="3">
        <v>92.95</v>
      </c>
      <c r="E8" s="4">
        <f t="shared" si="0"/>
        <v>92.95</v>
      </c>
      <c r="F8" s="10" t="s">
        <v>24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4.4" x14ac:dyDescent="0.3">
      <c r="A9" s="3" t="s">
        <v>25</v>
      </c>
      <c r="B9" s="3" t="s">
        <v>26</v>
      </c>
      <c r="C9" s="3">
        <v>1</v>
      </c>
      <c r="D9" s="3">
        <v>32.07</v>
      </c>
      <c r="E9" s="4">
        <f t="shared" si="0"/>
        <v>32.07</v>
      </c>
      <c r="F9" s="10" t="s">
        <v>27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4.4" x14ac:dyDescent="0.3">
      <c r="A10" s="3" t="s">
        <v>28</v>
      </c>
      <c r="B10" s="3" t="s">
        <v>29</v>
      </c>
      <c r="C10" s="3">
        <v>1</v>
      </c>
      <c r="D10" s="3">
        <v>1213</v>
      </c>
      <c r="E10" s="4">
        <f t="shared" si="0"/>
        <v>1213</v>
      </c>
      <c r="F10" s="10" t="s">
        <v>30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4.4" x14ac:dyDescent="0.3">
      <c r="A11" s="3" t="s">
        <v>31</v>
      </c>
      <c r="B11" s="3" t="s">
        <v>32</v>
      </c>
      <c r="C11" s="3">
        <v>1</v>
      </c>
      <c r="D11" s="3">
        <v>23.82</v>
      </c>
      <c r="E11" s="4">
        <f t="shared" si="0"/>
        <v>23.82</v>
      </c>
      <c r="F11" s="11" t="s">
        <v>33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4.4" x14ac:dyDescent="0.3">
      <c r="A12" s="3" t="s">
        <v>34</v>
      </c>
      <c r="B12" s="3" t="s">
        <v>35</v>
      </c>
      <c r="C12" s="3">
        <v>1</v>
      </c>
      <c r="D12" s="3">
        <v>529.33000000000004</v>
      </c>
      <c r="E12" s="4">
        <f t="shared" si="0"/>
        <v>529.33000000000004</v>
      </c>
      <c r="F12" s="10" t="s">
        <v>36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4.4" x14ac:dyDescent="0.3">
      <c r="A13" s="3" t="s">
        <v>37</v>
      </c>
      <c r="B13" s="3" t="s">
        <v>38</v>
      </c>
      <c r="C13" s="3">
        <v>1</v>
      </c>
      <c r="D13" s="3">
        <v>734.93</v>
      </c>
      <c r="E13" s="4">
        <f t="shared" si="0"/>
        <v>734.93</v>
      </c>
      <c r="F13" s="12" t="s">
        <v>39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4.4" x14ac:dyDescent="0.3">
      <c r="A14" s="3" t="s">
        <v>40</v>
      </c>
      <c r="B14" s="3" t="s">
        <v>41</v>
      </c>
      <c r="C14" s="3">
        <v>2</v>
      </c>
      <c r="D14" s="3">
        <v>21.59</v>
      </c>
      <c r="E14" s="4">
        <f t="shared" si="0"/>
        <v>43.18</v>
      </c>
      <c r="F14" s="5" t="s">
        <v>42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4.4" x14ac:dyDescent="0.3">
      <c r="A15" s="3" t="s">
        <v>43</v>
      </c>
      <c r="B15" s="3" t="s">
        <v>44</v>
      </c>
      <c r="C15" s="3">
        <v>1</v>
      </c>
      <c r="D15" s="3">
        <v>11.95</v>
      </c>
      <c r="E15" s="4">
        <f t="shared" si="0"/>
        <v>11.95</v>
      </c>
      <c r="F15" s="12" t="s">
        <v>45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4.4" x14ac:dyDescent="0.3">
      <c r="A16" s="3" t="s">
        <v>46</v>
      </c>
      <c r="B16" s="3" t="s">
        <v>47</v>
      </c>
      <c r="C16" s="3">
        <v>2</v>
      </c>
      <c r="D16" s="3">
        <v>25.31</v>
      </c>
      <c r="E16" s="4">
        <f t="shared" si="0"/>
        <v>50.62</v>
      </c>
      <c r="F16" s="5" t="s">
        <v>48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4" x14ac:dyDescent="0.3">
      <c r="A17" s="3" t="s">
        <v>49</v>
      </c>
      <c r="B17" s="3" t="s">
        <v>174</v>
      </c>
      <c r="C17" s="3">
        <v>1</v>
      </c>
      <c r="D17" s="3">
        <v>171.5</v>
      </c>
      <c r="E17" s="4">
        <f t="shared" si="0"/>
        <v>171.5</v>
      </c>
      <c r="F17" s="10" t="s">
        <v>50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4.4" x14ac:dyDescent="0.3">
      <c r="A18" s="3" t="s">
        <v>51</v>
      </c>
      <c r="B18" s="3" t="s">
        <v>52</v>
      </c>
      <c r="C18" s="3">
        <v>1</v>
      </c>
      <c r="D18" s="3">
        <v>86.55</v>
      </c>
      <c r="E18" s="4">
        <f t="shared" si="0"/>
        <v>86.55</v>
      </c>
      <c r="F18" s="17" t="s">
        <v>53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4" x14ac:dyDescent="0.3">
      <c r="A19" s="3" t="s">
        <v>54</v>
      </c>
      <c r="B19" s="3" t="s">
        <v>20</v>
      </c>
      <c r="C19" s="3">
        <v>8</v>
      </c>
      <c r="D19" s="3">
        <v>11.5</v>
      </c>
      <c r="E19" s="4">
        <f t="shared" si="0"/>
        <v>92</v>
      </c>
      <c r="F19" s="10" t="s">
        <v>55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 x14ac:dyDescent="0.3">
      <c r="A20" s="3" t="s">
        <v>56</v>
      </c>
      <c r="B20" s="3" t="s">
        <v>183</v>
      </c>
      <c r="C20" s="3">
        <v>2</v>
      </c>
      <c r="D20" s="3">
        <v>17.350000000000001</v>
      </c>
      <c r="E20" s="4">
        <f t="shared" si="0"/>
        <v>34.700000000000003</v>
      </c>
      <c r="F20" s="5" t="s">
        <v>57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3">
      <c r="A21" s="3" t="s">
        <v>58</v>
      </c>
      <c r="B21" s="3" t="s">
        <v>59</v>
      </c>
      <c r="C21" s="3">
        <v>1</v>
      </c>
      <c r="D21" s="3">
        <v>41.52</v>
      </c>
      <c r="E21" s="4">
        <f t="shared" si="0"/>
        <v>41.52</v>
      </c>
      <c r="F21" s="13" t="s">
        <v>60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3">
      <c r="A22" s="3" t="s">
        <v>61</v>
      </c>
      <c r="B22" s="3" t="s">
        <v>62</v>
      </c>
      <c r="C22" s="3">
        <v>1</v>
      </c>
      <c r="D22" s="3">
        <v>79.400000000000006</v>
      </c>
      <c r="E22" s="4">
        <f t="shared" si="0"/>
        <v>79.400000000000006</v>
      </c>
      <c r="F22" s="5" t="s">
        <v>63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3">
      <c r="A23" s="3" t="s">
        <v>64</v>
      </c>
      <c r="B23" s="3" t="s">
        <v>65</v>
      </c>
      <c r="C23" s="3">
        <v>2</v>
      </c>
      <c r="D23" s="3">
        <v>140.58000000000001</v>
      </c>
      <c r="E23" s="4">
        <f t="shared" si="0"/>
        <v>281.16000000000003</v>
      </c>
      <c r="F23" s="17" t="s">
        <v>66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3">
      <c r="A24" s="3" t="s">
        <v>67</v>
      </c>
      <c r="B24" s="3" t="s">
        <v>68</v>
      </c>
      <c r="C24" s="3">
        <v>1</v>
      </c>
      <c r="D24" s="3">
        <v>101.64</v>
      </c>
      <c r="E24" s="4">
        <f t="shared" si="0"/>
        <v>101.64</v>
      </c>
      <c r="F24" s="10" t="s">
        <v>69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3">
      <c r="A25" s="3" t="s">
        <v>70</v>
      </c>
      <c r="B25" s="3" t="s">
        <v>71</v>
      </c>
      <c r="C25" s="3">
        <v>2</v>
      </c>
      <c r="D25" s="3">
        <v>143.97999999999999</v>
      </c>
      <c r="E25" s="4">
        <f t="shared" si="0"/>
        <v>287.95999999999998</v>
      </c>
      <c r="F25" s="10" t="s">
        <v>72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3">
      <c r="A26" s="3" t="s">
        <v>73</v>
      </c>
      <c r="B26" s="3" t="s">
        <v>74</v>
      </c>
      <c r="C26" s="3">
        <v>1</v>
      </c>
      <c r="D26" s="3">
        <v>54</v>
      </c>
      <c r="E26" s="4">
        <f t="shared" si="0"/>
        <v>54</v>
      </c>
      <c r="F26" s="10" t="s">
        <v>75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3">
      <c r="A27" s="3" t="s">
        <v>76</v>
      </c>
      <c r="B27" s="3" t="s">
        <v>77</v>
      </c>
      <c r="C27" s="3">
        <v>14</v>
      </c>
      <c r="D27" s="3">
        <v>6.06</v>
      </c>
      <c r="E27" s="4">
        <f t="shared" si="0"/>
        <v>84.839999999999989</v>
      </c>
      <c r="F27" s="10" t="s">
        <v>78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4.4" x14ac:dyDescent="0.3">
      <c r="A28" s="3" t="s">
        <v>79</v>
      </c>
      <c r="B28" s="6" t="s">
        <v>80</v>
      </c>
      <c r="C28" s="6">
        <v>2</v>
      </c>
      <c r="D28" s="6">
        <v>25</v>
      </c>
      <c r="E28" s="4">
        <f t="shared" si="0"/>
        <v>50</v>
      </c>
      <c r="F28" s="9" t="s">
        <v>81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15.75" customHeight="1" x14ac:dyDescent="0.3">
      <c r="A29" s="3" t="s">
        <v>82</v>
      </c>
      <c r="B29" s="3" t="s">
        <v>83</v>
      </c>
      <c r="C29" s="3">
        <v>4</v>
      </c>
      <c r="D29" s="3">
        <v>28.85</v>
      </c>
      <c r="E29" s="4">
        <f t="shared" si="0"/>
        <v>115.4</v>
      </c>
      <c r="F29" s="10" t="s">
        <v>84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3">
      <c r="A30" s="3" t="s">
        <v>85</v>
      </c>
      <c r="B30" s="3" t="s">
        <v>86</v>
      </c>
      <c r="C30" s="3">
        <v>4</v>
      </c>
      <c r="D30" s="3">
        <v>8.8000000000000007</v>
      </c>
      <c r="E30" s="4">
        <f t="shared" si="0"/>
        <v>35.200000000000003</v>
      </c>
      <c r="F30" s="14" t="s">
        <v>87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3">
      <c r="A31" s="3" t="s">
        <v>88</v>
      </c>
      <c r="B31" s="3" t="s">
        <v>89</v>
      </c>
      <c r="C31" s="3">
        <v>4</v>
      </c>
      <c r="D31" s="3">
        <v>0.36840000000000001</v>
      </c>
      <c r="E31" s="4">
        <f t="shared" si="0"/>
        <v>1.4736</v>
      </c>
      <c r="F31" s="10" t="s">
        <v>90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3">
      <c r="A32" s="3" t="s">
        <v>91</v>
      </c>
      <c r="B32" s="3" t="s">
        <v>92</v>
      </c>
      <c r="C32" s="3">
        <v>2</v>
      </c>
      <c r="D32" s="3">
        <v>99.7</v>
      </c>
      <c r="E32" s="4">
        <f t="shared" si="0"/>
        <v>199.4</v>
      </c>
      <c r="F32" s="5" t="s">
        <v>93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4.4" x14ac:dyDescent="0.3">
      <c r="A33" s="3" t="s">
        <v>94</v>
      </c>
      <c r="B33" s="3" t="s">
        <v>95</v>
      </c>
      <c r="C33" s="3">
        <v>1</v>
      </c>
      <c r="D33" s="3">
        <v>752.47</v>
      </c>
      <c r="E33" s="4">
        <f t="shared" si="0"/>
        <v>752.47</v>
      </c>
      <c r="F33" s="5" t="s">
        <v>96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4.4" x14ac:dyDescent="0.3">
      <c r="A34" s="3" t="s">
        <v>97</v>
      </c>
      <c r="B34" s="3" t="s">
        <v>98</v>
      </c>
      <c r="C34" s="3">
        <v>1</v>
      </c>
      <c r="D34" s="3">
        <v>236.39</v>
      </c>
      <c r="E34" s="4">
        <f t="shared" si="0"/>
        <v>236.39</v>
      </c>
      <c r="F34" s="5" t="s">
        <v>99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4.4" x14ac:dyDescent="0.3">
      <c r="A35" s="3" t="s">
        <v>100</v>
      </c>
      <c r="B35" s="3" t="s">
        <v>101</v>
      </c>
      <c r="C35" s="3">
        <v>1</v>
      </c>
      <c r="D35" s="3">
        <v>73.569999999999993</v>
      </c>
      <c r="E35" s="4">
        <f t="shared" si="0"/>
        <v>73.569999999999993</v>
      </c>
      <c r="F35" s="5" t="s">
        <v>102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4.4" x14ac:dyDescent="0.3">
      <c r="A36" s="3" t="s">
        <v>103</v>
      </c>
      <c r="B36" s="3" t="s">
        <v>104</v>
      </c>
      <c r="C36" s="3">
        <v>1</v>
      </c>
      <c r="D36" s="3">
        <v>1494.81</v>
      </c>
      <c r="E36" s="4">
        <f t="shared" si="0"/>
        <v>1494.81</v>
      </c>
      <c r="F36" s="17" t="s">
        <v>105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3">
      <c r="A37" s="3" t="s">
        <v>106</v>
      </c>
      <c r="B37" s="3" t="s">
        <v>107</v>
      </c>
      <c r="C37" s="3">
        <v>1</v>
      </c>
      <c r="D37" s="3">
        <v>131.81</v>
      </c>
      <c r="E37" s="4">
        <f t="shared" si="0"/>
        <v>131.81</v>
      </c>
      <c r="F37" s="12" t="s">
        <v>108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3">
      <c r="A38" s="3" t="s">
        <v>109</v>
      </c>
      <c r="B38" s="3" t="s">
        <v>110</v>
      </c>
      <c r="C38" s="3">
        <v>1</v>
      </c>
      <c r="D38" s="3">
        <v>211.62</v>
      </c>
      <c r="E38" s="4">
        <f t="shared" si="0"/>
        <v>211.62</v>
      </c>
      <c r="F38" s="10" t="s">
        <v>111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3">
      <c r="A39" s="3" t="s">
        <v>112</v>
      </c>
      <c r="B39" s="3" t="s">
        <v>113</v>
      </c>
      <c r="C39" s="3">
        <v>1</v>
      </c>
      <c r="D39" s="3">
        <v>316.52999999999997</v>
      </c>
      <c r="E39" s="4">
        <f t="shared" si="0"/>
        <v>316.52999999999997</v>
      </c>
      <c r="F39" s="10" t="s">
        <v>114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3">
      <c r="A40" s="3" t="s">
        <v>115</v>
      </c>
      <c r="B40" s="3" t="s">
        <v>116</v>
      </c>
      <c r="C40" s="3">
        <v>1</v>
      </c>
      <c r="D40" s="3">
        <v>1342.36</v>
      </c>
      <c r="E40" s="4">
        <f t="shared" si="0"/>
        <v>1342.36</v>
      </c>
      <c r="F40" s="14" t="s">
        <v>117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3">
      <c r="A41" s="3" t="s">
        <v>118</v>
      </c>
      <c r="B41" s="3" t="s">
        <v>119</v>
      </c>
      <c r="C41" s="3">
        <v>1</v>
      </c>
      <c r="D41" s="3">
        <v>5176</v>
      </c>
      <c r="E41" s="4">
        <f t="shared" si="0"/>
        <v>5176</v>
      </c>
      <c r="F41" s="5" t="s">
        <v>120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4.4" x14ac:dyDescent="0.3">
      <c r="A42" s="3" t="s">
        <v>121</v>
      </c>
      <c r="B42" s="3" t="s">
        <v>179</v>
      </c>
      <c r="C42" s="3">
        <v>1</v>
      </c>
      <c r="D42" s="3">
        <v>76472</v>
      </c>
      <c r="E42" s="4">
        <f t="shared" si="0"/>
        <v>76472</v>
      </c>
      <c r="F42" s="14" t="s">
        <v>122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4" x14ac:dyDescent="0.3">
      <c r="A43" s="3" t="s">
        <v>123</v>
      </c>
      <c r="B43" s="6" t="s">
        <v>124</v>
      </c>
      <c r="C43" s="6">
        <v>2</v>
      </c>
      <c r="D43" s="6">
        <v>18.84</v>
      </c>
      <c r="E43" s="4">
        <f t="shared" si="0"/>
        <v>37.68</v>
      </c>
      <c r="F43" s="7" t="s">
        <v>125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5.75" customHeight="1" x14ac:dyDescent="0.3">
      <c r="A44" s="3" t="s">
        <v>126</v>
      </c>
      <c r="B44" s="3" t="s">
        <v>127</v>
      </c>
      <c r="C44" s="3">
        <v>1</v>
      </c>
      <c r="D44" s="3">
        <v>4384.25</v>
      </c>
      <c r="E44" s="4">
        <f t="shared" si="0"/>
        <v>4384.25</v>
      </c>
      <c r="F44" s="5" t="s">
        <v>128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4.4" x14ac:dyDescent="0.3">
      <c r="A45" s="3" t="s">
        <v>129</v>
      </c>
      <c r="B45" s="3" t="s">
        <v>130</v>
      </c>
      <c r="C45" s="3">
        <v>1</v>
      </c>
      <c r="D45" s="3">
        <v>691.98</v>
      </c>
      <c r="E45" s="4">
        <f t="shared" si="0"/>
        <v>691.98</v>
      </c>
      <c r="F45" s="17" t="s">
        <v>180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4.4" x14ac:dyDescent="0.3">
      <c r="A46" s="3" t="s">
        <v>131</v>
      </c>
      <c r="B46" s="3" t="s">
        <v>132</v>
      </c>
      <c r="C46" s="3">
        <v>1</v>
      </c>
      <c r="D46" s="3">
        <v>67.33</v>
      </c>
      <c r="E46" s="4">
        <f t="shared" si="0"/>
        <v>67.33</v>
      </c>
      <c r="F46" s="12" t="s">
        <v>133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4.4" x14ac:dyDescent="0.3">
      <c r="A47" s="3" t="s">
        <v>134</v>
      </c>
      <c r="B47" s="3" t="s">
        <v>135</v>
      </c>
      <c r="C47" s="3">
        <v>1</v>
      </c>
      <c r="D47" s="3">
        <v>584.37</v>
      </c>
      <c r="E47" s="4">
        <f t="shared" si="0"/>
        <v>584.37</v>
      </c>
      <c r="F47" s="12" t="s">
        <v>136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4.4" x14ac:dyDescent="0.3">
      <c r="A48" s="3" t="s">
        <v>137</v>
      </c>
      <c r="B48" s="6" t="s">
        <v>138</v>
      </c>
      <c r="C48" s="6">
        <v>1</v>
      </c>
      <c r="D48" s="6">
        <v>85.49</v>
      </c>
      <c r="E48" s="4">
        <f t="shared" si="0"/>
        <v>85.49</v>
      </c>
      <c r="F48" s="7" t="s">
        <v>139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5.75" customHeight="1" x14ac:dyDescent="0.3">
      <c r="A49" s="3" t="s">
        <v>140</v>
      </c>
      <c r="B49" s="3" t="s">
        <v>141</v>
      </c>
      <c r="C49" s="3">
        <v>1</v>
      </c>
      <c r="D49" s="3">
        <v>423.46</v>
      </c>
      <c r="E49" s="4">
        <f t="shared" si="0"/>
        <v>423.46</v>
      </c>
      <c r="F49" s="5" t="s">
        <v>142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3">
      <c r="A50" s="3" t="s">
        <v>143</v>
      </c>
      <c r="B50" s="3" t="s">
        <v>144</v>
      </c>
      <c r="C50" s="3">
        <v>1</v>
      </c>
      <c r="D50" s="3">
        <v>358.85</v>
      </c>
      <c r="E50" s="4">
        <f t="shared" si="0"/>
        <v>358.85</v>
      </c>
      <c r="F50" s="5" t="s">
        <v>145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3">
      <c r="A51" s="3" t="s">
        <v>146</v>
      </c>
      <c r="B51" s="3" t="s">
        <v>148</v>
      </c>
      <c r="C51" s="3">
        <v>1</v>
      </c>
      <c r="D51" s="3">
        <v>3745</v>
      </c>
      <c r="E51" s="4">
        <f t="shared" si="0"/>
        <v>3745</v>
      </c>
      <c r="F51" s="5" t="s">
        <v>149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3">
      <c r="A52" s="3" t="s">
        <v>147</v>
      </c>
      <c r="B52" s="3" t="s">
        <v>182</v>
      </c>
      <c r="C52" s="3">
        <v>1</v>
      </c>
      <c r="D52" s="3">
        <v>7.6</v>
      </c>
      <c r="E52" s="4">
        <f t="shared" si="0"/>
        <v>7.6</v>
      </c>
      <c r="F52" s="17" t="s">
        <v>151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3">
      <c r="A53" s="3" t="s">
        <v>150</v>
      </c>
      <c r="B53" s="3" t="s">
        <v>153</v>
      </c>
      <c r="C53" s="3">
        <v>1</v>
      </c>
      <c r="D53" s="3">
        <v>4500</v>
      </c>
      <c r="E53" s="4">
        <f t="shared" si="0"/>
        <v>4500</v>
      </c>
      <c r="F53" s="5" t="s">
        <v>154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3">
      <c r="A54" s="3" t="s">
        <v>152</v>
      </c>
      <c r="B54" s="3" t="s">
        <v>156</v>
      </c>
      <c r="C54" s="3">
        <v>1</v>
      </c>
      <c r="D54" s="3">
        <v>59.12</v>
      </c>
      <c r="E54" s="4">
        <f t="shared" ref="E54:E57" si="1">D54*C54</f>
        <v>59.12</v>
      </c>
      <c r="F54" s="5" t="s">
        <v>157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3">
      <c r="A55" s="3" t="s">
        <v>155</v>
      </c>
      <c r="B55" s="3" t="s">
        <v>159</v>
      </c>
      <c r="C55" s="3">
        <v>1</v>
      </c>
      <c r="D55" s="3">
        <v>207.57</v>
      </c>
      <c r="E55" s="4">
        <f t="shared" si="1"/>
        <v>207.57</v>
      </c>
      <c r="F55" s="10" t="s">
        <v>160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3">
      <c r="A56" s="3" t="s">
        <v>158</v>
      </c>
      <c r="B56" s="3" t="s">
        <v>162</v>
      </c>
      <c r="C56" s="3">
        <v>1</v>
      </c>
      <c r="D56" s="3">
        <v>53.6</v>
      </c>
      <c r="E56" s="4">
        <f t="shared" si="1"/>
        <v>53.6</v>
      </c>
      <c r="F56" s="5" t="s">
        <v>163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3">
      <c r="A57" s="3" t="s">
        <v>161</v>
      </c>
      <c r="B57" s="3" t="s">
        <v>165</v>
      </c>
      <c r="C57" s="3">
        <v>1</v>
      </c>
      <c r="D57" s="3">
        <v>12.91</v>
      </c>
      <c r="E57" s="4">
        <f t="shared" si="1"/>
        <v>12.91</v>
      </c>
      <c r="F57" s="17" t="s">
        <v>181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28.8" x14ac:dyDescent="0.3">
      <c r="A58" s="3" t="s">
        <v>164</v>
      </c>
      <c r="B58" s="3" t="s">
        <v>168</v>
      </c>
      <c r="C58" s="3">
        <v>1</v>
      </c>
      <c r="D58" s="3">
        <v>407</v>
      </c>
      <c r="E58" s="4">
        <f t="shared" ref="E58:E60" si="2">D58*C58</f>
        <v>407</v>
      </c>
      <c r="F58" s="15" t="s">
        <v>169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3">
      <c r="A59" s="3" t="s">
        <v>166</v>
      </c>
      <c r="B59" s="3" t="s">
        <v>170</v>
      </c>
      <c r="C59" s="3">
        <v>1</v>
      </c>
      <c r="D59" s="3">
        <v>13500</v>
      </c>
      <c r="E59" s="4">
        <f t="shared" si="2"/>
        <v>13500</v>
      </c>
      <c r="F59" s="5" t="s">
        <v>171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3">
      <c r="A60" s="3" t="s">
        <v>167</v>
      </c>
      <c r="B60" s="3" t="s">
        <v>175</v>
      </c>
      <c r="C60" s="3">
        <v>1</v>
      </c>
      <c r="D60" s="3">
        <v>524.03</v>
      </c>
      <c r="E60" s="4">
        <f t="shared" si="2"/>
        <v>524.03</v>
      </c>
      <c r="F60" s="17" t="s">
        <v>176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3">
      <c r="A62" s="3"/>
      <c r="B62" s="1" t="s">
        <v>172</v>
      </c>
      <c r="C62" s="3"/>
      <c r="D62" s="3"/>
      <c r="E62" s="16">
        <f>SUM(E2:E60)</f>
        <v>152901.05360000001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3">
      <c r="A63" s="3"/>
      <c r="B63" s="1" t="s">
        <v>173</v>
      </c>
      <c r="C63" s="3"/>
      <c r="D63" s="3"/>
      <c r="E63" s="16">
        <f>E62-E2-E42</f>
        <v>46429.053600000014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5.75" customHeight="1" x14ac:dyDescent="0.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5.75" customHeight="1" x14ac:dyDescent="0.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5.75" customHeight="1" x14ac:dyDescent="0.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spans="1:26" ht="15.75" customHeight="1" x14ac:dyDescent="0.3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spans="1:26" ht="15.75" customHeight="1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 spans="1:26" ht="15.75" customHeight="1" x14ac:dyDescent="0.3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 spans="1:26" ht="15.75" customHeight="1" x14ac:dyDescent="0.3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  <row r="1009" spans="1:26" ht="15.75" customHeight="1" x14ac:dyDescent="0.3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</row>
    <row r="1010" spans="1:26" ht="15.75" customHeight="1" x14ac:dyDescent="0.3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</row>
    <row r="1011" spans="1:26" ht="15.75" customHeight="1" x14ac:dyDescent="0.3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</row>
    <row r="1012" spans="1:26" ht="15.75" customHeight="1" x14ac:dyDescent="0.3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</row>
    <row r="1013" spans="1:26" ht="15.75" customHeight="1" x14ac:dyDescent="0.3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</row>
  </sheetData>
  <phoneticPr fontId="14" type="noConversion"/>
  <hyperlinks>
    <hyperlink ref="F3" r:id="rId1" xr:uid="{00000000-0004-0000-0000-000001000000}"/>
    <hyperlink ref="F4" r:id="rId2" xr:uid="{00000000-0004-0000-0000-000002000000}"/>
    <hyperlink ref="F5" r:id="rId3" xr:uid="{00000000-0004-0000-0000-000003000000}"/>
    <hyperlink ref="F6" r:id="rId4" xr:uid="{00000000-0004-0000-0000-000004000000}"/>
    <hyperlink ref="F7" r:id="rId5" xr:uid="{00000000-0004-0000-0000-000005000000}"/>
    <hyperlink ref="F8" r:id="rId6" xr:uid="{00000000-0004-0000-0000-000006000000}"/>
    <hyperlink ref="F9" r:id="rId7" xr:uid="{00000000-0004-0000-0000-000007000000}"/>
    <hyperlink ref="F10" r:id="rId8" xr:uid="{00000000-0004-0000-0000-000008000000}"/>
    <hyperlink ref="F11" r:id="rId9" xr:uid="{00000000-0004-0000-0000-000009000000}"/>
    <hyperlink ref="F12" r:id="rId10" xr:uid="{00000000-0004-0000-0000-00000A000000}"/>
    <hyperlink ref="F13" r:id="rId11" xr:uid="{00000000-0004-0000-0000-00000B000000}"/>
    <hyperlink ref="F14" r:id="rId12" xr:uid="{00000000-0004-0000-0000-00000C000000}"/>
    <hyperlink ref="F15" r:id="rId13" xr:uid="{00000000-0004-0000-0000-00000D000000}"/>
    <hyperlink ref="F16" r:id="rId14" xr:uid="{00000000-0004-0000-0000-00000E000000}"/>
    <hyperlink ref="F17" r:id="rId15" xr:uid="{00000000-0004-0000-0000-00000F000000}"/>
    <hyperlink ref="F18" r:id="rId16" xr:uid="{00000000-0004-0000-0000-000010000000}"/>
    <hyperlink ref="F19" r:id="rId17" xr:uid="{00000000-0004-0000-0000-000011000000}"/>
    <hyperlink ref="F20" r:id="rId18" xr:uid="{00000000-0004-0000-0000-000012000000}"/>
    <hyperlink ref="F21" r:id="rId19" location="ad-image-0" xr:uid="{00000000-0004-0000-0000-000013000000}"/>
    <hyperlink ref="F22" r:id="rId20" xr:uid="{00000000-0004-0000-0000-000014000000}"/>
    <hyperlink ref="F23" r:id="rId21" xr:uid="{00000000-0004-0000-0000-000015000000}"/>
    <hyperlink ref="F24" r:id="rId22" xr:uid="{00000000-0004-0000-0000-000016000000}"/>
    <hyperlink ref="F25" r:id="rId23" xr:uid="{00000000-0004-0000-0000-000017000000}"/>
    <hyperlink ref="F26" r:id="rId24" xr:uid="{00000000-0004-0000-0000-000018000000}"/>
    <hyperlink ref="F27" r:id="rId25" xr:uid="{00000000-0004-0000-0000-000019000000}"/>
    <hyperlink ref="F28" r:id="rId26" xr:uid="{00000000-0004-0000-0000-00001A000000}"/>
    <hyperlink ref="F29" r:id="rId27" xr:uid="{00000000-0004-0000-0000-00001B000000}"/>
    <hyperlink ref="F30" r:id="rId28" xr:uid="{00000000-0004-0000-0000-00001C000000}"/>
    <hyperlink ref="F31" r:id="rId29" xr:uid="{00000000-0004-0000-0000-00001D000000}"/>
    <hyperlink ref="F32" r:id="rId30" xr:uid="{00000000-0004-0000-0000-00001E000000}"/>
    <hyperlink ref="F33" r:id="rId31" location="ad-image-0" xr:uid="{00000000-0004-0000-0000-00001F000000}"/>
    <hyperlink ref="F34" r:id="rId32" xr:uid="{00000000-0004-0000-0000-000020000000}"/>
    <hyperlink ref="F35" r:id="rId33" xr:uid="{00000000-0004-0000-0000-000021000000}"/>
    <hyperlink ref="F36" r:id="rId34" xr:uid="{00000000-0004-0000-0000-000022000000}"/>
    <hyperlink ref="F37" r:id="rId35" xr:uid="{00000000-0004-0000-0000-000023000000}"/>
    <hyperlink ref="F38" r:id="rId36" xr:uid="{00000000-0004-0000-0000-000024000000}"/>
    <hyperlink ref="F39" r:id="rId37" xr:uid="{00000000-0004-0000-0000-000025000000}"/>
    <hyperlink ref="F40" r:id="rId38" xr:uid="{00000000-0004-0000-0000-000026000000}"/>
    <hyperlink ref="F41" r:id="rId39" xr:uid="{00000000-0004-0000-0000-000027000000}"/>
    <hyperlink ref="F42" r:id="rId40" xr:uid="{00000000-0004-0000-0000-000028000000}"/>
    <hyperlink ref="F43" r:id="rId41" xr:uid="{00000000-0004-0000-0000-000029000000}"/>
    <hyperlink ref="F44" r:id="rId42" xr:uid="{00000000-0004-0000-0000-00002A000000}"/>
    <hyperlink ref="F46" r:id="rId43" xr:uid="{00000000-0004-0000-0000-00002C000000}"/>
    <hyperlink ref="F47" r:id="rId44" xr:uid="{00000000-0004-0000-0000-00002D000000}"/>
    <hyperlink ref="F48" r:id="rId45" xr:uid="{00000000-0004-0000-0000-00002E000000}"/>
    <hyperlink ref="F49" r:id="rId46" location="ad-image-0" xr:uid="{00000000-0004-0000-0000-00002F000000}"/>
    <hyperlink ref="F50" r:id="rId47" location="buying-options" xr:uid="{00000000-0004-0000-0000-000030000000}"/>
    <hyperlink ref="F51" r:id="rId48" xr:uid="{00000000-0004-0000-0000-000032000000}"/>
    <hyperlink ref="F52" r:id="rId49" xr:uid="{00000000-0004-0000-0000-000033000000}"/>
    <hyperlink ref="F53" r:id="rId50" xr:uid="{00000000-0004-0000-0000-000034000000}"/>
    <hyperlink ref="F54" r:id="rId51" xr:uid="{00000000-0004-0000-0000-000035000000}"/>
    <hyperlink ref="F55" r:id="rId52" xr:uid="{00000000-0004-0000-0000-000036000000}"/>
    <hyperlink ref="F56" r:id="rId53" xr:uid="{00000000-0004-0000-0000-000037000000}"/>
    <hyperlink ref="F58" r:id="rId54" xr:uid="{00000000-0004-0000-0000-000039000000}"/>
    <hyperlink ref="F59" r:id="rId55" xr:uid="{00000000-0004-0000-0000-00003A000000}"/>
    <hyperlink ref="F60" r:id="rId56" xr:uid="{2B0CB35F-D264-471B-8772-CF4EF688C8F8}"/>
    <hyperlink ref="F2" r:id="rId57" xr:uid="{F3512166-1023-43B0-9342-8C59D2CFAFB3}"/>
    <hyperlink ref="F45" r:id="rId58" xr:uid="{49890797-922A-49B1-849D-0E65FF67105D}"/>
    <hyperlink ref="F57" r:id="rId59" xr:uid="{269E60DF-F1D5-4D40-AE71-1EA89661E84E}"/>
  </hyperlink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Nagaraj Nagalingam</dc:creator>
  <cp:lastModifiedBy>Dell</cp:lastModifiedBy>
  <dcterms:created xsi:type="dcterms:W3CDTF">2015-06-05T18:17:20Z</dcterms:created>
  <dcterms:modified xsi:type="dcterms:W3CDTF">2023-02-27T14:49:48Z</dcterms:modified>
</cp:coreProperties>
</file>