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Chapter-level analysis/"/>
    </mc:Choice>
  </mc:AlternateContent>
  <xr:revisionPtr revIDLastSave="0" documentId="13_ncr:1_{089FFA8B-11D7-4F44-81E9-581B07C3C7B9}" xr6:coauthVersionLast="47" xr6:coauthVersionMax="47" xr10:uidLastSave="{00000000-0000-0000-0000-000000000000}"/>
  <bookViews>
    <workbookView xWindow="0" yWindow="500" windowWidth="21460" windowHeight="1638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72" i="1"/>
  <c r="M72" i="1" s="1"/>
  <c r="G71" i="1"/>
  <c r="L71" i="1" s="1"/>
  <c r="M70" i="1"/>
  <c r="G70" i="1"/>
  <c r="K70" i="1" s="1"/>
  <c r="M69" i="1"/>
  <c r="L69" i="1"/>
  <c r="G69" i="1"/>
  <c r="J69" i="1" s="1"/>
  <c r="M68" i="1"/>
  <c r="L68" i="1"/>
  <c r="K68" i="1"/>
  <c r="J68" i="1"/>
  <c r="G68" i="1"/>
  <c r="I68" i="1" s="1"/>
  <c r="M67" i="1"/>
  <c r="L67" i="1"/>
  <c r="K67" i="1"/>
  <c r="J67" i="1"/>
  <c r="I67" i="1"/>
  <c r="G67" i="1"/>
  <c r="H67" i="1" s="1"/>
  <c r="M66" i="1"/>
  <c r="L66" i="1"/>
  <c r="K66" i="1"/>
  <c r="J66" i="1"/>
  <c r="I66" i="1"/>
  <c r="H66" i="1"/>
  <c r="G66" i="1"/>
  <c r="K65" i="1"/>
  <c r="J65" i="1"/>
  <c r="I65" i="1"/>
  <c r="H65" i="1"/>
  <c r="G65" i="1"/>
  <c r="M65" i="1" s="1"/>
  <c r="G64" i="1"/>
  <c r="M64" i="1" s="1"/>
  <c r="G63" i="1"/>
  <c r="L63" i="1" s="1"/>
  <c r="M62" i="1"/>
  <c r="G62" i="1"/>
  <c r="K62" i="1" s="1"/>
  <c r="M61" i="1"/>
  <c r="L61" i="1"/>
  <c r="G61" i="1"/>
  <c r="J61" i="1" s="1"/>
  <c r="M60" i="1"/>
  <c r="L60" i="1"/>
  <c r="K60" i="1"/>
  <c r="J60" i="1"/>
  <c r="G60" i="1"/>
  <c r="I60" i="1" s="1"/>
  <c r="M59" i="1"/>
  <c r="L59" i="1"/>
  <c r="K59" i="1"/>
  <c r="J59" i="1"/>
  <c r="I59" i="1"/>
  <c r="G59" i="1"/>
  <c r="H59" i="1" s="1"/>
  <c r="M58" i="1"/>
  <c r="L58" i="1"/>
  <c r="K58" i="1"/>
  <c r="J58" i="1"/>
  <c r="I58" i="1"/>
  <c r="H58" i="1"/>
  <c r="G58" i="1"/>
  <c r="K57" i="1"/>
  <c r="J57" i="1"/>
  <c r="I57" i="1"/>
  <c r="H57" i="1"/>
  <c r="G57" i="1"/>
  <c r="M57" i="1" s="1"/>
  <c r="G56" i="1"/>
  <c r="M56" i="1" s="1"/>
  <c r="G55" i="1"/>
  <c r="L55" i="1" s="1"/>
  <c r="M54" i="1"/>
  <c r="G54" i="1"/>
  <c r="K54" i="1" s="1"/>
  <c r="M53" i="1"/>
  <c r="L53" i="1"/>
  <c r="G53" i="1"/>
  <c r="J53" i="1" s="1"/>
  <c r="M52" i="1"/>
  <c r="L52" i="1"/>
  <c r="K52" i="1"/>
  <c r="J52" i="1"/>
  <c r="G52" i="1"/>
  <c r="I52" i="1" s="1"/>
  <c r="M51" i="1"/>
  <c r="L51" i="1"/>
  <c r="K51" i="1"/>
  <c r="J51" i="1"/>
  <c r="I51" i="1"/>
  <c r="G51" i="1"/>
  <c r="H51" i="1" s="1"/>
  <c r="M50" i="1"/>
  <c r="L50" i="1"/>
  <c r="K50" i="1"/>
  <c r="J50" i="1"/>
  <c r="I50" i="1"/>
  <c r="H50" i="1"/>
  <c r="G50" i="1"/>
  <c r="K49" i="1"/>
  <c r="J49" i="1"/>
  <c r="I49" i="1"/>
  <c r="H49" i="1"/>
  <c r="G49" i="1"/>
  <c r="M49" i="1" s="1"/>
  <c r="G48" i="1"/>
  <c r="M48" i="1" s="1"/>
  <c r="G47" i="1"/>
  <c r="L47" i="1" s="1"/>
  <c r="M46" i="1"/>
  <c r="G46" i="1"/>
  <c r="K46" i="1" s="1"/>
  <c r="M45" i="1"/>
  <c r="L45" i="1"/>
  <c r="G45" i="1"/>
  <c r="J45" i="1" s="1"/>
  <c r="M44" i="1"/>
  <c r="L44" i="1"/>
  <c r="K44" i="1"/>
  <c r="J44" i="1"/>
  <c r="G44" i="1"/>
  <c r="I44" i="1" s="1"/>
  <c r="M43" i="1"/>
  <c r="L43" i="1"/>
  <c r="K43" i="1"/>
  <c r="J43" i="1"/>
  <c r="I43" i="1"/>
  <c r="G43" i="1"/>
  <c r="H43" i="1" s="1"/>
  <c r="M42" i="1"/>
  <c r="L42" i="1"/>
  <c r="K42" i="1"/>
  <c r="J42" i="1"/>
  <c r="I42" i="1"/>
  <c r="H42" i="1"/>
  <c r="G42" i="1"/>
  <c r="K41" i="1"/>
  <c r="J41" i="1"/>
  <c r="I41" i="1"/>
  <c r="H41" i="1"/>
  <c r="G41" i="1"/>
  <c r="M41" i="1" s="1"/>
  <c r="G40" i="1"/>
  <c r="M40" i="1" s="1"/>
  <c r="G39" i="1"/>
  <c r="L39" i="1" s="1"/>
  <c r="M38" i="1"/>
  <c r="G38" i="1"/>
  <c r="K38" i="1" s="1"/>
  <c r="M37" i="1"/>
  <c r="L37" i="1"/>
  <c r="G37" i="1"/>
  <c r="J37" i="1" s="1"/>
  <c r="M36" i="1"/>
  <c r="L36" i="1"/>
  <c r="K36" i="1"/>
  <c r="J36" i="1"/>
  <c r="G36" i="1"/>
  <c r="I36" i="1" s="1"/>
  <c r="M35" i="1"/>
  <c r="L35" i="1"/>
  <c r="K35" i="1"/>
  <c r="J35" i="1"/>
  <c r="I35" i="1"/>
  <c r="G35" i="1"/>
  <c r="H35" i="1" s="1"/>
  <c r="M34" i="1"/>
  <c r="L34" i="1"/>
  <c r="K34" i="1"/>
  <c r="J34" i="1"/>
  <c r="I34" i="1"/>
  <c r="H34" i="1"/>
  <c r="G34" i="1"/>
  <c r="K33" i="1"/>
  <c r="J33" i="1"/>
  <c r="I33" i="1"/>
  <c r="H33" i="1"/>
  <c r="G33" i="1"/>
  <c r="M33" i="1" s="1"/>
  <c r="G32" i="1"/>
  <c r="M32" i="1" s="1"/>
  <c r="G31" i="1"/>
  <c r="L31" i="1" s="1"/>
  <c r="M30" i="1"/>
  <c r="G30" i="1"/>
  <c r="K30" i="1" s="1"/>
  <c r="M29" i="1"/>
  <c r="L29" i="1"/>
  <c r="G29" i="1"/>
  <c r="J29" i="1" s="1"/>
  <c r="M28" i="1"/>
  <c r="L28" i="1"/>
  <c r="K28" i="1"/>
  <c r="J28" i="1"/>
  <c r="G28" i="1"/>
  <c r="I28" i="1" s="1"/>
  <c r="M27" i="1"/>
  <c r="L27" i="1"/>
  <c r="K27" i="1"/>
  <c r="J27" i="1"/>
  <c r="I27" i="1"/>
  <c r="G27" i="1"/>
  <c r="H27" i="1" s="1"/>
  <c r="M26" i="1"/>
  <c r="L26" i="1"/>
  <c r="K26" i="1"/>
  <c r="J26" i="1"/>
  <c r="I26" i="1"/>
  <c r="H26" i="1"/>
  <c r="G26" i="1"/>
  <c r="K25" i="1"/>
  <c r="J25" i="1"/>
  <c r="I25" i="1"/>
  <c r="H25" i="1"/>
  <c r="G25" i="1"/>
  <c r="M25" i="1" s="1"/>
  <c r="G24" i="1"/>
  <c r="M24" i="1" s="1"/>
  <c r="G23" i="1"/>
  <c r="L23" i="1" s="1"/>
  <c r="M22" i="1"/>
  <c r="G22" i="1"/>
  <c r="K22" i="1" s="1"/>
  <c r="M21" i="1"/>
  <c r="L21" i="1"/>
  <c r="G21" i="1"/>
  <c r="J21" i="1" s="1"/>
  <c r="M20" i="1"/>
  <c r="L20" i="1"/>
  <c r="K20" i="1"/>
  <c r="J20" i="1"/>
  <c r="G20" i="1"/>
  <c r="I20" i="1" s="1"/>
  <c r="M19" i="1"/>
  <c r="L19" i="1"/>
  <c r="K19" i="1"/>
  <c r="J19" i="1"/>
  <c r="I19" i="1"/>
  <c r="G19" i="1"/>
  <c r="H19" i="1" s="1"/>
  <c r="M18" i="1"/>
  <c r="L18" i="1"/>
  <c r="K18" i="1"/>
  <c r="J18" i="1"/>
  <c r="I18" i="1"/>
  <c r="H18" i="1"/>
  <c r="G18" i="1"/>
  <c r="K17" i="1"/>
  <c r="J17" i="1"/>
  <c r="I17" i="1"/>
  <c r="H17" i="1"/>
  <c r="G17" i="1"/>
  <c r="M17" i="1" s="1"/>
  <c r="G16" i="1"/>
  <c r="M16" i="1" s="1"/>
  <c r="G15" i="1"/>
  <c r="L15" i="1" s="1"/>
  <c r="M14" i="1"/>
  <c r="G14" i="1"/>
  <c r="K14" i="1" s="1"/>
  <c r="M13" i="1"/>
  <c r="L13" i="1"/>
  <c r="G13" i="1"/>
  <c r="J13" i="1" s="1"/>
  <c r="M12" i="1"/>
  <c r="L12" i="1"/>
  <c r="K12" i="1"/>
  <c r="J12" i="1"/>
  <c r="G12" i="1"/>
  <c r="I12" i="1" s="1"/>
  <c r="M11" i="1"/>
  <c r="L11" i="1"/>
  <c r="K11" i="1"/>
  <c r="J11" i="1"/>
  <c r="I11" i="1"/>
  <c r="G11" i="1"/>
  <c r="H11" i="1" s="1"/>
  <c r="M10" i="1"/>
  <c r="L10" i="1"/>
  <c r="K10" i="1"/>
  <c r="J10" i="1"/>
  <c r="I10" i="1"/>
  <c r="H10" i="1"/>
  <c r="G10" i="1"/>
  <c r="K9" i="1"/>
  <c r="J9" i="1"/>
  <c r="I9" i="1"/>
  <c r="H9" i="1"/>
  <c r="G9" i="1"/>
  <c r="M9" i="1" s="1"/>
  <c r="G8" i="1"/>
  <c r="M8" i="1" s="1"/>
  <c r="G7" i="1"/>
  <c r="L7" i="1" s="1"/>
  <c r="M6" i="1"/>
  <c r="G6" i="1"/>
  <c r="K6" i="1" s="1"/>
  <c r="M5" i="1"/>
  <c r="L5" i="1"/>
  <c r="G5" i="1"/>
  <c r="J5" i="1" s="1"/>
  <c r="M4" i="1"/>
  <c r="L4" i="1"/>
  <c r="K4" i="1"/>
  <c r="J4" i="1"/>
  <c r="H4" i="1"/>
  <c r="G4" i="1"/>
  <c r="I4" i="1" s="1"/>
  <c r="M3" i="1"/>
  <c r="L3" i="1"/>
  <c r="K3" i="1"/>
  <c r="J3" i="1"/>
  <c r="I3" i="1"/>
  <c r="G3" i="1"/>
  <c r="H3" i="1" s="1"/>
  <c r="M2" i="1"/>
  <c r="L2" i="1"/>
  <c r="K2" i="1"/>
  <c r="J2" i="1"/>
  <c r="I2" i="1"/>
  <c r="H2" i="1"/>
  <c r="H24" i="1" l="1"/>
  <c r="H48" i="1"/>
  <c r="H7" i="1"/>
  <c r="H15" i="1"/>
  <c r="H23" i="1"/>
  <c r="J8" i="1"/>
  <c r="J16" i="1"/>
  <c r="I23" i="1"/>
  <c r="K5" i="1"/>
  <c r="L6" i="1"/>
  <c r="M7" i="1"/>
  <c r="K13" i="1"/>
  <c r="L14" i="1"/>
  <c r="M15" i="1"/>
  <c r="K21" i="1"/>
  <c r="L22" i="1"/>
  <c r="M23" i="1"/>
  <c r="K29" i="1"/>
  <c r="L30" i="1"/>
  <c r="M31" i="1"/>
  <c r="K37" i="1"/>
  <c r="L38" i="1"/>
  <c r="M39" i="1"/>
  <c r="K45" i="1"/>
  <c r="L46" i="1"/>
  <c r="M47" i="1"/>
  <c r="K53" i="1"/>
  <c r="L54" i="1"/>
  <c r="M55" i="1"/>
  <c r="K61" i="1"/>
  <c r="L62" i="1"/>
  <c r="M63" i="1"/>
  <c r="K69" i="1"/>
  <c r="L70" i="1"/>
  <c r="M71" i="1"/>
  <c r="H16" i="1"/>
  <c r="H72" i="1"/>
  <c r="I40" i="1"/>
  <c r="I72" i="1"/>
  <c r="J72" i="1"/>
  <c r="H40" i="1"/>
  <c r="I16" i="1"/>
  <c r="I24" i="1"/>
  <c r="I32" i="1"/>
  <c r="I48" i="1"/>
  <c r="H63" i="1"/>
  <c r="H71" i="1"/>
  <c r="H6" i="1"/>
  <c r="I15" i="1"/>
  <c r="I31" i="1"/>
  <c r="H38" i="1"/>
  <c r="H46" i="1"/>
  <c r="I47" i="1"/>
  <c r="J48" i="1"/>
  <c r="H54" i="1"/>
  <c r="I55" i="1"/>
  <c r="J56" i="1"/>
  <c r="I71" i="1"/>
  <c r="H5" i="1"/>
  <c r="I6" i="1"/>
  <c r="J7" i="1"/>
  <c r="K8" i="1"/>
  <c r="L9" i="1"/>
  <c r="H13" i="1"/>
  <c r="I14" i="1"/>
  <c r="J15" i="1"/>
  <c r="K16" i="1"/>
  <c r="L17" i="1"/>
  <c r="H21" i="1"/>
  <c r="I22" i="1"/>
  <c r="J23" i="1"/>
  <c r="K24" i="1"/>
  <c r="L25" i="1"/>
  <c r="H29" i="1"/>
  <c r="I30" i="1"/>
  <c r="J31" i="1"/>
  <c r="K32" i="1"/>
  <c r="L33" i="1"/>
  <c r="H37" i="1"/>
  <c r="I38" i="1"/>
  <c r="J39" i="1"/>
  <c r="K40" i="1"/>
  <c r="L41" i="1"/>
  <c r="H45" i="1"/>
  <c r="I46" i="1"/>
  <c r="J47" i="1"/>
  <c r="K48" i="1"/>
  <c r="L49" i="1"/>
  <c r="H53" i="1"/>
  <c r="I54" i="1"/>
  <c r="J55" i="1"/>
  <c r="K56" i="1"/>
  <c r="L57" i="1"/>
  <c r="H61" i="1"/>
  <c r="I62" i="1"/>
  <c r="J63" i="1"/>
  <c r="K64" i="1"/>
  <c r="L65" i="1"/>
  <c r="H69" i="1"/>
  <c r="I70" i="1"/>
  <c r="J71" i="1"/>
  <c r="K72" i="1"/>
  <c r="H8" i="1"/>
  <c r="H32" i="1"/>
  <c r="H39" i="1"/>
  <c r="H55" i="1"/>
  <c r="I7" i="1"/>
  <c r="H14" i="1"/>
  <c r="H22" i="1"/>
  <c r="J24" i="1"/>
  <c r="I39" i="1"/>
  <c r="H62" i="1"/>
  <c r="I63" i="1"/>
  <c r="J64" i="1"/>
  <c r="H70" i="1"/>
  <c r="I5" i="1"/>
  <c r="J6" i="1"/>
  <c r="K7" i="1"/>
  <c r="L8" i="1"/>
  <c r="H12" i="1"/>
  <c r="I13" i="1"/>
  <c r="J14" i="1"/>
  <c r="K15" i="1"/>
  <c r="L16" i="1"/>
  <c r="H20" i="1"/>
  <c r="I21" i="1"/>
  <c r="J22" i="1"/>
  <c r="K23" i="1"/>
  <c r="L24" i="1"/>
  <c r="H28" i="1"/>
  <c r="I29" i="1"/>
  <c r="J30" i="1"/>
  <c r="K31" i="1"/>
  <c r="L32" i="1"/>
  <c r="H36" i="1"/>
  <c r="I37" i="1"/>
  <c r="J38" i="1"/>
  <c r="K39" i="1"/>
  <c r="L40" i="1"/>
  <c r="H44" i="1"/>
  <c r="I45" i="1"/>
  <c r="J46" i="1"/>
  <c r="K47" i="1"/>
  <c r="L48" i="1"/>
  <c r="H52" i="1"/>
  <c r="I53" i="1"/>
  <c r="J54" i="1"/>
  <c r="K55" i="1"/>
  <c r="L56" i="1"/>
  <c r="H60" i="1"/>
  <c r="I61" i="1"/>
  <c r="J62" i="1"/>
  <c r="K63" i="1"/>
  <c r="L64" i="1"/>
  <c r="H68" i="1"/>
  <c r="I69" i="1"/>
  <c r="J70" i="1"/>
  <c r="K71" i="1"/>
  <c r="L72" i="1"/>
  <c r="H56" i="1"/>
  <c r="H64" i="1"/>
  <c r="I8" i="1"/>
  <c r="H31" i="1"/>
  <c r="H47" i="1"/>
  <c r="I56" i="1"/>
  <c r="I64" i="1"/>
  <c r="H30" i="1"/>
  <c r="J32" i="1"/>
  <c r="J4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2" i="1"/>
  <c r="E73" i="1" l="1"/>
</calcChain>
</file>

<file path=xl/sharedStrings.xml><?xml version="1.0" encoding="utf-8"?>
<sst xmlns="http://schemas.openxmlformats.org/spreadsheetml/2006/main" count="84" uniqueCount="19">
  <si>
    <t>AR</t>
  </si>
  <si>
    <t>Chapter</t>
  </si>
  <si>
    <t>Number of references</t>
  </si>
  <si>
    <t>FAR</t>
  </si>
  <si>
    <t>SAR</t>
  </si>
  <si>
    <t>TAR</t>
  </si>
  <si>
    <t>AR4</t>
  </si>
  <si>
    <t>AR5</t>
  </si>
  <si>
    <t>AR6</t>
  </si>
  <si>
    <t>Corrections</t>
  </si>
  <si>
    <t>Final</t>
  </si>
  <si>
    <t>Total number of references</t>
  </si>
  <si>
    <t>Share of references</t>
  </si>
  <si>
    <t>0-1%</t>
  </si>
  <si>
    <t>1-5%</t>
  </si>
  <si>
    <t>5-10%</t>
  </si>
  <si>
    <t>10-15%</t>
  </si>
  <si>
    <t>15-20%</t>
  </si>
  <si>
    <t>20+%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</si>
</sst>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0" fillId="0" borderId="0" xfId="1" applyNumberFormat="1" applyFont="1"/>
    <xf numFmtId="9" fontId="0" fillId="0" borderId="0" xfId="0" applyNumberForma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workbookViewId="0">
      <selection activeCell="H15" sqref="H15"/>
    </sheetView>
  </sheetViews>
  <sheetFormatPr baseColWidth="10" defaultRowHeight="15" x14ac:dyDescent="0.2"/>
  <cols>
    <col min="6" max="6" width="21.5" bestFit="1" customWidth="1"/>
    <col min="7" max="7" width="15.1640625" style="1" bestFit="1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9</v>
      </c>
      <c r="E1" t="s">
        <v>10</v>
      </c>
      <c r="F1" t="s">
        <v>11</v>
      </c>
      <c r="G1" s="1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</row>
    <row r="2" spans="1:13" x14ac:dyDescent="0.2">
      <c r="A2" t="s">
        <v>3</v>
      </c>
      <c r="B2">
        <v>1</v>
      </c>
      <c r="C2">
        <v>0</v>
      </c>
      <c r="D2">
        <v>0</v>
      </c>
      <c r="E2">
        <f>C2+D2</f>
        <v>0</v>
      </c>
      <c r="F2">
        <v>9</v>
      </c>
      <c r="G2" s="1">
        <f>E2/F2</f>
        <v>0</v>
      </c>
      <c r="H2">
        <f>IF(G2&lt;0.01,1,0)</f>
        <v>1</v>
      </c>
      <c r="I2">
        <f>IF(AND(0.01&lt;=G2, G2&lt;0.05), 1, 0)</f>
        <v>0</v>
      </c>
      <c r="J2">
        <f>IF(AND(0.05&lt;=G2, G2&lt;0.1), 1, 0)</f>
        <v>0</v>
      </c>
      <c r="K2">
        <f>IF(AND(0.1&lt;=G2, G2&lt;0.15), 1, 0)</f>
        <v>0</v>
      </c>
      <c r="L2">
        <f>IF(AND(0.15&lt;=G2, G2&lt;0.2), 1, 0)</f>
        <v>0</v>
      </c>
      <c r="M2">
        <f>IF(G2&gt;0.2,1,0)</f>
        <v>0</v>
      </c>
    </row>
    <row r="3" spans="1:13" x14ac:dyDescent="0.2">
      <c r="A3" t="s">
        <v>3</v>
      </c>
      <c r="B3">
        <v>4</v>
      </c>
      <c r="C3">
        <v>0</v>
      </c>
      <c r="D3">
        <v>0</v>
      </c>
      <c r="E3">
        <f t="shared" ref="E3:E66" si="0">C3+D3</f>
        <v>0</v>
      </c>
      <c r="F3">
        <v>39</v>
      </c>
      <c r="G3" s="1">
        <f>E3/F3</f>
        <v>0</v>
      </c>
      <c r="H3">
        <f t="shared" ref="H3:H66" si="1">IF(G3&lt;0.01,1,0)</f>
        <v>1</v>
      </c>
      <c r="I3">
        <f t="shared" ref="I3:I66" si="2">IF(AND(0.01&lt;=G3, G3&lt;0.05), 1, 0)</f>
        <v>0</v>
      </c>
      <c r="J3">
        <f t="shared" ref="J3:J66" si="3">IF(AND(0.05&lt;=G3, G3&lt;0.1), 1, 0)</f>
        <v>0</v>
      </c>
      <c r="K3">
        <f t="shared" ref="K3:K66" si="4">IF(AND(0.1&lt;=G3, G3&lt;0.15), 1, 0)</f>
        <v>0</v>
      </c>
      <c r="L3">
        <f t="shared" ref="L3:L66" si="5">IF(AND(0.15&lt;=G3, G3&lt;0.2), 1, 0)</f>
        <v>0</v>
      </c>
      <c r="M3">
        <f t="shared" ref="M3:M66" si="6">IF(G3&gt;0.2,1,0)</f>
        <v>0</v>
      </c>
    </row>
    <row r="4" spans="1:13" x14ac:dyDescent="0.2">
      <c r="A4" t="s">
        <v>3</v>
      </c>
      <c r="B4">
        <v>5</v>
      </c>
      <c r="C4">
        <v>2</v>
      </c>
      <c r="D4">
        <v>0</v>
      </c>
      <c r="E4">
        <f t="shared" si="0"/>
        <v>2</v>
      </c>
      <c r="F4">
        <v>17</v>
      </c>
      <c r="G4" s="1">
        <f t="shared" ref="G4:G67" si="7">E4/F4</f>
        <v>0.11764705882352941</v>
      </c>
      <c r="H4">
        <f t="shared" si="1"/>
        <v>0</v>
      </c>
      <c r="I4">
        <f t="shared" si="2"/>
        <v>0</v>
      </c>
      <c r="J4">
        <f t="shared" si="3"/>
        <v>0</v>
      </c>
      <c r="K4">
        <f t="shared" si="4"/>
        <v>1</v>
      </c>
      <c r="L4">
        <f t="shared" si="5"/>
        <v>0</v>
      </c>
      <c r="M4">
        <f t="shared" si="6"/>
        <v>0</v>
      </c>
    </row>
    <row r="5" spans="1:13" x14ac:dyDescent="0.2">
      <c r="A5" t="s">
        <v>3</v>
      </c>
      <c r="B5">
        <v>6</v>
      </c>
      <c r="C5">
        <v>0</v>
      </c>
      <c r="D5">
        <v>0</v>
      </c>
      <c r="E5">
        <f t="shared" si="0"/>
        <v>0</v>
      </c>
      <c r="F5">
        <v>29</v>
      </c>
      <c r="G5" s="1">
        <f>E5/F5</f>
        <v>0</v>
      </c>
      <c r="H5">
        <f t="shared" si="1"/>
        <v>1</v>
      </c>
      <c r="I5">
        <f t="shared" si="2"/>
        <v>0</v>
      </c>
      <c r="J5">
        <f t="shared" si="3"/>
        <v>0</v>
      </c>
      <c r="K5">
        <f t="shared" si="4"/>
        <v>0</v>
      </c>
      <c r="L5">
        <f t="shared" si="5"/>
        <v>0</v>
      </c>
      <c r="M5">
        <f t="shared" si="6"/>
        <v>0</v>
      </c>
    </row>
    <row r="6" spans="1:13" x14ac:dyDescent="0.2">
      <c r="A6" t="s">
        <v>4</v>
      </c>
      <c r="B6">
        <v>1</v>
      </c>
      <c r="C6">
        <v>11</v>
      </c>
      <c r="D6">
        <v>0</v>
      </c>
      <c r="E6">
        <f t="shared" si="0"/>
        <v>11</v>
      </c>
      <c r="F6">
        <v>116</v>
      </c>
      <c r="G6" s="1">
        <f>E6/F6</f>
        <v>9.4827586206896547E-2</v>
      </c>
      <c r="H6">
        <f t="shared" si="1"/>
        <v>0</v>
      </c>
      <c r="I6">
        <f t="shared" si="2"/>
        <v>0</v>
      </c>
      <c r="J6">
        <f t="shared" si="3"/>
        <v>1</v>
      </c>
      <c r="K6">
        <f t="shared" si="4"/>
        <v>0</v>
      </c>
      <c r="L6">
        <f t="shared" si="5"/>
        <v>0</v>
      </c>
      <c r="M6">
        <f t="shared" si="6"/>
        <v>0</v>
      </c>
    </row>
    <row r="7" spans="1:13" x14ac:dyDescent="0.2">
      <c r="A7" t="s">
        <v>4</v>
      </c>
      <c r="B7">
        <v>2</v>
      </c>
      <c r="C7">
        <v>17</v>
      </c>
      <c r="D7">
        <v>2</v>
      </c>
      <c r="E7">
        <f t="shared" si="0"/>
        <v>19</v>
      </c>
      <c r="F7">
        <v>143</v>
      </c>
      <c r="G7" s="1">
        <f t="shared" si="7"/>
        <v>0.13286713286713286</v>
      </c>
      <c r="H7">
        <f t="shared" si="1"/>
        <v>0</v>
      </c>
      <c r="I7">
        <f t="shared" si="2"/>
        <v>0</v>
      </c>
      <c r="J7">
        <f t="shared" si="3"/>
        <v>0</v>
      </c>
      <c r="K7">
        <f t="shared" si="4"/>
        <v>1</v>
      </c>
      <c r="L7">
        <f t="shared" si="5"/>
        <v>0</v>
      </c>
      <c r="M7">
        <f t="shared" si="6"/>
        <v>0</v>
      </c>
    </row>
    <row r="8" spans="1:13" x14ac:dyDescent="0.2">
      <c r="A8" t="s">
        <v>4</v>
      </c>
      <c r="B8">
        <v>3</v>
      </c>
      <c r="C8">
        <v>17</v>
      </c>
      <c r="D8">
        <v>0</v>
      </c>
      <c r="E8">
        <f t="shared" si="0"/>
        <v>17</v>
      </c>
      <c r="F8">
        <v>190</v>
      </c>
      <c r="G8" s="1">
        <f t="shared" si="7"/>
        <v>8.9473684210526316E-2</v>
      </c>
      <c r="H8">
        <f t="shared" si="1"/>
        <v>0</v>
      </c>
      <c r="I8">
        <f t="shared" si="2"/>
        <v>0</v>
      </c>
      <c r="J8">
        <f t="shared" si="3"/>
        <v>1</v>
      </c>
      <c r="K8">
        <f t="shared" si="4"/>
        <v>0</v>
      </c>
      <c r="L8">
        <f t="shared" si="5"/>
        <v>0</v>
      </c>
      <c r="M8">
        <f t="shared" si="6"/>
        <v>0</v>
      </c>
    </row>
    <row r="9" spans="1:13" x14ac:dyDescent="0.2">
      <c r="A9" t="s">
        <v>4</v>
      </c>
      <c r="B9">
        <v>4</v>
      </c>
      <c r="C9">
        <v>7</v>
      </c>
      <c r="D9">
        <v>0</v>
      </c>
      <c r="E9">
        <f t="shared" si="0"/>
        <v>7</v>
      </c>
      <c r="F9">
        <v>71</v>
      </c>
      <c r="G9" s="1">
        <f t="shared" si="7"/>
        <v>9.8591549295774641E-2</v>
      </c>
      <c r="H9">
        <f t="shared" si="1"/>
        <v>0</v>
      </c>
      <c r="I9">
        <f t="shared" si="2"/>
        <v>0</v>
      </c>
      <c r="J9">
        <f t="shared" si="3"/>
        <v>1</v>
      </c>
      <c r="K9">
        <f t="shared" si="4"/>
        <v>0</v>
      </c>
      <c r="L9">
        <f t="shared" si="5"/>
        <v>0</v>
      </c>
      <c r="M9">
        <f t="shared" si="6"/>
        <v>0</v>
      </c>
    </row>
    <row r="10" spans="1:13" x14ac:dyDescent="0.2">
      <c r="A10" t="s">
        <v>4</v>
      </c>
      <c r="B10">
        <v>5</v>
      </c>
      <c r="C10">
        <v>14</v>
      </c>
      <c r="D10">
        <v>1</v>
      </c>
      <c r="E10">
        <f t="shared" si="0"/>
        <v>15</v>
      </c>
      <c r="F10">
        <v>131</v>
      </c>
      <c r="G10" s="1">
        <f t="shared" si="7"/>
        <v>0.11450381679389313</v>
      </c>
      <c r="H10">
        <f t="shared" si="1"/>
        <v>0</v>
      </c>
      <c r="I10">
        <f t="shared" si="2"/>
        <v>0</v>
      </c>
      <c r="J10">
        <f t="shared" si="3"/>
        <v>0</v>
      </c>
      <c r="K10">
        <f t="shared" si="4"/>
        <v>1</v>
      </c>
      <c r="L10">
        <f t="shared" si="5"/>
        <v>0</v>
      </c>
      <c r="M10">
        <f t="shared" si="6"/>
        <v>0</v>
      </c>
    </row>
    <row r="11" spans="1:13" x14ac:dyDescent="0.2">
      <c r="A11" t="s">
        <v>4</v>
      </c>
      <c r="B11">
        <v>6</v>
      </c>
      <c r="C11">
        <v>27</v>
      </c>
      <c r="D11">
        <v>0</v>
      </c>
      <c r="E11">
        <f t="shared" si="0"/>
        <v>27</v>
      </c>
      <c r="F11">
        <v>229</v>
      </c>
      <c r="G11" s="1">
        <f t="shared" si="7"/>
        <v>0.11790393013100436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1</v>
      </c>
      <c r="L11">
        <f t="shared" si="5"/>
        <v>0</v>
      </c>
      <c r="M11">
        <f t="shared" si="6"/>
        <v>0</v>
      </c>
    </row>
    <row r="12" spans="1:13" x14ac:dyDescent="0.2">
      <c r="A12" t="s">
        <v>4</v>
      </c>
      <c r="B12">
        <v>7</v>
      </c>
      <c r="C12">
        <v>26</v>
      </c>
      <c r="D12">
        <v>0</v>
      </c>
      <c r="E12">
        <f t="shared" si="0"/>
        <v>26</v>
      </c>
      <c r="F12">
        <v>162</v>
      </c>
      <c r="G12" s="1">
        <f t="shared" si="7"/>
        <v>0.16049382716049382</v>
      </c>
      <c r="H12">
        <f t="shared" si="1"/>
        <v>0</v>
      </c>
      <c r="I12">
        <f t="shared" si="2"/>
        <v>0</v>
      </c>
      <c r="J12">
        <f t="shared" si="3"/>
        <v>0</v>
      </c>
      <c r="K12">
        <f t="shared" si="4"/>
        <v>0</v>
      </c>
      <c r="L12">
        <f t="shared" si="5"/>
        <v>1</v>
      </c>
      <c r="M12">
        <f t="shared" si="6"/>
        <v>0</v>
      </c>
    </row>
    <row r="13" spans="1:13" x14ac:dyDescent="0.2">
      <c r="A13" t="s">
        <v>4</v>
      </c>
      <c r="B13">
        <v>8</v>
      </c>
      <c r="C13">
        <v>12</v>
      </c>
      <c r="D13">
        <v>0</v>
      </c>
      <c r="E13">
        <f t="shared" si="0"/>
        <v>12</v>
      </c>
      <c r="F13">
        <v>115</v>
      </c>
      <c r="G13" s="1">
        <f t="shared" si="7"/>
        <v>0.10434782608695652</v>
      </c>
      <c r="H13">
        <f t="shared" si="1"/>
        <v>0</v>
      </c>
      <c r="I13">
        <f t="shared" si="2"/>
        <v>0</v>
      </c>
      <c r="J13">
        <f t="shared" si="3"/>
        <v>0</v>
      </c>
      <c r="K13">
        <f t="shared" si="4"/>
        <v>1</v>
      </c>
      <c r="L13">
        <f t="shared" si="5"/>
        <v>0</v>
      </c>
      <c r="M13">
        <f t="shared" si="6"/>
        <v>0</v>
      </c>
    </row>
    <row r="14" spans="1:13" x14ac:dyDescent="0.2">
      <c r="A14" t="s">
        <v>4</v>
      </c>
      <c r="B14">
        <v>9</v>
      </c>
      <c r="C14">
        <v>44</v>
      </c>
      <c r="D14">
        <v>0</v>
      </c>
      <c r="E14">
        <f t="shared" si="0"/>
        <v>44</v>
      </c>
      <c r="F14">
        <v>225</v>
      </c>
      <c r="G14" s="1">
        <f t="shared" si="7"/>
        <v>0.19555555555555557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1</v>
      </c>
      <c r="M14">
        <f t="shared" si="6"/>
        <v>0</v>
      </c>
    </row>
    <row r="15" spans="1:13" x14ac:dyDescent="0.2">
      <c r="A15" t="s">
        <v>4</v>
      </c>
      <c r="B15">
        <v>10</v>
      </c>
      <c r="C15">
        <v>45</v>
      </c>
      <c r="D15">
        <v>0</v>
      </c>
      <c r="E15">
        <f t="shared" si="0"/>
        <v>45</v>
      </c>
      <c r="F15">
        <v>101</v>
      </c>
      <c r="G15" s="1">
        <f t="shared" si="7"/>
        <v>0.44554455445544555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  <c r="M15">
        <f t="shared" si="6"/>
        <v>1</v>
      </c>
    </row>
    <row r="16" spans="1:13" x14ac:dyDescent="0.2">
      <c r="A16" t="s">
        <v>4</v>
      </c>
      <c r="B16">
        <v>11</v>
      </c>
      <c r="C16">
        <v>17</v>
      </c>
      <c r="D16">
        <v>4</v>
      </c>
      <c r="E16">
        <f t="shared" si="0"/>
        <v>21</v>
      </c>
      <c r="F16">
        <v>251</v>
      </c>
      <c r="G16" s="1">
        <f t="shared" si="7"/>
        <v>8.3665338645418322E-2</v>
      </c>
      <c r="H16">
        <f t="shared" si="1"/>
        <v>0</v>
      </c>
      <c r="I16">
        <f t="shared" si="2"/>
        <v>0</v>
      </c>
      <c r="J16">
        <f t="shared" si="3"/>
        <v>1</v>
      </c>
      <c r="K16">
        <f t="shared" si="4"/>
        <v>0</v>
      </c>
      <c r="L16">
        <f t="shared" si="5"/>
        <v>0</v>
      </c>
      <c r="M16">
        <f t="shared" si="6"/>
        <v>0</v>
      </c>
    </row>
    <row r="17" spans="1:13" x14ac:dyDescent="0.2">
      <c r="A17" t="s">
        <v>5</v>
      </c>
      <c r="B17">
        <v>1</v>
      </c>
      <c r="C17">
        <v>10</v>
      </c>
      <c r="D17">
        <v>0</v>
      </c>
      <c r="E17">
        <f t="shared" si="0"/>
        <v>10</v>
      </c>
      <c r="F17">
        <v>226</v>
      </c>
      <c r="G17" s="1">
        <f t="shared" si="7"/>
        <v>4.4247787610619468E-2</v>
      </c>
      <c r="H17">
        <f t="shared" si="1"/>
        <v>0</v>
      </c>
      <c r="I17">
        <f t="shared" si="2"/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</row>
    <row r="18" spans="1:13" x14ac:dyDescent="0.2">
      <c r="A18" t="s">
        <v>5</v>
      </c>
      <c r="B18">
        <v>2</v>
      </c>
      <c r="C18">
        <v>47</v>
      </c>
      <c r="D18">
        <v>1</v>
      </c>
      <c r="E18">
        <f t="shared" si="0"/>
        <v>48</v>
      </c>
      <c r="F18">
        <v>129</v>
      </c>
      <c r="G18" s="1">
        <f t="shared" si="7"/>
        <v>0.37209302325581395</v>
      </c>
      <c r="H18">
        <f t="shared" si="1"/>
        <v>0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  <c r="M18">
        <f t="shared" si="6"/>
        <v>1</v>
      </c>
    </row>
    <row r="19" spans="1:13" x14ac:dyDescent="0.2">
      <c r="A19" t="s">
        <v>5</v>
      </c>
      <c r="B19">
        <v>3</v>
      </c>
      <c r="C19">
        <v>30</v>
      </c>
      <c r="D19">
        <v>11</v>
      </c>
      <c r="E19">
        <f t="shared" si="0"/>
        <v>41</v>
      </c>
      <c r="F19">
        <v>487</v>
      </c>
      <c r="G19" s="1">
        <f t="shared" si="7"/>
        <v>8.4188911704312114E-2</v>
      </c>
      <c r="H19">
        <f t="shared" si="1"/>
        <v>0</v>
      </c>
      <c r="I19">
        <f t="shared" si="2"/>
        <v>0</v>
      </c>
      <c r="J19">
        <f t="shared" si="3"/>
        <v>1</v>
      </c>
      <c r="K19">
        <f t="shared" si="4"/>
        <v>0</v>
      </c>
      <c r="L19">
        <f t="shared" si="5"/>
        <v>0</v>
      </c>
      <c r="M19">
        <f t="shared" si="6"/>
        <v>0</v>
      </c>
    </row>
    <row r="20" spans="1:13" x14ac:dyDescent="0.2">
      <c r="A20" t="s">
        <v>5</v>
      </c>
      <c r="B20">
        <v>4</v>
      </c>
      <c r="C20">
        <v>8</v>
      </c>
      <c r="D20">
        <v>1</v>
      </c>
      <c r="E20">
        <f t="shared" si="0"/>
        <v>9</v>
      </c>
      <c r="F20">
        <v>318</v>
      </c>
      <c r="G20" s="1">
        <f t="shared" si="7"/>
        <v>2.8301886792452831E-2</v>
      </c>
      <c r="H20">
        <f t="shared" si="1"/>
        <v>0</v>
      </c>
      <c r="I20">
        <f t="shared" si="2"/>
        <v>1</v>
      </c>
      <c r="J20">
        <f t="shared" si="3"/>
        <v>0</v>
      </c>
      <c r="K20">
        <f t="shared" si="4"/>
        <v>0</v>
      </c>
      <c r="L20">
        <f t="shared" si="5"/>
        <v>0</v>
      </c>
      <c r="M20">
        <f t="shared" si="6"/>
        <v>0</v>
      </c>
    </row>
    <row r="21" spans="1:13" x14ac:dyDescent="0.2">
      <c r="A21" t="s">
        <v>5</v>
      </c>
      <c r="B21">
        <v>5</v>
      </c>
      <c r="C21">
        <v>14</v>
      </c>
      <c r="D21">
        <v>3</v>
      </c>
      <c r="E21">
        <f t="shared" si="0"/>
        <v>17</v>
      </c>
      <c r="F21">
        <v>351</v>
      </c>
      <c r="G21" s="1">
        <f t="shared" si="7"/>
        <v>4.843304843304843E-2</v>
      </c>
      <c r="H21">
        <f t="shared" si="1"/>
        <v>0</v>
      </c>
      <c r="I21">
        <f t="shared" si="2"/>
        <v>1</v>
      </c>
      <c r="J21">
        <f t="shared" si="3"/>
        <v>0</v>
      </c>
      <c r="K21">
        <f t="shared" si="4"/>
        <v>0</v>
      </c>
      <c r="L21">
        <f t="shared" si="5"/>
        <v>0</v>
      </c>
      <c r="M21">
        <f t="shared" si="6"/>
        <v>0</v>
      </c>
    </row>
    <row r="22" spans="1:13" x14ac:dyDescent="0.2">
      <c r="A22" t="s">
        <v>5</v>
      </c>
      <c r="B22">
        <v>6</v>
      </c>
      <c r="C22">
        <v>20</v>
      </c>
      <c r="D22">
        <v>0</v>
      </c>
      <c r="E22">
        <f t="shared" si="0"/>
        <v>20</v>
      </c>
      <c r="F22">
        <v>319</v>
      </c>
      <c r="G22" s="1">
        <f t="shared" si="7"/>
        <v>6.2695924764890276E-2</v>
      </c>
      <c r="H22">
        <f t="shared" si="1"/>
        <v>0</v>
      </c>
      <c r="I22">
        <f t="shared" si="2"/>
        <v>0</v>
      </c>
      <c r="J22">
        <f t="shared" si="3"/>
        <v>1</v>
      </c>
      <c r="K22">
        <f t="shared" si="4"/>
        <v>0</v>
      </c>
      <c r="L22">
        <f t="shared" si="5"/>
        <v>0</v>
      </c>
      <c r="M22">
        <f t="shared" si="6"/>
        <v>0</v>
      </c>
    </row>
    <row r="23" spans="1:13" x14ac:dyDescent="0.2">
      <c r="A23" t="s">
        <v>5</v>
      </c>
      <c r="B23">
        <v>7</v>
      </c>
      <c r="C23">
        <v>17</v>
      </c>
      <c r="D23">
        <v>0</v>
      </c>
      <c r="E23">
        <f t="shared" si="0"/>
        <v>17</v>
      </c>
      <c r="F23">
        <v>130</v>
      </c>
      <c r="G23" s="1">
        <f t="shared" si="7"/>
        <v>0.13076923076923078</v>
      </c>
      <c r="H23">
        <f t="shared" si="1"/>
        <v>0</v>
      </c>
      <c r="I23">
        <f t="shared" si="2"/>
        <v>0</v>
      </c>
      <c r="J23">
        <f t="shared" si="3"/>
        <v>0</v>
      </c>
      <c r="K23">
        <f t="shared" si="4"/>
        <v>1</v>
      </c>
      <c r="L23">
        <f t="shared" si="5"/>
        <v>0</v>
      </c>
      <c r="M23">
        <f t="shared" si="6"/>
        <v>0</v>
      </c>
    </row>
    <row r="24" spans="1:13" x14ac:dyDescent="0.2">
      <c r="A24" t="s">
        <v>5</v>
      </c>
      <c r="B24">
        <v>8</v>
      </c>
      <c r="C24">
        <v>59</v>
      </c>
      <c r="D24">
        <v>2</v>
      </c>
      <c r="E24">
        <f t="shared" si="0"/>
        <v>61</v>
      </c>
      <c r="F24">
        <v>265</v>
      </c>
      <c r="G24" s="1">
        <f t="shared" si="7"/>
        <v>0.23018867924528302</v>
      </c>
      <c r="H24">
        <f t="shared" si="1"/>
        <v>0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  <c r="M24">
        <f t="shared" si="6"/>
        <v>1</v>
      </c>
    </row>
    <row r="25" spans="1:13" x14ac:dyDescent="0.2">
      <c r="A25" t="s">
        <v>5</v>
      </c>
      <c r="B25">
        <v>9</v>
      </c>
      <c r="C25">
        <v>18</v>
      </c>
      <c r="D25">
        <v>1</v>
      </c>
      <c r="E25">
        <f t="shared" si="0"/>
        <v>19</v>
      </c>
      <c r="F25">
        <v>213</v>
      </c>
      <c r="G25" s="1">
        <f t="shared" si="7"/>
        <v>8.9201877934272297E-2</v>
      </c>
      <c r="H25">
        <f t="shared" si="1"/>
        <v>0</v>
      </c>
      <c r="I25">
        <f t="shared" si="2"/>
        <v>0</v>
      </c>
      <c r="J25">
        <f t="shared" si="3"/>
        <v>1</v>
      </c>
      <c r="K25">
        <f t="shared" si="4"/>
        <v>0</v>
      </c>
      <c r="L25">
        <f t="shared" si="5"/>
        <v>0</v>
      </c>
      <c r="M25">
        <f t="shared" si="6"/>
        <v>0</v>
      </c>
    </row>
    <row r="26" spans="1:13" x14ac:dyDescent="0.2">
      <c r="A26" t="s">
        <v>5</v>
      </c>
      <c r="B26">
        <v>10</v>
      </c>
      <c r="C26">
        <v>105</v>
      </c>
      <c r="D26">
        <v>1</v>
      </c>
      <c r="E26">
        <f t="shared" si="0"/>
        <v>106</v>
      </c>
      <c r="F26">
        <v>441</v>
      </c>
      <c r="G26" s="1">
        <f t="shared" si="7"/>
        <v>0.24036281179138322</v>
      </c>
      <c r="H26">
        <f t="shared" si="1"/>
        <v>0</v>
      </c>
      <c r="I26">
        <f t="shared" si="2"/>
        <v>0</v>
      </c>
      <c r="J26">
        <f t="shared" si="3"/>
        <v>0</v>
      </c>
      <c r="K26">
        <f t="shared" si="4"/>
        <v>0</v>
      </c>
      <c r="L26">
        <f t="shared" si="5"/>
        <v>0</v>
      </c>
      <c r="M26">
        <f t="shared" si="6"/>
        <v>1</v>
      </c>
    </row>
    <row r="27" spans="1:13" x14ac:dyDescent="0.2">
      <c r="A27" t="s">
        <v>6</v>
      </c>
      <c r="B27">
        <v>1</v>
      </c>
      <c r="C27">
        <v>5</v>
      </c>
      <c r="D27">
        <v>0</v>
      </c>
      <c r="E27">
        <f t="shared" si="0"/>
        <v>5</v>
      </c>
      <c r="F27">
        <v>47</v>
      </c>
      <c r="G27" s="1">
        <f t="shared" si="7"/>
        <v>0.10638297872340426</v>
      </c>
      <c r="H27">
        <f t="shared" si="1"/>
        <v>0</v>
      </c>
      <c r="I27">
        <f t="shared" si="2"/>
        <v>0</v>
      </c>
      <c r="J27">
        <f t="shared" si="3"/>
        <v>0</v>
      </c>
      <c r="K27">
        <f t="shared" si="4"/>
        <v>1</v>
      </c>
      <c r="L27">
        <f t="shared" si="5"/>
        <v>0</v>
      </c>
      <c r="M27">
        <f t="shared" si="6"/>
        <v>0</v>
      </c>
    </row>
    <row r="28" spans="1:13" x14ac:dyDescent="0.2">
      <c r="A28" t="s">
        <v>6</v>
      </c>
      <c r="B28">
        <v>2</v>
      </c>
      <c r="C28">
        <v>48</v>
      </c>
      <c r="D28">
        <v>1</v>
      </c>
      <c r="E28">
        <f t="shared" si="0"/>
        <v>49</v>
      </c>
      <c r="F28">
        <v>289</v>
      </c>
      <c r="G28" s="1">
        <f t="shared" si="7"/>
        <v>0.16955017301038061</v>
      </c>
      <c r="H28">
        <f t="shared" si="1"/>
        <v>0</v>
      </c>
      <c r="I28">
        <f t="shared" si="2"/>
        <v>0</v>
      </c>
      <c r="J28">
        <f t="shared" si="3"/>
        <v>0</v>
      </c>
      <c r="K28">
        <f t="shared" si="4"/>
        <v>0</v>
      </c>
      <c r="L28">
        <f t="shared" si="5"/>
        <v>1</v>
      </c>
      <c r="M28">
        <f t="shared" si="6"/>
        <v>0</v>
      </c>
    </row>
    <row r="29" spans="1:13" x14ac:dyDescent="0.2">
      <c r="A29" t="s">
        <v>6</v>
      </c>
      <c r="B29">
        <v>3</v>
      </c>
      <c r="C29">
        <v>124</v>
      </c>
      <c r="D29">
        <v>11</v>
      </c>
      <c r="E29">
        <f t="shared" si="0"/>
        <v>135</v>
      </c>
      <c r="F29">
        <v>342</v>
      </c>
      <c r="G29" s="1">
        <f t="shared" si="7"/>
        <v>0.39473684210526316</v>
      </c>
      <c r="H29">
        <f t="shared" si="1"/>
        <v>0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  <c r="M29">
        <f t="shared" si="6"/>
        <v>1</v>
      </c>
    </row>
    <row r="30" spans="1:13" x14ac:dyDescent="0.2">
      <c r="A30" t="s">
        <v>6</v>
      </c>
      <c r="B30">
        <v>4</v>
      </c>
      <c r="C30">
        <v>6</v>
      </c>
      <c r="D30">
        <v>1</v>
      </c>
      <c r="E30">
        <f t="shared" si="0"/>
        <v>7</v>
      </c>
      <c r="F30">
        <v>345</v>
      </c>
      <c r="G30" s="1">
        <f t="shared" si="7"/>
        <v>2.0289855072463767E-2</v>
      </c>
      <c r="H30">
        <f t="shared" si="1"/>
        <v>0</v>
      </c>
      <c r="I30">
        <f t="shared" si="2"/>
        <v>1</v>
      </c>
      <c r="J30">
        <f t="shared" si="3"/>
        <v>0</v>
      </c>
      <c r="K30">
        <f t="shared" si="4"/>
        <v>0</v>
      </c>
      <c r="L30">
        <f t="shared" si="5"/>
        <v>0</v>
      </c>
      <c r="M30">
        <f t="shared" si="6"/>
        <v>0</v>
      </c>
    </row>
    <row r="31" spans="1:13" x14ac:dyDescent="0.2">
      <c r="A31" t="s">
        <v>6</v>
      </c>
      <c r="B31">
        <v>5</v>
      </c>
      <c r="C31">
        <v>9</v>
      </c>
      <c r="D31">
        <v>0</v>
      </c>
      <c r="E31">
        <f t="shared" si="0"/>
        <v>9</v>
      </c>
      <c r="F31">
        <v>249</v>
      </c>
      <c r="G31" s="1">
        <f t="shared" si="7"/>
        <v>3.614457831325301E-2</v>
      </c>
      <c r="H31">
        <f t="shared" si="1"/>
        <v>0</v>
      </c>
      <c r="I31">
        <f t="shared" si="2"/>
        <v>1</v>
      </c>
      <c r="J31">
        <f t="shared" si="3"/>
        <v>0</v>
      </c>
      <c r="K31">
        <f t="shared" si="4"/>
        <v>0</v>
      </c>
      <c r="L31">
        <f t="shared" si="5"/>
        <v>0</v>
      </c>
      <c r="M31">
        <f t="shared" si="6"/>
        <v>0</v>
      </c>
    </row>
    <row r="32" spans="1:13" x14ac:dyDescent="0.2">
      <c r="A32" t="s">
        <v>6</v>
      </c>
      <c r="B32">
        <v>6</v>
      </c>
      <c r="C32">
        <v>11</v>
      </c>
      <c r="D32">
        <v>0</v>
      </c>
      <c r="E32">
        <f t="shared" si="0"/>
        <v>11</v>
      </c>
      <c r="F32">
        <v>361</v>
      </c>
      <c r="G32" s="1">
        <f t="shared" si="7"/>
        <v>3.0470914127423823E-2</v>
      </c>
      <c r="H32">
        <f t="shared" si="1"/>
        <v>0</v>
      </c>
      <c r="I32">
        <f t="shared" si="2"/>
        <v>1</v>
      </c>
      <c r="J32">
        <f t="shared" si="3"/>
        <v>0</v>
      </c>
      <c r="K32">
        <f t="shared" si="4"/>
        <v>0</v>
      </c>
      <c r="L32">
        <f t="shared" si="5"/>
        <v>0</v>
      </c>
      <c r="M32">
        <f t="shared" si="6"/>
        <v>0</v>
      </c>
    </row>
    <row r="33" spans="1:13" x14ac:dyDescent="0.2">
      <c r="A33" t="s">
        <v>6</v>
      </c>
      <c r="B33">
        <v>7</v>
      </c>
      <c r="C33">
        <v>8</v>
      </c>
      <c r="D33">
        <v>8</v>
      </c>
      <c r="E33">
        <f t="shared" si="0"/>
        <v>16</v>
      </c>
      <c r="F33">
        <v>335</v>
      </c>
      <c r="G33" s="1">
        <f t="shared" si="7"/>
        <v>4.7761194029850747E-2</v>
      </c>
      <c r="H33">
        <f t="shared" si="1"/>
        <v>0</v>
      </c>
      <c r="I33">
        <f t="shared" si="2"/>
        <v>1</v>
      </c>
      <c r="J33">
        <f t="shared" si="3"/>
        <v>0</v>
      </c>
      <c r="K33">
        <f t="shared" si="4"/>
        <v>0</v>
      </c>
      <c r="L33">
        <f t="shared" si="5"/>
        <v>0</v>
      </c>
      <c r="M33">
        <f t="shared" si="6"/>
        <v>0</v>
      </c>
    </row>
    <row r="34" spans="1:13" x14ac:dyDescent="0.2">
      <c r="A34" t="s">
        <v>6</v>
      </c>
      <c r="B34">
        <v>8</v>
      </c>
      <c r="C34">
        <v>22</v>
      </c>
      <c r="D34">
        <v>2</v>
      </c>
      <c r="E34">
        <f t="shared" si="0"/>
        <v>24</v>
      </c>
      <c r="F34">
        <v>217</v>
      </c>
      <c r="G34" s="1">
        <f t="shared" si="7"/>
        <v>0.11059907834101383</v>
      </c>
      <c r="H34">
        <f t="shared" si="1"/>
        <v>0</v>
      </c>
      <c r="I34">
        <f t="shared" si="2"/>
        <v>0</v>
      </c>
      <c r="J34">
        <f t="shared" si="3"/>
        <v>0</v>
      </c>
      <c r="K34">
        <f t="shared" si="4"/>
        <v>1</v>
      </c>
      <c r="L34">
        <f t="shared" si="5"/>
        <v>0</v>
      </c>
      <c r="M34">
        <f t="shared" si="6"/>
        <v>0</v>
      </c>
    </row>
    <row r="35" spans="1:13" x14ac:dyDescent="0.2">
      <c r="A35" t="s">
        <v>6</v>
      </c>
      <c r="B35">
        <v>9</v>
      </c>
      <c r="C35">
        <v>16</v>
      </c>
      <c r="D35">
        <v>2</v>
      </c>
      <c r="E35">
        <f t="shared" si="0"/>
        <v>18</v>
      </c>
      <c r="F35">
        <v>305</v>
      </c>
      <c r="G35" s="1">
        <f t="shared" si="7"/>
        <v>5.9016393442622953E-2</v>
      </c>
      <c r="H35">
        <f t="shared" si="1"/>
        <v>0</v>
      </c>
      <c r="I35">
        <f t="shared" si="2"/>
        <v>0</v>
      </c>
      <c r="J35">
        <f t="shared" si="3"/>
        <v>1</v>
      </c>
      <c r="K35">
        <f t="shared" si="4"/>
        <v>0</v>
      </c>
      <c r="L35">
        <f t="shared" si="5"/>
        <v>0</v>
      </c>
      <c r="M35">
        <f t="shared" si="6"/>
        <v>0</v>
      </c>
    </row>
    <row r="36" spans="1:13" x14ac:dyDescent="0.2">
      <c r="A36" t="s">
        <v>6</v>
      </c>
      <c r="B36">
        <v>10</v>
      </c>
      <c r="C36">
        <v>2</v>
      </c>
      <c r="D36">
        <v>0</v>
      </c>
      <c r="E36">
        <f t="shared" si="0"/>
        <v>2</v>
      </c>
      <c r="F36">
        <v>181</v>
      </c>
      <c r="G36" s="1">
        <f t="shared" si="7"/>
        <v>1.1049723756906077E-2</v>
      </c>
      <c r="H36">
        <f t="shared" si="1"/>
        <v>0</v>
      </c>
      <c r="I36">
        <f t="shared" si="2"/>
        <v>1</v>
      </c>
      <c r="J36">
        <f t="shared" si="3"/>
        <v>0</v>
      </c>
      <c r="K36">
        <f t="shared" si="4"/>
        <v>0</v>
      </c>
      <c r="L36">
        <f t="shared" si="5"/>
        <v>0</v>
      </c>
      <c r="M36">
        <f t="shared" si="6"/>
        <v>0</v>
      </c>
    </row>
    <row r="37" spans="1:13" x14ac:dyDescent="0.2">
      <c r="A37" t="s">
        <v>6</v>
      </c>
      <c r="B37">
        <v>11</v>
      </c>
      <c r="C37">
        <v>92</v>
      </c>
      <c r="D37">
        <v>1</v>
      </c>
      <c r="E37">
        <f t="shared" si="0"/>
        <v>93</v>
      </c>
      <c r="F37">
        <v>315</v>
      </c>
      <c r="G37" s="1">
        <f t="shared" si="7"/>
        <v>0.29523809523809524</v>
      </c>
      <c r="H37">
        <f t="shared" si="1"/>
        <v>0</v>
      </c>
      <c r="I37">
        <f t="shared" si="2"/>
        <v>0</v>
      </c>
      <c r="J37">
        <f t="shared" si="3"/>
        <v>0</v>
      </c>
      <c r="K37">
        <f t="shared" si="4"/>
        <v>0</v>
      </c>
      <c r="L37">
        <f t="shared" si="5"/>
        <v>0</v>
      </c>
      <c r="M37">
        <f t="shared" si="6"/>
        <v>1</v>
      </c>
    </row>
    <row r="38" spans="1:13" x14ac:dyDescent="0.2">
      <c r="A38" t="s">
        <v>6</v>
      </c>
      <c r="B38">
        <v>12</v>
      </c>
      <c r="C38">
        <v>37</v>
      </c>
      <c r="D38">
        <v>2</v>
      </c>
      <c r="E38">
        <f t="shared" si="0"/>
        <v>39</v>
      </c>
      <c r="F38">
        <v>398</v>
      </c>
      <c r="G38" s="1">
        <f t="shared" si="7"/>
        <v>9.7989949748743713E-2</v>
      </c>
      <c r="H38">
        <f t="shared" si="1"/>
        <v>0</v>
      </c>
      <c r="I38">
        <f t="shared" si="2"/>
        <v>0</v>
      </c>
      <c r="J38">
        <f t="shared" si="3"/>
        <v>1</v>
      </c>
      <c r="K38">
        <f t="shared" si="4"/>
        <v>0</v>
      </c>
      <c r="L38">
        <f t="shared" si="5"/>
        <v>0</v>
      </c>
      <c r="M38">
        <f t="shared" si="6"/>
        <v>0</v>
      </c>
    </row>
    <row r="39" spans="1:13" x14ac:dyDescent="0.2">
      <c r="A39" t="s">
        <v>6</v>
      </c>
      <c r="B39">
        <v>13</v>
      </c>
      <c r="C39">
        <v>50</v>
      </c>
      <c r="D39">
        <v>1</v>
      </c>
      <c r="E39">
        <f t="shared" si="0"/>
        <v>51</v>
      </c>
      <c r="F39">
        <v>467</v>
      </c>
      <c r="G39" s="1">
        <f t="shared" si="7"/>
        <v>0.10920770877944326</v>
      </c>
      <c r="H39">
        <f t="shared" si="1"/>
        <v>0</v>
      </c>
      <c r="I39">
        <f t="shared" si="2"/>
        <v>0</v>
      </c>
      <c r="J39">
        <f t="shared" si="3"/>
        <v>0</v>
      </c>
      <c r="K39">
        <f t="shared" si="4"/>
        <v>1</v>
      </c>
      <c r="L39">
        <f t="shared" si="5"/>
        <v>0</v>
      </c>
      <c r="M39">
        <f t="shared" si="6"/>
        <v>0</v>
      </c>
    </row>
    <row r="40" spans="1:13" x14ac:dyDescent="0.2">
      <c r="A40" t="s">
        <v>7</v>
      </c>
      <c r="B40">
        <v>1</v>
      </c>
      <c r="C40">
        <v>29</v>
      </c>
      <c r="D40">
        <v>1</v>
      </c>
      <c r="E40">
        <f t="shared" si="0"/>
        <v>30</v>
      </c>
      <c r="F40">
        <v>218</v>
      </c>
      <c r="G40" s="1">
        <f t="shared" si="7"/>
        <v>0.13761467889908258</v>
      </c>
      <c r="H40">
        <f t="shared" si="1"/>
        <v>0</v>
      </c>
      <c r="I40">
        <f t="shared" si="2"/>
        <v>0</v>
      </c>
      <c r="J40">
        <f t="shared" si="3"/>
        <v>0</v>
      </c>
      <c r="K40">
        <f t="shared" si="4"/>
        <v>1</v>
      </c>
      <c r="L40">
        <f t="shared" si="5"/>
        <v>0</v>
      </c>
      <c r="M40">
        <f t="shared" si="6"/>
        <v>0</v>
      </c>
    </row>
    <row r="41" spans="1:13" x14ac:dyDescent="0.2">
      <c r="A41" t="s">
        <v>7</v>
      </c>
      <c r="B41">
        <v>2</v>
      </c>
      <c r="C41">
        <v>45</v>
      </c>
      <c r="D41">
        <v>5</v>
      </c>
      <c r="E41">
        <f t="shared" si="0"/>
        <v>50</v>
      </c>
      <c r="F41">
        <v>443</v>
      </c>
      <c r="G41" s="1">
        <f t="shared" si="7"/>
        <v>0.11286681715575621</v>
      </c>
      <c r="H41">
        <f t="shared" si="1"/>
        <v>0</v>
      </c>
      <c r="I41">
        <f t="shared" si="2"/>
        <v>0</v>
      </c>
      <c r="J41">
        <f t="shared" si="3"/>
        <v>0</v>
      </c>
      <c r="K41">
        <f t="shared" si="4"/>
        <v>1</v>
      </c>
      <c r="L41">
        <f t="shared" si="5"/>
        <v>0</v>
      </c>
      <c r="M41">
        <f t="shared" si="6"/>
        <v>0</v>
      </c>
    </row>
    <row r="42" spans="1:13" x14ac:dyDescent="0.2">
      <c r="A42" t="s">
        <v>7</v>
      </c>
      <c r="B42">
        <v>3</v>
      </c>
      <c r="C42">
        <v>76</v>
      </c>
      <c r="D42">
        <v>4</v>
      </c>
      <c r="E42">
        <f t="shared" si="0"/>
        <v>80</v>
      </c>
      <c r="F42">
        <v>723</v>
      </c>
      <c r="G42" s="1">
        <f t="shared" si="7"/>
        <v>0.11065006915629322</v>
      </c>
      <c r="H42">
        <f t="shared" si="1"/>
        <v>0</v>
      </c>
      <c r="I42">
        <f t="shared" si="2"/>
        <v>0</v>
      </c>
      <c r="J42">
        <f t="shared" si="3"/>
        <v>0</v>
      </c>
      <c r="K42">
        <f t="shared" si="4"/>
        <v>1</v>
      </c>
      <c r="L42">
        <f t="shared" si="5"/>
        <v>0</v>
      </c>
      <c r="M42">
        <f t="shared" si="6"/>
        <v>0</v>
      </c>
    </row>
    <row r="43" spans="1:13" x14ac:dyDescent="0.2">
      <c r="A43" t="s">
        <v>7</v>
      </c>
      <c r="B43">
        <v>4</v>
      </c>
      <c r="C43">
        <v>46</v>
      </c>
      <c r="D43">
        <v>5</v>
      </c>
      <c r="E43">
        <f t="shared" si="0"/>
        <v>51</v>
      </c>
      <c r="F43">
        <v>672</v>
      </c>
      <c r="G43" s="1">
        <f t="shared" si="7"/>
        <v>7.5892857142857137E-2</v>
      </c>
      <c r="H43">
        <f t="shared" si="1"/>
        <v>0</v>
      </c>
      <c r="I43">
        <f t="shared" si="2"/>
        <v>0</v>
      </c>
      <c r="J43">
        <f t="shared" si="3"/>
        <v>1</v>
      </c>
      <c r="K43">
        <f t="shared" si="4"/>
        <v>0</v>
      </c>
      <c r="L43">
        <f t="shared" si="5"/>
        <v>0</v>
      </c>
      <c r="M43">
        <f t="shared" si="6"/>
        <v>0</v>
      </c>
    </row>
    <row r="44" spans="1:13" x14ac:dyDescent="0.2">
      <c r="A44" t="s">
        <v>7</v>
      </c>
      <c r="B44">
        <v>5</v>
      </c>
      <c r="C44">
        <v>46</v>
      </c>
      <c r="D44">
        <v>5</v>
      </c>
      <c r="E44">
        <f t="shared" si="0"/>
        <v>51</v>
      </c>
      <c r="F44">
        <v>389</v>
      </c>
      <c r="G44" s="1">
        <f t="shared" si="7"/>
        <v>0.13110539845758354</v>
      </c>
      <c r="H44">
        <f t="shared" si="1"/>
        <v>0</v>
      </c>
      <c r="I44">
        <f t="shared" si="2"/>
        <v>0</v>
      </c>
      <c r="J44">
        <f t="shared" si="3"/>
        <v>0</v>
      </c>
      <c r="K44">
        <f t="shared" si="4"/>
        <v>1</v>
      </c>
      <c r="L44">
        <f t="shared" si="5"/>
        <v>0</v>
      </c>
      <c r="M44">
        <f t="shared" si="6"/>
        <v>0</v>
      </c>
    </row>
    <row r="45" spans="1:13" x14ac:dyDescent="0.2">
      <c r="A45" t="s">
        <v>7</v>
      </c>
      <c r="B45">
        <v>6</v>
      </c>
      <c r="C45">
        <v>216</v>
      </c>
      <c r="D45">
        <v>7</v>
      </c>
      <c r="E45">
        <f t="shared" si="0"/>
        <v>223</v>
      </c>
      <c r="F45">
        <v>509</v>
      </c>
      <c r="G45" s="1">
        <f t="shared" si="7"/>
        <v>0.43811394891944988</v>
      </c>
      <c r="H45">
        <f t="shared" si="1"/>
        <v>0</v>
      </c>
      <c r="I45">
        <f t="shared" si="2"/>
        <v>0</v>
      </c>
      <c r="J45">
        <f t="shared" si="3"/>
        <v>0</v>
      </c>
      <c r="K45">
        <f t="shared" si="4"/>
        <v>0</v>
      </c>
      <c r="L45">
        <f t="shared" si="5"/>
        <v>0</v>
      </c>
      <c r="M45">
        <f t="shared" si="6"/>
        <v>1</v>
      </c>
    </row>
    <row r="46" spans="1:13" x14ac:dyDescent="0.2">
      <c r="A46" t="s">
        <v>7</v>
      </c>
      <c r="B46">
        <v>7</v>
      </c>
      <c r="C46">
        <v>80</v>
      </c>
      <c r="D46">
        <v>7</v>
      </c>
      <c r="E46">
        <f t="shared" si="0"/>
        <v>87</v>
      </c>
      <c r="F46">
        <v>741</v>
      </c>
      <c r="G46" s="1">
        <f t="shared" si="7"/>
        <v>0.11740890688259109</v>
      </c>
      <c r="H46">
        <f t="shared" si="1"/>
        <v>0</v>
      </c>
      <c r="I46">
        <f t="shared" si="2"/>
        <v>0</v>
      </c>
      <c r="J46">
        <f t="shared" si="3"/>
        <v>0</v>
      </c>
      <c r="K46">
        <f t="shared" si="4"/>
        <v>1</v>
      </c>
      <c r="L46">
        <f t="shared" si="5"/>
        <v>0</v>
      </c>
      <c r="M46">
        <f t="shared" si="6"/>
        <v>0</v>
      </c>
    </row>
    <row r="47" spans="1:13" x14ac:dyDescent="0.2">
      <c r="A47" t="s">
        <v>7</v>
      </c>
      <c r="B47">
        <v>8</v>
      </c>
      <c r="C47">
        <v>29</v>
      </c>
      <c r="D47">
        <v>2</v>
      </c>
      <c r="E47">
        <f t="shared" si="0"/>
        <v>31</v>
      </c>
      <c r="F47">
        <v>606</v>
      </c>
      <c r="G47" s="1">
        <f t="shared" si="7"/>
        <v>5.1155115511551157E-2</v>
      </c>
      <c r="H47">
        <f t="shared" si="1"/>
        <v>0</v>
      </c>
      <c r="I47">
        <f t="shared" si="2"/>
        <v>0</v>
      </c>
      <c r="J47">
        <f t="shared" si="3"/>
        <v>1</v>
      </c>
      <c r="K47">
        <f t="shared" si="4"/>
        <v>0</v>
      </c>
      <c r="L47">
        <f t="shared" si="5"/>
        <v>0</v>
      </c>
      <c r="M47">
        <f t="shared" si="6"/>
        <v>0</v>
      </c>
    </row>
    <row r="48" spans="1:13" x14ac:dyDescent="0.2">
      <c r="A48" t="s">
        <v>7</v>
      </c>
      <c r="B48">
        <v>9</v>
      </c>
      <c r="C48">
        <v>18</v>
      </c>
      <c r="D48">
        <v>2</v>
      </c>
      <c r="E48">
        <f t="shared" si="0"/>
        <v>20</v>
      </c>
      <c r="F48">
        <v>458</v>
      </c>
      <c r="G48" s="1">
        <f t="shared" si="7"/>
        <v>4.3668122270742356E-2</v>
      </c>
      <c r="H48">
        <f t="shared" si="1"/>
        <v>0</v>
      </c>
      <c r="I48">
        <f t="shared" si="2"/>
        <v>1</v>
      </c>
      <c r="J48">
        <f t="shared" si="3"/>
        <v>0</v>
      </c>
      <c r="K48">
        <f t="shared" si="4"/>
        <v>0</v>
      </c>
      <c r="L48">
        <f t="shared" si="5"/>
        <v>0</v>
      </c>
      <c r="M48">
        <f t="shared" si="6"/>
        <v>0</v>
      </c>
    </row>
    <row r="49" spans="1:13" x14ac:dyDescent="0.2">
      <c r="A49" t="s">
        <v>7</v>
      </c>
      <c r="B49">
        <v>10</v>
      </c>
      <c r="C49">
        <v>29</v>
      </c>
      <c r="D49">
        <v>20</v>
      </c>
      <c r="E49">
        <f t="shared" si="0"/>
        <v>49</v>
      </c>
      <c r="F49">
        <v>468</v>
      </c>
      <c r="G49" s="1">
        <f t="shared" si="7"/>
        <v>0.1047008547008547</v>
      </c>
      <c r="H49">
        <f t="shared" si="1"/>
        <v>0</v>
      </c>
      <c r="I49">
        <f t="shared" si="2"/>
        <v>0</v>
      </c>
      <c r="J49">
        <f t="shared" si="3"/>
        <v>0</v>
      </c>
      <c r="K49">
        <f t="shared" si="4"/>
        <v>1</v>
      </c>
      <c r="L49">
        <f t="shared" si="5"/>
        <v>0</v>
      </c>
      <c r="M49">
        <f t="shared" si="6"/>
        <v>0</v>
      </c>
    </row>
    <row r="50" spans="1:13" x14ac:dyDescent="0.2">
      <c r="A50" t="s">
        <v>7</v>
      </c>
      <c r="B50">
        <v>11</v>
      </c>
      <c r="C50">
        <v>108</v>
      </c>
      <c r="D50">
        <v>19</v>
      </c>
      <c r="E50">
        <f t="shared" si="0"/>
        <v>127</v>
      </c>
      <c r="F50">
        <v>914</v>
      </c>
      <c r="G50" s="1">
        <f t="shared" si="7"/>
        <v>0.1389496717724289</v>
      </c>
      <c r="H50">
        <f t="shared" si="1"/>
        <v>0</v>
      </c>
      <c r="I50">
        <f t="shared" si="2"/>
        <v>0</v>
      </c>
      <c r="J50">
        <f t="shared" si="3"/>
        <v>0</v>
      </c>
      <c r="K50">
        <f t="shared" si="4"/>
        <v>1</v>
      </c>
      <c r="L50">
        <f t="shared" si="5"/>
        <v>0</v>
      </c>
      <c r="M50">
        <f t="shared" si="6"/>
        <v>0</v>
      </c>
    </row>
    <row r="51" spans="1:13" x14ac:dyDescent="0.2">
      <c r="A51" t="s">
        <v>7</v>
      </c>
      <c r="B51">
        <v>12</v>
      </c>
      <c r="C51">
        <v>22</v>
      </c>
      <c r="D51">
        <v>5</v>
      </c>
      <c r="E51">
        <f t="shared" si="0"/>
        <v>27</v>
      </c>
      <c r="F51">
        <v>637</v>
      </c>
      <c r="G51" s="1">
        <f t="shared" si="7"/>
        <v>4.2386185243328101E-2</v>
      </c>
      <c r="H51">
        <f t="shared" si="1"/>
        <v>0</v>
      </c>
      <c r="I51">
        <f t="shared" si="2"/>
        <v>1</v>
      </c>
      <c r="J51">
        <f>IF(AND(0.05&lt;=G51, G51&lt;0.1), 1, 0)</f>
        <v>0</v>
      </c>
      <c r="K51">
        <f t="shared" si="4"/>
        <v>0</v>
      </c>
      <c r="L51">
        <f t="shared" si="5"/>
        <v>0</v>
      </c>
      <c r="M51">
        <f t="shared" si="6"/>
        <v>0</v>
      </c>
    </row>
    <row r="52" spans="1:13" x14ac:dyDescent="0.2">
      <c r="A52" t="s">
        <v>7</v>
      </c>
      <c r="B52">
        <v>13</v>
      </c>
      <c r="C52">
        <v>76</v>
      </c>
      <c r="D52">
        <v>2</v>
      </c>
      <c r="E52">
        <f t="shared" si="0"/>
        <v>78</v>
      </c>
      <c r="F52">
        <v>792</v>
      </c>
      <c r="G52" s="1">
        <f t="shared" si="7"/>
        <v>9.8484848484848481E-2</v>
      </c>
      <c r="H52">
        <f t="shared" si="1"/>
        <v>0</v>
      </c>
      <c r="I52">
        <f t="shared" si="2"/>
        <v>0</v>
      </c>
      <c r="J52">
        <f t="shared" si="3"/>
        <v>1</v>
      </c>
      <c r="K52">
        <f t="shared" si="4"/>
        <v>0</v>
      </c>
      <c r="L52">
        <f t="shared" si="5"/>
        <v>0</v>
      </c>
      <c r="M52">
        <f t="shared" si="6"/>
        <v>0</v>
      </c>
    </row>
    <row r="53" spans="1:13" x14ac:dyDescent="0.2">
      <c r="A53" t="s">
        <v>7</v>
      </c>
      <c r="B53">
        <v>14</v>
      </c>
      <c r="C53">
        <v>39</v>
      </c>
      <c r="D53">
        <v>3</v>
      </c>
      <c r="E53">
        <f t="shared" si="0"/>
        <v>42</v>
      </c>
      <c r="F53">
        <v>418</v>
      </c>
      <c r="G53" s="1">
        <f t="shared" si="7"/>
        <v>0.10047846889952153</v>
      </c>
      <c r="H53">
        <f t="shared" si="1"/>
        <v>0</v>
      </c>
      <c r="I53">
        <f t="shared" si="2"/>
        <v>0</v>
      </c>
      <c r="J53">
        <f t="shared" si="3"/>
        <v>0</v>
      </c>
      <c r="K53">
        <f t="shared" si="4"/>
        <v>1</v>
      </c>
      <c r="L53">
        <f t="shared" si="5"/>
        <v>0</v>
      </c>
      <c r="M53">
        <f t="shared" si="6"/>
        <v>0</v>
      </c>
    </row>
    <row r="54" spans="1:13" x14ac:dyDescent="0.2">
      <c r="A54" t="s">
        <v>7</v>
      </c>
      <c r="B54">
        <v>15</v>
      </c>
      <c r="C54">
        <v>25</v>
      </c>
      <c r="D54">
        <v>3</v>
      </c>
      <c r="E54">
        <f t="shared" si="0"/>
        <v>28</v>
      </c>
      <c r="F54">
        <v>443</v>
      </c>
      <c r="G54" s="1">
        <f t="shared" si="7"/>
        <v>6.320541760722348E-2</v>
      </c>
      <c r="H54">
        <f t="shared" si="1"/>
        <v>0</v>
      </c>
      <c r="I54">
        <f t="shared" si="2"/>
        <v>0</v>
      </c>
      <c r="J54">
        <f t="shared" si="3"/>
        <v>1</v>
      </c>
      <c r="K54">
        <f t="shared" si="4"/>
        <v>0</v>
      </c>
      <c r="L54">
        <f t="shared" si="5"/>
        <v>0</v>
      </c>
      <c r="M54">
        <f t="shared" si="6"/>
        <v>0</v>
      </c>
    </row>
    <row r="55" spans="1:13" x14ac:dyDescent="0.2">
      <c r="A55" t="s">
        <v>7</v>
      </c>
      <c r="B55">
        <v>16</v>
      </c>
      <c r="C55">
        <v>17</v>
      </c>
      <c r="D55">
        <v>0</v>
      </c>
      <c r="E55">
        <f t="shared" si="0"/>
        <v>17</v>
      </c>
      <c r="F55">
        <v>198</v>
      </c>
      <c r="G55" s="1">
        <f t="shared" si="7"/>
        <v>8.5858585858585856E-2</v>
      </c>
      <c r="H55">
        <f t="shared" si="1"/>
        <v>0</v>
      </c>
      <c r="I55">
        <f t="shared" si="2"/>
        <v>0</v>
      </c>
      <c r="J55">
        <f t="shared" si="3"/>
        <v>1</v>
      </c>
      <c r="K55">
        <f t="shared" si="4"/>
        <v>0</v>
      </c>
      <c r="L55">
        <f t="shared" si="5"/>
        <v>0</v>
      </c>
      <c r="M55">
        <f t="shared" si="6"/>
        <v>0</v>
      </c>
    </row>
    <row r="56" spans="1:13" x14ac:dyDescent="0.2">
      <c r="A56" t="s">
        <v>8</v>
      </c>
      <c r="B56">
        <v>1</v>
      </c>
      <c r="C56">
        <v>53</v>
      </c>
      <c r="D56">
        <v>7</v>
      </c>
      <c r="E56">
        <f t="shared" si="0"/>
        <v>60</v>
      </c>
      <c r="F56">
        <v>719</v>
      </c>
      <c r="G56" s="1">
        <f t="shared" si="7"/>
        <v>8.3449235048678724E-2</v>
      </c>
      <c r="H56">
        <f t="shared" si="1"/>
        <v>0</v>
      </c>
      <c r="I56">
        <f t="shared" si="2"/>
        <v>0</v>
      </c>
      <c r="J56">
        <f t="shared" si="3"/>
        <v>1</v>
      </c>
      <c r="K56">
        <f t="shared" si="4"/>
        <v>0</v>
      </c>
      <c r="L56">
        <f t="shared" si="5"/>
        <v>0</v>
      </c>
      <c r="M56">
        <f t="shared" si="6"/>
        <v>0</v>
      </c>
    </row>
    <row r="57" spans="1:13" x14ac:dyDescent="0.2">
      <c r="A57" t="s">
        <v>8</v>
      </c>
      <c r="B57">
        <v>2</v>
      </c>
      <c r="C57">
        <v>62</v>
      </c>
      <c r="D57">
        <v>23</v>
      </c>
      <c r="E57">
        <f t="shared" si="0"/>
        <v>85</v>
      </c>
      <c r="F57">
        <v>708</v>
      </c>
      <c r="G57" s="1">
        <f t="shared" si="7"/>
        <v>0.12005649717514125</v>
      </c>
      <c r="H57">
        <f t="shared" si="1"/>
        <v>0</v>
      </c>
      <c r="I57">
        <f t="shared" si="2"/>
        <v>0</v>
      </c>
      <c r="J57">
        <f t="shared" si="3"/>
        <v>0</v>
      </c>
      <c r="K57">
        <f t="shared" si="4"/>
        <v>1</v>
      </c>
      <c r="L57">
        <f t="shared" si="5"/>
        <v>0</v>
      </c>
      <c r="M57">
        <f t="shared" si="6"/>
        <v>0</v>
      </c>
    </row>
    <row r="58" spans="1:13" x14ac:dyDescent="0.2">
      <c r="A58" t="s">
        <v>8</v>
      </c>
      <c r="B58">
        <v>3</v>
      </c>
      <c r="C58">
        <v>231</v>
      </c>
      <c r="D58">
        <v>36</v>
      </c>
      <c r="E58">
        <f t="shared" si="0"/>
        <v>267</v>
      </c>
      <c r="F58">
        <v>789</v>
      </c>
      <c r="G58" s="1">
        <f t="shared" si="7"/>
        <v>0.33840304182509506</v>
      </c>
      <c r="H58">
        <f t="shared" si="1"/>
        <v>0</v>
      </c>
      <c r="I58">
        <f t="shared" si="2"/>
        <v>0</v>
      </c>
      <c r="J58">
        <f t="shared" si="3"/>
        <v>0</v>
      </c>
      <c r="K58">
        <f t="shared" si="4"/>
        <v>0</v>
      </c>
      <c r="L58">
        <f t="shared" si="5"/>
        <v>0</v>
      </c>
      <c r="M58">
        <f t="shared" si="6"/>
        <v>1</v>
      </c>
    </row>
    <row r="59" spans="1:13" x14ac:dyDescent="0.2">
      <c r="A59" t="s">
        <v>8</v>
      </c>
      <c r="B59">
        <v>4</v>
      </c>
      <c r="C59">
        <v>115</v>
      </c>
      <c r="D59">
        <v>18</v>
      </c>
      <c r="E59">
        <f t="shared" si="0"/>
        <v>133</v>
      </c>
      <c r="F59">
        <v>840</v>
      </c>
      <c r="G59" s="1">
        <f t="shared" si="7"/>
        <v>0.15833333333333333</v>
      </c>
      <c r="H59">
        <f t="shared" si="1"/>
        <v>0</v>
      </c>
      <c r="I59">
        <f t="shared" si="2"/>
        <v>0</v>
      </c>
      <c r="J59">
        <f t="shared" si="3"/>
        <v>0</v>
      </c>
      <c r="K59">
        <f t="shared" si="4"/>
        <v>0</v>
      </c>
      <c r="L59">
        <f t="shared" si="5"/>
        <v>1</v>
      </c>
      <c r="M59">
        <f t="shared" si="6"/>
        <v>0</v>
      </c>
    </row>
    <row r="60" spans="1:13" x14ac:dyDescent="0.2">
      <c r="A60" t="s">
        <v>8</v>
      </c>
      <c r="B60">
        <v>5</v>
      </c>
      <c r="C60">
        <v>45</v>
      </c>
      <c r="D60">
        <v>25</v>
      </c>
      <c r="E60">
        <f t="shared" si="0"/>
        <v>70</v>
      </c>
      <c r="F60">
        <v>1437</v>
      </c>
      <c r="G60" s="1">
        <f t="shared" si="7"/>
        <v>4.8712595685455808E-2</v>
      </c>
      <c r="H60">
        <f t="shared" si="1"/>
        <v>0</v>
      </c>
      <c r="I60">
        <f t="shared" si="2"/>
        <v>1</v>
      </c>
      <c r="J60">
        <f t="shared" si="3"/>
        <v>0</v>
      </c>
      <c r="K60">
        <f t="shared" si="4"/>
        <v>0</v>
      </c>
      <c r="L60">
        <f t="shared" si="5"/>
        <v>0</v>
      </c>
      <c r="M60">
        <f t="shared" si="6"/>
        <v>0</v>
      </c>
    </row>
    <row r="61" spans="1:13" x14ac:dyDescent="0.2">
      <c r="A61" t="s">
        <v>8</v>
      </c>
      <c r="B61">
        <v>6</v>
      </c>
      <c r="C61">
        <v>111</v>
      </c>
      <c r="D61">
        <v>15</v>
      </c>
      <c r="E61">
        <f t="shared" si="0"/>
        <v>126</v>
      </c>
      <c r="F61">
        <v>1476</v>
      </c>
      <c r="G61" s="1">
        <f t="shared" si="7"/>
        <v>8.5365853658536592E-2</v>
      </c>
      <c r="H61">
        <f t="shared" si="1"/>
        <v>0</v>
      </c>
      <c r="I61">
        <f t="shared" si="2"/>
        <v>0</v>
      </c>
      <c r="J61">
        <f t="shared" si="3"/>
        <v>1</v>
      </c>
      <c r="K61">
        <f t="shared" si="4"/>
        <v>0</v>
      </c>
      <c r="L61">
        <f t="shared" si="5"/>
        <v>0</v>
      </c>
      <c r="M61">
        <f t="shared" si="6"/>
        <v>0</v>
      </c>
    </row>
    <row r="62" spans="1:13" x14ac:dyDescent="0.2">
      <c r="A62" t="s">
        <v>8</v>
      </c>
      <c r="B62">
        <v>7</v>
      </c>
      <c r="C62">
        <v>46</v>
      </c>
      <c r="D62">
        <v>14</v>
      </c>
      <c r="E62">
        <f t="shared" si="0"/>
        <v>60</v>
      </c>
      <c r="F62">
        <v>1056</v>
      </c>
      <c r="G62" s="1">
        <f t="shared" si="7"/>
        <v>5.6818181818181816E-2</v>
      </c>
      <c r="H62">
        <f t="shared" si="1"/>
        <v>0</v>
      </c>
      <c r="I62">
        <f t="shared" si="2"/>
        <v>0</v>
      </c>
      <c r="J62">
        <f t="shared" si="3"/>
        <v>1</v>
      </c>
      <c r="K62">
        <f t="shared" si="4"/>
        <v>0</v>
      </c>
      <c r="L62">
        <f t="shared" si="5"/>
        <v>0</v>
      </c>
      <c r="M62">
        <f t="shared" si="6"/>
        <v>0</v>
      </c>
    </row>
    <row r="63" spans="1:13" x14ac:dyDescent="0.2">
      <c r="A63" t="s">
        <v>8</v>
      </c>
      <c r="B63">
        <v>8</v>
      </c>
      <c r="C63">
        <v>27</v>
      </c>
      <c r="D63">
        <v>8</v>
      </c>
      <c r="E63">
        <f t="shared" si="0"/>
        <v>35</v>
      </c>
      <c r="F63">
        <v>843</v>
      </c>
      <c r="G63" s="1">
        <f t="shared" si="7"/>
        <v>4.151838671411625E-2</v>
      </c>
      <c r="H63">
        <f t="shared" si="1"/>
        <v>0</v>
      </c>
      <c r="I63">
        <f t="shared" si="2"/>
        <v>1</v>
      </c>
      <c r="J63">
        <f t="shared" si="3"/>
        <v>0</v>
      </c>
      <c r="K63">
        <f t="shared" si="4"/>
        <v>0</v>
      </c>
      <c r="L63">
        <f t="shared" si="5"/>
        <v>0</v>
      </c>
      <c r="M63">
        <f t="shared" si="6"/>
        <v>0</v>
      </c>
    </row>
    <row r="64" spans="1:13" x14ac:dyDescent="0.2">
      <c r="A64" t="s">
        <v>8</v>
      </c>
      <c r="B64">
        <v>9</v>
      </c>
      <c r="C64">
        <v>30</v>
      </c>
      <c r="D64">
        <v>12</v>
      </c>
      <c r="E64">
        <f t="shared" si="0"/>
        <v>42</v>
      </c>
      <c r="F64">
        <v>1081</v>
      </c>
      <c r="G64" s="1">
        <f t="shared" si="7"/>
        <v>3.8852913968547641E-2</v>
      </c>
      <c r="H64">
        <f t="shared" si="1"/>
        <v>0</v>
      </c>
      <c r="I64">
        <f t="shared" si="2"/>
        <v>1</v>
      </c>
      <c r="J64">
        <f t="shared" si="3"/>
        <v>0</v>
      </c>
      <c r="K64">
        <f t="shared" si="4"/>
        <v>0</v>
      </c>
      <c r="L64">
        <f t="shared" si="5"/>
        <v>0</v>
      </c>
      <c r="M64">
        <f t="shared" si="6"/>
        <v>0</v>
      </c>
    </row>
    <row r="65" spans="1:13" x14ac:dyDescent="0.2">
      <c r="A65" t="s">
        <v>8</v>
      </c>
      <c r="B65">
        <v>10</v>
      </c>
      <c r="C65">
        <v>30</v>
      </c>
      <c r="D65">
        <v>7</v>
      </c>
      <c r="E65">
        <f t="shared" si="0"/>
        <v>37</v>
      </c>
      <c r="F65">
        <v>816</v>
      </c>
      <c r="G65" s="1">
        <f t="shared" si="7"/>
        <v>4.5343137254901959E-2</v>
      </c>
      <c r="H65">
        <f t="shared" si="1"/>
        <v>0</v>
      </c>
      <c r="I65">
        <f t="shared" si="2"/>
        <v>1</v>
      </c>
      <c r="J65">
        <f t="shared" si="3"/>
        <v>0</v>
      </c>
      <c r="K65">
        <f t="shared" si="4"/>
        <v>0</v>
      </c>
      <c r="L65">
        <f t="shared" si="5"/>
        <v>0</v>
      </c>
      <c r="M65">
        <f t="shared" si="6"/>
        <v>0</v>
      </c>
    </row>
    <row r="66" spans="1:13" x14ac:dyDescent="0.2">
      <c r="A66" t="s">
        <v>8</v>
      </c>
      <c r="B66">
        <v>11</v>
      </c>
      <c r="C66">
        <v>25</v>
      </c>
      <c r="D66">
        <v>9</v>
      </c>
      <c r="E66">
        <f t="shared" si="0"/>
        <v>34</v>
      </c>
      <c r="F66">
        <v>646</v>
      </c>
      <c r="G66" s="1">
        <f t="shared" si="7"/>
        <v>5.2631578947368418E-2</v>
      </c>
      <c r="H66">
        <f t="shared" si="1"/>
        <v>0</v>
      </c>
      <c r="I66">
        <f t="shared" si="2"/>
        <v>0</v>
      </c>
      <c r="J66">
        <f t="shared" si="3"/>
        <v>1</v>
      </c>
      <c r="K66">
        <f t="shared" si="4"/>
        <v>0</v>
      </c>
      <c r="L66">
        <f t="shared" si="5"/>
        <v>0</v>
      </c>
      <c r="M66">
        <f t="shared" si="6"/>
        <v>0</v>
      </c>
    </row>
    <row r="67" spans="1:13" x14ac:dyDescent="0.2">
      <c r="A67" t="s">
        <v>8</v>
      </c>
      <c r="B67">
        <v>12</v>
      </c>
      <c r="C67">
        <v>56</v>
      </c>
      <c r="D67">
        <v>13</v>
      </c>
      <c r="E67">
        <f t="shared" ref="E67:E72" si="8">C67+D67</f>
        <v>69</v>
      </c>
      <c r="F67">
        <v>1148</v>
      </c>
      <c r="G67" s="1">
        <f t="shared" si="7"/>
        <v>6.0104529616724738E-2</v>
      </c>
      <c r="H67">
        <f t="shared" ref="H67:H72" si="9">IF(G67&lt;0.01,1,0)</f>
        <v>0</v>
      </c>
      <c r="I67">
        <f t="shared" ref="I67:I72" si="10">IF(AND(0.01&lt;=G67, G67&lt;0.05), 1, 0)</f>
        <v>0</v>
      </c>
      <c r="J67">
        <f t="shared" ref="J67:J72" si="11">IF(AND(0.05&lt;=G67, G67&lt;0.1), 1, 0)</f>
        <v>1</v>
      </c>
      <c r="K67">
        <f t="shared" ref="K67:K72" si="12">IF(AND(0.1&lt;=G67, G67&lt;0.15), 1, 0)</f>
        <v>0</v>
      </c>
      <c r="L67">
        <f t="shared" ref="L67:L72" si="13">IF(AND(0.15&lt;=G67, G67&lt;0.2), 1, 0)</f>
        <v>0</v>
      </c>
      <c r="M67">
        <f t="shared" ref="M67:M72" si="14">IF(G67&gt;0.2,1,0)</f>
        <v>0</v>
      </c>
    </row>
    <row r="68" spans="1:13" x14ac:dyDescent="0.2">
      <c r="A68" t="s">
        <v>8</v>
      </c>
      <c r="B68">
        <v>13</v>
      </c>
      <c r="C68">
        <v>44</v>
      </c>
      <c r="D68">
        <v>10</v>
      </c>
      <c r="E68">
        <f t="shared" si="8"/>
        <v>54</v>
      </c>
      <c r="F68">
        <v>1318</v>
      </c>
      <c r="G68" s="1">
        <f t="shared" ref="G68:G73" si="15">E68/F68</f>
        <v>4.09711684370258E-2</v>
      </c>
      <c r="H68">
        <f t="shared" si="9"/>
        <v>0</v>
      </c>
      <c r="I68">
        <f t="shared" si="10"/>
        <v>1</v>
      </c>
      <c r="J68">
        <f t="shared" si="11"/>
        <v>0</v>
      </c>
      <c r="K68">
        <f t="shared" si="12"/>
        <v>0</v>
      </c>
      <c r="L68">
        <f t="shared" si="13"/>
        <v>0</v>
      </c>
      <c r="M68">
        <f t="shared" si="14"/>
        <v>0</v>
      </c>
    </row>
    <row r="69" spans="1:13" x14ac:dyDescent="0.2">
      <c r="A69" t="s">
        <v>8</v>
      </c>
      <c r="B69">
        <v>14</v>
      </c>
      <c r="C69">
        <v>40</v>
      </c>
      <c r="D69">
        <v>8</v>
      </c>
      <c r="E69">
        <f t="shared" si="8"/>
        <v>48</v>
      </c>
      <c r="F69">
        <v>971</v>
      </c>
      <c r="G69" s="1">
        <f t="shared" si="15"/>
        <v>4.9433573635427393E-2</v>
      </c>
      <c r="H69">
        <f t="shared" si="9"/>
        <v>0</v>
      </c>
      <c r="I69">
        <f t="shared" si="10"/>
        <v>1</v>
      </c>
      <c r="J69">
        <f t="shared" si="11"/>
        <v>0</v>
      </c>
      <c r="K69">
        <f t="shared" si="12"/>
        <v>0</v>
      </c>
      <c r="L69">
        <f t="shared" si="13"/>
        <v>0</v>
      </c>
      <c r="M69">
        <f t="shared" si="14"/>
        <v>0</v>
      </c>
    </row>
    <row r="70" spans="1:13" x14ac:dyDescent="0.2">
      <c r="A70" t="s">
        <v>8</v>
      </c>
      <c r="B70">
        <v>15</v>
      </c>
      <c r="C70">
        <v>40</v>
      </c>
      <c r="D70">
        <v>3</v>
      </c>
      <c r="E70">
        <f t="shared" si="8"/>
        <v>43</v>
      </c>
      <c r="F70">
        <v>1059</v>
      </c>
      <c r="G70" s="1">
        <f t="shared" si="15"/>
        <v>4.0604343720491029E-2</v>
      </c>
      <c r="H70">
        <f t="shared" si="9"/>
        <v>0</v>
      </c>
      <c r="I70">
        <f t="shared" si="10"/>
        <v>1</v>
      </c>
      <c r="J70">
        <f t="shared" si="11"/>
        <v>0</v>
      </c>
      <c r="K70">
        <f t="shared" si="12"/>
        <v>0</v>
      </c>
      <c r="L70">
        <f t="shared" si="13"/>
        <v>0</v>
      </c>
      <c r="M70">
        <f t="shared" si="14"/>
        <v>0</v>
      </c>
    </row>
    <row r="71" spans="1:13" x14ac:dyDescent="0.2">
      <c r="A71" t="s">
        <v>8</v>
      </c>
      <c r="B71">
        <v>16</v>
      </c>
      <c r="C71">
        <v>44</v>
      </c>
      <c r="D71">
        <v>15</v>
      </c>
      <c r="E71">
        <f t="shared" si="8"/>
        <v>59</v>
      </c>
      <c r="F71">
        <v>870</v>
      </c>
      <c r="G71" s="1">
        <f t="shared" si="15"/>
        <v>6.7816091954022995E-2</v>
      </c>
      <c r="H71">
        <f t="shared" si="9"/>
        <v>0</v>
      </c>
      <c r="I71">
        <f t="shared" si="10"/>
        <v>0</v>
      </c>
      <c r="J71">
        <f t="shared" si="11"/>
        <v>1</v>
      </c>
      <c r="K71">
        <f t="shared" si="12"/>
        <v>0</v>
      </c>
      <c r="L71">
        <f t="shared" si="13"/>
        <v>0</v>
      </c>
      <c r="M71">
        <f t="shared" si="14"/>
        <v>0</v>
      </c>
    </row>
    <row r="72" spans="1:13" x14ac:dyDescent="0.2">
      <c r="A72" t="s">
        <v>8</v>
      </c>
      <c r="B72">
        <v>17</v>
      </c>
      <c r="C72">
        <v>35</v>
      </c>
      <c r="D72">
        <v>7</v>
      </c>
      <c r="E72">
        <f t="shared" si="8"/>
        <v>42</v>
      </c>
      <c r="F72">
        <v>621</v>
      </c>
      <c r="G72" s="1">
        <f t="shared" si="15"/>
        <v>6.7632850241545889E-2</v>
      </c>
      <c r="H72">
        <f t="shared" si="9"/>
        <v>0</v>
      </c>
      <c r="I72">
        <f t="shared" si="10"/>
        <v>0</v>
      </c>
      <c r="J72">
        <f t="shared" si="11"/>
        <v>1</v>
      </c>
      <c r="K72">
        <f t="shared" si="12"/>
        <v>0</v>
      </c>
      <c r="L72">
        <f t="shared" si="13"/>
        <v>0</v>
      </c>
      <c r="M72">
        <f t="shared" si="14"/>
        <v>0</v>
      </c>
    </row>
    <row r="73" spans="1:13" x14ac:dyDescent="0.2">
      <c r="E73">
        <f>SUM(E2:E72)</f>
        <v>3308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2024-09-05T10:21:54Z</dcterms:created>
  <dcterms:modified xsi:type="dcterms:W3CDTF">2024-09-10T13:36:55Z</dcterms:modified>
</cp:coreProperties>
</file>