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/>
  <mc:AlternateContent xmlns:mc="http://schemas.openxmlformats.org/markup-compatibility/2006">
    <mc:Choice Requires="x15">
      <x15ac:absPath xmlns:x15ac="http://schemas.microsoft.com/office/spreadsheetml/2010/11/ac" url="/Users/egusheva/Desktop/text mining ipcc/Chapter-level analysis/"/>
    </mc:Choice>
  </mc:AlternateContent>
  <xr:revisionPtr revIDLastSave="0" documentId="8_{0D82F23A-6064-E340-8857-7491147CB7CD}" xr6:coauthVersionLast="47" xr6:coauthVersionMax="47" xr10:uidLastSave="{00000000-0000-0000-0000-000000000000}"/>
  <bookViews>
    <workbookView xWindow="13920" yWindow="500" windowWidth="20280" windowHeight="1598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" l="1"/>
  <c r="I3" i="1"/>
  <c r="J3" i="1"/>
  <c r="K3" i="1"/>
  <c r="F5" i="1"/>
  <c r="G5" i="1"/>
  <c r="H5" i="1"/>
  <c r="I5" i="1"/>
  <c r="F8" i="1"/>
  <c r="F9" i="1"/>
  <c r="G9" i="1"/>
  <c r="H9" i="1"/>
  <c r="I9" i="1"/>
  <c r="G10" i="1"/>
  <c r="H10" i="1"/>
  <c r="I10" i="1"/>
  <c r="J10" i="1"/>
  <c r="K10" i="1"/>
  <c r="I11" i="1"/>
  <c r="J11" i="1"/>
  <c r="K11" i="1"/>
  <c r="F16" i="1"/>
  <c r="F17" i="1"/>
  <c r="G17" i="1"/>
  <c r="H17" i="1"/>
  <c r="I17" i="1"/>
  <c r="G18" i="1"/>
  <c r="H18" i="1"/>
  <c r="I18" i="1"/>
  <c r="J18" i="1"/>
  <c r="K18" i="1"/>
  <c r="I19" i="1"/>
  <c r="J19" i="1"/>
  <c r="K19" i="1"/>
  <c r="F20" i="1"/>
  <c r="F24" i="1"/>
  <c r="F25" i="1"/>
  <c r="G25" i="1"/>
  <c r="H25" i="1"/>
  <c r="I25" i="1"/>
  <c r="G26" i="1"/>
  <c r="H26" i="1"/>
  <c r="I26" i="1"/>
  <c r="J26" i="1"/>
  <c r="K26" i="1"/>
  <c r="I27" i="1"/>
  <c r="J27" i="1"/>
  <c r="K27" i="1"/>
  <c r="F28" i="1"/>
  <c r="F32" i="1"/>
  <c r="F33" i="1"/>
  <c r="G33" i="1"/>
  <c r="H33" i="1"/>
  <c r="I33" i="1"/>
  <c r="G34" i="1"/>
  <c r="H34" i="1"/>
  <c r="I34" i="1"/>
  <c r="J34" i="1"/>
  <c r="K34" i="1"/>
  <c r="I35" i="1"/>
  <c r="J35" i="1"/>
  <c r="K35" i="1"/>
  <c r="F36" i="1"/>
  <c r="F40" i="1"/>
  <c r="G40" i="1"/>
  <c r="F41" i="1"/>
  <c r="G41" i="1"/>
  <c r="H41" i="1"/>
  <c r="I41" i="1"/>
  <c r="G42" i="1"/>
  <c r="H42" i="1"/>
  <c r="I42" i="1"/>
  <c r="J42" i="1"/>
  <c r="K42" i="1"/>
  <c r="I43" i="1"/>
  <c r="J43" i="1"/>
  <c r="K43" i="1"/>
  <c r="F44" i="1"/>
  <c r="K47" i="1"/>
  <c r="F48" i="1"/>
  <c r="G48" i="1"/>
  <c r="F49" i="1"/>
  <c r="G49" i="1"/>
  <c r="H49" i="1"/>
  <c r="I49" i="1"/>
  <c r="G50" i="1"/>
  <c r="H50" i="1"/>
  <c r="I50" i="1"/>
  <c r="J50" i="1"/>
  <c r="K50" i="1"/>
  <c r="J51" i="1"/>
  <c r="K51" i="1"/>
  <c r="F52" i="1"/>
  <c r="G52" i="1"/>
  <c r="F56" i="1"/>
  <c r="G56" i="1"/>
  <c r="H56" i="1"/>
  <c r="F57" i="1"/>
  <c r="G57" i="1"/>
  <c r="H57" i="1"/>
  <c r="I57" i="1"/>
  <c r="J57" i="1"/>
  <c r="H58" i="1"/>
  <c r="I58" i="1"/>
  <c r="J58" i="1"/>
  <c r="K58" i="1"/>
  <c r="F59" i="1"/>
  <c r="J59" i="1"/>
  <c r="K59" i="1"/>
  <c r="F60" i="1"/>
  <c r="G60" i="1"/>
  <c r="K62" i="1"/>
  <c r="F64" i="1"/>
  <c r="G64" i="1"/>
  <c r="H64" i="1"/>
  <c r="F65" i="1"/>
  <c r="G65" i="1"/>
  <c r="H65" i="1"/>
  <c r="I65" i="1"/>
  <c r="J65" i="1"/>
  <c r="H66" i="1"/>
  <c r="I66" i="1"/>
  <c r="J66" i="1"/>
  <c r="K66" i="1"/>
  <c r="F67" i="1"/>
  <c r="J67" i="1"/>
  <c r="K67" i="1"/>
  <c r="F68" i="1"/>
  <c r="G68" i="1"/>
  <c r="K70" i="1"/>
  <c r="F72" i="1"/>
  <c r="G72" i="1"/>
  <c r="H72" i="1"/>
  <c r="J2" i="1"/>
  <c r="I2" i="1"/>
  <c r="H2" i="1"/>
  <c r="E5" i="1"/>
  <c r="J5" i="1" s="1"/>
  <c r="E3" i="1"/>
  <c r="F3" i="1" s="1"/>
  <c r="E72" i="1"/>
  <c r="I72" i="1" s="1"/>
  <c r="E71" i="1"/>
  <c r="G71" i="1" s="1"/>
  <c r="E70" i="1"/>
  <c r="H70" i="1" s="1"/>
  <c r="E69" i="1"/>
  <c r="K69" i="1" s="1"/>
  <c r="E68" i="1"/>
  <c r="I68" i="1" s="1"/>
  <c r="E67" i="1"/>
  <c r="G67" i="1" s="1"/>
  <c r="E66" i="1"/>
  <c r="F66" i="1" s="1"/>
  <c r="E65" i="1"/>
  <c r="K65" i="1" s="1"/>
  <c r="E64" i="1"/>
  <c r="I64" i="1" s="1"/>
  <c r="E63" i="1"/>
  <c r="G63" i="1" s="1"/>
  <c r="E62" i="1"/>
  <c r="J62" i="1" s="1"/>
  <c r="E61" i="1"/>
  <c r="K61" i="1" s="1"/>
  <c r="E60" i="1"/>
  <c r="I60" i="1" s="1"/>
  <c r="E59" i="1"/>
  <c r="G59" i="1" s="1"/>
  <c r="E58" i="1"/>
  <c r="F58" i="1" s="1"/>
  <c r="E57" i="1"/>
  <c r="K57" i="1" s="1"/>
  <c r="E56" i="1"/>
  <c r="I56" i="1" s="1"/>
  <c r="E55" i="1"/>
  <c r="G55" i="1" s="1"/>
  <c r="E54" i="1"/>
  <c r="H54" i="1" s="1"/>
  <c r="E53" i="1"/>
  <c r="K53" i="1" s="1"/>
  <c r="E52" i="1"/>
  <c r="I52" i="1" s="1"/>
  <c r="E51" i="1"/>
  <c r="F51" i="1" s="1"/>
  <c r="E50" i="1"/>
  <c r="F50" i="1" s="1"/>
  <c r="E49" i="1"/>
  <c r="J49" i="1" s="1"/>
  <c r="E48" i="1"/>
  <c r="H48" i="1" s="1"/>
  <c r="E47" i="1"/>
  <c r="F47" i="1" s="1"/>
  <c r="E46" i="1"/>
  <c r="H46" i="1" s="1"/>
  <c r="E45" i="1"/>
  <c r="J45" i="1" s="1"/>
  <c r="E44" i="1"/>
  <c r="H44" i="1" s="1"/>
  <c r="E43" i="1"/>
  <c r="F43" i="1" s="1"/>
  <c r="E42" i="1"/>
  <c r="F42" i="1" s="1"/>
  <c r="E41" i="1"/>
  <c r="J41" i="1" s="1"/>
  <c r="E40" i="1"/>
  <c r="H40" i="1" s="1"/>
  <c r="E39" i="1"/>
  <c r="F39" i="1" s="1"/>
  <c r="E38" i="1"/>
  <c r="G38" i="1" s="1"/>
  <c r="E37" i="1"/>
  <c r="J37" i="1" s="1"/>
  <c r="E36" i="1"/>
  <c r="H36" i="1" s="1"/>
  <c r="E35" i="1"/>
  <c r="F35" i="1" s="1"/>
  <c r="E34" i="1"/>
  <c r="F34" i="1" s="1"/>
  <c r="E33" i="1"/>
  <c r="J33" i="1" s="1"/>
  <c r="E32" i="1"/>
  <c r="H32" i="1" s="1"/>
  <c r="E31" i="1"/>
  <c r="F31" i="1" s="1"/>
  <c r="E30" i="1"/>
  <c r="G30" i="1" s="1"/>
  <c r="E29" i="1"/>
  <c r="J29" i="1" s="1"/>
  <c r="E28" i="1"/>
  <c r="H28" i="1" s="1"/>
  <c r="E27" i="1"/>
  <c r="F27" i="1" s="1"/>
  <c r="E26" i="1"/>
  <c r="F26" i="1" s="1"/>
  <c r="E25" i="1"/>
  <c r="J25" i="1" s="1"/>
  <c r="E24" i="1"/>
  <c r="H24" i="1" s="1"/>
  <c r="E23" i="1"/>
  <c r="F23" i="1" s="1"/>
  <c r="E22" i="1"/>
  <c r="G22" i="1" s="1"/>
  <c r="E21" i="1"/>
  <c r="J21" i="1" s="1"/>
  <c r="E20" i="1"/>
  <c r="H20" i="1" s="1"/>
  <c r="E19" i="1"/>
  <c r="F19" i="1" s="1"/>
  <c r="E18" i="1"/>
  <c r="F18" i="1" s="1"/>
  <c r="E17" i="1"/>
  <c r="J17" i="1" s="1"/>
  <c r="E16" i="1"/>
  <c r="H16" i="1" s="1"/>
  <c r="E15" i="1"/>
  <c r="F15" i="1" s="1"/>
  <c r="E14" i="1"/>
  <c r="F14" i="1" s="1"/>
  <c r="E13" i="1"/>
  <c r="J13" i="1" s="1"/>
  <c r="E12" i="1"/>
  <c r="H12" i="1" s="1"/>
  <c r="E11" i="1"/>
  <c r="F11" i="1" s="1"/>
  <c r="E10" i="1"/>
  <c r="F10" i="1" s="1"/>
  <c r="E9" i="1"/>
  <c r="J9" i="1" s="1"/>
  <c r="E8" i="1"/>
  <c r="H8" i="1" s="1"/>
  <c r="E7" i="1"/>
  <c r="F7" i="1" s="1"/>
  <c r="E6" i="1"/>
  <c r="G6" i="1" s="1"/>
  <c r="E4" i="1"/>
  <c r="H4" i="1" s="1"/>
  <c r="E2" i="1"/>
  <c r="F2" i="1" s="1"/>
  <c r="J54" i="1" l="1"/>
  <c r="I54" i="1"/>
  <c r="G2" i="1"/>
  <c r="F71" i="1"/>
  <c r="J69" i="1"/>
  <c r="H68" i="1"/>
  <c r="F63" i="1"/>
  <c r="J61" i="1"/>
  <c r="H60" i="1"/>
  <c r="F55" i="1"/>
  <c r="J53" i="1"/>
  <c r="H52" i="1"/>
  <c r="K46" i="1"/>
  <c r="I45" i="1"/>
  <c r="G44" i="1"/>
  <c r="K38" i="1"/>
  <c r="I37" i="1"/>
  <c r="G36" i="1"/>
  <c r="G32" i="1"/>
  <c r="K30" i="1"/>
  <c r="I29" i="1"/>
  <c r="G28" i="1"/>
  <c r="G24" i="1"/>
  <c r="K22" i="1"/>
  <c r="I21" i="1"/>
  <c r="G20" i="1"/>
  <c r="G16" i="1"/>
  <c r="K14" i="1"/>
  <c r="I13" i="1"/>
  <c r="G12" i="1"/>
  <c r="G8" i="1"/>
  <c r="K6" i="1"/>
  <c r="G4" i="1"/>
  <c r="I69" i="1"/>
  <c r="K54" i="1"/>
  <c r="I53" i="1"/>
  <c r="J46" i="1"/>
  <c r="H45" i="1"/>
  <c r="J38" i="1"/>
  <c r="H37" i="1"/>
  <c r="J30" i="1"/>
  <c r="H29" i="1"/>
  <c r="J22" i="1"/>
  <c r="H21" i="1"/>
  <c r="J14" i="1"/>
  <c r="H13" i="1"/>
  <c r="F12" i="1"/>
  <c r="J6" i="1"/>
  <c r="F4" i="1"/>
  <c r="K39" i="1"/>
  <c r="I38" i="1"/>
  <c r="G37" i="1"/>
  <c r="K31" i="1"/>
  <c r="I30" i="1"/>
  <c r="G29" i="1"/>
  <c r="K23" i="1"/>
  <c r="I22" i="1"/>
  <c r="G21" i="1"/>
  <c r="K15" i="1"/>
  <c r="I14" i="1"/>
  <c r="G13" i="1"/>
  <c r="K7" i="1"/>
  <c r="I6" i="1"/>
  <c r="I61" i="1"/>
  <c r="H61" i="1"/>
  <c r="I46" i="1"/>
  <c r="K71" i="1"/>
  <c r="G69" i="1"/>
  <c r="I62" i="1"/>
  <c r="H38" i="1"/>
  <c r="H30" i="1"/>
  <c r="F13" i="1"/>
  <c r="G45" i="1"/>
  <c r="J70" i="1"/>
  <c r="G61" i="1"/>
  <c r="K55" i="1"/>
  <c r="J31" i="1"/>
  <c r="H22" i="1"/>
  <c r="H14" i="1"/>
  <c r="J7" i="1"/>
  <c r="J71" i="1"/>
  <c r="K48" i="1"/>
  <c r="G46" i="1"/>
  <c r="K44" i="1"/>
  <c r="K32" i="1"/>
  <c r="I31" i="1"/>
  <c r="K28" i="1"/>
  <c r="I23" i="1"/>
  <c r="G14" i="1"/>
  <c r="K72" i="1"/>
  <c r="I71" i="1"/>
  <c r="G70" i="1"/>
  <c r="K68" i="1"/>
  <c r="I67" i="1"/>
  <c r="G66" i="1"/>
  <c r="K64" i="1"/>
  <c r="I63" i="1"/>
  <c r="G62" i="1"/>
  <c r="K60" i="1"/>
  <c r="I59" i="1"/>
  <c r="G58" i="1"/>
  <c r="K56" i="1"/>
  <c r="I55" i="1"/>
  <c r="G54" i="1"/>
  <c r="K52" i="1"/>
  <c r="I51" i="1"/>
  <c r="J48" i="1"/>
  <c r="H47" i="1"/>
  <c r="F46" i="1"/>
  <c r="J44" i="1"/>
  <c r="H43" i="1"/>
  <c r="J40" i="1"/>
  <c r="H39" i="1"/>
  <c r="F38" i="1"/>
  <c r="J36" i="1"/>
  <c r="H35" i="1"/>
  <c r="J32" i="1"/>
  <c r="H31" i="1"/>
  <c r="F30" i="1"/>
  <c r="J28" i="1"/>
  <c r="H27" i="1"/>
  <c r="J24" i="1"/>
  <c r="H23" i="1"/>
  <c r="F22" i="1"/>
  <c r="J20" i="1"/>
  <c r="H19" i="1"/>
  <c r="J16" i="1"/>
  <c r="H15" i="1"/>
  <c r="J12" i="1"/>
  <c r="H11" i="1"/>
  <c r="J8" i="1"/>
  <c r="H7" i="1"/>
  <c r="F6" i="1"/>
  <c r="J4" i="1"/>
  <c r="H3" i="1"/>
  <c r="H53" i="1"/>
  <c r="G53" i="1"/>
  <c r="J47" i="1"/>
  <c r="J39" i="1"/>
  <c r="F37" i="1"/>
  <c r="F29" i="1"/>
  <c r="F21" i="1"/>
  <c r="J15" i="1"/>
  <c r="H6" i="1"/>
  <c r="J63" i="1"/>
  <c r="H62" i="1"/>
  <c r="J55" i="1"/>
  <c r="I47" i="1"/>
  <c r="K40" i="1"/>
  <c r="K36" i="1"/>
  <c r="K24" i="1"/>
  <c r="K20" i="1"/>
  <c r="I15" i="1"/>
  <c r="J72" i="1"/>
  <c r="H71" i="1"/>
  <c r="F70" i="1"/>
  <c r="J68" i="1"/>
  <c r="H67" i="1"/>
  <c r="J64" i="1"/>
  <c r="H63" i="1"/>
  <c r="F62" i="1"/>
  <c r="J60" i="1"/>
  <c r="H59" i="1"/>
  <c r="J56" i="1"/>
  <c r="H55" i="1"/>
  <c r="F54" i="1"/>
  <c r="J52" i="1"/>
  <c r="G51" i="1"/>
  <c r="K49" i="1"/>
  <c r="I48" i="1"/>
  <c r="G47" i="1"/>
  <c r="K45" i="1"/>
  <c r="I44" i="1"/>
  <c r="G43" i="1"/>
  <c r="K41" i="1"/>
  <c r="I40" i="1"/>
  <c r="G39" i="1"/>
  <c r="K37" i="1"/>
  <c r="I36" i="1"/>
  <c r="G35" i="1"/>
  <c r="K33" i="1"/>
  <c r="I32" i="1"/>
  <c r="G31" i="1"/>
  <c r="K29" i="1"/>
  <c r="I28" i="1"/>
  <c r="G27" i="1"/>
  <c r="K25" i="1"/>
  <c r="I24" i="1"/>
  <c r="G23" i="1"/>
  <c r="K21" i="1"/>
  <c r="I20" i="1"/>
  <c r="G19" i="1"/>
  <c r="K17" i="1"/>
  <c r="I16" i="1"/>
  <c r="G15" i="1"/>
  <c r="K13" i="1"/>
  <c r="I12" i="1"/>
  <c r="G11" i="1"/>
  <c r="K9" i="1"/>
  <c r="I8" i="1"/>
  <c r="G7" i="1"/>
  <c r="K5" i="1"/>
  <c r="I4" i="1"/>
  <c r="G3" i="1"/>
  <c r="H69" i="1"/>
  <c r="I70" i="1"/>
  <c r="K63" i="1"/>
  <c r="F45" i="1"/>
  <c r="J23" i="1"/>
  <c r="K2" i="1"/>
  <c r="F69" i="1"/>
  <c r="F61" i="1"/>
  <c r="F53" i="1"/>
  <c r="I39" i="1"/>
  <c r="K16" i="1"/>
  <c r="K12" i="1"/>
  <c r="K8" i="1"/>
  <c r="I7" i="1"/>
  <c r="K4" i="1"/>
</calcChain>
</file>

<file path=xl/sharedStrings.xml><?xml version="1.0" encoding="utf-8"?>
<sst xmlns="http://schemas.openxmlformats.org/spreadsheetml/2006/main" count="82" uniqueCount="17">
  <si>
    <t>AR</t>
  </si>
  <si>
    <t>Chapter</t>
  </si>
  <si>
    <t>FAR</t>
  </si>
  <si>
    <t>SAR</t>
  </si>
  <si>
    <t>TAR</t>
  </si>
  <si>
    <t>AR4</t>
  </si>
  <si>
    <t>AR5</t>
  </si>
  <si>
    <t>AR6</t>
  </si>
  <si>
    <t>Total number of references</t>
  </si>
  <si>
    <t>Share of references</t>
  </si>
  <si>
    <t>0-1%</t>
  </si>
  <si>
    <t>1-5%</t>
  </si>
  <si>
    <t>5-10%</t>
  </si>
  <si>
    <t>10-15%</t>
  </si>
  <si>
    <t>15-20%</t>
  </si>
  <si>
    <t>20+%</t>
  </si>
  <si>
    <t>Number of referenes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</si>
</sst>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0" fontId="0" fillId="0" borderId="0" xfId="1" applyNumberFormat="1" applyFont="1"/>
    <xf numFmtId="9" fontId="0" fillId="0" borderId="0" xfId="0" applyNumberForma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2"/>
  <sheetViews>
    <sheetView tabSelected="1" workbookViewId="0">
      <selection activeCell="C48" sqref="C48"/>
    </sheetView>
  </sheetViews>
  <sheetFormatPr baseColWidth="10" defaultRowHeight="15" x14ac:dyDescent="0.2"/>
  <cols>
    <col min="3" max="3" width="17.33203125" bestFit="1" customWidth="1"/>
    <col min="4" max="4" width="21.5" bestFit="1" customWidth="1"/>
    <col min="5" max="5" width="15.1640625" style="1" bestFit="1" customWidth="1"/>
  </cols>
  <sheetData>
    <row r="1" spans="1:11" x14ac:dyDescent="0.2">
      <c r="A1" t="s">
        <v>0</v>
      </c>
      <c r="B1" t="s">
        <v>1</v>
      </c>
      <c r="C1" t="s">
        <v>16</v>
      </c>
      <c r="D1" t="s">
        <v>8</v>
      </c>
      <c r="E1" s="1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</row>
    <row r="2" spans="1:11" x14ac:dyDescent="0.2">
      <c r="A2" t="s">
        <v>2</v>
      </c>
      <c r="B2">
        <v>1</v>
      </c>
      <c r="C2">
        <v>0</v>
      </c>
      <c r="D2">
        <v>9</v>
      </c>
      <c r="E2" s="1">
        <f>C2/D2</f>
        <v>0</v>
      </c>
      <c r="F2">
        <f>IF(E2&lt;0.01,1,0)</f>
        <v>1</v>
      </c>
      <c r="G2">
        <f>IF(AND(0.01&lt;=E2, E2&lt;0.05), 1, 0)</f>
        <v>0</v>
      </c>
      <c r="H2">
        <f>IF(AND(0.05&lt;=E2, E2&lt;0.1), 1, 0)</f>
        <v>0</v>
      </c>
      <c r="I2">
        <f>IF(AND(0.1&lt;=E2, E2&lt;0.15), 1, 0)</f>
        <v>0</v>
      </c>
      <c r="J2">
        <f>IF(AND(0.15&lt;=E2, E2&lt;0.2), 1, 0)</f>
        <v>0</v>
      </c>
      <c r="K2">
        <f>IF(E2&gt;0.2,1,0)</f>
        <v>0</v>
      </c>
    </row>
    <row r="3" spans="1:11" x14ac:dyDescent="0.2">
      <c r="A3" t="s">
        <v>2</v>
      </c>
      <c r="B3">
        <v>4</v>
      </c>
      <c r="C3">
        <v>0</v>
      </c>
      <c r="D3">
        <v>39</v>
      </c>
      <c r="E3" s="1">
        <f>C3/D3</f>
        <v>0</v>
      </c>
      <c r="F3">
        <f t="shared" ref="F3:F66" si="0">IF(E3&lt;0.01,1,0)</f>
        <v>1</v>
      </c>
      <c r="G3">
        <f t="shared" ref="G3:G66" si="1">IF(AND(0.01&lt;=E3, E3&lt;0.05), 1, 0)</f>
        <v>0</v>
      </c>
      <c r="H3">
        <f t="shared" ref="H3:H66" si="2">IF(AND(0.05&lt;=E3, E3&lt;0.1), 1, 0)</f>
        <v>0</v>
      </c>
      <c r="I3">
        <f t="shared" ref="I3:I66" si="3">IF(AND(0.1&lt;=E3, E3&lt;0.15), 1, 0)</f>
        <v>0</v>
      </c>
      <c r="J3">
        <f t="shared" ref="J3:J66" si="4">IF(AND(0.15&lt;=E3, E3&lt;0.2), 1, 0)</f>
        <v>0</v>
      </c>
      <c r="K3">
        <f t="shared" ref="K3:K66" si="5">IF(E3&gt;0.2,1,0)</f>
        <v>0</v>
      </c>
    </row>
    <row r="4" spans="1:11" x14ac:dyDescent="0.2">
      <c r="A4" t="s">
        <v>2</v>
      </c>
      <c r="B4">
        <v>5</v>
      </c>
      <c r="C4">
        <v>2</v>
      </c>
      <c r="D4">
        <v>17</v>
      </c>
      <c r="E4" s="1">
        <f t="shared" ref="E4:E66" si="6">C4/D4</f>
        <v>0.11764705882352941</v>
      </c>
      <c r="F4">
        <f t="shared" si="0"/>
        <v>0</v>
      </c>
      <c r="G4">
        <f t="shared" si="1"/>
        <v>0</v>
      </c>
      <c r="H4">
        <f t="shared" si="2"/>
        <v>0</v>
      </c>
      <c r="I4">
        <f t="shared" si="3"/>
        <v>1</v>
      </c>
      <c r="J4">
        <f t="shared" si="4"/>
        <v>0</v>
      </c>
      <c r="K4">
        <f t="shared" si="5"/>
        <v>0</v>
      </c>
    </row>
    <row r="5" spans="1:11" x14ac:dyDescent="0.2">
      <c r="A5" t="s">
        <v>2</v>
      </c>
      <c r="B5">
        <v>6</v>
      </c>
      <c r="C5">
        <v>0</v>
      </c>
      <c r="D5">
        <v>29</v>
      </c>
      <c r="E5" s="1">
        <f>C5/D5</f>
        <v>0</v>
      </c>
      <c r="F5">
        <f t="shared" si="0"/>
        <v>1</v>
      </c>
      <c r="G5">
        <f t="shared" si="1"/>
        <v>0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</row>
    <row r="6" spans="1:11" x14ac:dyDescent="0.2">
      <c r="A6" t="s">
        <v>3</v>
      </c>
      <c r="B6">
        <v>1</v>
      </c>
      <c r="C6">
        <v>14</v>
      </c>
      <c r="D6">
        <v>116</v>
      </c>
      <c r="E6" s="1">
        <f>C6/D6</f>
        <v>0.1206896551724138</v>
      </c>
      <c r="F6">
        <f t="shared" si="0"/>
        <v>0</v>
      </c>
      <c r="G6">
        <f t="shared" si="1"/>
        <v>0</v>
      </c>
      <c r="H6">
        <f t="shared" si="2"/>
        <v>0</v>
      </c>
      <c r="I6">
        <f t="shared" si="3"/>
        <v>1</v>
      </c>
      <c r="J6">
        <f t="shared" si="4"/>
        <v>0</v>
      </c>
      <c r="K6">
        <f t="shared" si="5"/>
        <v>0</v>
      </c>
    </row>
    <row r="7" spans="1:11" x14ac:dyDescent="0.2">
      <c r="A7" t="s">
        <v>3</v>
      </c>
      <c r="B7">
        <v>2</v>
      </c>
      <c r="C7">
        <v>25</v>
      </c>
      <c r="D7">
        <v>143</v>
      </c>
      <c r="E7" s="1">
        <f t="shared" si="6"/>
        <v>0.17482517482517482</v>
      </c>
      <c r="F7">
        <f t="shared" si="0"/>
        <v>0</v>
      </c>
      <c r="G7">
        <f t="shared" si="1"/>
        <v>0</v>
      </c>
      <c r="H7">
        <f t="shared" si="2"/>
        <v>0</v>
      </c>
      <c r="I7">
        <f t="shared" si="3"/>
        <v>0</v>
      </c>
      <c r="J7">
        <f t="shared" si="4"/>
        <v>1</v>
      </c>
      <c r="K7">
        <f t="shared" si="5"/>
        <v>0</v>
      </c>
    </row>
    <row r="8" spans="1:11" x14ac:dyDescent="0.2">
      <c r="A8" t="s">
        <v>3</v>
      </c>
      <c r="B8">
        <v>3</v>
      </c>
      <c r="C8">
        <v>19</v>
      </c>
      <c r="D8">
        <v>190</v>
      </c>
      <c r="E8" s="1">
        <f t="shared" si="6"/>
        <v>0.1</v>
      </c>
      <c r="F8">
        <f t="shared" si="0"/>
        <v>0</v>
      </c>
      <c r="G8">
        <f t="shared" si="1"/>
        <v>0</v>
      </c>
      <c r="H8">
        <f t="shared" si="2"/>
        <v>0</v>
      </c>
      <c r="I8">
        <f t="shared" si="3"/>
        <v>1</v>
      </c>
      <c r="J8">
        <f t="shared" si="4"/>
        <v>0</v>
      </c>
      <c r="K8">
        <f t="shared" si="5"/>
        <v>0</v>
      </c>
    </row>
    <row r="9" spans="1:11" x14ac:dyDescent="0.2">
      <c r="A9" t="s">
        <v>3</v>
      </c>
      <c r="B9">
        <v>4</v>
      </c>
      <c r="C9">
        <v>12</v>
      </c>
      <c r="D9">
        <v>71</v>
      </c>
      <c r="E9" s="1">
        <f t="shared" si="6"/>
        <v>0.16901408450704225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  <c r="J9">
        <f t="shared" si="4"/>
        <v>1</v>
      </c>
      <c r="K9">
        <f t="shared" si="5"/>
        <v>0</v>
      </c>
    </row>
    <row r="10" spans="1:11" x14ac:dyDescent="0.2">
      <c r="A10" t="s">
        <v>3</v>
      </c>
      <c r="B10">
        <v>5</v>
      </c>
      <c r="C10">
        <v>17</v>
      </c>
      <c r="D10">
        <v>131</v>
      </c>
      <c r="E10" s="1">
        <f t="shared" si="6"/>
        <v>0.12977099236641221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1</v>
      </c>
      <c r="J10">
        <f t="shared" si="4"/>
        <v>0</v>
      </c>
      <c r="K10">
        <f t="shared" si="5"/>
        <v>0</v>
      </c>
    </row>
    <row r="11" spans="1:11" x14ac:dyDescent="0.2">
      <c r="A11" t="s">
        <v>3</v>
      </c>
      <c r="B11">
        <v>6</v>
      </c>
      <c r="C11">
        <v>36</v>
      </c>
      <c r="D11">
        <v>229</v>
      </c>
      <c r="E11" s="1">
        <f t="shared" si="6"/>
        <v>0.15720524017467249</v>
      </c>
      <c r="F11">
        <f t="shared" si="0"/>
        <v>0</v>
      </c>
      <c r="G11">
        <f t="shared" si="1"/>
        <v>0</v>
      </c>
      <c r="H11">
        <f t="shared" si="2"/>
        <v>0</v>
      </c>
      <c r="I11">
        <f t="shared" si="3"/>
        <v>0</v>
      </c>
      <c r="J11">
        <f t="shared" si="4"/>
        <v>1</v>
      </c>
      <c r="K11">
        <f t="shared" si="5"/>
        <v>0</v>
      </c>
    </row>
    <row r="12" spans="1:11" x14ac:dyDescent="0.2">
      <c r="A12" t="s">
        <v>3</v>
      </c>
      <c r="B12">
        <v>7</v>
      </c>
      <c r="C12">
        <v>30</v>
      </c>
      <c r="D12">
        <v>162</v>
      </c>
      <c r="E12" s="1">
        <f t="shared" si="6"/>
        <v>0.18518518518518517</v>
      </c>
      <c r="F12">
        <f t="shared" si="0"/>
        <v>0</v>
      </c>
      <c r="G12">
        <f t="shared" si="1"/>
        <v>0</v>
      </c>
      <c r="H12">
        <f t="shared" si="2"/>
        <v>0</v>
      </c>
      <c r="I12">
        <f t="shared" si="3"/>
        <v>0</v>
      </c>
      <c r="J12">
        <f t="shared" si="4"/>
        <v>1</v>
      </c>
      <c r="K12">
        <f t="shared" si="5"/>
        <v>0</v>
      </c>
    </row>
    <row r="13" spans="1:11" x14ac:dyDescent="0.2">
      <c r="A13" t="s">
        <v>3</v>
      </c>
      <c r="B13">
        <v>8</v>
      </c>
      <c r="C13">
        <v>12</v>
      </c>
      <c r="D13">
        <v>115</v>
      </c>
      <c r="E13" s="1">
        <f t="shared" si="6"/>
        <v>0.10434782608695652</v>
      </c>
      <c r="F13">
        <f t="shared" si="0"/>
        <v>0</v>
      </c>
      <c r="G13">
        <f t="shared" si="1"/>
        <v>0</v>
      </c>
      <c r="H13">
        <f t="shared" si="2"/>
        <v>0</v>
      </c>
      <c r="I13">
        <f t="shared" si="3"/>
        <v>1</v>
      </c>
      <c r="J13">
        <f t="shared" si="4"/>
        <v>0</v>
      </c>
      <c r="K13">
        <f t="shared" si="5"/>
        <v>0</v>
      </c>
    </row>
    <row r="14" spans="1:11" x14ac:dyDescent="0.2">
      <c r="A14" t="s">
        <v>3</v>
      </c>
      <c r="B14">
        <v>9</v>
      </c>
      <c r="C14">
        <v>48</v>
      </c>
      <c r="D14">
        <v>225</v>
      </c>
      <c r="E14" s="1">
        <f t="shared" si="6"/>
        <v>0.21333333333333335</v>
      </c>
      <c r="F14">
        <f t="shared" si="0"/>
        <v>0</v>
      </c>
      <c r="G14">
        <f t="shared" si="1"/>
        <v>0</v>
      </c>
      <c r="H14">
        <f t="shared" si="2"/>
        <v>0</v>
      </c>
      <c r="I14">
        <f t="shared" si="3"/>
        <v>0</v>
      </c>
      <c r="J14">
        <f t="shared" si="4"/>
        <v>0</v>
      </c>
      <c r="K14">
        <f t="shared" si="5"/>
        <v>1</v>
      </c>
    </row>
    <row r="15" spans="1:11" x14ac:dyDescent="0.2">
      <c r="A15" t="s">
        <v>3</v>
      </c>
      <c r="B15">
        <v>10</v>
      </c>
      <c r="C15">
        <v>55</v>
      </c>
      <c r="D15">
        <v>101</v>
      </c>
      <c r="E15" s="1">
        <f t="shared" si="6"/>
        <v>0.54455445544554459</v>
      </c>
      <c r="F15">
        <f t="shared" si="0"/>
        <v>0</v>
      </c>
      <c r="G15">
        <f t="shared" si="1"/>
        <v>0</v>
      </c>
      <c r="H15">
        <f t="shared" si="2"/>
        <v>0</v>
      </c>
      <c r="I15">
        <f t="shared" si="3"/>
        <v>0</v>
      </c>
      <c r="J15">
        <f t="shared" si="4"/>
        <v>0</v>
      </c>
      <c r="K15">
        <f t="shared" si="5"/>
        <v>1</v>
      </c>
    </row>
    <row r="16" spans="1:11" x14ac:dyDescent="0.2">
      <c r="A16" t="s">
        <v>3</v>
      </c>
      <c r="B16">
        <v>11</v>
      </c>
      <c r="C16">
        <v>23</v>
      </c>
      <c r="D16">
        <v>251</v>
      </c>
      <c r="E16" s="1">
        <f t="shared" si="6"/>
        <v>9.1633466135458169E-2</v>
      </c>
      <c r="F16">
        <f t="shared" si="0"/>
        <v>0</v>
      </c>
      <c r="G16">
        <f t="shared" si="1"/>
        <v>0</v>
      </c>
      <c r="H16">
        <f t="shared" si="2"/>
        <v>1</v>
      </c>
      <c r="I16">
        <f t="shared" si="3"/>
        <v>0</v>
      </c>
      <c r="J16">
        <f t="shared" si="4"/>
        <v>0</v>
      </c>
      <c r="K16">
        <f t="shared" si="5"/>
        <v>0</v>
      </c>
    </row>
    <row r="17" spans="1:11" x14ac:dyDescent="0.2">
      <c r="A17" t="s">
        <v>4</v>
      </c>
      <c r="B17">
        <v>1</v>
      </c>
      <c r="C17">
        <v>14</v>
      </c>
      <c r="D17">
        <v>226</v>
      </c>
      <c r="E17" s="1">
        <f t="shared" si="6"/>
        <v>6.1946902654867256E-2</v>
      </c>
      <c r="F17">
        <f t="shared" si="0"/>
        <v>0</v>
      </c>
      <c r="G17">
        <f t="shared" si="1"/>
        <v>0</v>
      </c>
      <c r="H17">
        <f t="shared" si="2"/>
        <v>1</v>
      </c>
      <c r="I17">
        <f t="shared" si="3"/>
        <v>0</v>
      </c>
      <c r="J17">
        <f t="shared" si="4"/>
        <v>0</v>
      </c>
      <c r="K17">
        <f t="shared" si="5"/>
        <v>0</v>
      </c>
    </row>
    <row r="18" spans="1:11" x14ac:dyDescent="0.2">
      <c r="A18" t="s">
        <v>4</v>
      </c>
      <c r="B18">
        <v>2</v>
      </c>
      <c r="C18">
        <v>49</v>
      </c>
      <c r="D18">
        <v>129</v>
      </c>
      <c r="E18" s="1">
        <f t="shared" si="6"/>
        <v>0.37984496124031009</v>
      </c>
      <c r="F18">
        <f t="shared" si="0"/>
        <v>0</v>
      </c>
      <c r="G18">
        <f t="shared" si="1"/>
        <v>0</v>
      </c>
      <c r="H18">
        <f t="shared" si="2"/>
        <v>0</v>
      </c>
      <c r="I18">
        <f t="shared" si="3"/>
        <v>0</v>
      </c>
      <c r="J18">
        <f t="shared" si="4"/>
        <v>0</v>
      </c>
      <c r="K18">
        <f t="shared" si="5"/>
        <v>1</v>
      </c>
    </row>
    <row r="19" spans="1:11" x14ac:dyDescent="0.2">
      <c r="A19" t="s">
        <v>4</v>
      </c>
      <c r="B19">
        <v>3</v>
      </c>
      <c r="C19">
        <v>45</v>
      </c>
      <c r="D19">
        <v>487</v>
      </c>
      <c r="E19" s="1">
        <f t="shared" si="6"/>
        <v>9.2402464065708415E-2</v>
      </c>
      <c r="F19">
        <f t="shared" si="0"/>
        <v>0</v>
      </c>
      <c r="G19">
        <f t="shared" si="1"/>
        <v>0</v>
      </c>
      <c r="H19">
        <f t="shared" si="2"/>
        <v>1</v>
      </c>
      <c r="I19">
        <f t="shared" si="3"/>
        <v>0</v>
      </c>
      <c r="J19">
        <f t="shared" si="4"/>
        <v>0</v>
      </c>
      <c r="K19">
        <f t="shared" si="5"/>
        <v>0</v>
      </c>
    </row>
    <row r="20" spans="1:11" x14ac:dyDescent="0.2">
      <c r="A20" t="s">
        <v>4</v>
      </c>
      <c r="B20">
        <v>4</v>
      </c>
      <c r="C20">
        <v>9</v>
      </c>
      <c r="D20">
        <v>318</v>
      </c>
      <c r="E20" s="1">
        <f t="shared" si="6"/>
        <v>2.8301886792452831E-2</v>
      </c>
      <c r="F20">
        <f t="shared" si="0"/>
        <v>0</v>
      </c>
      <c r="G20">
        <f t="shared" si="1"/>
        <v>1</v>
      </c>
      <c r="H20">
        <f t="shared" si="2"/>
        <v>0</v>
      </c>
      <c r="I20">
        <f t="shared" si="3"/>
        <v>0</v>
      </c>
      <c r="J20">
        <f t="shared" si="4"/>
        <v>0</v>
      </c>
      <c r="K20">
        <f t="shared" si="5"/>
        <v>0</v>
      </c>
    </row>
    <row r="21" spans="1:11" x14ac:dyDescent="0.2">
      <c r="A21" t="s">
        <v>4</v>
      </c>
      <c r="B21">
        <v>5</v>
      </c>
      <c r="C21">
        <v>20</v>
      </c>
      <c r="D21">
        <v>351</v>
      </c>
      <c r="E21" s="1">
        <f t="shared" si="6"/>
        <v>5.6980056980056981E-2</v>
      </c>
      <c r="F21">
        <f t="shared" si="0"/>
        <v>0</v>
      </c>
      <c r="G21">
        <f t="shared" si="1"/>
        <v>0</v>
      </c>
      <c r="H21">
        <f t="shared" si="2"/>
        <v>1</v>
      </c>
      <c r="I21">
        <f t="shared" si="3"/>
        <v>0</v>
      </c>
      <c r="J21">
        <f t="shared" si="4"/>
        <v>0</v>
      </c>
      <c r="K21">
        <f t="shared" si="5"/>
        <v>0</v>
      </c>
    </row>
    <row r="22" spans="1:11" x14ac:dyDescent="0.2">
      <c r="A22" t="s">
        <v>4</v>
      </c>
      <c r="B22">
        <v>6</v>
      </c>
      <c r="C22">
        <v>26</v>
      </c>
      <c r="D22">
        <v>319</v>
      </c>
      <c r="E22" s="1">
        <f t="shared" si="6"/>
        <v>8.1504702194357362E-2</v>
      </c>
      <c r="F22">
        <f t="shared" si="0"/>
        <v>0</v>
      </c>
      <c r="G22">
        <f t="shared" si="1"/>
        <v>0</v>
      </c>
      <c r="H22">
        <f t="shared" si="2"/>
        <v>1</v>
      </c>
      <c r="I22">
        <f t="shared" si="3"/>
        <v>0</v>
      </c>
      <c r="J22">
        <f t="shared" si="4"/>
        <v>0</v>
      </c>
      <c r="K22">
        <f t="shared" si="5"/>
        <v>0</v>
      </c>
    </row>
    <row r="23" spans="1:11" x14ac:dyDescent="0.2">
      <c r="A23" t="s">
        <v>4</v>
      </c>
      <c r="B23">
        <v>7</v>
      </c>
      <c r="C23">
        <v>22</v>
      </c>
      <c r="D23">
        <v>130</v>
      </c>
      <c r="E23" s="1">
        <f t="shared" si="6"/>
        <v>0.16923076923076924</v>
      </c>
      <c r="F23">
        <f t="shared" si="0"/>
        <v>0</v>
      </c>
      <c r="G23">
        <f t="shared" si="1"/>
        <v>0</v>
      </c>
      <c r="H23">
        <f t="shared" si="2"/>
        <v>0</v>
      </c>
      <c r="I23">
        <f t="shared" si="3"/>
        <v>0</v>
      </c>
      <c r="J23">
        <f t="shared" si="4"/>
        <v>1</v>
      </c>
      <c r="K23">
        <f t="shared" si="5"/>
        <v>0</v>
      </c>
    </row>
    <row r="24" spans="1:11" x14ac:dyDescent="0.2">
      <c r="A24" t="s">
        <v>4</v>
      </c>
      <c r="B24">
        <v>8</v>
      </c>
      <c r="C24">
        <v>64</v>
      </c>
      <c r="D24">
        <v>265</v>
      </c>
      <c r="E24" s="1">
        <f t="shared" si="6"/>
        <v>0.24150943396226415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  <c r="J24">
        <f t="shared" si="4"/>
        <v>0</v>
      </c>
      <c r="K24">
        <f t="shared" si="5"/>
        <v>1</v>
      </c>
    </row>
    <row r="25" spans="1:11" x14ac:dyDescent="0.2">
      <c r="A25" t="s">
        <v>4</v>
      </c>
      <c r="B25">
        <v>9</v>
      </c>
      <c r="C25">
        <v>24</v>
      </c>
      <c r="D25">
        <v>213</v>
      </c>
      <c r="E25" s="1">
        <f t="shared" si="6"/>
        <v>0.11267605633802817</v>
      </c>
      <c r="F25">
        <f t="shared" si="0"/>
        <v>0</v>
      </c>
      <c r="G25">
        <f t="shared" si="1"/>
        <v>0</v>
      </c>
      <c r="H25">
        <f t="shared" si="2"/>
        <v>0</v>
      </c>
      <c r="I25">
        <f t="shared" si="3"/>
        <v>1</v>
      </c>
      <c r="J25">
        <f t="shared" si="4"/>
        <v>0</v>
      </c>
      <c r="K25">
        <f t="shared" si="5"/>
        <v>0</v>
      </c>
    </row>
    <row r="26" spans="1:11" x14ac:dyDescent="0.2">
      <c r="A26" t="s">
        <v>4</v>
      </c>
      <c r="B26">
        <v>10</v>
      </c>
      <c r="C26">
        <v>128</v>
      </c>
      <c r="D26">
        <v>441</v>
      </c>
      <c r="E26" s="1">
        <f t="shared" si="6"/>
        <v>0.29024943310657597</v>
      </c>
      <c r="F26">
        <f t="shared" si="0"/>
        <v>0</v>
      </c>
      <c r="G26">
        <f t="shared" si="1"/>
        <v>0</v>
      </c>
      <c r="H26">
        <f t="shared" si="2"/>
        <v>0</v>
      </c>
      <c r="I26">
        <f t="shared" si="3"/>
        <v>0</v>
      </c>
      <c r="J26">
        <f t="shared" si="4"/>
        <v>0</v>
      </c>
      <c r="K26">
        <f t="shared" si="5"/>
        <v>1</v>
      </c>
    </row>
    <row r="27" spans="1:11" x14ac:dyDescent="0.2">
      <c r="A27" t="s">
        <v>5</v>
      </c>
      <c r="B27">
        <v>1</v>
      </c>
      <c r="C27">
        <v>9</v>
      </c>
      <c r="D27">
        <v>47</v>
      </c>
      <c r="E27" s="1">
        <f t="shared" si="6"/>
        <v>0.19148936170212766</v>
      </c>
      <c r="F27">
        <f t="shared" si="0"/>
        <v>0</v>
      </c>
      <c r="G27">
        <f t="shared" si="1"/>
        <v>0</v>
      </c>
      <c r="H27">
        <f t="shared" si="2"/>
        <v>0</v>
      </c>
      <c r="I27">
        <f t="shared" si="3"/>
        <v>0</v>
      </c>
      <c r="J27">
        <f t="shared" si="4"/>
        <v>1</v>
      </c>
      <c r="K27">
        <f t="shared" si="5"/>
        <v>0</v>
      </c>
    </row>
    <row r="28" spans="1:11" x14ac:dyDescent="0.2">
      <c r="A28" t="s">
        <v>5</v>
      </c>
      <c r="B28">
        <v>2</v>
      </c>
      <c r="C28">
        <v>50</v>
      </c>
      <c r="D28">
        <v>289</v>
      </c>
      <c r="E28" s="1">
        <f t="shared" si="6"/>
        <v>0.17301038062283736</v>
      </c>
      <c r="F28">
        <f t="shared" si="0"/>
        <v>0</v>
      </c>
      <c r="G28">
        <f t="shared" si="1"/>
        <v>0</v>
      </c>
      <c r="H28">
        <f t="shared" si="2"/>
        <v>0</v>
      </c>
      <c r="I28">
        <f t="shared" si="3"/>
        <v>0</v>
      </c>
      <c r="J28">
        <f t="shared" si="4"/>
        <v>1</v>
      </c>
      <c r="K28">
        <f t="shared" si="5"/>
        <v>0</v>
      </c>
    </row>
    <row r="29" spans="1:11" x14ac:dyDescent="0.2">
      <c r="A29" t="s">
        <v>5</v>
      </c>
      <c r="B29">
        <v>3</v>
      </c>
      <c r="C29">
        <v>140</v>
      </c>
      <c r="D29">
        <v>342</v>
      </c>
      <c r="E29" s="1">
        <f t="shared" si="6"/>
        <v>0.40935672514619881</v>
      </c>
      <c r="F29">
        <f t="shared" si="0"/>
        <v>0</v>
      </c>
      <c r="G29">
        <f t="shared" si="1"/>
        <v>0</v>
      </c>
      <c r="H29">
        <f t="shared" si="2"/>
        <v>0</v>
      </c>
      <c r="I29">
        <f t="shared" si="3"/>
        <v>0</v>
      </c>
      <c r="J29">
        <f t="shared" si="4"/>
        <v>0</v>
      </c>
      <c r="K29">
        <f t="shared" si="5"/>
        <v>1</v>
      </c>
    </row>
    <row r="30" spans="1:11" x14ac:dyDescent="0.2">
      <c r="A30" t="s">
        <v>5</v>
      </c>
      <c r="B30">
        <v>4</v>
      </c>
      <c r="C30">
        <v>9</v>
      </c>
      <c r="D30">
        <v>345</v>
      </c>
      <c r="E30" s="1">
        <f t="shared" si="6"/>
        <v>2.6086956521739129E-2</v>
      </c>
      <c r="F30">
        <f t="shared" si="0"/>
        <v>0</v>
      </c>
      <c r="G30">
        <f t="shared" si="1"/>
        <v>1</v>
      </c>
      <c r="H30">
        <f t="shared" si="2"/>
        <v>0</v>
      </c>
      <c r="I30">
        <f t="shared" si="3"/>
        <v>0</v>
      </c>
      <c r="J30">
        <f t="shared" si="4"/>
        <v>0</v>
      </c>
      <c r="K30">
        <f t="shared" si="5"/>
        <v>0</v>
      </c>
    </row>
    <row r="31" spans="1:11" x14ac:dyDescent="0.2">
      <c r="A31" t="s">
        <v>5</v>
      </c>
      <c r="B31">
        <v>5</v>
      </c>
      <c r="C31">
        <v>13</v>
      </c>
      <c r="D31">
        <v>249</v>
      </c>
      <c r="E31" s="1">
        <f t="shared" si="6"/>
        <v>5.2208835341365459E-2</v>
      </c>
      <c r="F31">
        <f t="shared" si="0"/>
        <v>0</v>
      </c>
      <c r="G31">
        <f t="shared" si="1"/>
        <v>0</v>
      </c>
      <c r="H31">
        <f t="shared" si="2"/>
        <v>1</v>
      </c>
      <c r="I31">
        <f t="shared" si="3"/>
        <v>0</v>
      </c>
      <c r="J31">
        <f t="shared" si="4"/>
        <v>0</v>
      </c>
      <c r="K31">
        <f t="shared" si="5"/>
        <v>0</v>
      </c>
    </row>
    <row r="32" spans="1:11" x14ac:dyDescent="0.2">
      <c r="A32" t="s">
        <v>5</v>
      </c>
      <c r="B32">
        <v>6</v>
      </c>
      <c r="C32">
        <v>15</v>
      </c>
      <c r="D32">
        <v>361</v>
      </c>
      <c r="E32" s="1">
        <f t="shared" si="6"/>
        <v>4.1551246537396121E-2</v>
      </c>
      <c r="F32">
        <f t="shared" si="0"/>
        <v>0</v>
      </c>
      <c r="G32">
        <f t="shared" si="1"/>
        <v>1</v>
      </c>
      <c r="H32">
        <f t="shared" si="2"/>
        <v>0</v>
      </c>
      <c r="I32">
        <f t="shared" si="3"/>
        <v>0</v>
      </c>
      <c r="J32">
        <f t="shared" si="4"/>
        <v>0</v>
      </c>
      <c r="K32">
        <f t="shared" si="5"/>
        <v>0</v>
      </c>
    </row>
    <row r="33" spans="1:11" x14ac:dyDescent="0.2">
      <c r="A33" t="s">
        <v>5</v>
      </c>
      <c r="B33">
        <v>7</v>
      </c>
      <c r="C33">
        <v>23</v>
      </c>
      <c r="D33">
        <v>335</v>
      </c>
      <c r="E33" s="1">
        <f t="shared" si="6"/>
        <v>6.8656716417910449E-2</v>
      </c>
      <c r="F33">
        <f t="shared" si="0"/>
        <v>0</v>
      </c>
      <c r="G33">
        <f t="shared" si="1"/>
        <v>0</v>
      </c>
      <c r="H33">
        <f t="shared" si="2"/>
        <v>1</v>
      </c>
      <c r="I33">
        <f t="shared" si="3"/>
        <v>0</v>
      </c>
      <c r="J33">
        <f t="shared" si="4"/>
        <v>0</v>
      </c>
      <c r="K33">
        <f t="shared" si="5"/>
        <v>0</v>
      </c>
    </row>
    <row r="34" spans="1:11" x14ac:dyDescent="0.2">
      <c r="A34" t="s">
        <v>5</v>
      </c>
      <c r="B34">
        <v>8</v>
      </c>
      <c r="C34">
        <v>25</v>
      </c>
      <c r="D34">
        <v>217</v>
      </c>
      <c r="E34" s="1">
        <f t="shared" si="6"/>
        <v>0.1152073732718894</v>
      </c>
      <c r="F34">
        <f t="shared" si="0"/>
        <v>0</v>
      </c>
      <c r="G34">
        <f t="shared" si="1"/>
        <v>0</v>
      </c>
      <c r="H34">
        <f t="shared" si="2"/>
        <v>0</v>
      </c>
      <c r="I34">
        <f t="shared" si="3"/>
        <v>1</v>
      </c>
      <c r="J34">
        <f t="shared" si="4"/>
        <v>0</v>
      </c>
      <c r="K34">
        <f t="shared" si="5"/>
        <v>0</v>
      </c>
    </row>
    <row r="35" spans="1:11" x14ac:dyDescent="0.2">
      <c r="A35" t="s">
        <v>5</v>
      </c>
      <c r="B35">
        <v>9</v>
      </c>
      <c r="C35">
        <v>22</v>
      </c>
      <c r="D35">
        <v>305</v>
      </c>
      <c r="E35" s="1">
        <f t="shared" si="6"/>
        <v>7.2131147540983612E-2</v>
      </c>
      <c r="F35">
        <f t="shared" si="0"/>
        <v>0</v>
      </c>
      <c r="G35">
        <f t="shared" si="1"/>
        <v>0</v>
      </c>
      <c r="H35">
        <f t="shared" si="2"/>
        <v>1</v>
      </c>
      <c r="I35">
        <f t="shared" si="3"/>
        <v>0</v>
      </c>
      <c r="J35">
        <f t="shared" si="4"/>
        <v>0</v>
      </c>
      <c r="K35">
        <f t="shared" si="5"/>
        <v>0</v>
      </c>
    </row>
    <row r="36" spans="1:11" x14ac:dyDescent="0.2">
      <c r="A36" t="s">
        <v>5</v>
      </c>
      <c r="B36">
        <v>10</v>
      </c>
      <c r="C36">
        <v>4</v>
      </c>
      <c r="D36">
        <v>181</v>
      </c>
      <c r="E36" s="1">
        <f t="shared" si="6"/>
        <v>2.2099447513812154E-2</v>
      </c>
      <c r="F36">
        <f t="shared" si="0"/>
        <v>0</v>
      </c>
      <c r="G36">
        <f t="shared" si="1"/>
        <v>1</v>
      </c>
      <c r="H36">
        <f t="shared" si="2"/>
        <v>0</v>
      </c>
      <c r="I36">
        <f t="shared" si="3"/>
        <v>0</v>
      </c>
      <c r="J36">
        <f t="shared" si="4"/>
        <v>0</v>
      </c>
      <c r="K36">
        <f t="shared" si="5"/>
        <v>0</v>
      </c>
    </row>
    <row r="37" spans="1:11" x14ac:dyDescent="0.2">
      <c r="A37" t="s">
        <v>5</v>
      </c>
      <c r="B37">
        <v>11</v>
      </c>
      <c r="C37">
        <v>104</v>
      </c>
      <c r="D37">
        <v>315</v>
      </c>
      <c r="E37" s="1">
        <f t="shared" si="6"/>
        <v>0.33015873015873015</v>
      </c>
      <c r="F37">
        <f t="shared" si="0"/>
        <v>0</v>
      </c>
      <c r="G37">
        <f t="shared" si="1"/>
        <v>0</v>
      </c>
      <c r="H37">
        <f t="shared" si="2"/>
        <v>0</v>
      </c>
      <c r="I37">
        <f t="shared" si="3"/>
        <v>0</v>
      </c>
      <c r="J37">
        <f t="shared" si="4"/>
        <v>0</v>
      </c>
      <c r="K37">
        <f t="shared" si="5"/>
        <v>1</v>
      </c>
    </row>
    <row r="38" spans="1:11" x14ac:dyDescent="0.2">
      <c r="A38" t="s">
        <v>5</v>
      </c>
      <c r="B38">
        <v>12</v>
      </c>
      <c r="C38">
        <v>43</v>
      </c>
      <c r="D38">
        <v>398</v>
      </c>
      <c r="E38" s="1">
        <f t="shared" si="6"/>
        <v>0.10804020100502512</v>
      </c>
      <c r="F38">
        <f t="shared" si="0"/>
        <v>0</v>
      </c>
      <c r="G38">
        <f t="shared" si="1"/>
        <v>0</v>
      </c>
      <c r="H38">
        <f t="shared" si="2"/>
        <v>0</v>
      </c>
      <c r="I38">
        <f t="shared" si="3"/>
        <v>1</v>
      </c>
      <c r="J38">
        <f t="shared" si="4"/>
        <v>0</v>
      </c>
      <c r="K38">
        <f t="shared" si="5"/>
        <v>0</v>
      </c>
    </row>
    <row r="39" spans="1:11" x14ac:dyDescent="0.2">
      <c r="A39" t="s">
        <v>5</v>
      </c>
      <c r="B39">
        <v>13</v>
      </c>
      <c r="C39">
        <v>55</v>
      </c>
      <c r="D39">
        <v>467</v>
      </c>
      <c r="E39" s="1">
        <f t="shared" si="6"/>
        <v>0.11777301927194861</v>
      </c>
      <c r="F39">
        <f t="shared" si="0"/>
        <v>0</v>
      </c>
      <c r="G39">
        <f t="shared" si="1"/>
        <v>0</v>
      </c>
      <c r="H39">
        <f t="shared" si="2"/>
        <v>0</v>
      </c>
      <c r="I39">
        <f t="shared" si="3"/>
        <v>1</v>
      </c>
      <c r="J39">
        <f t="shared" si="4"/>
        <v>0</v>
      </c>
      <c r="K39">
        <f t="shared" si="5"/>
        <v>0</v>
      </c>
    </row>
    <row r="40" spans="1:11" x14ac:dyDescent="0.2">
      <c r="A40" t="s">
        <v>6</v>
      </c>
      <c r="B40">
        <v>1</v>
      </c>
      <c r="C40">
        <v>31</v>
      </c>
      <c r="D40">
        <v>218</v>
      </c>
      <c r="E40" s="1">
        <f t="shared" si="6"/>
        <v>0.14220183486238533</v>
      </c>
      <c r="F40">
        <f t="shared" si="0"/>
        <v>0</v>
      </c>
      <c r="G40">
        <f t="shared" si="1"/>
        <v>0</v>
      </c>
      <c r="H40">
        <f t="shared" si="2"/>
        <v>0</v>
      </c>
      <c r="I40">
        <f t="shared" si="3"/>
        <v>1</v>
      </c>
      <c r="J40">
        <f t="shared" si="4"/>
        <v>0</v>
      </c>
      <c r="K40">
        <f t="shared" si="5"/>
        <v>0</v>
      </c>
    </row>
    <row r="41" spans="1:11" x14ac:dyDescent="0.2">
      <c r="A41" t="s">
        <v>6</v>
      </c>
      <c r="B41">
        <v>2</v>
      </c>
      <c r="C41">
        <v>55</v>
      </c>
      <c r="D41">
        <v>443</v>
      </c>
      <c r="E41" s="1">
        <f t="shared" si="6"/>
        <v>0.12415349887133183</v>
      </c>
      <c r="F41">
        <f t="shared" si="0"/>
        <v>0</v>
      </c>
      <c r="G41">
        <f t="shared" si="1"/>
        <v>0</v>
      </c>
      <c r="H41">
        <f t="shared" si="2"/>
        <v>0</v>
      </c>
      <c r="I41">
        <f t="shared" si="3"/>
        <v>1</v>
      </c>
      <c r="J41">
        <f t="shared" si="4"/>
        <v>0</v>
      </c>
      <c r="K41">
        <f t="shared" si="5"/>
        <v>0</v>
      </c>
    </row>
    <row r="42" spans="1:11" x14ac:dyDescent="0.2">
      <c r="A42" t="s">
        <v>6</v>
      </c>
      <c r="B42">
        <v>3</v>
      </c>
      <c r="C42">
        <v>87</v>
      </c>
      <c r="D42">
        <v>723</v>
      </c>
      <c r="E42" s="1">
        <f t="shared" si="6"/>
        <v>0.12033195020746888</v>
      </c>
      <c r="F42">
        <f t="shared" si="0"/>
        <v>0</v>
      </c>
      <c r="G42">
        <f t="shared" si="1"/>
        <v>0</v>
      </c>
      <c r="H42">
        <f t="shared" si="2"/>
        <v>0</v>
      </c>
      <c r="I42">
        <f t="shared" si="3"/>
        <v>1</v>
      </c>
      <c r="J42">
        <f t="shared" si="4"/>
        <v>0</v>
      </c>
      <c r="K42">
        <f t="shared" si="5"/>
        <v>0</v>
      </c>
    </row>
    <row r="43" spans="1:11" x14ac:dyDescent="0.2">
      <c r="A43" t="s">
        <v>6</v>
      </c>
      <c r="B43">
        <v>4</v>
      </c>
      <c r="C43">
        <v>52</v>
      </c>
      <c r="D43">
        <v>672</v>
      </c>
      <c r="E43" s="1">
        <f t="shared" si="6"/>
        <v>7.7380952380952384E-2</v>
      </c>
      <c r="F43">
        <f t="shared" si="0"/>
        <v>0</v>
      </c>
      <c r="G43">
        <f t="shared" si="1"/>
        <v>0</v>
      </c>
      <c r="H43">
        <f t="shared" si="2"/>
        <v>1</v>
      </c>
      <c r="I43">
        <f t="shared" si="3"/>
        <v>0</v>
      </c>
      <c r="J43">
        <f t="shared" si="4"/>
        <v>0</v>
      </c>
      <c r="K43">
        <f t="shared" si="5"/>
        <v>0</v>
      </c>
    </row>
    <row r="44" spans="1:11" x14ac:dyDescent="0.2">
      <c r="A44" t="s">
        <v>6</v>
      </c>
      <c r="B44">
        <v>5</v>
      </c>
      <c r="C44">
        <v>53</v>
      </c>
      <c r="D44">
        <v>389</v>
      </c>
      <c r="E44" s="1">
        <f t="shared" si="6"/>
        <v>0.13624678663239073</v>
      </c>
      <c r="F44">
        <f t="shared" si="0"/>
        <v>0</v>
      </c>
      <c r="G44">
        <f t="shared" si="1"/>
        <v>0</v>
      </c>
      <c r="H44">
        <f t="shared" si="2"/>
        <v>0</v>
      </c>
      <c r="I44">
        <f t="shared" si="3"/>
        <v>1</v>
      </c>
      <c r="J44">
        <f t="shared" si="4"/>
        <v>0</v>
      </c>
      <c r="K44">
        <f t="shared" si="5"/>
        <v>0</v>
      </c>
    </row>
    <row r="45" spans="1:11" x14ac:dyDescent="0.2">
      <c r="A45" t="s">
        <v>6</v>
      </c>
      <c r="B45">
        <v>6</v>
      </c>
      <c r="C45">
        <v>229</v>
      </c>
      <c r="D45">
        <v>509</v>
      </c>
      <c r="E45" s="1">
        <f t="shared" si="6"/>
        <v>0.44990176817288802</v>
      </c>
      <c r="F45">
        <f t="shared" si="0"/>
        <v>0</v>
      </c>
      <c r="G45">
        <f t="shared" si="1"/>
        <v>0</v>
      </c>
      <c r="H45">
        <f t="shared" si="2"/>
        <v>0</v>
      </c>
      <c r="I45">
        <f t="shared" si="3"/>
        <v>0</v>
      </c>
      <c r="J45">
        <f t="shared" si="4"/>
        <v>0</v>
      </c>
      <c r="K45">
        <f t="shared" si="5"/>
        <v>1</v>
      </c>
    </row>
    <row r="46" spans="1:11" x14ac:dyDescent="0.2">
      <c r="A46" t="s">
        <v>6</v>
      </c>
      <c r="B46">
        <v>7</v>
      </c>
      <c r="C46">
        <v>95</v>
      </c>
      <c r="D46">
        <v>741</v>
      </c>
      <c r="E46" s="1">
        <f t="shared" si="6"/>
        <v>0.12820512820512819</v>
      </c>
      <c r="F46">
        <f t="shared" si="0"/>
        <v>0</v>
      </c>
      <c r="G46">
        <f t="shared" si="1"/>
        <v>0</v>
      </c>
      <c r="H46">
        <f t="shared" si="2"/>
        <v>0</v>
      </c>
      <c r="I46">
        <f t="shared" si="3"/>
        <v>1</v>
      </c>
      <c r="J46">
        <f t="shared" si="4"/>
        <v>0</v>
      </c>
      <c r="K46">
        <f t="shared" si="5"/>
        <v>0</v>
      </c>
    </row>
    <row r="47" spans="1:11" x14ac:dyDescent="0.2">
      <c r="A47" t="s">
        <v>6</v>
      </c>
      <c r="B47">
        <v>8</v>
      </c>
      <c r="C47">
        <v>32</v>
      </c>
      <c r="D47">
        <v>606</v>
      </c>
      <c r="E47" s="1">
        <f t="shared" si="6"/>
        <v>5.2805280528052806E-2</v>
      </c>
      <c r="F47">
        <f t="shared" si="0"/>
        <v>0</v>
      </c>
      <c r="G47">
        <f t="shared" si="1"/>
        <v>0</v>
      </c>
      <c r="H47">
        <f t="shared" si="2"/>
        <v>1</v>
      </c>
      <c r="I47">
        <f t="shared" si="3"/>
        <v>0</v>
      </c>
      <c r="J47">
        <f t="shared" si="4"/>
        <v>0</v>
      </c>
      <c r="K47">
        <f t="shared" si="5"/>
        <v>0</v>
      </c>
    </row>
    <row r="48" spans="1:11" x14ac:dyDescent="0.2">
      <c r="A48" t="s">
        <v>6</v>
      </c>
      <c r="B48">
        <v>9</v>
      </c>
      <c r="C48">
        <v>23</v>
      </c>
      <c r="D48">
        <v>458</v>
      </c>
      <c r="E48" s="1">
        <f t="shared" si="6"/>
        <v>5.0218340611353711E-2</v>
      </c>
      <c r="F48">
        <f t="shared" si="0"/>
        <v>0</v>
      </c>
      <c r="G48">
        <f t="shared" si="1"/>
        <v>0</v>
      </c>
      <c r="H48">
        <f t="shared" si="2"/>
        <v>1</v>
      </c>
      <c r="I48">
        <f t="shared" si="3"/>
        <v>0</v>
      </c>
      <c r="J48">
        <f t="shared" si="4"/>
        <v>0</v>
      </c>
      <c r="K48">
        <f t="shared" si="5"/>
        <v>0</v>
      </c>
    </row>
    <row r="49" spans="1:11" x14ac:dyDescent="0.2">
      <c r="A49" t="s">
        <v>6</v>
      </c>
      <c r="B49">
        <v>10</v>
      </c>
      <c r="C49">
        <v>61</v>
      </c>
      <c r="D49">
        <v>468</v>
      </c>
      <c r="E49" s="1">
        <f t="shared" si="6"/>
        <v>0.13034188034188035</v>
      </c>
      <c r="F49">
        <f t="shared" si="0"/>
        <v>0</v>
      </c>
      <c r="G49">
        <f t="shared" si="1"/>
        <v>0</v>
      </c>
      <c r="H49">
        <f t="shared" si="2"/>
        <v>0</v>
      </c>
      <c r="I49">
        <f t="shared" si="3"/>
        <v>1</v>
      </c>
      <c r="J49">
        <f t="shared" si="4"/>
        <v>0</v>
      </c>
      <c r="K49">
        <f t="shared" si="5"/>
        <v>0</v>
      </c>
    </row>
    <row r="50" spans="1:11" x14ac:dyDescent="0.2">
      <c r="A50" t="s">
        <v>6</v>
      </c>
      <c r="B50">
        <v>11</v>
      </c>
      <c r="C50">
        <v>125</v>
      </c>
      <c r="D50">
        <v>914</v>
      </c>
      <c r="E50" s="1">
        <f t="shared" si="6"/>
        <v>0.13676148796498905</v>
      </c>
      <c r="F50">
        <f t="shared" si="0"/>
        <v>0</v>
      </c>
      <c r="G50">
        <f t="shared" si="1"/>
        <v>0</v>
      </c>
      <c r="H50">
        <f t="shared" si="2"/>
        <v>0</v>
      </c>
      <c r="I50">
        <f t="shared" si="3"/>
        <v>1</v>
      </c>
      <c r="J50">
        <f t="shared" si="4"/>
        <v>0</v>
      </c>
      <c r="K50">
        <f t="shared" si="5"/>
        <v>0</v>
      </c>
    </row>
    <row r="51" spans="1:11" x14ac:dyDescent="0.2">
      <c r="A51" t="s">
        <v>6</v>
      </c>
      <c r="B51">
        <v>12</v>
      </c>
      <c r="C51">
        <v>30</v>
      </c>
      <c r="D51">
        <v>637</v>
      </c>
      <c r="E51" s="1">
        <f t="shared" si="6"/>
        <v>4.709576138147567E-2</v>
      </c>
      <c r="F51">
        <f t="shared" si="0"/>
        <v>0</v>
      </c>
      <c r="G51">
        <f t="shared" si="1"/>
        <v>1</v>
      </c>
      <c r="H51">
        <f>IF(AND(0.05&lt;=E51, E51&lt;0.1), 1, 0)</f>
        <v>0</v>
      </c>
      <c r="I51">
        <f t="shared" si="3"/>
        <v>0</v>
      </c>
      <c r="J51">
        <f t="shared" si="4"/>
        <v>0</v>
      </c>
      <c r="K51">
        <f t="shared" si="5"/>
        <v>0</v>
      </c>
    </row>
    <row r="52" spans="1:11" x14ac:dyDescent="0.2">
      <c r="A52" t="s">
        <v>6</v>
      </c>
      <c r="B52">
        <v>13</v>
      </c>
      <c r="C52">
        <v>81</v>
      </c>
      <c r="D52">
        <v>792</v>
      </c>
      <c r="E52" s="1">
        <f t="shared" si="6"/>
        <v>0.10227272727272728</v>
      </c>
      <c r="F52">
        <f t="shared" si="0"/>
        <v>0</v>
      </c>
      <c r="G52">
        <f t="shared" si="1"/>
        <v>0</v>
      </c>
      <c r="H52">
        <f t="shared" si="2"/>
        <v>0</v>
      </c>
      <c r="I52">
        <f t="shared" si="3"/>
        <v>1</v>
      </c>
      <c r="J52">
        <f t="shared" si="4"/>
        <v>0</v>
      </c>
      <c r="K52">
        <f t="shared" si="5"/>
        <v>0</v>
      </c>
    </row>
    <row r="53" spans="1:11" x14ac:dyDescent="0.2">
      <c r="A53" t="s">
        <v>6</v>
      </c>
      <c r="B53">
        <v>14</v>
      </c>
      <c r="C53">
        <v>42</v>
      </c>
      <c r="D53">
        <v>418</v>
      </c>
      <c r="E53" s="1">
        <f t="shared" si="6"/>
        <v>0.10047846889952153</v>
      </c>
      <c r="F53">
        <f t="shared" si="0"/>
        <v>0</v>
      </c>
      <c r="G53">
        <f t="shared" si="1"/>
        <v>0</v>
      </c>
      <c r="H53">
        <f t="shared" si="2"/>
        <v>0</v>
      </c>
      <c r="I53">
        <f t="shared" si="3"/>
        <v>1</v>
      </c>
      <c r="J53">
        <f t="shared" si="4"/>
        <v>0</v>
      </c>
      <c r="K53">
        <f t="shared" si="5"/>
        <v>0</v>
      </c>
    </row>
    <row r="54" spans="1:11" x14ac:dyDescent="0.2">
      <c r="A54" t="s">
        <v>6</v>
      </c>
      <c r="B54">
        <v>15</v>
      </c>
      <c r="C54">
        <v>29</v>
      </c>
      <c r="D54">
        <v>443</v>
      </c>
      <c r="E54" s="1">
        <f t="shared" si="6"/>
        <v>6.5462753950338598E-2</v>
      </c>
      <c r="F54">
        <f t="shared" si="0"/>
        <v>0</v>
      </c>
      <c r="G54">
        <f t="shared" si="1"/>
        <v>0</v>
      </c>
      <c r="H54">
        <f t="shared" si="2"/>
        <v>1</v>
      </c>
      <c r="I54">
        <f t="shared" si="3"/>
        <v>0</v>
      </c>
      <c r="J54">
        <f t="shared" si="4"/>
        <v>0</v>
      </c>
      <c r="K54">
        <f t="shared" si="5"/>
        <v>0</v>
      </c>
    </row>
    <row r="55" spans="1:11" x14ac:dyDescent="0.2">
      <c r="A55" t="s">
        <v>6</v>
      </c>
      <c r="B55">
        <v>16</v>
      </c>
      <c r="C55">
        <v>19</v>
      </c>
      <c r="D55">
        <v>198</v>
      </c>
      <c r="E55" s="1">
        <f t="shared" si="6"/>
        <v>9.5959595959595953E-2</v>
      </c>
      <c r="F55">
        <f t="shared" si="0"/>
        <v>0</v>
      </c>
      <c r="G55">
        <f t="shared" si="1"/>
        <v>0</v>
      </c>
      <c r="H55">
        <f t="shared" si="2"/>
        <v>1</v>
      </c>
      <c r="I55">
        <f t="shared" si="3"/>
        <v>0</v>
      </c>
      <c r="J55">
        <f t="shared" si="4"/>
        <v>0</v>
      </c>
      <c r="K55">
        <f t="shared" si="5"/>
        <v>0</v>
      </c>
    </row>
    <row r="56" spans="1:11" x14ac:dyDescent="0.2">
      <c r="A56" t="s">
        <v>7</v>
      </c>
      <c r="B56">
        <v>1</v>
      </c>
      <c r="C56">
        <v>66</v>
      </c>
      <c r="D56">
        <v>719</v>
      </c>
      <c r="E56" s="1">
        <f t="shared" si="6"/>
        <v>9.1794158553546598E-2</v>
      </c>
      <c r="F56">
        <f t="shared" si="0"/>
        <v>0</v>
      </c>
      <c r="G56">
        <f t="shared" si="1"/>
        <v>0</v>
      </c>
      <c r="H56">
        <f t="shared" si="2"/>
        <v>1</v>
      </c>
      <c r="I56">
        <f t="shared" si="3"/>
        <v>0</v>
      </c>
      <c r="J56">
        <f t="shared" si="4"/>
        <v>0</v>
      </c>
      <c r="K56">
        <f t="shared" si="5"/>
        <v>0</v>
      </c>
    </row>
    <row r="57" spans="1:11" x14ac:dyDescent="0.2">
      <c r="A57" t="s">
        <v>7</v>
      </c>
      <c r="B57">
        <v>2</v>
      </c>
      <c r="C57">
        <v>88</v>
      </c>
      <c r="D57">
        <v>708</v>
      </c>
      <c r="E57" s="1">
        <f t="shared" si="6"/>
        <v>0.12429378531073447</v>
      </c>
      <c r="F57">
        <f t="shared" si="0"/>
        <v>0</v>
      </c>
      <c r="G57">
        <f t="shared" si="1"/>
        <v>0</v>
      </c>
      <c r="H57">
        <f t="shared" si="2"/>
        <v>0</v>
      </c>
      <c r="I57">
        <f t="shared" si="3"/>
        <v>1</v>
      </c>
      <c r="J57">
        <f t="shared" si="4"/>
        <v>0</v>
      </c>
      <c r="K57">
        <f t="shared" si="5"/>
        <v>0</v>
      </c>
    </row>
    <row r="58" spans="1:11" x14ac:dyDescent="0.2">
      <c r="A58" t="s">
        <v>7</v>
      </c>
      <c r="B58">
        <v>3</v>
      </c>
      <c r="C58">
        <v>276</v>
      </c>
      <c r="D58">
        <v>789</v>
      </c>
      <c r="E58" s="1">
        <f t="shared" si="6"/>
        <v>0.34980988593155893</v>
      </c>
      <c r="F58">
        <f t="shared" si="0"/>
        <v>0</v>
      </c>
      <c r="G58">
        <f t="shared" si="1"/>
        <v>0</v>
      </c>
      <c r="H58">
        <f t="shared" si="2"/>
        <v>0</v>
      </c>
      <c r="I58">
        <f t="shared" si="3"/>
        <v>0</v>
      </c>
      <c r="J58">
        <f t="shared" si="4"/>
        <v>0</v>
      </c>
      <c r="K58">
        <f t="shared" si="5"/>
        <v>1</v>
      </c>
    </row>
    <row r="59" spans="1:11" x14ac:dyDescent="0.2">
      <c r="A59" t="s">
        <v>7</v>
      </c>
      <c r="B59">
        <v>4</v>
      </c>
      <c r="C59">
        <v>148</v>
      </c>
      <c r="D59">
        <v>840</v>
      </c>
      <c r="E59" s="1">
        <f t="shared" si="6"/>
        <v>0.1761904761904762</v>
      </c>
      <c r="F59">
        <f t="shared" si="0"/>
        <v>0</v>
      </c>
      <c r="G59">
        <f t="shared" si="1"/>
        <v>0</v>
      </c>
      <c r="H59">
        <f t="shared" si="2"/>
        <v>0</v>
      </c>
      <c r="I59">
        <f t="shared" si="3"/>
        <v>0</v>
      </c>
      <c r="J59">
        <f t="shared" si="4"/>
        <v>1</v>
      </c>
      <c r="K59">
        <f t="shared" si="5"/>
        <v>0</v>
      </c>
    </row>
    <row r="60" spans="1:11" x14ac:dyDescent="0.2">
      <c r="A60" t="s">
        <v>7</v>
      </c>
      <c r="B60">
        <v>5</v>
      </c>
      <c r="C60">
        <v>79</v>
      </c>
      <c r="D60">
        <v>1437</v>
      </c>
      <c r="E60" s="1">
        <f t="shared" si="6"/>
        <v>5.4975643702157274E-2</v>
      </c>
      <c r="F60">
        <f t="shared" si="0"/>
        <v>0</v>
      </c>
      <c r="G60">
        <f t="shared" si="1"/>
        <v>0</v>
      </c>
      <c r="H60">
        <f t="shared" si="2"/>
        <v>1</v>
      </c>
      <c r="I60">
        <f t="shared" si="3"/>
        <v>0</v>
      </c>
      <c r="J60">
        <f t="shared" si="4"/>
        <v>0</v>
      </c>
      <c r="K60">
        <f t="shared" si="5"/>
        <v>0</v>
      </c>
    </row>
    <row r="61" spans="1:11" x14ac:dyDescent="0.2">
      <c r="A61" t="s">
        <v>7</v>
      </c>
      <c r="B61">
        <v>6</v>
      </c>
      <c r="C61">
        <v>133</v>
      </c>
      <c r="D61">
        <v>1476</v>
      </c>
      <c r="E61" s="1">
        <f t="shared" si="6"/>
        <v>9.0108401084010845E-2</v>
      </c>
      <c r="F61">
        <f t="shared" si="0"/>
        <v>0</v>
      </c>
      <c r="G61">
        <f t="shared" si="1"/>
        <v>0</v>
      </c>
      <c r="H61">
        <f t="shared" si="2"/>
        <v>1</v>
      </c>
      <c r="I61">
        <f t="shared" si="3"/>
        <v>0</v>
      </c>
      <c r="J61">
        <f t="shared" si="4"/>
        <v>0</v>
      </c>
      <c r="K61">
        <f t="shared" si="5"/>
        <v>0</v>
      </c>
    </row>
    <row r="62" spans="1:11" x14ac:dyDescent="0.2">
      <c r="A62" t="s">
        <v>7</v>
      </c>
      <c r="B62">
        <v>7</v>
      </c>
      <c r="C62">
        <v>67</v>
      </c>
      <c r="D62">
        <v>1056</v>
      </c>
      <c r="E62" s="1">
        <f t="shared" si="6"/>
        <v>6.3446969696969696E-2</v>
      </c>
      <c r="F62">
        <f t="shared" si="0"/>
        <v>0</v>
      </c>
      <c r="G62">
        <f t="shared" si="1"/>
        <v>0</v>
      </c>
      <c r="H62">
        <f t="shared" si="2"/>
        <v>1</v>
      </c>
      <c r="I62">
        <f t="shared" si="3"/>
        <v>0</v>
      </c>
      <c r="J62">
        <f t="shared" si="4"/>
        <v>0</v>
      </c>
      <c r="K62">
        <f t="shared" si="5"/>
        <v>0</v>
      </c>
    </row>
    <row r="63" spans="1:11" x14ac:dyDescent="0.2">
      <c r="A63" t="s">
        <v>7</v>
      </c>
      <c r="B63">
        <v>8</v>
      </c>
      <c r="C63">
        <v>41</v>
      </c>
      <c r="D63">
        <v>843</v>
      </c>
      <c r="E63" s="1">
        <f t="shared" si="6"/>
        <v>4.8635824436536183E-2</v>
      </c>
      <c r="F63">
        <f t="shared" si="0"/>
        <v>0</v>
      </c>
      <c r="G63">
        <f t="shared" si="1"/>
        <v>1</v>
      </c>
      <c r="H63">
        <f t="shared" si="2"/>
        <v>0</v>
      </c>
      <c r="I63">
        <f t="shared" si="3"/>
        <v>0</v>
      </c>
      <c r="J63">
        <f t="shared" si="4"/>
        <v>0</v>
      </c>
      <c r="K63">
        <f t="shared" si="5"/>
        <v>0</v>
      </c>
    </row>
    <row r="64" spans="1:11" x14ac:dyDescent="0.2">
      <c r="A64" t="s">
        <v>7</v>
      </c>
      <c r="B64">
        <v>9</v>
      </c>
      <c r="C64">
        <v>49</v>
      </c>
      <c r="D64">
        <v>1081</v>
      </c>
      <c r="E64" s="1">
        <f t="shared" si="6"/>
        <v>4.5328399629972246E-2</v>
      </c>
      <c r="F64">
        <f t="shared" si="0"/>
        <v>0</v>
      </c>
      <c r="G64">
        <f t="shared" si="1"/>
        <v>1</v>
      </c>
      <c r="H64">
        <f t="shared" si="2"/>
        <v>0</v>
      </c>
      <c r="I64">
        <f t="shared" si="3"/>
        <v>0</v>
      </c>
      <c r="J64">
        <f t="shared" si="4"/>
        <v>0</v>
      </c>
      <c r="K64">
        <f t="shared" si="5"/>
        <v>0</v>
      </c>
    </row>
    <row r="65" spans="1:11" x14ac:dyDescent="0.2">
      <c r="A65" t="s">
        <v>7</v>
      </c>
      <c r="B65">
        <v>10</v>
      </c>
      <c r="C65">
        <v>39</v>
      </c>
      <c r="D65">
        <v>816</v>
      </c>
      <c r="E65" s="1">
        <f t="shared" si="6"/>
        <v>4.779411764705882E-2</v>
      </c>
      <c r="F65">
        <f t="shared" si="0"/>
        <v>0</v>
      </c>
      <c r="G65">
        <f t="shared" si="1"/>
        <v>1</v>
      </c>
      <c r="H65">
        <f t="shared" si="2"/>
        <v>0</v>
      </c>
      <c r="I65">
        <f t="shared" si="3"/>
        <v>0</v>
      </c>
      <c r="J65">
        <f t="shared" si="4"/>
        <v>0</v>
      </c>
      <c r="K65">
        <f t="shared" si="5"/>
        <v>0</v>
      </c>
    </row>
    <row r="66" spans="1:11" x14ac:dyDescent="0.2">
      <c r="A66" t="s">
        <v>7</v>
      </c>
      <c r="B66">
        <v>11</v>
      </c>
      <c r="C66">
        <v>38</v>
      </c>
      <c r="D66">
        <v>646</v>
      </c>
      <c r="E66" s="1">
        <f t="shared" si="6"/>
        <v>5.8823529411764705E-2</v>
      </c>
      <c r="F66">
        <f t="shared" si="0"/>
        <v>0</v>
      </c>
      <c r="G66">
        <f t="shared" si="1"/>
        <v>0</v>
      </c>
      <c r="H66">
        <f t="shared" si="2"/>
        <v>1</v>
      </c>
      <c r="I66">
        <f t="shared" si="3"/>
        <v>0</v>
      </c>
      <c r="J66">
        <f t="shared" si="4"/>
        <v>0</v>
      </c>
      <c r="K66">
        <f t="shared" si="5"/>
        <v>0</v>
      </c>
    </row>
    <row r="67" spans="1:11" x14ac:dyDescent="0.2">
      <c r="A67" t="s">
        <v>7</v>
      </c>
      <c r="B67">
        <v>12</v>
      </c>
      <c r="C67">
        <v>82</v>
      </c>
      <c r="D67">
        <v>1148</v>
      </c>
      <c r="E67" s="1">
        <f t="shared" ref="E67:E72" si="7">C67/D67</f>
        <v>7.1428571428571425E-2</v>
      </c>
      <c r="F67">
        <f t="shared" ref="F67:F72" si="8">IF(E67&lt;0.01,1,0)</f>
        <v>0</v>
      </c>
      <c r="G67">
        <f t="shared" ref="G67:G72" si="9">IF(AND(0.01&lt;=E67, E67&lt;0.05), 1, 0)</f>
        <v>0</v>
      </c>
      <c r="H67">
        <f t="shared" ref="H67:H72" si="10">IF(AND(0.05&lt;=E67, E67&lt;0.1), 1, 0)</f>
        <v>1</v>
      </c>
      <c r="I67">
        <f t="shared" ref="I67:I72" si="11">IF(AND(0.1&lt;=E67, E67&lt;0.15), 1, 0)</f>
        <v>0</v>
      </c>
      <c r="J67">
        <f t="shared" ref="J67:J72" si="12">IF(AND(0.15&lt;=E67, E67&lt;0.2), 1, 0)</f>
        <v>0</v>
      </c>
      <c r="K67">
        <f t="shared" ref="K67:K72" si="13">IF(E67&gt;0.2,1,0)</f>
        <v>0</v>
      </c>
    </row>
    <row r="68" spans="1:11" x14ac:dyDescent="0.2">
      <c r="A68" t="s">
        <v>7</v>
      </c>
      <c r="B68">
        <v>13</v>
      </c>
      <c r="C68">
        <v>58</v>
      </c>
      <c r="D68">
        <v>1318</v>
      </c>
      <c r="E68" s="1">
        <f t="shared" si="7"/>
        <v>4.4006069802731411E-2</v>
      </c>
      <c r="F68">
        <f t="shared" si="8"/>
        <v>0</v>
      </c>
      <c r="G68">
        <f t="shared" si="9"/>
        <v>1</v>
      </c>
      <c r="H68">
        <f t="shared" si="10"/>
        <v>0</v>
      </c>
      <c r="I68">
        <f t="shared" si="11"/>
        <v>0</v>
      </c>
      <c r="J68">
        <f t="shared" si="12"/>
        <v>0</v>
      </c>
      <c r="K68">
        <f t="shared" si="13"/>
        <v>0</v>
      </c>
    </row>
    <row r="69" spans="1:11" x14ac:dyDescent="0.2">
      <c r="A69" t="s">
        <v>7</v>
      </c>
      <c r="B69">
        <v>14</v>
      </c>
      <c r="C69">
        <v>54</v>
      </c>
      <c r="D69">
        <v>971</v>
      </c>
      <c r="E69" s="1">
        <f t="shared" si="7"/>
        <v>5.5612770339855816E-2</v>
      </c>
      <c r="F69">
        <f t="shared" si="8"/>
        <v>0</v>
      </c>
      <c r="G69">
        <f t="shared" si="9"/>
        <v>0</v>
      </c>
      <c r="H69">
        <f t="shared" si="10"/>
        <v>1</v>
      </c>
      <c r="I69">
        <f t="shared" si="11"/>
        <v>0</v>
      </c>
      <c r="J69">
        <f t="shared" si="12"/>
        <v>0</v>
      </c>
      <c r="K69">
        <f t="shared" si="13"/>
        <v>0</v>
      </c>
    </row>
    <row r="70" spans="1:11" x14ac:dyDescent="0.2">
      <c r="A70" t="s">
        <v>7</v>
      </c>
      <c r="B70">
        <v>15</v>
      </c>
      <c r="C70">
        <v>49</v>
      </c>
      <c r="D70">
        <v>1059</v>
      </c>
      <c r="E70" s="1">
        <f t="shared" si="7"/>
        <v>4.6270066100094431E-2</v>
      </c>
      <c r="F70">
        <f t="shared" si="8"/>
        <v>0</v>
      </c>
      <c r="G70">
        <f t="shared" si="9"/>
        <v>1</v>
      </c>
      <c r="H70">
        <f t="shared" si="10"/>
        <v>0</v>
      </c>
      <c r="I70">
        <f t="shared" si="11"/>
        <v>0</v>
      </c>
      <c r="J70">
        <f t="shared" si="12"/>
        <v>0</v>
      </c>
      <c r="K70">
        <f t="shared" si="13"/>
        <v>0</v>
      </c>
    </row>
    <row r="71" spans="1:11" x14ac:dyDescent="0.2">
      <c r="A71" t="s">
        <v>7</v>
      </c>
      <c r="B71">
        <v>16</v>
      </c>
      <c r="C71">
        <v>64</v>
      </c>
      <c r="D71">
        <v>870</v>
      </c>
      <c r="E71" s="1">
        <f t="shared" si="7"/>
        <v>7.3563218390804597E-2</v>
      </c>
      <c r="F71">
        <f t="shared" si="8"/>
        <v>0</v>
      </c>
      <c r="G71">
        <f t="shared" si="9"/>
        <v>0</v>
      </c>
      <c r="H71">
        <f t="shared" si="10"/>
        <v>1</v>
      </c>
      <c r="I71">
        <f t="shared" si="11"/>
        <v>0</v>
      </c>
      <c r="J71">
        <f t="shared" si="12"/>
        <v>0</v>
      </c>
      <c r="K71">
        <f t="shared" si="13"/>
        <v>0</v>
      </c>
    </row>
    <row r="72" spans="1:11" x14ac:dyDescent="0.2">
      <c r="A72" t="s">
        <v>7</v>
      </c>
      <c r="B72">
        <v>17</v>
      </c>
      <c r="C72">
        <v>48</v>
      </c>
      <c r="D72">
        <v>621</v>
      </c>
      <c r="E72" s="1">
        <f t="shared" si="7"/>
        <v>7.7294685990338161E-2</v>
      </c>
      <c r="F72">
        <f t="shared" si="8"/>
        <v>0</v>
      </c>
      <c r="G72">
        <f t="shared" si="9"/>
        <v>0</v>
      </c>
      <c r="H72">
        <f t="shared" si="10"/>
        <v>1</v>
      </c>
      <c r="I72">
        <f t="shared" si="11"/>
        <v>0</v>
      </c>
      <c r="J72">
        <f t="shared" si="12"/>
        <v>0</v>
      </c>
      <c r="K72">
        <f t="shared" si="13"/>
        <v>0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2023-11-24T11:16:06Z</dcterms:created>
  <dcterms:modified xsi:type="dcterms:W3CDTF">2023-11-27T16:31:32Z</dcterms:modified>
</cp:coreProperties>
</file>