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kamat\surfdrive\MORISAL_DELFT\09 Experimental data\04 Encapsulation\Mortars with capsules to reduce leaching\Pore-solution release\Release experiment 4%\"/>
    </mc:Choice>
  </mc:AlternateContent>
  <xr:revisionPtr revIDLastSave="0" documentId="13_ncr:1_{F05EF40F-CFCE-4A2E-829D-DB7E11A923F6}" xr6:coauthVersionLast="47" xr6:coauthVersionMax="47" xr10:uidLastSave="{00000000-0000-0000-0000-000000000000}"/>
  <bookViews>
    <workbookView xWindow="-25320" yWindow="-120" windowWidth="25440" windowHeight="15390" xr2:uid="{A260DADE-0B99-4A2C-B51D-8C8B7DB563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3" i="1"/>
  <c r="G4" i="1"/>
  <c r="G5" i="1"/>
  <c r="G6" i="1"/>
  <c r="G3" i="1"/>
  <c r="I3" i="1"/>
  <c r="H4" i="1"/>
  <c r="H5" i="1"/>
  <c r="H6" i="1"/>
  <c r="F5" i="1"/>
  <c r="I5" i="1" s="1"/>
  <c r="F6" i="1"/>
  <c r="I6" i="1" s="1"/>
  <c r="F4" i="1"/>
  <c r="I4" i="1" s="1"/>
  <c r="F3" i="1"/>
  <c r="H3" i="1" s="1"/>
</calcChain>
</file>

<file path=xl/sharedStrings.xml><?xml version="1.0" encoding="utf-8"?>
<sst xmlns="http://schemas.openxmlformats.org/spreadsheetml/2006/main" count="12" uniqueCount="9">
  <si>
    <t>CA</t>
  </si>
  <si>
    <t>D</t>
  </si>
  <si>
    <t>without naCl</t>
  </si>
  <si>
    <t>4h NaCl</t>
  </si>
  <si>
    <t>ratio</t>
  </si>
  <si>
    <t>old</t>
  </si>
  <si>
    <t>Tu/e</t>
  </si>
  <si>
    <t>C increalse</t>
  </si>
  <si>
    <t>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</si>
</sst>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9B6FA-CB5F-451E-A093-D040ACA00227}">
  <dimension ref="A1:K6"/>
  <sheetViews>
    <sheetView tabSelected="1" workbookViewId="0">
      <selection activeCell="O5" sqref="O5"/>
    </sheetView>
  </sheetViews>
  <sheetFormatPr defaultRowHeight="15" x14ac:dyDescent="0.25"/>
  <cols>
    <col min="3" max="3" width="16.5703125" customWidth="1"/>
  </cols>
  <sheetData>
    <row r="1" spans="1:11" x14ac:dyDescent="0.25">
      <c r="B1" t="s">
        <v>6</v>
      </c>
      <c r="C1" t="s">
        <v>2</v>
      </c>
      <c r="D1" t="s">
        <v>3</v>
      </c>
      <c r="G1" t="s">
        <v>5</v>
      </c>
      <c r="H1" t="s">
        <v>2</v>
      </c>
      <c r="I1" t="s">
        <v>3</v>
      </c>
      <c r="K1" t="s">
        <v>7</v>
      </c>
    </row>
    <row r="2" spans="1:11" x14ac:dyDescent="0.25">
      <c r="E2" t="s">
        <v>1</v>
      </c>
      <c r="F2" t="s">
        <v>4</v>
      </c>
      <c r="H2" t="s">
        <v>8</v>
      </c>
      <c r="I2" t="s">
        <v>8</v>
      </c>
    </row>
    <row r="3" spans="1:11" x14ac:dyDescent="0.25">
      <c r="A3" s="1" t="s">
        <v>0</v>
      </c>
      <c r="B3">
        <v>0.69499999999999995</v>
      </c>
      <c r="C3">
        <v>0.627</v>
      </c>
      <c r="D3">
        <v>0.628</v>
      </c>
      <c r="E3">
        <v>40</v>
      </c>
      <c r="F3">
        <f>B3/C3</f>
        <v>1.1084529505582137</v>
      </c>
      <c r="G3">
        <f>B3*E3*21.37</f>
        <v>594.08600000000001</v>
      </c>
      <c r="H3">
        <f>E3*21.37*F3*C3</f>
        <v>594.08600000000001</v>
      </c>
      <c r="I3">
        <f>E3*21.37*F3*D3</f>
        <v>595.0335055821372</v>
      </c>
      <c r="K3">
        <f>(I3-H3)/H3*100</f>
        <v>0.15948963317384729</v>
      </c>
    </row>
    <row r="4" spans="1:11" x14ac:dyDescent="0.25">
      <c r="A4" s="1">
        <v>250</v>
      </c>
      <c r="B4">
        <v>0.68</v>
      </c>
      <c r="C4">
        <v>0.60299999999999998</v>
      </c>
      <c r="D4">
        <v>0.68100000000000005</v>
      </c>
      <c r="E4">
        <v>20.5</v>
      </c>
      <c r="F4">
        <f>B4*20/(C4*E4)</f>
        <v>1.1001901063786759</v>
      </c>
      <c r="G4">
        <f>B4*20*21.37</f>
        <v>290.63200000000006</v>
      </c>
      <c r="H4">
        <f>E4*21.37*F4*C4</f>
        <v>290.63200000000006</v>
      </c>
      <c r="I4">
        <f t="shared" ref="I4:I6" si="0">E4*21.37*F4*D4</f>
        <v>328.22618905472643</v>
      </c>
      <c r="K4">
        <f t="shared" ref="K4:K6" si="1">(I4-H4)/H4*100</f>
        <v>12.935323383084576</v>
      </c>
    </row>
    <row r="5" spans="1:11" x14ac:dyDescent="0.25">
      <c r="A5" s="1">
        <v>375</v>
      </c>
      <c r="B5">
        <v>0.65</v>
      </c>
      <c r="C5">
        <v>0.58299999999999996</v>
      </c>
      <c r="D5">
        <v>0.63900000000000001</v>
      </c>
      <c r="E5">
        <v>20</v>
      </c>
      <c r="F5">
        <f>B5/C5</f>
        <v>1.1149228130360207</v>
      </c>
      <c r="G5">
        <f t="shared" ref="G4:G6" si="2">B5*E5*21.37</f>
        <v>277.81</v>
      </c>
      <c r="H5">
        <f>E5*21.37*F5*C5</f>
        <v>277.81</v>
      </c>
      <c r="I5">
        <f t="shared" si="0"/>
        <v>304.49500857632938</v>
      </c>
      <c r="K5">
        <f t="shared" si="1"/>
        <v>9.6054888507718879</v>
      </c>
    </row>
    <row r="6" spans="1:11" x14ac:dyDescent="0.25">
      <c r="A6" s="1">
        <v>500</v>
      </c>
      <c r="B6">
        <v>0.73699999999999999</v>
      </c>
      <c r="C6">
        <v>0.66900000000000004</v>
      </c>
      <c r="D6">
        <v>0.70399999999999996</v>
      </c>
      <c r="E6">
        <v>20</v>
      </c>
      <c r="F6">
        <f>B6/C6</f>
        <v>1.101644245142003</v>
      </c>
      <c r="G6">
        <f t="shared" si="2"/>
        <v>314.99380000000002</v>
      </c>
      <c r="H6">
        <f>E6*21.37*F6*C6</f>
        <v>314.99380000000008</v>
      </c>
      <c r="I6">
        <f t="shared" si="0"/>
        <v>331.47329626307925</v>
      </c>
      <c r="K6">
        <f t="shared" si="1"/>
        <v>5.2316890881913123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Ameya Kamat</dc:creator>
  <cp:lastModifiedBy>Ameya Kamat</cp:lastModifiedBy>
  <dcterms:created xsi:type="dcterms:W3CDTF">2023-05-11T13:33:03Z</dcterms:created>
  <dcterms:modified xsi:type="dcterms:W3CDTF">2023-05-11T13:41:20Z</dcterms:modified>
</cp:coreProperties>
</file>