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5345" windowHeight="4635" firstSheet="4" activeTab="6"/>
  </bookViews>
  <sheets>
    <sheet name="consolidated" sheetId="1" r:id="rId1"/>
    <sheet name="Sheet1" sheetId="8" r:id="rId2"/>
    <sheet name="bandish" sheetId="7" r:id="rId3"/>
    <sheet name="trigrams" sheetId="5" r:id="rId4"/>
    <sheet name="edit distance" sheetId="2" r:id="rId5"/>
    <sheet name="consolidated new" sheetId="9" r:id="rId6"/>
    <sheet name="Sheet3" sheetId="11" r:id="rId7"/>
    <sheet name="results" sheetId="10" r:id="rId8"/>
  </sheets>
  <calcPr calcId="152511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" i="2"/>
  <c r="K4" i="2"/>
  <c r="K3" i="2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3" i="5"/>
  <c r="K3" i="8" l="1"/>
  <c r="W6" i="8"/>
  <c r="G5" i="8"/>
  <c r="O3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4" i="8"/>
  <c r="W5" i="8"/>
  <c r="W7" i="8"/>
  <c r="W8" i="8"/>
  <c r="W9" i="8"/>
  <c r="W10" i="8"/>
  <c r="W3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4" i="8"/>
  <c r="S5" i="8"/>
  <c r="S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4" i="8"/>
  <c r="K5" i="8"/>
  <c r="K6" i="8"/>
  <c r="K7" i="8"/>
  <c r="K8" i="8"/>
  <c r="K9" i="8"/>
  <c r="G4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3" i="8"/>
</calcChain>
</file>

<file path=xl/sharedStrings.xml><?xml version="1.0" encoding="utf-8"?>
<sst xmlns="http://schemas.openxmlformats.org/spreadsheetml/2006/main" count="976" uniqueCount="105">
  <si>
    <t>YAMAN</t>
  </si>
  <si>
    <t>KAFI</t>
  </si>
  <si>
    <t>BHAIRAV</t>
  </si>
  <si>
    <t>KHAMAJ</t>
  </si>
  <si>
    <t>BIHAG</t>
  </si>
  <si>
    <t>ED</t>
  </si>
  <si>
    <t>RAGA</t>
  </si>
  <si>
    <t>Aha Jagi Pohalo Bibhabori</t>
  </si>
  <si>
    <t>Aj prathom phuler pabo</t>
  </si>
  <si>
    <t>Alo ke aj gan kore</t>
  </si>
  <si>
    <t>Bhagyabati seje</t>
  </si>
  <si>
    <t>Dhwanilo ahwan modhur</t>
  </si>
  <si>
    <t>Bhairav</t>
  </si>
  <si>
    <t>Yaman</t>
  </si>
  <si>
    <t>Achenake bhot ki amar</t>
  </si>
  <si>
    <t>Aghat kore nile jine</t>
  </si>
  <si>
    <t>Aj bari jhare jharo jharo</t>
  </si>
  <si>
    <t>Aj ki tahar barota pelo</t>
  </si>
  <si>
    <t>Alo amar alo</t>
  </si>
  <si>
    <t>Kafi</t>
  </si>
  <si>
    <t>Abar srabon hoye ele</t>
  </si>
  <si>
    <t>Abelay jodi eshecho amar bone</t>
  </si>
  <si>
    <t>Acho antore Chirodin</t>
  </si>
  <si>
    <t>E horisundor</t>
  </si>
  <si>
    <t>Dekho he thakur</t>
  </si>
  <si>
    <t>Amar bela je jay</t>
  </si>
  <si>
    <t>Amra Nuton Jouboneri Dut</t>
  </si>
  <si>
    <t>Amar andho prodip</t>
  </si>
  <si>
    <t>Aji jato tara tabo Akashe</t>
  </si>
  <si>
    <t>Bhalo bashi bhalo bashi</t>
  </si>
  <si>
    <t>Khamaj</t>
  </si>
  <si>
    <t>Bihag</t>
  </si>
  <si>
    <t>Amar ange ange ke Bajay</t>
  </si>
  <si>
    <t>Aj jyotsnarate sobai</t>
  </si>
  <si>
    <t>Aj godhuli lagone ei</t>
  </si>
  <si>
    <t>Amar shesh raginir pratham</t>
  </si>
  <si>
    <t>Bajilo kahar bina modhur</t>
  </si>
  <si>
    <t>NV</t>
  </si>
  <si>
    <t>PREDICTED</t>
  </si>
  <si>
    <t>LABEL</t>
  </si>
  <si>
    <t>SONGS</t>
  </si>
  <si>
    <t>Kafi/Khamaj</t>
  </si>
  <si>
    <t>Khamaj/Bihag</t>
  </si>
  <si>
    <t>Yaman/Khamaj</t>
  </si>
  <si>
    <t>Bihag/Khamaj</t>
  </si>
  <si>
    <t>TRI</t>
  </si>
  <si>
    <t>Y</t>
  </si>
  <si>
    <t>K</t>
  </si>
  <si>
    <t>B</t>
  </si>
  <si>
    <t>KJ</t>
  </si>
  <si>
    <t>BG</t>
  </si>
  <si>
    <t>songs</t>
  </si>
  <si>
    <t>yaman</t>
  </si>
  <si>
    <t>khamaj</t>
  </si>
  <si>
    <t>kafi</t>
  </si>
  <si>
    <t>bihaag</t>
  </si>
  <si>
    <t>bhairav</t>
  </si>
  <si>
    <t>Achenake bhoy ki amar</t>
  </si>
  <si>
    <t>correctly predicted</t>
  </si>
  <si>
    <t>second choice correctly predicted for bandish</t>
  </si>
  <si>
    <t>second choice correctly predicted for trigram and edit distance</t>
  </si>
  <si>
    <t>EDp</t>
  </si>
  <si>
    <t>EDb</t>
  </si>
  <si>
    <t>EDp+EDb</t>
  </si>
  <si>
    <t>madhuro tomar shesh</t>
  </si>
  <si>
    <t>shakol bhoyer bhoy je tare</t>
  </si>
  <si>
    <t>shokhi she gelo kothai</t>
  </si>
  <si>
    <t>tumi robey nirobey</t>
  </si>
  <si>
    <t>megh boleche jabo</t>
  </si>
  <si>
    <t>mora cholbona</t>
  </si>
  <si>
    <t>kharo bayo boy meghe</t>
  </si>
  <si>
    <t>ebar amay dakle</t>
  </si>
  <si>
    <t>ja na ga na mana</t>
  </si>
  <si>
    <t>daariye acho tumi amar</t>
  </si>
  <si>
    <t>bedonay bhore giyeche peyala</t>
  </si>
  <si>
    <t>jaay niye jaay</t>
  </si>
  <si>
    <t>rudro beshe kemon khela</t>
  </si>
  <si>
    <t>tumi kemon kore gaan koro he</t>
  </si>
  <si>
    <t>shei bhalo shei bhalo</t>
  </si>
  <si>
    <t>ratri eshe jethay meshe</t>
  </si>
  <si>
    <t>shubhro ashone birajo</t>
  </si>
  <si>
    <t>golap phul phutiye</t>
  </si>
  <si>
    <t>kaar haathe e mala</t>
  </si>
  <si>
    <t>tomari name</t>
  </si>
  <si>
    <t>taro taro hori dinojon</t>
  </si>
  <si>
    <t>phire jao keno phire jao</t>
  </si>
  <si>
    <t>charbona bhai</t>
  </si>
  <si>
    <t>manomondisundori</t>
  </si>
  <si>
    <t>mamo chittey geeti nrittye</t>
  </si>
  <si>
    <t>bihag</t>
  </si>
  <si>
    <t>khamaj/bihag</t>
  </si>
  <si>
    <t>predicted</t>
  </si>
  <si>
    <t>maximum</t>
  </si>
  <si>
    <t>minimum</t>
  </si>
  <si>
    <t>label</t>
  </si>
  <si>
    <t>prediction</t>
  </si>
  <si>
    <t>1st prediction</t>
  </si>
  <si>
    <t>2nd prediction</t>
  </si>
  <si>
    <t>3rd prediction</t>
  </si>
  <si>
    <t>Row Labels</t>
  </si>
  <si>
    <t>Grand Total</t>
  </si>
  <si>
    <t>Column Labels</t>
  </si>
  <si>
    <t>Count of 1st prediction</t>
  </si>
  <si>
    <t>Count of 2nd prediction</t>
  </si>
  <si>
    <t>Count of 3rd prediction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</si>
</sst>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0" fillId="0" borderId="2" xfId="0" applyFill="1" applyBorder="1"/>
    <xf numFmtId="0" fontId="0" fillId="0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2" borderId="0" xfId="0" applyFill="1"/>
    <xf numFmtId="0" fontId="0" fillId="0" borderId="1" xfId="0" applyBorder="1" applyAlignment="1">
      <alignment horizontal="center"/>
    </xf>
    <xf numFmtId="0" fontId="0" fillId="5" borderId="0" xfId="0" applyFill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4" borderId="1" xfId="0" applyFill="1" applyBorder="1"/>
    <xf numFmtId="0" fontId="0" fillId="0" borderId="6" xfId="0" applyFill="1" applyBorder="1"/>
    <xf numFmtId="0" fontId="0" fillId="6" borderId="1" xfId="0" applyFill="1" applyBorder="1"/>
    <xf numFmtId="0" fontId="0" fillId="6" borderId="0" xfId="0" applyFill="1"/>
    <xf numFmtId="0" fontId="1" fillId="6" borderId="1" xfId="0" applyFont="1" applyFill="1" applyBorder="1"/>
    <xf numFmtId="0" fontId="0" fillId="0" borderId="1" xfId="0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1" xfId="0" applyFill="1" applyBorder="1" applyAlignment="1">
      <alignment horizontal="center"/>
    </xf>
    <xf numFmtId="0" fontId="0" fillId="8" borderId="1" xfId="0" applyFill="1" applyBorder="1"/>
    <xf numFmtId="0" fontId="1" fillId="8" borderId="1" xfId="0" applyFont="1" applyFill="1" applyBorder="1"/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5" xfId="0" applyFont="1" applyBorder="1" applyAlignment="1">
      <alignment vertical="center"/>
    </xf>
    <xf numFmtId="0" fontId="2" fillId="0" borderId="1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[table.xlsx]Sheet3!PivotTable1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Sheet3!$B$6:$B$7</c:f>
              <c:strCache>
                <c:ptCount val="1"/>
                <c:pt idx="0">
                  <c:v>Bhairav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Sheet3!$A$8:$A$13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Sheet3!$B$8:$B$13</c:f>
              <c:numCache>
                <c:formatCode>General</c:formatCode>
                <c:ptCount val="5"/>
                <c:pt idx="0">
                  <c:v>8</c:v>
                </c:pt>
              </c:numCache>
            </c:numRef>
          </c:val>
        </c:ser>
        <c:ser>
          <c:idx val="1"/>
          <c:order val="1"/>
          <c:tx>
            <c:strRef>
              <c:f>Sheet3!$C$6:$C$7</c:f>
              <c:strCache>
                <c:ptCount val="1"/>
                <c:pt idx="0">
                  <c:v>Bihag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Sheet3!$A$8:$A$13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Sheet3!$C$8:$C$13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Sheet3!$D$6:$D$7</c:f>
              <c:strCache>
                <c:ptCount val="1"/>
                <c:pt idx="0">
                  <c:v>Kafi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Sheet3!$A$8:$A$13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Sheet3!$D$8:$D$13</c:f>
              <c:numCache>
                <c:formatCode>General</c:formatCode>
                <c:ptCount val="5"/>
                <c:pt idx="2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Sheet3!$E$6:$E$7</c:f>
              <c:strCache>
                <c:ptCount val="1"/>
                <c:pt idx="0">
                  <c:v>Khamaj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Sheet3!$A$8:$A$13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Sheet3!$E$8:$E$13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7</c:v>
                </c:pt>
                <c:pt idx="4">
                  <c:v>3</c:v>
                </c:pt>
              </c:numCache>
            </c:numRef>
          </c:val>
        </c:ser>
        <c:ser>
          <c:idx val="4"/>
          <c:order val="4"/>
          <c:tx>
            <c:strRef>
              <c:f>Sheet3!$F$6:$F$7</c:f>
              <c:strCache>
                <c:ptCount val="1"/>
                <c:pt idx="0">
                  <c:v>Yaman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Sheet3!$A$8:$A$13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Sheet3!$F$8:$F$13</c:f>
              <c:numCache>
                <c:formatCode>General</c:formatCode>
                <c:ptCount val="5"/>
                <c:pt idx="1">
                  <c:v>6</c:v>
                </c:pt>
                <c:pt idx="3">
                  <c:v>3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5166568"/>
        <c:axId val="185165784"/>
        <c:axId val="0"/>
      </c:bar3DChart>
      <c:catAx>
        <c:axId val="18516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5784"/>
        <c:crosses val="autoZero"/>
        <c:auto val="1"/>
        <c:lblAlgn val="ctr"/>
        <c:lblOffset val="100"/>
        <c:noMultiLvlLbl val="0"/>
      </c:catAx>
      <c:valAx>
        <c:axId val="18516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6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[table.xlsx]Sheet3!PivotTable2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Sheet3!$B$22:$B$23</c:f>
              <c:strCache>
                <c:ptCount val="1"/>
                <c:pt idx="0">
                  <c:v>Bhairav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Sheet3!$A$24:$A$29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Sheet3!$B$24:$B$29</c:f>
              <c:numCache>
                <c:formatCode>General</c:formatCode>
                <c:ptCount val="5"/>
                <c:pt idx="0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Sheet3!$C$22:$C$23</c:f>
              <c:strCache>
                <c:ptCount val="1"/>
                <c:pt idx="0">
                  <c:v>Bihag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Sheet3!$A$24:$A$29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Sheet3!$C$24:$C$29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Sheet3!$D$22:$D$23</c:f>
              <c:strCache>
                <c:ptCount val="1"/>
                <c:pt idx="0">
                  <c:v>kafi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Sheet3!$A$24:$A$29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Sheet3!$D$24:$D$29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Sheet3!$E$22:$E$23</c:f>
              <c:strCache>
                <c:ptCount val="1"/>
                <c:pt idx="0">
                  <c:v>Khamaj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Sheet3!$A$24:$A$29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Sheet3!$E$24:$E$29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</c:ser>
        <c:ser>
          <c:idx val="4"/>
          <c:order val="4"/>
          <c:tx>
            <c:strRef>
              <c:f>Sheet3!$F$22:$F$23</c:f>
              <c:strCache>
                <c:ptCount val="1"/>
                <c:pt idx="0">
                  <c:v>Yaman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Sheet3!$A$24:$A$29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Sheet3!$F$24:$F$29</c:f>
              <c:numCache>
                <c:formatCode>General</c:formatCode>
                <c:ptCount val="5"/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5168528"/>
        <c:axId val="185167352"/>
        <c:axId val="0"/>
      </c:bar3DChart>
      <c:catAx>
        <c:axId val="18516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7352"/>
        <c:crosses val="autoZero"/>
        <c:auto val="1"/>
        <c:lblAlgn val="ctr"/>
        <c:lblOffset val="100"/>
        <c:noMultiLvlLbl val="0"/>
      </c:catAx>
      <c:valAx>
        <c:axId val="18516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[table.xlsx]Sheet3!PivotTable3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Sheet3!$B$39:$B$40</c:f>
              <c:strCache>
                <c:ptCount val="1"/>
                <c:pt idx="0">
                  <c:v>Bihag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Sheet3!$A$41:$A$46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Sheet3!$B$41:$B$46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Sheet3!$C$39:$C$40</c:f>
              <c:strCache>
                <c:ptCount val="1"/>
                <c:pt idx="0">
                  <c:v>kafi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Sheet3!$A$41:$A$46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Sheet3!$C$41:$C$46</c:f>
              <c:numCache>
                <c:formatCode>General</c:formatCode>
                <c:ptCount val="5"/>
                <c:pt idx="1">
                  <c:v>1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Sheet3!$D$39:$D$40</c:f>
              <c:strCache>
                <c:ptCount val="1"/>
                <c:pt idx="0">
                  <c:v>khamaj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Sheet3!$A$41:$A$46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Sheet3!$D$41:$D$46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4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Sheet3!$E$39:$E$40</c:f>
              <c:strCache>
                <c:ptCount val="1"/>
                <c:pt idx="0">
                  <c:v>yaman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Sheet3!$A$41:$A$46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Kafi</c:v>
                </c:pt>
                <c:pt idx="3">
                  <c:v>Khamaj</c:v>
                </c:pt>
                <c:pt idx="4">
                  <c:v>Yaman</c:v>
                </c:pt>
              </c:strCache>
            </c:strRef>
          </c:cat>
          <c:val>
            <c:numRef>
              <c:f>Sheet3!$E$41:$E$46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7998080"/>
        <c:axId val="188000040"/>
        <c:axId val="0"/>
      </c:bar3DChart>
      <c:catAx>
        <c:axId val="1879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00040"/>
        <c:crosses val="autoZero"/>
        <c:auto val="1"/>
        <c:lblAlgn val="ctr"/>
        <c:lblOffset val="100"/>
        <c:noMultiLvlLbl val="0"/>
      </c:catAx>
      <c:valAx>
        <c:axId val="18800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9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correctly</a:t>
            </a:r>
            <a:r>
              <a:rPr lang="en-US" baseline="0"/>
              <a:t> predicted Ragas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Sheet3!$B$59</c:f>
              <c:strCache>
                <c:ptCount val="1"/>
                <c:pt idx="0">
                  <c:v>1st prediction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Sheet3!$A$60:$A$64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Khamaj</c:v>
                </c:pt>
                <c:pt idx="3">
                  <c:v>Yaman</c:v>
                </c:pt>
                <c:pt idx="4">
                  <c:v>Kafi</c:v>
                </c:pt>
              </c:strCache>
            </c:strRef>
          </c:cat>
          <c:val>
            <c:numRef>
              <c:f>Sheet3!$B$60:$B$64</c:f>
              <c:numCache>
                <c:formatCode>General</c:formatCode>
                <c:ptCount val="5"/>
                <c:pt idx="0">
                  <c:v>8</c:v>
                </c:pt>
                <c:pt idx="1">
                  <c:v>3</c:v>
                </c:pt>
                <c:pt idx="2">
                  <c:v>7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Sheet3!$C$59</c:f>
              <c:strCache>
                <c:ptCount val="1"/>
                <c:pt idx="0">
                  <c:v>2nd prediction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Sheet3!$A$60:$A$64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Khamaj</c:v>
                </c:pt>
                <c:pt idx="3">
                  <c:v>Yaman</c:v>
                </c:pt>
                <c:pt idx="4">
                  <c:v>Kafi</c:v>
                </c:pt>
              </c:strCache>
            </c:strRef>
          </c:cat>
          <c:val>
            <c:numRef>
              <c:f>Sheet3!$C$60:$C$64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Sheet3!$D$59</c:f>
              <c:strCache>
                <c:ptCount val="1"/>
                <c:pt idx="0">
                  <c:v>3rd prediction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Sheet3!$A$60:$A$64</c:f>
              <c:strCache>
                <c:ptCount val="5"/>
                <c:pt idx="0">
                  <c:v>Bhairav</c:v>
                </c:pt>
                <c:pt idx="1">
                  <c:v>Bihag</c:v>
                </c:pt>
                <c:pt idx="2">
                  <c:v>Khamaj</c:v>
                </c:pt>
                <c:pt idx="3">
                  <c:v>Yaman</c:v>
                </c:pt>
                <c:pt idx="4">
                  <c:v>Kafi</c:v>
                </c:pt>
              </c:strCache>
            </c:strRef>
          </c:cat>
          <c:val>
            <c:numRef>
              <c:f>Sheet3!$D$60:$D$64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072384"/>
        <c:axId val="465071600"/>
      </c:barChart>
      <c:catAx>
        <c:axId val="46507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071600"/>
        <c:crosses val="autoZero"/>
        <c:auto val="1"/>
        <c:lblAlgn val="ctr"/>
        <c:lblOffset val="100"/>
        <c:noMultiLvlLbl val="0"/>
      </c:catAx>
      <c:valAx>
        <c:axId val="46507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0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4762</xdr:rowOff>
    </xdr:from>
    <xdr:to>
      <xdr:col>16</xdr:col>
      <xdr:colOff>247650</xdr:colOff>
      <xdr:row>17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21</xdr:row>
      <xdr:rowOff>0</xdr:rowOff>
    </xdr:from>
    <xdr:to>
      <xdr:col>16</xdr:col>
      <xdr:colOff>247650</xdr:colOff>
      <xdr:row>35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38</xdr:row>
      <xdr:rowOff>0</xdr:rowOff>
    </xdr:from>
    <xdr:to>
      <xdr:col>16</xdr:col>
      <xdr:colOff>247650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628650</xdr:colOff>
      <xdr:row>56</xdr:row>
      <xdr:rowOff>128587</xdr:rowOff>
    </xdr:from>
    <xdr:to>
      <xdr:col>15</xdr:col>
      <xdr:colOff>295275</xdr:colOff>
      <xdr:row>71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bham" refreshedDate="43637.388945023151" createdVersion="5" refreshedVersion="5" minRefreshableVersion="3" recordCount="50">
  <cacheSource type="worksheet">
    <worksheetSource ref="B2:E52" sheet="results"/>
  </cacheSource>
  <cacheFields count="4">
    <cacheField name="label" numFmtId="0">
      <sharedItems count="5">
        <s v="Bhairav"/>
        <s v="Bihag"/>
        <s v="Khamaj"/>
        <s v="Yaman"/>
        <s v="Kafi"/>
      </sharedItems>
    </cacheField>
    <cacheField name="1st prediction" numFmtId="0">
      <sharedItems count="5">
        <s v="Bhairav"/>
        <s v="Khamaj"/>
        <s v="Bihag"/>
        <s v="Yaman"/>
        <s v="Kafi"/>
      </sharedItems>
    </cacheField>
    <cacheField name="2nd prediction" numFmtId="0">
      <sharedItems count="5">
        <s v="Khamaj"/>
        <s v="Bihag"/>
        <s v="Bhairav"/>
        <s v="kafi"/>
        <s v="Yaman"/>
      </sharedItems>
    </cacheField>
    <cacheField name="3rd prediction" numFmtId="0">
      <sharedItems count="4">
        <s v="Bihag"/>
        <s v="khamaj"/>
        <s v="yaman"/>
        <s v="kaf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x v="0"/>
  </r>
  <r>
    <x v="0"/>
    <x v="0"/>
    <x v="0"/>
    <x v="0"/>
  </r>
  <r>
    <x v="0"/>
    <x v="0"/>
    <x v="0"/>
    <x v="0"/>
  </r>
  <r>
    <x v="0"/>
    <x v="0"/>
    <x v="1"/>
    <x v="1"/>
  </r>
  <r>
    <x v="0"/>
    <x v="0"/>
    <x v="1"/>
    <x v="1"/>
  </r>
  <r>
    <x v="0"/>
    <x v="1"/>
    <x v="2"/>
    <x v="0"/>
  </r>
  <r>
    <x v="0"/>
    <x v="0"/>
    <x v="1"/>
    <x v="2"/>
  </r>
  <r>
    <x v="0"/>
    <x v="2"/>
    <x v="2"/>
    <x v="1"/>
  </r>
  <r>
    <x v="0"/>
    <x v="0"/>
    <x v="1"/>
    <x v="2"/>
  </r>
  <r>
    <x v="0"/>
    <x v="0"/>
    <x v="3"/>
    <x v="1"/>
  </r>
  <r>
    <x v="1"/>
    <x v="2"/>
    <x v="0"/>
    <x v="2"/>
  </r>
  <r>
    <x v="1"/>
    <x v="2"/>
    <x v="3"/>
    <x v="1"/>
  </r>
  <r>
    <x v="1"/>
    <x v="2"/>
    <x v="0"/>
    <x v="3"/>
  </r>
  <r>
    <x v="1"/>
    <x v="1"/>
    <x v="1"/>
    <x v="2"/>
  </r>
  <r>
    <x v="1"/>
    <x v="3"/>
    <x v="1"/>
    <x v="1"/>
  </r>
  <r>
    <x v="1"/>
    <x v="3"/>
    <x v="0"/>
    <x v="0"/>
  </r>
  <r>
    <x v="1"/>
    <x v="3"/>
    <x v="1"/>
    <x v="1"/>
  </r>
  <r>
    <x v="1"/>
    <x v="3"/>
    <x v="0"/>
    <x v="0"/>
  </r>
  <r>
    <x v="1"/>
    <x v="3"/>
    <x v="1"/>
    <x v="1"/>
  </r>
  <r>
    <x v="1"/>
    <x v="3"/>
    <x v="0"/>
    <x v="0"/>
  </r>
  <r>
    <x v="2"/>
    <x v="3"/>
    <x v="0"/>
    <x v="0"/>
  </r>
  <r>
    <x v="2"/>
    <x v="3"/>
    <x v="0"/>
    <x v="0"/>
  </r>
  <r>
    <x v="2"/>
    <x v="3"/>
    <x v="0"/>
    <x v="0"/>
  </r>
  <r>
    <x v="2"/>
    <x v="1"/>
    <x v="1"/>
    <x v="2"/>
  </r>
  <r>
    <x v="2"/>
    <x v="1"/>
    <x v="4"/>
    <x v="0"/>
  </r>
  <r>
    <x v="2"/>
    <x v="1"/>
    <x v="1"/>
    <x v="2"/>
  </r>
  <r>
    <x v="2"/>
    <x v="1"/>
    <x v="1"/>
    <x v="2"/>
  </r>
  <r>
    <x v="2"/>
    <x v="1"/>
    <x v="1"/>
    <x v="2"/>
  </r>
  <r>
    <x v="2"/>
    <x v="1"/>
    <x v="4"/>
    <x v="3"/>
  </r>
  <r>
    <x v="2"/>
    <x v="1"/>
    <x v="1"/>
    <x v="2"/>
  </r>
  <r>
    <x v="3"/>
    <x v="2"/>
    <x v="0"/>
    <x v="2"/>
  </r>
  <r>
    <x v="3"/>
    <x v="3"/>
    <x v="1"/>
    <x v="1"/>
  </r>
  <r>
    <x v="3"/>
    <x v="1"/>
    <x v="4"/>
    <x v="0"/>
  </r>
  <r>
    <x v="3"/>
    <x v="3"/>
    <x v="1"/>
    <x v="1"/>
  </r>
  <r>
    <x v="3"/>
    <x v="3"/>
    <x v="1"/>
    <x v="1"/>
  </r>
  <r>
    <x v="3"/>
    <x v="3"/>
    <x v="1"/>
    <x v="1"/>
  </r>
  <r>
    <x v="3"/>
    <x v="3"/>
    <x v="1"/>
    <x v="1"/>
  </r>
  <r>
    <x v="3"/>
    <x v="1"/>
    <x v="4"/>
    <x v="0"/>
  </r>
  <r>
    <x v="3"/>
    <x v="3"/>
    <x v="0"/>
    <x v="0"/>
  </r>
  <r>
    <x v="3"/>
    <x v="1"/>
    <x v="1"/>
    <x v="2"/>
  </r>
  <r>
    <x v="4"/>
    <x v="4"/>
    <x v="0"/>
    <x v="2"/>
  </r>
  <r>
    <x v="4"/>
    <x v="1"/>
    <x v="4"/>
    <x v="3"/>
  </r>
  <r>
    <x v="4"/>
    <x v="1"/>
    <x v="3"/>
    <x v="0"/>
  </r>
  <r>
    <x v="4"/>
    <x v="4"/>
    <x v="4"/>
    <x v="1"/>
  </r>
  <r>
    <x v="4"/>
    <x v="1"/>
    <x v="4"/>
    <x v="3"/>
  </r>
  <r>
    <x v="4"/>
    <x v="1"/>
    <x v="4"/>
    <x v="0"/>
  </r>
  <r>
    <x v="4"/>
    <x v="1"/>
    <x v="3"/>
    <x v="2"/>
  </r>
  <r>
    <x v="4"/>
    <x v="1"/>
    <x v="3"/>
    <x v="2"/>
  </r>
  <r>
    <x v="4"/>
    <x v="1"/>
    <x v="1"/>
    <x v="2"/>
  </r>
  <r>
    <x v="4"/>
    <x v="4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5">
  <location ref="A22:G29" firstHeaderRow="1" firstDataRow="2" firstDataCol="1"/>
  <pivotFields count="4">
    <pivotField axis="axisRow" showAll="0">
      <items count="6">
        <item x="0"/>
        <item x="1"/>
        <item x="4"/>
        <item x="2"/>
        <item x="3"/>
        <item t="default"/>
      </items>
    </pivotField>
    <pivotField showAll="0"/>
    <pivotField axis="axisCol" dataField="1" showAll="0">
      <items count="6">
        <item x="2"/>
        <item x="1"/>
        <item x="3"/>
        <item x="0"/>
        <item x="4"/>
        <item t="default"/>
      </items>
    </pivotField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2nd prediction" fld="2" subtotal="count" baseField="0" baseItem="0"/>
  </dataFields>
  <chartFormats count="5">
    <chartFormat chart="4" format="1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4" format="1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4" format="1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4" format="1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4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3">
  <location ref="A6:G13" firstHeaderRow="1" firstDataRow="2" firstDataCol="1"/>
  <pivotFields count="4">
    <pivotField axis="axisRow" showAll="0">
      <items count="6">
        <item x="0"/>
        <item x="1"/>
        <item x="4"/>
        <item x="2"/>
        <item x="3"/>
        <item t="default"/>
      </items>
    </pivotField>
    <pivotField axis="axisCol" dataField="1" showAll="0">
      <items count="6">
        <item x="0"/>
        <item x="2"/>
        <item x="4"/>
        <item x="1"/>
        <item x="3"/>
        <item t="default"/>
      </items>
    </pivotField>
    <pivotField showAll="0">
      <items count="6">
        <item x="2"/>
        <item x="1"/>
        <item x="3"/>
        <item x="0"/>
        <item x="4"/>
        <item t="default"/>
      </items>
    </pivotField>
    <pivotField showAll="0">
      <items count="5">
        <item x="0"/>
        <item x="3"/>
        <item x="1"/>
        <item x="2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1st prediction" fld="1" subtotal="count" baseField="0" baseItem="0"/>
  </dataFields>
  <chartFormats count="5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4">
  <location ref="A39:F46" firstHeaderRow="1" firstDataRow="2" firstDataCol="1"/>
  <pivotFields count="4">
    <pivotField axis="axisRow" showAll="0">
      <items count="6">
        <item x="0"/>
        <item x="1"/>
        <item x="4"/>
        <item x="2"/>
        <item x="3"/>
        <item t="default"/>
      </items>
    </pivotField>
    <pivotField showAll="0"/>
    <pivotField showAll="0"/>
    <pivotField axis="axisCol" dataField="1" showAll="0">
      <items count="5">
        <item x="0"/>
        <item x="3"/>
        <item x="1"/>
        <item x="2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3rd prediction" fld="3" subtotal="count" baseField="0" baseItem="0"/>
  </dataFields>
  <chartFormats count="8"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Y35"/>
  <sheetViews>
    <sheetView topLeftCell="A7" workbookViewId="0">
      <selection activeCell="N8" sqref="N8:N33"/>
    </sheetView>
  </sheetViews>
  <sheetFormatPr defaultRowHeight="15" x14ac:dyDescent="0.25"/>
  <cols>
    <col min="4" max="4" width="3.42578125" customWidth="1"/>
    <col min="5" max="5" width="5" customWidth="1"/>
    <col min="6" max="6" width="3.85546875" customWidth="1"/>
    <col min="7" max="7" width="6.140625" customWidth="1"/>
    <col min="8" max="8" width="3.5703125" customWidth="1"/>
    <col min="9" max="9" width="5.140625" customWidth="1"/>
    <col min="10" max="10" width="4" customWidth="1"/>
    <col min="11" max="11" width="6.140625" customWidth="1"/>
    <col min="12" max="12" width="4" customWidth="1"/>
    <col min="13" max="13" width="5.5703125" customWidth="1"/>
    <col min="14" max="14" width="4.42578125" customWidth="1"/>
    <col min="15" max="15" width="11.28515625" customWidth="1"/>
    <col min="16" max="16" width="15.85546875" style="3" customWidth="1"/>
  </cols>
  <sheetData>
    <row r="7" spans="1:25" x14ac:dyDescent="0.25">
      <c r="E7" s="48" t="s">
        <v>0</v>
      </c>
      <c r="F7" s="48"/>
      <c r="G7" s="48" t="s">
        <v>1</v>
      </c>
      <c r="H7" s="48"/>
      <c r="I7" s="48" t="s">
        <v>2</v>
      </c>
      <c r="J7" s="48"/>
      <c r="K7" s="48" t="s">
        <v>3</v>
      </c>
      <c r="L7" s="48"/>
      <c r="M7" s="48" t="s">
        <v>4</v>
      </c>
      <c r="N7" s="48"/>
      <c r="O7" s="1" t="s">
        <v>6</v>
      </c>
      <c r="P7" s="3" t="s">
        <v>6</v>
      </c>
    </row>
    <row r="8" spans="1:25" x14ac:dyDescent="0.25">
      <c r="A8" s="49" t="s">
        <v>40</v>
      </c>
      <c r="B8" s="49"/>
      <c r="C8" s="49"/>
      <c r="D8" s="49"/>
      <c r="E8" s="10" t="s">
        <v>5</v>
      </c>
      <c r="F8" s="11" t="s">
        <v>45</v>
      </c>
      <c r="G8" s="10" t="s">
        <v>5</v>
      </c>
      <c r="H8" s="11" t="s">
        <v>45</v>
      </c>
      <c r="I8" s="10" t="s">
        <v>5</v>
      </c>
      <c r="J8" s="11" t="s">
        <v>45</v>
      </c>
      <c r="K8" s="10" t="s">
        <v>5</v>
      </c>
      <c r="L8" s="11" t="s">
        <v>45</v>
      </c>
      <c r="M8" s="10" t="s">
        <v>5</v>
      </c>
      <c r="N8" s="11" t="s">
        <v>45</v>
      </c>
      <c r="O8" s="10" t="s">
        <v>39</v>
      </c>
      <c r="P8" s="10" t="s">
        <v>38</v>
      </c>
      <c r="Q8" t="s">
        <v>52</v>
      </c>
      <c r="R8" t="s">
        <v>54</v>
      </c>
      <c r="S8" t="s">
        <v>56</v>
      </c>
      <c r="T8" t="s">
        <v>53</v>
      </c>
      <c r="U8" t="s">
        <v>55</v>
      </c>
    </row>
    <row r="9" spans="1:25" x14ac:dyDescent="0.25">
      <c r="A9" s="49" t="s">
        <v>7</v>
      </c>
      <c r="B9" s="49"/>
      <c r="C9" s="49"/>
      <c r="D9" s="49"/>
      <c r="E9" s="11">
        <v>715</v>
      </c>
      <c r="F9" s="11">
        <v>0</v>
      </c>
      <c r="G9" s="11">
        <v>720</v>
      </c>
      <c r="H9" s="11">
        <v>11</v>
      </c>
      <c r="I9" s="12">
        <v>715</v>
      </c>
      <c r="J9" s="12">
        <v>40</v>
      </c>
      <c r="K9" s="11">
        <v>717</v>
      </c>
      <c r="L9" s="11">
        <v>6</v>
      </c>
      <c r="M9" s="11">
        <v>714</v>
      </c>
      <c r="N9" s="11">
        <v>5</v>
      </c>
      <c r="O9" s="10" t="s">
        <v>12</v>
      </c>
      <c r="P9" s="10" t="s">
        <v>12</v>
      </c>
      <c r="Q9">
        <v>120</v>
      </c>
      <c r="R9">
        <v>106</v>
      </c>
      <c r="S9" s="16">
        <v>94</v>
      </c>
      <c r="T9">
        <v>94</v>
      </c>
      <c r="U9">
        <v>99</v>
      </c>
      <c r="V9">
        <v>1</v>
      </c>
    </row>
    <row r="10" spans="1:25" x14ac:dyDescent="0.25">
      <c r="A10" s="49" t="s">
        <v>8</v>
      </c>
      <c r="B10" s="49"/>
      <c r="C10" s="49"/>
      <c r="D10" s="49"/>
      <c r="E10" s="11">
        <v>435</v>
      </c>
      <c r="F10" s="11">
        <v>0</v>
      </c>
      <c r="G10" s="11">
        <v>437</v>
      </c>
      <c r="H10" s="11">
        <v>4</v>
      </c>
      <c r="I10" s="12">
        <v>434</v>
      </c>
      <c r="J10" s="12">
        <v>15</v>
      </c>
      <c r="K10" s="11">
        <v>435</v>
      </c>
      <c r="L10" s="11">
        <v>2</v>
      </c>
      <c r="M10" s="11">
        <v>433</v>
      </c>
      <c r="N10" s="11">
        <v>1</v>
      </c>
      <c r="O10" s="10" t="s">
        <v>12</v>
      </c>
      <c r="P10" s="10" t="s">
        <v>12</v>
      </c>
      <c r="Q10">
        <v>153</v>
      </c>
      <c r="R10">
        <v>90</v>
      </c>
      <c r="S10">
        <v>114</v>
      </c>
      <c r="T10">
        <v>85</v>
      </c>
      <c r="U10">
        <v>89</v>
      </c>
      <c r="V10">
        <v>1</v>
      </c>
    </row>
    <row r="11" spans="1:25" x14ac:dyDescent="0.25">
      <c r="A11" s="49" t="s">
        <v>9</v>
      </c>
      <c r="B11" s="49"/>
      <c r="C11" s="49"/>
      <c r="D11" s="49"/>
      <c r="E11" s="11">
        <v>377</v>
      </c>
      <c r="F11" s="11">
        <v>0</v>
      </c>
      <c r="G11" s="13">
        <v>380</v>
      </c>
      <c r="H11" s="13">
        <v>10</v>
      </c>
      <c r="I11" s="11">
        <v>378</v>
      </c>
      <c r="J11" s="11">
        <v>3</v>
      </c>
      <c r="K11" s="13">
        <v>379</v>
      </c>
      <c r="L11" s="13">
        <v>7</v>
      </c>
      <c r="M11" s="11">
        <v>377</v>
      </c>
      <c r="N11" s="11">
        <v>2</v>
      </c>
      <c r="O11" s="10" t="s">
        <v>12</v>
      </c>
      <c r="P11" s="10" t="s">
        <v>41</v>
      </c>
      <c r="Q11">
        <v>143</v>
      </c>
      <c r="R11">
        <v>93</v>
      </c>
      <c r="S11" s="16">
        <v>88</v>
      </c>
      <c r="T11">
        <v>90</v>
      </c>
      <c r="U11">
        <v>93</v>
      </c>
      <c r="V11">
        <v>1</v>
      </c>
    </row>
    <row r="12" spans="1:25" x14ac:dyDescent="0.25">
      <c r="A12" s="49" t="s">
        <v>10</v>
      </c>
      <c r="B12" s="49"/>
      <c r="C12" s="49"/>
      <c r="D12" s="49"/>
      <c r="E12" s="11">
        <v>206</v>
      </c>
      <c r="F12" s="11">
        <v>0</v>
      </c>
      <c r="G12" s="11">
        <v>208</v>
      </c>
      <c r="H12" s="11">
        <v>3</v>
      </c>
      <c r="I12" s="12">
        <v>204</v>
      </c>
      <c r="J12" s="12">
        <v>10</v>
      </c>
      <c r="K12" s="11">
        <v>207</v>
      </c>
      <c r="L12" s="11">
        <v>0</v>
      </c>
      <c r="M12" s="11">
        <v>204</v>
      </c>
      <c r="N12" s="11">
        <v>0</v>
      </c>
      <c r="O12" s="10" t="s">
        <v>12</v>
      </c>
      <c r="P12" s="10" t="s">
        <v>12</v>
      </c>
      <c r="Q12">
        <v>143</v>
      </c>
      <c r="R12">
        <v>95</v>
      </c>
      <c r="S12">
        <v>100</v>
      </c>
      <c r="T12">
        <v>94</v>
      </c>
      <c r="U12">
        <v>100</v>
      </c>
      <c r="V12">
        <v>1</v>
      </c>
    </row>
    <row r="13" spans="1:25" x14ac:dyDescent="0.25">
      <c r="A13" s="49" t="s">
        <v>11</v>
      </c>
      <c r="B13" s="49"/>
      <c r="C13" s="49"/>
      <c r="D13" s="49"/>
      <c r="E13" s="11">
        <v>441</v>
      </c>
      <c r="F13" s="11">
        <v>0</v>
      </c>
      <c r="G13" s="11">
        <v>443</v>
      </c>
      <c r="H13" s="11">
        <v>2</v>
      </c>
      <c r="I13" s="12">
        <v>441</v>
      </c>
      <c r="J13" s="12">
        <v>8</v>
      </c>
      <c r="K13" s="11">
        <v>442</v>
      </c>
      <c r="L13" s="11">
        <v>2</v>
      </c>
      <c r="M13" s="11">
        <v>440</v>
      </c>
      <c r="N13" s="11">
        <v>2</v>
      </c>
      <c r="O13" s="10" t="s">
        <v>12</v>
      </c>
      <c r="P13" s="10" t="s">
        <v>12</v>
      </c>
      <c r="Q13">
        <v>138</v>
      </c>
      <c r="R13">
        <v>101</v>
      </c>
      <c r="S13" s="16">
        <v>91</v>
      </c>
      <c r="T13">
        <v>94</v>
      </c>
      <c r="U13">
        <v>98</v>
      </c>
      <c r="V13">
        <v>1</v>
      </c>
    </row>
    <row r="14" spans="1:25" x14ac:dyDescent="0.25">
      <c r="A14" s="49" t="s">
        <v>14</v>
      </c>
      <c r="B14" s="49"/>
      <c r="C14" s="49"/>
      <c r="D14" s="49"/>
      <c r="E14" s="12">
        <v>437</v>
      </c>
      <c r="F14" s="12">
        <v>12</v>
      </c>
      <c r="G14" s="11">
        <v>442</v>
      </c>
      <c r="H14" s="11">
        <v>0</v>
      </c>
      <c r="I14" s="11">
        <v>443</v>
      </c>
      <c r="J14" s="11">
        <v>0</v>
      </c>
      <c r="K14" s="11">
        <v>440</v>
      </c>
      <c r="L14" s="11">
        <v>2</v>
      </c>
      <c r="M14" s="11">
        <v>440</v>
      </c>
      <c r="N14" s="11">
        <v>8</v>
      </c>
      <c r="O14" s="10" t="s">
        <v>13</v>
      </c>
      <c r="P14" s="10" t="s">
        <v>13</v>
      </c>
      <c r="Q14" s="16">
        <v>88</v>
      </c>
      <c r="R14">
        <v>117</v>
      </c>
      <c r="S14">
        <v>117</v>
      </c>
      <c r="T14">
        <v>97</v>
      </c>
      <c r="U14">
        <v>86</v>
      </c>
      <c r="V14">
        <v>1</v>
      </c>
      <c r="X14" s="16"/>
      <c r="Y14" t="s">
        <v>58</v>
      </c>
    </row>
    <row r="15" spans="1:25" x14ac:dyDescent="0.25">
      <c r="A15" s="49" t="s">
        <v>15</v>
      </c>
      <c r="B15" s="49"/>
      <c r="C15" s="49"/>
      <c r="D15" s="49"/>
      <c r="E15" s="12">
        <v>396</v>
      </c>
      <c r="F15" s="12">
        <v>15</v>
      </c>
      <c r="G15" s="11">
        <v>402</v>
      </c>
      <c r="H15" s="11">
        <v>0</v>
      </c>
      <c r="I15" s="11">
        <v>403</v>
      </c>
      <c r="J15" s="11">
        <v>1</v>
      </c>
      <c r="K15" s="11">
        <v>401</v>
      </c>
      <c r="L15" s="11">
        <v>6</v>
      </c>
      <c r="M15" s="13">
        <v>400</v>
      </c>
      <c r="N15" s="13">
        <v>21</v>
      </c>
      <c r="O15" s="10" t="s">
        <v>13</v>
      </c>
      <c r="P15" s="10" t="s">
        <v>13</v>
      </c>
      <c r="Q15" s="16">
        <v>111</v>
      </c>
      <c r="R15">
        <v>161</v>
      </c>
      <c r="S15">
        <v>144</v>
      </c>
      <c r="T15">
        <v>142</v>
      </c>
      <c r="U15">
        <v>142</v>
      </c>
      <c r="V15">
        <v>1</v>
      </c>
      <c r="X15" s="17"/>
      <c r="Y15" t="s">
        <v>59</v>
      </c>
    </row>
    <row r="16" spans="1:25" x14ac:dyDescent="0.25">
      <c r="A16" s="49" t="s">
        <v>16</v>
      </c>
      <c r="B16" s="49"/>
      <c r="C16" s="49"/>
      <c r="D16" s="49"/>
      <c r="E16" s="12">
        <v>397</v>
      </c>
      <c r="F16" s="12">
        <v>6</v>
      </c>
      <c r="G16" s="11">
        <v>404</v>
      </c>
      <c r="H16" s="11">
        <v>0</v>
      </c>
      <c r="I16" s="11">
        <v>405</v>
      </c>
      <c r="J16" s="11">
        <v>0</v>
      </c>
      <c r="K16" s="13">
        <v>402</v>
      </c>
      <c r="L16" s="13">
        <v>9</v>
      </c>
      <c r="M16" s="11">
        <v>402</v>
      </c>
      <c r="N16" s="11">
        <v>0</v>
      </c>
      <c r="O16" s="10" t="s">
        <v>13</v>
      </c>
      <c r="P16" s="10" t="s">
        <v>13</v>
      </c>
      <c r="Q16">
        <v>111</v>
      </c>
      <c r="R16">
        <v>79</v>
      </c>
      <c r="S16">
        <v>118</v>
      </c>
      <c r="T16">
        <v>66</v>
      </c>
      <c r="U16">
        <v>70</v>
      </c>
      <c r="V16">
        <v>0</v>
      </c>
      <c r="X16" s="18"/>
      <c r="Y16" t="s">
        <v>60</v>
      </c>
    </row>
    <row r="17" spans="1:22" x14ac:dyDescent="0.25">
      <c r="A17" s="49" t="s">
        <v>17</v>
      </c>
      <c r="B17" s="49"/>
      <c r="C17" s="49"/>
      <c r="D17" s="49"/>
      <c r="E17" s="11">
        <v>395</v>
      </c>
      <c r="F17" s="11">
        <v>0</v>
      </c>
      <c r="G17" s="11">
        <v>400</v>
      </c>
      <c r="H17" s="11">
        <v>0</v>
      </c>
      <c r="I17" s="11">
        <v>401</v>
      </c>
      <c r="J17" s="11">
        <v>0</v>
      </c>
      <c r="K17" s="13">
        <v>397</v>
      </c>
      <c r="L17" s="13">
        <v>4</v>
      </c>
      <c r="M17" s="13">
        <v>398</v>
      </c>
      <c r="N17" s="13">
        <v>3</v>
      </c>
      <c r="O17" s="10" t="s">
        <v>13</v>
      </c>
      <c r="P17" s="10" t="s">
        <v>42</v>
      </c>
      <c r="Q17" s="16">
        <v>139</v>
      </c>
      <c r="R17">
        <v>187</v>
      </c>
      <c r="S17">
        <v>171</v>
      </c>
      <c r="T17">
        <v>173</v>
      </c>
      <c r="U17">
        <v>169</v>
      </c>
      <c r="V17">
        <v>1</v>
      </c>
    </row>
    <row r="18" spans="1:22" x14ac:dyDescent="0.25">
      <c r="A18" s="49" t="s">
        <v>18</v>
      </c>
      <c r="B18" s="49"/>
      <c r="C18" s="49"/>
      <c r="D18" s="49"/>
      <c r="E18" s="11">
        <v>372</v>
      </c>
      <c r="F18" s="11">
        <v>1</v>
      </c>
      <c r="G18" s="11">
        <v>376</v>
      </c>
      <c r="H18" s="11">
        <v>2</v>
      </c>
      <c r="I18" s="11">
        <v>377</v>
      </c>
      <c r="J18" s="11">
        <v>1</v>
      </c>
      <c r="K18" s="13">
        <v>374</v>
      </c>
      <c r="L18" s="13">
        <v>10</v>
      </c>
      <c r="M18" s="11">
        <v>373</v>
      </c>
      <c r="N18" s="11">
        <v>3</v>
      </c>
      <c r="O18" s="10" t="s">
        <v>13</v>
      </c>
      <c r="P18" s="10" t="s">
        <v>30</v>
      </c>
      <c r="Q18">
        <v>105</v>
      </c>
      <c r="R18">
        <v>74</v>
      </c>
      <c r="S18">
        <v>108</v>
      </c>
      <c r="T18">
        <v>52</v>
      </c>
      <c r="U18">
        <v>56</v>
      </c>
      <c r="V18">
        <v>0</v>
      </c>
    </row>
    <row r="19" spans="1:22" x14ac:dyDescent="0.25">
      <c r="A19" s="49" t="s">
        <v>20</v>
      </c>
      <c r="B19" s="49"/>
      <c r="C19" s="49"/>
      <c r="D19" s="49"/>
      <c r="E19" s="11">
        <v>366</v>
      </c>
      <c r="F19" s="11">
        <v>0</v>
      </c>
      <c r="G19" s="12">
        <v>366</v>
      </c>
      <c r="H19" s="12">
        <v>11</v>
      </c>
      <c r="I19" s="11">
        <v>370</v>
      </c>
      <c r="J19" s="11">
        <v>6</v>
      </c>
      <c r="K19" s="11">
        <v>367</v>
      </c>
      <c r="L19" s="11">
        <v>4</v>
      </c>
      <c r="M19" s="11">
        <v>367</v>
      </c>
      <c r="N19" s="11">
        <v>0</v>
      </c>
      <c r="O19" s="10" t="s">
        <v>19</v>
      </c>
      <c r="P19" s="10" t="s">
        <v>19</v>
      </c>
      <c r="Q19">
        <v>100</v>
      </c>
      <c r="R19" s="17">
        <v>91</v>
      </c>
      <c r="S19">
        <v>108</v>
      </c>
      <c r="T19">
        <v>86</v>
      </c>
      <c r="U19">
        <v>94</v>
      </c>
      <c r="V19">
        <v>1</v>
      </c>
    </row>
    <row r="20" spans="1:22" x14ac:dyDescent="0.25">
      <c r="A20" s="49" t="s">
        <v>21</v>
      </c>
      <c r="B20" s="49"/>
      <c r="C20" s="49"/>
      <c r="D20" s="49"/>
      <c r="E20" s="11">
        <v>812</v>
      </c>
      <c r="F20" s="11">
        <v>1</v>
      </c>
      <c r="G20" s="12">
        <v>815</v>
      </c>
      <c r="H20" s="12">
        <v>10</v>
      </c>
      <c r="I20" s="11">
        <v>817</v>
      </c>
      <c r="J20" s="11">
        <v>5</v>
      </c>
      <c r="K20" s="13">
        <v>814</v>
      </c>
      <c r="L20" s="13">
        <v>16</v>
      </c>
      <c r="M20" s="11">
        <v>814</v>
      </c>
      <c r="N20" s="11">
        <v>0</v>
      </c>
      <c r="O20" s="10" t="s">
        <v>19</v>
      </c>
      <c r="P20" s="10" t="s">
        <v>41</v>
      </c>
      <c r="Q20">
        <v>120</v>
      </c>
      <c r="R20">
        <v>76</v>
      </c>
      <c r="S20">
        <v>111</v>
      </c>
      <c r="T20">
        <v>71</v>
      </c>
      <c r="U20">
        <v>74</v>
      </c>
      <c r="V20">
        <v>1</v>
      </c>
    </row>
    <row r="21" spans="1:22" x14ac:dyDescent="0.25">
      <c r="A21" s="49" t="s">
        <v>22</v>
      </c>
      <c r="B21" s="49"/>
      <c r="C21" s="49"/>
      <c r="D21" s="49"/>
      <c r="E21" s="11">
        <v>400</v>
      </c>
      <c r="F21" s="11">
        <v>0</v>
      </c>
      <c r="G21" s="14">
        <v>400</v>
      </c>
      <c r="H21" s="14">
        <v>7</v>
      </c>
      <c r="I21" s="11">
        <v>403</v>
      </c>
      <c r="J21" s="11">
        <v>4</v>
      </c>
      <c r="K21" s="13">
        <v>401</v>
      </c>
      <c r="L21" s="13">
        <v>12</v>
      </c>
      <c r="M21" s="11">
        <v>400</v>
      </c>
      <c r="N21" s="11">
        <v>0</v>
      </c>
      <c r="O21" s="10" t="s">
        <v>19</v>
      </c>
      <c r="P21" s="10" t="s">
        <v>41</v>
      </c>
      <c r="Q21">
        <v>98</v>
      </c>
      <c r="R21" s="17">
        <v>93</v>
      </c>
      <c r="S21">
        <v>110</v>
      </c>
      <c r="T21">
        <v>90</v>
      </c>
      <c r="U21">
        <v>97</v>
      </c>
      <c r="V21">
        <v>1</v>
      </c>
    </row>
    <row r="22" spans="1:22" x14ac:dyDescent="0.25">
      <c r="A22" s="49" t="s">
        <v>23</v>
      </c>
      <c r="B22" s="49"/>
      <c r="C22" s="49"/>
      <c r="D22" s="49"/>
      <c r="E22" s="11">
        <v>365</v>
      </c>
      <c r="F22" s="11">
        <v>0</v>
      </c>
      <c r="G22" s="12">
        <v>366</v>
      </c>
      <c r="H22" s="12">
        <v>1</v>
      </c>
      <c r="I22" s="11">
        <v>369</v>
      </c>
      <c r="J22" s="11">
        <v>0</v>
      </c>
      <c r="K22" s="11">
        <v>366</v>
      </c>
      <c r="L22" s="11">
        <v>0</v>
      </c>
      <c r="M22" s="11">
        <v>366</v>
      </c>
      <c r="N22" s="11">
        <v>0</v>
      </c>
      <c r="O22" s="10" t="s">
        <v>19</v>
      </c>
      <c r="P22" s="10" t="s">
        <v>19</v>
      </c>
      <c r="Q22">
        <v>99</v>
      </c>
      <c r="R22" s="16">
        <v>98</v>
      </c>
      <c r="S22">
        <v>124</v>
      </c>
      <c r="T22">
        <v>102</v>
      </c>
      <c r="U22">
        <v>108</v>
      </c>
      <c r="V22">
        <v>1</v>
      </c>
    </row>
    <row r="23" spans="1:22" x14ac:dyDescent="0.25">
      <c r="A23" s="49" t="s">
        <v>24</v>
      </c>
      <c r="B23" s="49"/>
      <c r="C23" s="49"/>
      <c r="D23" s="49"/>
      <c r="E23" s="11">
        <v>147</v>
      </c>
      <c r="F23" s="11">
        <v>0</v>
      </c>
      <c r="G23" s="11">
        <v>148</v>
      </c>
      <c r="H23" s="11">
        <v>0</v>
      </c>
      <c r="I23" s="11">
        <v>150</v>
      </c>
      <c r="J23" s="11">
        <v>0</v>
      </c>
      <c r="K23" s="13">
        <v>148</v>
      </c>
      <c r="L23" s="13">
        <v>2</v>
      </c>
      <c r="M23" s="11">
        <v>148</v>
      </c>
      <c r="N23" s="11">
        <v>0</v>
      </c>
      <c r="O23" s="10" t="s">
        <v>19</v>
      </c>
      <c r="P23" s="10" t="s">
        <v>30</v>
      </c>
      <c r="Q23">
        <v>112</v>
      </c>
      <c r="R23" s="17">
        <v>78</v>
      </c>
      <c r="S23">
        <v>110</v>
      </c>
      <c r="T23">
        <v>76</v>
      </c>
      <c r="U23">
        <v>82</v>
      </c>
      <c r="V23">
        <v>1</v>
      </c>
    </row>
    <row r="24" spans="1:22" x14ac:dyDescent="0.25">
      <c r="A24" s="49" t="s">
        <v>25</v>
      </c>
      <c r="B24" s="49"/>
      <c r="C24" s="49"/>
      <c r="D24" s="49"/>
      <c r="E24" s="11">
        <v>476</v>
      </c>
      <c r="F24" s="11">
        <v>2</v>
      </c>
      <c r="G24" s="11">
        <v>479</v>
      </c>
      <c r="H24" s="11">
        <v>0</v>
      </c>
      <c r="I24" s="11">
        <v>481</v>
      </c>
      <c r="J24" s="11">
        <v>0</v>
      </c>
      <c r="K24" s="12">
        <v>478</v>
      </c>
      <c r="L24" s="12">
        <v>8</v>
      </c>
      <c r="M24" s="11">
        <v>478</v>
      </c>
      <c r="N24" s="11">
        <v>3</v>
      </c>
      <c r="O24" s="10" t="s">
        <v>30</v>
      </c>
      <c r="P24" s="10" t="s">
        <v>30</v>
      </c>
      <c r="Q24">
        <v>172</v>
      </c>
      <c r="R24">
        <v>106</v>
      </c>
      <c r="S24">
        <v>149</v>
      </c>
      <c r="T24" s="16">
        <v>98</v>
      </c>
      <c r="U24">
        <v>112</v>
      </c>
      <c r="V24">
        <v>1</v>
      </c>
    </row>
    <row r="25" spans="1:22" x14ac:dyDescent="0.25">
      <c r="A25" s="49" t="s">
        <v>26</v>
      </c>
      <c r="B25" s="49"/>
      <c r="C25" s="49"/>
      <c r="D25" s="49"/>
      <c r="E25" s="11">
        <v>292</v>
      </c>
      <c r="F25" s="11">
        <v>2</v>
      </c>
      <c r="G25" s="11">
        <v>296</v>
      </c>
      <c r="H25" s="11">
        <v>7</v>
      </c>
      <c r="I25" s="11">
        <v>297</v>
      </c>
      <c r="J25" s="11">
        <v>5</v>
      </c>
      <c r="K25" s="12">
        <v>294</v>
      </c>
      <c r="L25" s="12">
        <v>9</v>
      </c>
      <c r="M25" s="11">
        <v>294</v>
      </c>
      <c r="N25" s="11">
        <v>8</v>
      </c>
      <c r="O25" s="10" t="s">
        <v>30</v>
      </c>
      <c r="P25" s="10" t="s">
        <v>30</v>
      </c>
      <c r="Q25">
        <v>143</v>
      </c>
      <c r="R25">
        <v>88</v>
      </c>
      <c r="S25">
        <v>126</v>
      </c>
      <c r="T25" s="16">
        <v>72</v>
      </c>
      <c r="U25">
        <v>88</v>
      </c>
      <c r="V25">
        <v>1</v>
      </c>
    </row>
    <row r="26" spans="1:22" x14ac:dyDescent="0.25">
      <c r="A26" s="49" t="s">
        <v>27</v>
      </c>
      <c r="B26" s="49"/>
      <c r="C26" s="49"/>
      <c r="D26" s="49"/>
      <c r="E26" s="11">
        <v>406</v>
      </c>
      <c r="F26" s="11">
        <v>1</v>
      </c>
      <c r="G26" s="11">
        <v>410</v>
      </c>
      <c r="H26" s="11">
        <v>1</v>
      </c>
      <c r="I26" s="11">
        <v>411</v>
      </c>
      <c r="J26" s="11">
        <v>1</v>
      </c>
      <c r="K26" s="12">
        <v>408</v>
      </c>
      <c r="L26" s="12">
        <v>10</v>
      </c>
      <c r="M26" s="11">
        <v>408</v>
      </c>
      <c r="N26" s="11">
        <v>3</v>
      </c>
      <c r="O26" s="10" t="s">
        <v>30</v>
      </c>
      <c r="P26" s="10" t="s">
        <v>30</v>
      </c>
      <c r="Q26">
        <v>153</v>
      </c>
      <c r="R26">
        <v>84</v>
      </c>
      <c r="S26">
        <v>133</v>
      </c>
      <c r="T26" s="16">
        <v>83</v>
      </c>
      <c r="U26">
        <v>98</v>
      </c>
      <c r="V26">
        <v>1</v>
      </c>
    </row>
    <row r="27" spans="1:22" x14ac:dyDescent="0.25">
      <c r="A27" s="49" t="s">
        <v>28</v>
      </c>
      <c r="B27" s="49"/>
      <c r="C27" s="49"/>
      <c r="D27" s="49"/>
      <c r="E27" s="11">
        <v>484</v>
      </c>
      <c r="F27" s="11">
        <v>6</v>
      </c>
      <c r="G27" s="11">
        <v>479</v>
      </c>
      <c r="H27" s="11">
        <v>0</v>
      </c>
      <c r="I27" s="11">
        <v>484</v>
      </c>
      <c r="J27" s="11">
        <v>1</v>
      </c>
      <c r="K27" s="12">
        <v>481</v>
      </c>
      <c r="L27" s="12">
        <v>8</v>
      </c>
      <c r="M27" s="11">
        <v>481</v>
      </c>
      <c r="N27" s="11">
        <v>3</v>
      </c>
      <c r="O27" s="10" t="s">
        <v>30</v>
      </c>
      <c r="P27" s="10" t="s">
        <v>30</v>
      </c>
      <c r="Q27">
        <v>91</v>
      </c>
      <c r="R27">
        <v>131</v>
      </c>
      <c r="S27">
        <v>121</v>
      </c>
      <c r="T27">
        <v>120</v>
      </c>
      <c r="U27">
        <v>117</v>
      </c>
      <c r="V27">
        <v>1</v>
      </c>
    </row>
    <row r="28" spans="1:22" x14ac:dyDescent="0.25">
      <c r="A28" s="49" t="s">
        <v>29</v>
      </c>
      <c r="B28" s="49"/>
      <c r="C28" s="49"/>
      <c r="D28" s="49"/>
      <c r="E28" s="11">
        <v>357</v>
      </c>
      <c r="F28" s="11">
        <v>1</v>
      </c>
      <c r="G28" s="11">
        <v>360</v>
      </c>
      <c r="H28" s="11">
        <v>2</v>
      </c>
      <c r="I28" s="11">
        <v>362</v>
      </c>
      <c r="J28" s="11">
        <v>0</v>
      </c>
      <c r="K28" s="12">
        <v>359</v>
      </c>
      <c r="L28" s="12">
        <v>13</v>
      </c>
      <c r="M28" s="11">
        <v>359</v>
      </c>
      <c r="N28" s="11">
        <v>5</v>
      </c>
      <c r="O28" s="10" t="s">
        <v>30</v>
      </c>
      <c r="P28" s="10" t="s">
        <v>30</v>
      </c>
      <c r="Q28">
        <v>134</v>
      </c>
      <c r="R28">
        <v>84</v>
      </c>
      <c r="S28">
        <v>117</v>
      </c>
      <c r="T28" s="16">
        <v>67</v>
      </c>
      <c r="U28">
        <v>80</v>
      </c>
      <c r="V28">
        <v>1</v>
      </c>
    </row>
    <row r="29" spans="1:22" x14ac:dyDescent="0.25">
      <c r="A29" s="49" t="s">
        <v>32</v>
      </c>
      <c r="B29" s="49"/>
      <c r="C29" s="49"/>
      <c r="D29" s="49"/>
      <c r="E29" s="11">
        <v>530</v>
      </c>
      <c r="F29" s="11">
        <v>5</v>
      </c>
      <c r="G29" s="11">
        <v>534</v>
      </c>
      <c r="H29" s="11">
        <v>1</v>
      </c>
      <c r="I29" s="11">
        <v>535</v>
      </c>
      <c r="J29" s="11">
        <v>6</v>
      </c>
      <c r="K29" s="13">
        <v>532</v>
      </c>
      <c r="L29" s="13">
        <v>32</v>
      </c>
      <c r="M29" s="11">
        <v>531</v>
      </c>
      <c r="N29" s="11">
        <v>8</v>
      </c>
      <c r="O29" s="10" t="s">
        <v>31</v>
      </c>
      <c r="P29" s="10" t="s">
        <v>30</v>
      </c>
      <c r="Q29">
        <v>127</v>
      </c>
      <c r="R29">
        <v>87</v>
      </c>
      <c r="S29">
        <v>63</v>
      </c>
      <c r="T29">
        <v>116</v>
      </c>
      <c r="U29" s="17">
        <v>72</v>
      </c>
      <c r="V29">
        <v>1</v>
      </c>
    </row>
    <row r="30" spans="1:22" x14ac:dyDescent="0.25">
      <c r="A30" s="49" t="s">
        <v>33</v>
      </c>
      <c r="B30" s="49"/>
      <c r="C30" s="49"/>
      <c r="D30" s="49"/>
      <c r="E30" s="13">
        <v>418</v>
      </c>
      <c r="F30" s="13">
        <v>10</v>
      </c>
      <c r="G30" s="11">
        <v>414</v>
      </c>
      <c r="H30" s="11">
        <v>4</v>
      </c>
      <c r="I30" s="11">
        <v>419</v>
      </c>
      <c r="J30" s="11">
        <v>0</v>
      </c>
      <c r="K30" s="13">
        <v>416</v>
      </c>
      <c r="L30" s="13">
        <v>9</v>
      </c>
      <c r="M30" s="11">
        <v>415</v>
      </c>
      <c r="N30" s="11">
        <v>1</v>
      </c>
      <c r="O30" s="10" t="s">
        <v>31</v>
      </c>
      <c r="P30" s="10" t="s">
        <v>43</v>
      </c>
      <c r="Q30">
        <v>136</v>
      </c>
      <c r="R30">
        <v>92</v>
      </c>
      <c r="S30">
        <v>74</v>
      </c>
      <c r="T30">
        <v>125</v>
      </c>
      <c r="U30" s="17">
        <v>82</v>
      </c>
      <c r="V30">
        <v>1</v>
      </c>
    </row>
    <row r="31" spans="1:22" x14ac:dyDescent="0.25">
      <c r="A31" s="49" t="s">
        <v>34</v>
      </c>
      <c r="B31" s="49"/>
      <c r="C31" s="49"/>
      <c r="D31" s="49"/>
      <c r="E31" s="11">
        <v>722</v>
      </c>
      <c r="F31" s="11">
        <v>8</v>
      </c>
      <c r="G31" s="11">
        <v>718</v>
      </c>
      <c r="H31" s="11">
        <v>3</v>
      </c>
      <c r="I31" s="11">
        <v>723</v>
      </c>
      <c r="J31" s="11">
        <v>1</v>
      </c>
      <c r="K31" s="13">
        <v>720</v>
      </c>
      <c r="L31" s="13">
        <v>23</v>
      </c>
      <c r="M31" s="12">
        <v>719</v>
      </c>
      <c r="N31" s="12">
        <v>13</v>
      </c>
      <c r="O31" s="10" t="s">
        <v>31</v>
      </c>
      <c r="P31" s="10" t="s">
        <v>44</v>
      </c>
      <c r="Q31">
        <v>129</v>
      </c>
      <c r="R31">
        <v>89</v>
      </c>
      <c r="S31">
        <v>71</v>
      </c>
      <c r="T31">
        <v>121</v>
      </c>
      <c r="U31" s="17">
        <v>73</v>
      </c>
      <c r="V31">
        <v>1</v>
      </c>
    </row>
    <row r="32" spans="1:22" x14ac:dyDescent="0.25">
      <c r="A32" s="49" t="s">
        <v>35</v>
      </c>
      <c r="B32" s="49"/>
      <c r="C32" s="49"/>
      <c r="D32" s="49"/>
      <c r="E32" s="11">
        <v>523</v>
      </c>
      <c r="F32" s="11">
        <v>2</v>
      </c>
      <c r="G32" s="11">
        <v>527</v>
      </c>
      <c r="H32" s="11">
        <v>3</v>
      </c>
      <c r="I32" s="11">
        <v>528</v>
      </c>
      <c r="J32" s="11">
        <v>1</v>
      </c>
      <c r="K32" s="13">
        <v>525</v>
      </c>
      <c r="L32" s="13">
        <v>7</v>
      </c>
      <c r="M32" s="12">
        <v>524</v>
      </c>
      <c r="N32" s="12">
        <v>2</v>
      </c>
      <c r="O32" s="10" t="s">
        <v>31</v>
      </c>
      <c r="P32" s="10" t="s">
        <v>44</v>
      </c>
      <c r="Q32">
        <v>123</v>
      </c>
      <c r="R32">
        <v>86</v>
      </c>
      <c r="S32">
        <v>116</v>
      </c>
      <c r="T32">
        <v>64</v>
      </c>
      <c r="U32" s="17">
        <v>68</v>
      </c>
      <c r="V32">
        <v>1</v>
      </c>
    </row>
    <row r="33" spans="1:22" x14ac:dyDescent="0.25">
      <c r="A33" s="49" t="s">
        <v>36</v>
      </c>
      <c r="B33" s="49"/>
      <c r="C33" s="49"/>
      <c r="D33" s="49"/>
      <c r="E33" s="11">
        <v>628</v>
      </c>
      <c r="F33" s="11">
        <v>0</v>
      </c>
      <c r="G33" s="11">
        <v>632</v>
      </c>
      <c r="H33" s="11">
        <v>5</v>
      </c>
      <c r="I33" s="11">
        <v>633</v>
      </c>
      <c r="J33" s="11">
        <v>4</v>
      </c>
      <c r="K33" s="13">
        <v>630</v>
      </c>
      <c r="L33" s="13">
        <v>22</v>
      </c>
      <c r="M33" s="12">
        <v>629</v>
      </c>
      <c r="N33" s="12">
        <v>6</v>
      </c>
      <c r="O33" s="10" t="s">
        <v>31</v>
      </c>
      <c r="P33" s="10" t="s">
        <v>44</v>
      </c>
      <c r="Q33">
        <v>86</v>
      </c>
      <c r="R33">
        <v>130</v>
      </c>
      <c r="S33">
        <v>120</v>
      </c>
      <c r="T33">
        <v>118</v>
      </c>
      <c r="U33" s="17">
        <v>112</v>
      </c>
      <c r="V33">
        <v>1</v>
      </c>
    </row>
    <row r="34" spans="1:22" x14ac:dyDescent="0.25">
      <c r="A34" s="48"/>
      <c r="B34" s="48"/>
      <c r="C34" s="48"/>
      <c r="D34" s="48"/>
    </row>
    <row r="35" spans="1:22" x14ac:dyDescent="0.25">
      <c r="A35" s="48"/>
      <c r="B35" s="48"/>
      <c r="C35" s="48"/>
      <c r="D35" s="48"/>
    </row>
  </sheetData>
  <mergeCells count="33">
    <mergeCell ref="M7:N7"/>
    <mergeCell ref="A9:D9"/>
    <mergeCell ref="A15:D15"/>
    <mergeCell ref="E7:F7"/>
    <mergeCell ref="G7:H7"/>
    <mergeCell ref="I7:J7"/>
    <mergeCell ref="K7:L7"/>
    <mergeCell ref="A10:D10"/>
    <mergeCell ref="A11:D11"/>
    <mergeCell ref="A12:D12"/>
    <mergeCell ref="A13:D13"/>
    <mergeCell ref="A14:D14"/>
    <mergeCell ref="A8:D8"/>
    <mergeCell ref="A27:D27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34:D34"/>
    <mergeCell ref="A35:D35"/>
    <mergeCell ref="A28:D28"/>
    <mergeCell ref="A29:D29"/>
    <mergeCell ref="A30:D30"/>
    <mergeCell ref="A31:D31"/>
    <mergeCell ref="A32:D32"/>
    <mergeCell ref="A33:D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opLeftCell="D1" workbookViewId="0">
      <selection activeCell="Y3" sqref="Y3"/>
    </sheetView>
  </sheetViews>
  <sheetFormatPr defaultRowHeight="15" x14ac:dyDescent="0.25"/>
  <cols>
    <col min="6" max="6" width="4.42578125" bestFit="1" customWidth="1"/>
    <col min="7" max="7" width="10" style="20" customWidth="1"/>
    <col min="8" max="8" width="10" style="26" customWidth="1"/>
    <col min="11" max="11" width="9.140625" style="20"/>
    <col min="12" max="12" width="9.140625" style="26"/>
    <col min="14" max="14" width="4.42578125" bestFit="1" customWidth="1"/>
    <col min="15" max="15" width="8.85546875" style="20" bestFit="1" customWidth="1"/>
    <col min="16" max="16" width="8.85546875" style="26" customWidth="1"/>
    <col min="19" max="19" width="9.140625" style="20"/>
    <col min="20" max="20" width="9.140625" style="26"/>
    <col min="23" max="23" width="9.140625" style="20"/>
    <col min="24" max="24" width="9.140625" style="26"/>
  </cols>
  <sheetData>
    <row r="1" spans="1:26" x14ac:dyDescent="0.25">
      <c r="E1" s="50" t="s">
        <v>0</v>
      </c>
      <c r="F1" s="50"/>
      <c r="G1" s="50"/>
      <c r="H1" s="50"/>
      <c r="I1" s="50" t="s">
        <v>1</v>
      </c>
      <c r="J1" s="50"/>
      <c r="K1" s="50"/>
      <c r="L1" s="50"/>
      <c r="M1" s="50" t="s">
        <v>2</v>
      </c>
      <c r="N1" s="50"/>
      <c r="O1" s="50"/>
      <c r="P1" s="50"/>
      <c r="Q1" s="50" t="s">
        <v>3</v>
      </c>
      <c r="R1" s="50"/>
      <c r="S1" s="50"/>
      <c r="T1" s="50"/>
      <c r="U1" s="50" t="s">
        <v>4</v>
      </c>
      <c r="V1" s="50"/>
      <c r="W1" s="50"/>
      <c r="X1" s="50"/>
    </row>
    <row r="2" spans="1:26" x14ac:dyDescent="0.25">
      <c r="A2" s="49" t="s">
        <v>40</v>
      </c>
      <c r="B2" s="49"/>
      <c r="C2" s="49"/>
      <c r="D2" s="49"/>
      <c r="E2" s="19" t="s">
        <v>61</v>
      </c>
      <c r="F2" s="19" t="s">
        <v>62</v>
      </c>
      <c r="G2" s="21" t="s">
        <v>63</v>
      </c>
      <c r="H2" s="25" t="s">
        <v>45</v>
      </c>
      <c r="I2" s="19" t="s">
        <v>61</v>
      </c>
      <c r="J2" s="19" t="s">
        <v>62</v>
      </c>
      <c r="K2" s="21" t="s">
        <v>63</v>
      </c>
      <c r="L2" s="25" t="s">
        <v>45</v>
      </c>
      <c r="M2" s="19" t="s">
        <v>61</v>
      </c>
      <c r="N2" s="19" t="s">
        <v>62</v>
      </c>
      <c r="O2" s="21" t="s">
        <v>63</v>
      </c>
      <c r="P2" s="25" t="s">
        <v>45</v>
      </c>
      <c r="Q2" s="19" t="s">
        <v>61</v>
      </c>
      <c r="R2" s="19" t="s">
        <v>62</v>
      </c>
      <c r="S2" s="21" t="s">
        <v>63</v>
      </c>
      <c r="T2" s="25" t="s">
        <v>45</v>
      </c>
      <c r="U2" s="19" t="s">
        <v>61</v>
      </c>
      <c r="V2" s="19" t="s">
        <v>62</v>
      </c>
      <c r="W2" s="21" t="s">
        <v>63</v>
      </c>
      <c r="X2" s="25" t="s">
        <v>45</v>
      </c>
      <c r="Z2" s="19" t="s">
        <v>39</v>
      </c>
    </row>
    <row r="3" spans="1:26" x14ac:dyDescent="0.25">
      <c r="A3" s="49" t="s">
        <v>7</v>
      </c>
      <c r="B3" s="49"/>
      <c r="C3" s="49"/>
      <c r="D3" s="49"/>
      <c r="E3" s="11">
        <v>715</v>
      </c>
      <c r="F3" s="11">
        <v>120</v>
      </c>
      <c r="G3" s="22">
        <f>SUM(E3:F3)</f>
        <v>835</v>
      </c>
      <c r="H3" s="25">
        <v>0</v>
      </c>
      <c r="I3" s="11">
        <v>720</v>
      </c>
      <c r="J3" s="11">
        <v>106</v>
      </c>
      <c r="K3" s="22">
        <f>SUM(I3:J3)</f>
        <v>826</v>
      </c>
      <c r="L3" s="25">
        <v>11</v>
      </c>
      <c r="M3" s="12">
        <v>715</v>
      </c>
      <c r="N3" s="13">
        <v>94</v>
      </c>
      <c r="O3" s="22">
        <f>SUM(M3:N3)</f>
        <v>809</v>
      </c>
      <c r="P3" s="25">
        <v>40</v>
      </c>
      <c r="Q3" s="11">
        <v>717</v>
      </c>
      <c r="R3" s="11">
        <v>94</v>
      </c>
      <c r="S3" s="22">
        <f>SUM(Q3:R3)</f>
        <v>811</v>
      </c>
      <c r="T3" s="25">
        <v>6</v>
      </c>
      <c r="U3" s="11">
        <v>714</v>
      </c>
      <c r="V3" s="11">
        <v>99</v>
      </c>
      <c r="W3" s="22">
        <f>SUM(U3:V3)</f>
        <v>813</v>
      </c>
      <c r="X3" s="25">
        <v>5</v>
      </c>
      <c r="Y3" s="24">
        <v>1</v>
      </c>
      <c r="Z3" s="19" t="s">
        <v>12</v>
      </c>
    </row>
    <row r="4" spans="1:26" x14ac:dyDescent="0.25">
      <c r="A4" s="49" t="s">
        <v>8</v>
      </c>
      <c r="B4" s="49"/>
      <c r="C4" s="49"/>
      <c r="D4" s="49"/>
      <c r="E4" s="11">
        <v>435</v>
      </c>
      <c r="F4" s="11">
        <v>153</v>
      </c>
      <c r="G4" s="22">
        <f t="shared" ref="G4:G27" si="0">SUM(E4:F4)</f>
        <v>588</v>
      </c>
      <c r="H4" s="25">
        <v>0</v>
      </c>
      <c r="I4" s="11">
        <v>437</v>
      </c>
      <c r="J4" s="11">
        <v>90</v>
      </c>
      <c r="K4" s="22">
        <f t="shared" ref="K4:K27" si="1">SUM(I4:J4)</f>
        <v>527</v>
      </c>
      <c r="L4" s="25">
        <v>4</v>
      </c>
      <c r="M4" s="12">
        <v>434</v>
      </c>
      <c r="N4" s="11">
        <v>114</v>
      </c>
      <c r="O4" s="22">
        <f t="shared" ref="O4:O27" si="2">SUM(M4:N4)</f>
        <v>548</v>
      </c>
      <c r="P4" s="25">
        <v>15</v>
      </c>
      <c r="Q4" s="11">
        <v>435</v>
      </c>
      <c r="R4" s="11">
        <v>85</v>
      </c>
      <c r="S4" s="22">
        <f t="shared" ref="S4:S27" si="3">SUM(Q4:R4)</f>
        <v>520</v>
      </c>
      <c r="T4" s="25">
        <v>2</v>
      </c>
      <c r="U4" s="11">
        <v>433</v>
      </c>
      <c r="V4" s="11">
        <v>89</v>
      </c>
      <c r="W4" s="22">
        <f t="shared" ref="W4:W27" si="4">SUM(U4:V4)</f>
        <v>522</v>
      </c>
      <c r="X4" s="25">
        <v>1</v>
      </c>
      <c r="Y4" s="24">
        <v>0</v>
      </c>
      <c r="Z4" s="19" t="s">
        <v>12</v>
      </c>
    </row>
    <row r="5" spans="1:26" x14ac:dyDescent="0.25">
      <c r="A5" s="49" t="s">
        <v>9</v>
      </c>
      <c r="B5" s="49"/>
      <c r="C5" s="49"/>
      <c r="D5" s="49"/>
      <c r="E5" s="11">
        <v>377</v>
      </c>
      <c r="F5" s="11">
        <v>143</v>
      </c>
      <c r="G5" s="22">
        <f>SUM(E5:F5)</f>
        <v>520</v>
      </c>
      <c r="H5" s="25">
        <v>0</v>
      </c>
      <c r="I5" s="13">
        <v>380</v>
      </c>
      <c r="J5" s="11">
        <v>93</v>
      </c>
      <c r="K5" s="22">
        <f t="shared" si="1"/>
        <v>473</v>
      </c>
      <c r="L5" s="25">
        <v>10</v>
      </c>
      <c r="M5" s="11">
        <v>378</v>
      </c>
      <c r="N5" s="13">
        <v>88</v>
      </c>
      <c r="O5" s="22">
        <f t="shared" si="2"/>
        <v>466</v>
      </c>
      <c r="P5" s="25">
        <v>3</v>
      </c>
      <c r="Q5" s="13">
        <v>379</v>
      </c>
      <c r="R5" s="11">
        <v>90</v>
      </c>
      <c r="S5" s="22">
        <f t="shared" si="3"/>
        <v>469</v>
      </c>
      <c r="T5" s="25">
        <v>7</v>
      </c>
      <c r="U5" s="11">
        <v>377</v>
      </c>
      <c r="V5" s="11">
        <v>93</v>
      </c>
      <c r="W5" s="22">
        <f t="shared" si="4"/>
        <v>470</v>
      </c>
      <c r="X5" s="25">
        <v>2</v>
      </c>
      <c r="Y5" s="24">
        <v>1</v>
      </c>
      <c r="Z5" s="19" t="s">
        <v>12</v>
      </c>
    </row>
    <row r="6" spans="1:26" x14ac:dyDescent="0.25">
      <c r="A6" s="49" t="s">
        <v>10</v>
      </c>
      <c r="B6" s="49"/>
      <c r="C6" s="49"/>
      <c r="D6" s="49"/>
      <c r="E6" s="11">
        <v>206</v>
      </c>
      <c r="F6" s="11">
        <v>143</v>
      </c>
      <c r="G6" s="22">
        <f t="shared" si="0"/>
        <v>349</v>
      </c>
      <c r="H6" s="25">
        <v>0</v>
      </c>
      <c r="I6" s="11">
        <v>208</v>
      </c>
      <c r="J6" s="11">
        <v>95</v>
      </c>
      <c r="K6" s="22">
        <f t="shared" si="1"/>
        <v>303</v>
      </c>
      <c r="L6" s="25">
        <v>3</v>
      </c>
      <c r="M6" s="12">
        <v>204</v>
      </c>
      <c r="N6" s="11">
        <v>100</v>
      </c>
      <c r="O6" s="22">
        <f t="shared" si="2"/>
        <v>304</v>
      </c>
      <c r="P6" s="25">
        <v>10</v>
      </c>
      <c r="Q6" s="11">
        <v>207</v>
      </c>
      <c r="R6" s="11">
        <v>94</v>
      </c>
      <c r="S6" s="22">
        <f t="shared" si="3"/>
        <v>301</v>
      </c>
      <c r="T6" s="25">
        <v>0</v>
      </c>
      <c r="U6" s="11">
        <v>204</v>
      </c>
      <c r="V6" s="11">
        <v>100</v>
      </c>
      <c r="W6" s="22">
        <f>SUM(U6:V6)</f>
        <v>304</v>
      </c>
      <c r="X6" s="25">
        <v>0</v>
      </c>
      <c r="Y6" s="24">
        <v>1</v>
      </c>
      <c r="Z6" s="19" t="s">
        <v>12</v>
      </c>
    </row>
    <row r="7" spans="1:26" x14ac:dyDescent="0.25">
      <c r="A7" s="49" t="s">
        <v>11</v>
      </c>
      <c r="B7" s="49"/>
      <c r="C7" s="49"/>
      <c r="D7" s="49"/>
      <c r="E7" s="11">
        <v>441</v>
      </c>
      <c r="F7" s="11">
        <v>138</v>
      </c>
      <c r="G7" s="22">
        <f t="shared" si="0"/>
        <v>579</v>
      </c>
      <c r="H7" s="25">
        <v>0</v>
      </c>
      <c r="I7" s="11">
        <v>443</v>
      </c>
      <c r="J7" s="11">
        <v>101</v>
      </c>
      <c r="K7" s="22">
        <f t="shared" si="1"/>
        <v>544</v>
      </c>
      <c r="L7" s="25">
        <v>2</v>
      </c>
      <c r="M7" s="12">
        <v>441</v>
      </c>
      <c r="N7" s="13">
        <v>91</v>
      </c>
      <c r="O7" s="22">
        <f t="shared" si="2"/>
        <v>532</v>
      </c>
      <c r="P7" s="25">
        <v>8</v>
      </c>
      <c r="Q7" s="11">
        <v>442</v>
      </c>
      <c r="R7" s="11">
        <v>94</v>
      </c>
      <c r="S7" s="22">
        <f t="shared" si="3"/>
        <v>536</v>
      </c>
      <c r="T7" s="25">
        <v>2</v>
      </c>
      <c r="U7" s="11">
        <v>440</v>
      </c>
      <c r="V7" s="11">
        <v>98</v>
      </c>
      <c r="W7" s="22">
        <f t="shared" si="4"/>
        <v>538</v>
      </c>
      <c r="X7" s="25">
        <v>2</v>
      </c>
      <c r="Y7" s="24">
        <v>1</v>
      </c>
      <c r="Z7" s="19" t="s">
        <v>12</v>
      </c>
    </row>
    <row r="8" spans="1:26" x14ac:dyDescent="0.25">
      <c r="A8" s="49" t="s">
        <v>14</v>
      </c>
      <c r="B8" s="49"/>
      <c r="C8" s="49"/>
      <c r="D8" s="49"/>
      <c r="E8" s="12">
        <v>437</v>
      </c>
      <c r="F8" s="13">
        <v>88</v>
      </c>
      <c r="G8" s="22">
        <f t="shared" si="0"/>
        <v>525</v>
      </c>
      <c r="H8" s="25">
        <v>12</v>
      </c>
      <c r="I8" s="11">
        <v>442</v>
      </c>
      <c r="J8" s="11">
        <v>117</v>
      </c>
      <c r="K8" s="22">
        <f t="shared" si="1"/>
        <v>559</v>
      </c>
      <c r="L8" s="25">
        <v>0</v>
      </c>
      <c r="M8" s="11">
        <v>443</v>
      </c>
      <c r="N8" s="11">
        <v>117</v>
      </c>
      <c r="O8" s="22">
        <f t="shared" si="2"/>
        <v>560</v>
      </c>
      <c r="P8" s="25">
        <v>0</v>
      </c>
      <c r="Q8" s="11">
        <v>440</v>
      </c>
      <c r="R8" s="11">
        <v>97</v>
      </c>
      <c r="S8" s="22">
        <f t="shared" si="3"/>
        <v>537</v>
      </c>
      <c r="T8" s="25">
        <v>2</v>
      </c>
      <c r="U8" s="11">
        <v>440</v>
      </c>
      <c r="V8" s="11">
        <v>86</v>
      </c>
      <c r="W8" s="22">
        <f t="shared" si="4"/>
        <v>526</v>
      </c>
      <c r="X8" s="25">
        <v>8</v>
      </c>
      <c r="Y8" s="24">
        <v>1</v>
      </c>
      <c r="Z8" s="19" t="s">
        <v>13</v>
      </c>
    </row>
    <row r="9" spans="1:26" x14ac:dyDescent="0.25">
      <c r="A9" s="49" t="s">
        <v>15</v>
      </c>
      <c r="B9" s="49"/>
      <c r="C9" s="49"/>
      <c r="D9" s="49"/>
      <c r="E9" s="12">
        <v>396</v>
      </c>
      <c r="F9" s="13">
        <v>111</v>
      </c>
      <c r="G9" s="22">
        <f t="shared" si="0"/>
        <v>507</v>
      </c>
      <c r="H9" s="25">
        <v>15</v>
      </c>
      <c r="I9" s="11">
        <v>402</v>
      </c>
      <c r="J9" s="11">
        <v>161</v>
      </c>
      <c r="K9" s="22">
        <f t="shared" si="1"/>
        <v>563</v>
      </c>
      <c r="L9" s="25">
        <v>0</v>
      </c>
      <c r="M9" s="11">
        <v>403</v>
      </c>
      <c r="N9" s="11">
        <v>144</v>
      </c>
      <c r="O9" s="22">
        <f t="shared" si="2"/>
        <v>547</v>
      </c>
      <c r="P9" s="25">
        <v>1</v>
      </c>
      <c r="Q9" s="11">
        <v>401</v>
      </c>
      <c r="R9" s="11">
        <v>142</v>
      </c>
      <c r="S9" s="22">
        <f t="shared" si="3"/>
        <v>543</v>
      </c>
      <c r="T9" s="25">
        <v>6</v>
      </c>
      <c r="U9" s="13">
        <v>400</v>
      </c>
      <c r="V9" s="11">
        <v>142</v>
      </c>
      <c r="W9" s="22">
        <f t="shared" si="4"/>
        <v>542</v>
      </c>
      <c r="X9" s="25">
        <v>21</v>
      </c>
      <c r="Y9" s="24">
        <v>1</v>
      </c>
      <c r="Z9" s="19" t="s">
        <v>13</v>
      </c>
    </row>
    <row r="10" spans="1:26" x14ac:dyDescent="0.25">
      <c r="A10" s="49" t="s">
        <v>16</v>
      </c>
      <c r="B10" s="49"/>
      <c r="C10" s="49"/>
      <c r="D10" s="49"/>
      <c r="E10" s="12">
        <v>397</v>
      </c>
      <c r="F10" s="11">
        <v>111</v>
      </c>
      <c r="G10" s="22">
        <f t="shared" si="0"/>
        <v>508</v>
      </c>
      <c r="H10" s="25">
        <v>6</v>
      </c>
      <c r="I10" s="11">
        <v>404</v>
      </c>
      <c r="J10" s="11">
        <v>79</v>
      </c>
      <c r="K10" s="22">
        <f t="shared" si="1"/>
        <v>483</v>
      </c>
      <c r="L10" s="25">
        <v>0</v>
      </c>
      <c r="M10" s="11">
        <v>405</v>
      </c>
      <c r="N10" s="11">
        <v>118</v>
      </c>
      <c r="O10" s="22">
        <f t="shared" si="2"/>
        <v>523</v>
      </c>
      <c r="P10" s="25">
        <v>0</v>
      </c>
      <c r="Q10" s="13">
        <v>402</v>
      </c>
      <c r="R10" s="11">
        <v>66</v>
      </c>
      <c r="S10" s="22">
        <f t="shared" si="3"/>
        <v>468</v>
      </c>
      <c r="T10" s="25">
        <v>9</v>
      </c>
      <c r="U10" s="11">
        <v>402</v>
      </c>
      <c r="V10" s="11">
        <v>70</v>
      </c>
      <c r="W10" s="22">
        <f t="shared" si="4"/>
        <v>472</v>
      </c>
      <c r="X10" s="25">
        <v>0</v>
      </c>
      <c r="Y10" s="24">
        <v>0</v>
      </c>
      <c r="Z10" s="19" t="s">
        <v>13</v>
      </c>
    </row>
    <row r="11" spans="1:26" x14ac:dyDescent="0.25">
      <c r="A11" s="49" t="s">
        <v>17</v>
      </c>
      <c r="B11" s="49"/>
      <c r="C11" s="49"/>
      <c r="D11" s="49"/>
      <c r="E11" s="11">
        <v>395</v>
      </c>
      <c r="F11" s="13">
        <v>139</v>
      </c>
      <c r="G11" s="22">
        <f t="shared" si="0"/>
        <v>534</v>
      </c>
      <c r="H11" s="25">
        <v>0</v>
      </c>
      <c r="I11" s="11">
        <v>400</v>
      </c>
      <c r="J11" s="11">
        <v>187</v>
      </c>
      <c r="K11" s="22">
        <f t="shared" si="1"/>
        <v>587</v>
      </c>
      <c r="L11" s="25">
        <v>0</v>
      </c>
      <c r="M11" s="11">
        <v>401</v>
      </c>
      <c r="N11" s="11">
        <v>171</v>
      </c>
      <c r="O11" s="22">
        <f t="shared" si="2"/>
        <v>572</v>
      </c>
      <c r="P11" s="25">
        <v>0</v>
      </c>
      <c r="Q11" s="13">
        <v>397</v>
      </c>
      <c r="R11" s="11">
        <v>173</v>
      </c>
      <c r="S11" s="22">
        <f t="shared" si="3"/>
        <v>570</v>
      </c>
      <c r="T11" s="25">
        <v>4</v>
      </c>
      <c r="U11" s="13">
        <v>398</v>
      </c>
      <c r="V11" s="11">
        <v>169</v>
      </c>
      <c r="W11" s="22">
        <f t="shared" si="4"/>
        <v>567</v>
      </c>
      <c r="X11" s="25">
        <v>3</v>
      </c>
      <c r="Y11" s="24">
        <v>1</v>
      </c>
      <c r="Z11" s="19" t="s">
        <v>13</v>
      </c>
    </row>
    <row r="12" spans="1:26" x14ac:dyDescent="0.25">
      <c r="A12" s="49" t="s">
        <v>18</v>
      </c>
      <c r="B12" s="49"/>
      <c r="C12" s="49"/>
      <c r="D12" s="49"/>
      <c r="E12" s="11">
        <v>372</v>
      </c>
      <c r="F12" s="11">
        <v>105</v>
      </c>
      <c r="G12" s="22">
        <f t="shared" si="0"/>
        <v>477</v>
      </c>
      <c r="H12" s="25">
        <v>1</v>
      </c>
      <c r="I12" s="11">
        <v>376</v>
      </c>
      <c r="J12" s="11">
        <v>74</v>
      </c>
      <c r="K12" s="22">
        <f t="shared" si="1"/>
        <v>450</v>
      </c>
      <c r="L12" s="25">
        <v>2</v>
      </c>
      <c r="M12" s="11">
        <v>377</v>
      </c>
      <c r="N12" s="11">
        <v>108</v>
      </c>
      <c r="O12" s="22">
        <f t="shared" si="2"/>
        <v>485</v>
      </c>
      <c r="P12" s="25">
        <v>1</v>
      </c>
      <c r="Q12" s="13">
        <v>374</v>
      </c>
      <c r="R12" s="11">
        <v>52</v>
      </c>
      <c r="S12" s="22">
        <f t="shared" si="3"/>
        <v>426</v>
      </c>
      <c r="T12" s="25">
        <v>10</v>
      </c>
      <c r="U12" s="11">
        <v>373</v>
      </c>
      <c r="V12" s="11">
        <v>56</v>
      </c>
      <c r="W12" s="22">
        <f t="shared" si="4"/>
        <v>429</v>
      </c>
      <c r="X12" s="25">
        <v>3</v>
      </c>
      <c r="Y12" s="24">
        <v>0</v>
      </c>
      <c r="Z12" s="19" t="s">
        <v>13</v>
      </c>
    </row>
    <row r="13" spans="1:26" x14ac:dyDescent="0.25">
      <c r="A13" s="49" t="s">
        <v>20</v>
      </c>
      <c r="B13" s="49"/>
      <c r="C13" s="49"/>
      <c r="D13" s="49"/>
      <c r="E13" s="11">
        <v>366</v>
      </c>
      <c r="F13" s="11">
        <v>100</v>
      </c>
      <c r="G13" s="22">
        <f t="shared" si="0"/>
        <v>466</v>
      </c>
      <c r="H13" s="25">
        <v>0</v>
      </c>
      <c r="I13" s="12">
        <v>366</v>
      </c>
      <c r="J13" s="23">
        <v>91</v>
      </c>
      <c r="K13" s="22">
        <f t="shared" si="1"/>
        <v>457</v>
      </c>
      <c r="L13" s="25">
        <v>11</v>
      </c>
      <c r="M13" s="11">
        <v>370</v>
      </c>
      <c r="N13" s="11">
        <v>108</v>
      </c>
      <c r="O13" s="22">
        <f t="shared" si="2"/>
        <v>478</v>
      </c>
      <c r="P13" s="25">
        <v>6</v>
      </c>
      <c r="Q13" s="11">
        <v>367</v>
      </c>
      <c r="R13" s="11">
        <v>86</v>
      </c>
      <c r="S13" s="22">
        <f t="shared" si="3"/>
        <v>453</v>
      </c>
      <c r="T13" s="25">
        <v>4</v>
      </c>
      <c r="U13" s="11">
        <v>367</v>
      </c>
      <c r="V13" s="11">
        <v>94</v>
      </c>
      <c r="W13" s="22">
        <f t="shared" si="4"/>
        <v>461</v>
      </c>
      <c r="X13" s="25">
        <v>0</v>
      </c>
      <c r="Y13" s="24">
        <v>1</v>
      </c>
      <c r="Z13" s="19" t="s">
        <v>19</v>
      </c>
    </row>
    <row r="14" spans="1:26" x14ac:dyDescent="0.25">
      <c r="A14" s="49" t="s">
        <v>21</v>
      </c>
      <c r="B14" s="49"/>
      <c r="C14" s="49"/>
      <c r="D14" s="49"/>
      <c r="E14" s="11">
        <v>812</v>
      </c>
      <c r="F14" s="11">
        <v>120</v>
      </c>
      <c r="G14" s="22">
        <f t="shared" si="0"/>
        <v>932</v>
      </c>
      <c r="H14" s="25">
        <v>1</v>
      </c>
      <c r="I14" s="12">
        <v>815</v>
      </c>
      <c r="J14" s="11">
        <v>76</v>
      </c>
      <c r="K14" s="22">
        <f t="shared" si="1"/>
        <v>891</v>
      </c>
      <c r="L14" s="25">
        <v>10</v>
      </c>
      <c r="M14" s="11">
        <v>817</v>
      </c>
      <c r="N14" s="11">
        <v>111</v>
      </c>
      <c r="O14" s="22">
        <f t="shared" si="2"/>
        <v>928</v>
      </c>
      <c r="P14" s="25">
        <v>5</v>
      </c>
      <c r="Q14" s="13">
        <v>814</v>
      </c>
      <c r="R14" s="11">
        <v>71</v>
      </c>
      <c r="S14" s="22">
        <f t="shared" si="3"/>
        <v>885</v>
      </c>
      <c r="T14" s="25">
        <v>16</v>
      </c>
      <c r="U14" s="11">
        <v>814</v>
      </c>
      <c r="V14" s="11">
        <v>74</v>
      </c>
      <c r="W14" s="22">
        <f t="shared" si="4"/>
        <v>888</v>
      </c>
      <c r="X14" s="25">
        <v>0</v>
      </c>
      <c r="Y14" s="24">
        <v>0</v>
      </c>
      <c r="Z14" s="19" t="s">
        <v>19</v>
      </c>
    </row>
    <row r="15" spans="1:26" x14ac:dyDescent="0.25">
      <c r="A15" s="49" t="s">
        <v>22</v>
      </c>
      <c r="B15" s="49"/>
      <c r="C15" s="49"/>
      <c r="D15" s="49"/>
      <c r="E15" s="11">
        <v>400</v>
      </c>
      <c r="F15" s="11">
        <v>98</v>
      </c>
      <c r="G15" s="22">
        <f t="shared" si="0"/>
        <v>498</v>
      </c>
      <c r="H15" s="25">
        <v>0</v>
      </c>
      <c r="I15" s="14">
        <v>400</v>
      </c>
      <c r="J15" s="23">
        <v>93</v>
      </c>
      <c r="K15" s="22">
        <f t="shared" si="1"/>
        <v>493</v>
      </c>
      <c r="L15" s="27">
        <v>7</v>
      </c>
      <c r="M15" s="11">
        <v>403</v>
      </c>
      <c r="N15" s="11">
        <v>110</v>
      </c>
      <c r="O15" s="22">
        <f t="shared" si="2"/>
        <v>513</v>
      </c>
      <c r="P15" s="25">
        <v>4</v>
      </c>
      <c r="Q15" s="13">
        <v>401</v>
      </c>
      <c r="R15" s="11">
        <v>90</v>
      </c>
      <c r="S15" s="22">
        <f t="shared" si="3"/>
        <v>491</v>
      </c>
      <c r="T15" s="25">
        <v>12</v>
      </c>
      <c r="U15" s="11">
        <v>400</v>
      </c>
      <c r="V15" s="11">
        <v>97</v>
      </c>
      <c r="W15" s="22">
        <f t="shared" si="4"/>
        <v>497</v>
      </c>
      <c r="X15" s="25">
        <v>0</v>
      </c>
      <c r="Y15" s="24">
        <v>0</v>
      </c>
      <c r="Z15" s="19" t="s">
        <v>19</v>
      </c>
    </row>
    <row r="16" spans="1:26" x14ac:dyDescent="0.25">
      <c r="A16" s="49" t="s">
        <v>23</v>
      </c>
      <c r="B16" s="49"/>
      <c r="C16" s="49"/>
      <c r="D16" s="49"/>
      <c r="E16" s="11">
        <v>365</v>
      </c>
      <c r="F16" s="11">
        <v>99</v>
      </c>
      <c r="G16" s="22">
        <f t="shared" si="0"/>
        <v>464</v>
      </c>
      <c r="H16" s="25">
        <v>0</v>
      </c>
      <c r="I16" s="12">
        <v>366</v>
      </c>
      <c r="J16" s="13">
        <v>98</v>
      </c>
      <c r="K16" s="22">
        <f t="shared" si="1"/>
        <v>464</v>
      </c>
      <c r="L16" s="25">
        <v>1</v>
      </c>
      <c r="M16" s="11">
        <v>369</v>
      </c>
      <c r="N16" s="11">
        <v>124</v>
      </c>
      <c r="O16" s="22">
        <f t="shared" si="2"/>
        <v>493</v>
      </c>
      <c r="P16" s="25">
        <v>0</v>
      </c>
      <c r="Q16" s="11">
        <v>366</v>
      </c>
      <c r="R16" s="11">
        <v>102</v>
      </c>
      <c r="S16" s="22">
        <f t="shared" si="3"/>
        <v>468</v>
      </c>
      <c r="T16" s="25">
        <v>0</v>
      </c>
      <c r="U16" s="11">
        <v>366</v>
      </c>
      <c r="V16" s="11">
        <v>108</v>
      </c>
      <c r="W16" s="22">
        <f t="shared" si="4"/>
        <v>474</v>
      </c>
      <c r="X16" s="25">
        <v>0</v>
      </c>
      <c r="Y16" s="24">
        <v>1</v>
      </c>
      <c r="Z16" s="19" t="s">
        <v>19</v>
      </c>
    </row>
    <row r="17" spans="1:26" x14ac:dyDescent="0.25">
      <c r="A17" s="49" t="s">
        <v>24</v>
      </c>
      <c r="B17" s="49"/>
      <c r="C17" s="49"/>
      <c r="D17" s="49"/>
      <c r="E17" s="11">
        <v>147</v>
      </c>
      <c r="F17" s="11">
        <v>112</v>
      </c>
      <c r="G17" s="22">
        <f t="shared" si="0"/>
        <v>259</v>
      </c>
      <c r="H17" s="25">
        <v>0</v>
      </c>
      <c r="I17" s="11">
        <v>148</v>
      </c>
      <c r="J17" s="23">
        <v>78</v>
      </c>
      <c r="K17" s="22">
        <f t="shared" si="1"/>
        <v>226</v>
      </c>
      <c r="L17" s="25">
        <v>0</v>
      </c>
      <c r="M17" s="11">
        <v>150</v>
      </c>
      <c r="N17" s="11">
        <v>110</v>
      </c>
      <c r="O17" s="22">
        <f t="shared" si="2"/>
        <v>260</v>
      </c>
      <c r="P17" s="25">
        <v>0</v>
      </c>
      <c r="Q17" s="13">
        <v>148</v>
      </c>
      <c r="R17" s="11">
        <v>76</v>
      </c>
      <c r="S17" s="22">
        <f t="shared" si="3"/>
        <v>224</v>
      </c>
      <c r="T17" s="25">
        <v>2</v>
      </c>
      <c r="U17" s="11">
        <v>148</v>
      </c>
      <c r="V17" s="11">
        <v>82</v>
      </c>
      <c r="W17" s="22">
        <f t="shared" si="4"/>
        <v>230</v>
      </c>
      <c r="X17" s="25">
        <v>0</v>
      </c>
      <c r="Y17" s="24">
        <v>0</v>
      </c>
      <c r="Z17" s="19" t="s">
        <v>19</v>
      </c>
    </row>
    <row r="18" spans="1:26" x14ac:dyDescent="0.25">
      <c r="A18" s="49" t="s">
        <v>25</v>
      </c>
      <c r="B18" s="49"/>
      <c r="C18" s="49"/>
      <c r="D18" s="49"/>
      <c r="E18" s="11">
        <v>476</v>
      </c>
      <c r="F18" s="11">
        <v>172</v>
      </c>
      <c r="G18" s="22">
        <f t="shared" si="0"/>
        <v>648</v>
      </c>
      <c r="H18" s="25">
        <v>2</v>
      </c>
      <c r="I18" s="11">
        <v>479</v>
      </c>
      <c r="J18" s="11">
        <v>106</v>
      </c>
      <c r="K18" s="22">
        <f t="shared" si="1"/>
        <v>585</v>
      </c>
      <c r="L18" s="25">
        <v>0</v>
      </c>
      <c r="M18" s="11">
        <v>481</v>
      </c>
      <c r="N18" s="11">
        <v>149</v>
      </c>
      <c r="O18" s="22">
        <f t="shared" si="2"/>
        <v>630</v>
      </c>
      <c r="P18" s="25">
        <v>0</v>
      </c>
      <c r="Q18" s="12">
        <v>478</v>
      </c>
      <c r="R18" s="13">
        <v>98</v>
      </c>
      <c r="S18" s="22">
        <f t="shared" si="3"/>
        <v>576</v>
      </c>
      <c r="T18" s="25">
        <v>8</v>
      </c>
      <c r="U18" s="11">
        <v>478</v>
      </c>
      <c r="V18" s="11">
        <v>112</v>
      </c>
      <c r="W18" s="22">
        <f t="shared" si="4"/>
        <v>590</v>
      </c>
      <c r="X18" s="25">
        <v>3</v>
      </c>
      <c r="Y18" s="24">
        <v>1</v>
      </c>
      <c r="Z18" s="19" t="s">
        <v>30</v>
      </c>
    </row>
    <row r="19" spans="1:26" x14ac:dyDescent="0.25">
      <c r="A19" s="49" t="s">
        <v>26</v>
      </c>
      <c r="B19" s="49"/>
      <c r="C19" s="49"/>
      <c r="D19" s="49"/>
      <c r="E19" s="11">
        <v>292</v>
      </c>
      <c r="F19" s="11">
        <v>143</v>
      </c>
      <c r="G19" s="22">
        <f t="shared" si="0"/>
        <v>435</v>
      </c>
      <c r="H19" s="25">
        <v>2</v>
      </c>
      <c r="I19" s="11">
        <v>296</v>
      </c>
      <c r="J19" s="11">
        <v>88</v>
      </c>
      <c r="K19" s="22">
        <f t="shared" si="1"/>
        <v>384</v>
      </c>
      <c r="L19" s="25">
        <v>7</v>
      </c>
      <c r="M19" s="11">
        <v>297</v>
      </c>
      <c r="N19" s="11">
        <v>126</v>
      </c>
      <c r="O19" s="22">
        <f t="shared" si="2"/>
        <v>423</v>
      </c>
      <c r="P19" s="25">
        <v>5</v>
      </c>
      <c r="Q19" s="12">
        <v>294</v>
      </c>
      <c r="R19" s="13">
        <v>72</v>
      </c>
      <c r="S19" s="22">
        <f t="shared" si="3"/>
        <v>366</v>
      </c>
      <c r="T19" s="25">
        <v>9</v>
      </c>
      <c r="U19" s="11">
        <v>294</v>
      </c>
      <c r="V19" s="11">
        <v>88</v>
      </c>
      <c r="W19" s="22">
        <f t="shared" si="4"/>
        <v>382</v>
      </c>
      <c r="X19" s="25">
        <v>8</v>
      </c>
      <c r="Y19" s="24">
        <v>1</v>
      </c>
      <c r="Z19" s="19" t="s">
        <v>30</v>
      </c>
    </row>
    <row r="20" spans="1:26" x14ac:dyDescent="0.25">
      <c r="A20" s="49" t="s">
        <v>27</v>
      </c>
      <c r="B20" s="49"/>
      <c r="C20" s="49"/>
      <c r="D20" s="49"/>
      <c r="E20" s="11">
        <v>406</v>
      </c>
      <c r="F20" s="11">
        <v>153</v>
      </c>
      <c r="G20" s="22">
        <f t="shared" si="0"/>
        <v>559</v>
      </c>
      <c r="H20" s="25">
        <v>1</v>
      </c>
      <c r="I20" s="11">
        <v>410</v>
      </c>
      <c r="J20" s="11">
        <v>84</v>
      </c>
      <c r="K20" s="22">
        <f t="shared" si="1"/>
        <v>494</v>
      </c>
      <c r="L20" s="25">
        <v>1</v>
      </c>
      <c r="M20" s="11">
        <v>411</v>
      </c>
      <c r="N20" s="11">
        <v>133</v>
      </c>
      <c r="O20" s="22">
        <f t="shared" si="2"/>
        <v>544</v>
      </c>
      <c r="P20" s="25">
        <v>1</v>
      </c>
      <c r="Q20" s="12">
        <v>408</v>
      </c>
      <c r="R20" s="13">
        <v>83</v>
      </c>
      <c r="S20" s="22">
        <f t="shared" si="3"/>
        <v>491</v>
      </c>
      <c r="T20" s="25">
        <v>10</v>
      </c>
      <c r="U20" s="11">
        <v>408</v>
      </c>
      <c r="V20" s="11">
        <v>98</v>
      </c>
      <c r="W20" s="22">
        <f t="shared" si="4"/>
        <v>506</v>
      </c>
      <c r="X20" s="25">
        <v>3</v>
      </c>
      <c r="Y20" s="24">
        <v>1</v>
      </c>
      <c r="Z20" s="19" t="s">
        <v>30</v>
      </c>
    </row>
    <row r="21" spans="1:26" x14ac:dyDescent="0.25">
      <c r="A21" s="49" t="s">
        <v>28</v>
      </c>
      <c r="B21" s="49"/>
      <c r="C21" s="49"/>
      <c r="D21" s="49"/>
      <c r="E21" s="11">
        <v>484</v>
      </c>
      <c r="F21" s="11">
        <v>91</v>
      </c>
      <c r="G21" s="22">
        <f t="shared" si="0"/>
        <v>575</v>
      </c>
      <c r="H21" s="25">
        <v>6</v>
      </c>
      <c r="I21" s="11">
        <v>479</v>
      </c>
      <c r="J21" s="11">
        <v>131</v>
      </c>
      <c r="K21" s="22">
        <f t="shared" si="1"/>
        <v>610</v>
      </c>
      <c r="L21" s="25">
        <v>0</v>
      </c>
      <c r="M21" s="11">
        <v>484</v>
      </c>
      <c r="N21" s="11">
        <v>121</v>
      </c>
      <c r="O21" s="22">
        <f t="shared" si="2"/>
        <v>605</v>
      </c>
      <c r="P21" s="25">
        <v>1</v>
      </c>
      <c r="Q21" s="12">
        <v>481</v>
      </c>
      <c r="R21" s="11">
        <v>120</v>
      </c>
      <c r="S21" s="22">
        <f t="shared" si="3"/>
        <v>601</v>
      </c>
      <c r="T21" s="25">
        <v>8</v>
      </c>
      <c r="U21" s="11">
        <v>481</v>
      </c>
      <c r="V21" s="11">
        <v>117</v>
      </c>
      <c r="W21" s="22">
        <f t="shared" si="4"/>
        <v>598</v>
      </c>
      <c r="X21" s="25">
        <v>3</v>
      </c>
      <c r="Y21" s="24">
        <v>1</v>
      </c>
      <c r="Z21" s="19" t="s">
        <v>30</v>
      </c>
    </row>
    <row r="22" spans="1:26" x14ac:dyDescent="0.25">
      <c r="A22" s="49" t="s">
        <v>29</v>
      </c>
      <c r="B22" s="49"/>
      <c r="C22" s="49"/>
      <c r="D22" s="49"/>
      <c r="E22" s="11">
        <v>357</v>
      </c>
      <c r="F22" s="11">
        <v>134</v>
      </c>
      <c r="G22" s="22">
        <f t="shared" si="0"/>
        <v>491</v>
      </c>
      <c r="H22" s="25">
        <v>1</v>
      </c>
      <c r="I22" s="11">
        <v>360</v>
      </c>
      <c r="J22" s="11">
        <v>84</v>
      </c>
      <c r="K22" s="22">
        <f t="shared" si="1"/>
        <v>444</v>
      </c>
      <c r="L22" s="25">
        <v>2</v>
      </c>
      <c r="M22" s="11">
        <v>362</v>
      </c>
      <c r="N22" s="11">
        <v>117</v>
      </c>
      <c r="O22" s="22">
        <f t="shared" si="2"/>
        <v>479</v>
      </c>
      <c r="P22" s="25">
        <v>0</v>
      </c>
      <c r="Q22" s="12">
        <v>359</v>
      </c>
      <c r="R22" s="13">
        <v>67</v>
      </c>
      <c r="S22" s="22">
        <f t="shared" si="3"/>
        <v>426</v>
      </c>
      <c r="T22" s="25">
        <v>13</v>
      </c>
      <c r="U22" s="11">
        <v>359</v>
      </c>
      <c r="V22" s="11">
        <v>80</v>
      </c>
      <c r="W22" s="22">
        <f t="shared" si="4"/>
        <v>439</v>
      </c>
      <c r="X22" s="25">
        <v>5</v>
      </c>
      <c r="Y22" s="24">
        <v>1</v>
      </c>
      <c r="Z22" s="19" t="s">
        <v>30</v>
      </c>
    </row>
    <row r="23" spans="1:26" x14ac:dyDescent="0.25">
      <c r="A23" s="49" t="s">
        <v>32</v>
      </c>
      <c r="B23" s="49"/>
      <c r="C23" s="49"/>
      <c r="D23" s="49"/>
      <c r="E23" s="11">
        <v>530</v>
      </c>
      <c r="F23" s="11">
        <v>127</v>
      </c>
      <c r="G23" s="22">
        <f t="shared" si="0"/>
        <v>657</v>
      </c>
      <c r="H23" s="25">
        <v>5</v>
      </c>
      <c r="I23" s="11">
        <v>534</v>
      </c>
      <c r="J23" s="11">
        <v>87</v>
      </c>
      <c r="K23" s="22">
        <f t="shared" si="1"/>
        <v>621</v>
      </c>
      <c r="L23" s="25">
        <v>1</v>
      </c>
      <c r="M23" s="11">
        <v>535</v>
      </c>
      <c r="N23" s="11">
        <v>63</v>
      </c>
      <c r="O23" s="22">
        <f t="shared" si="2"/>
        <v>598</v>
      </c>
      <c r="P23" s="25">
        <v>6</v>
      </c>
      <c r="Q23" s="13">
        <v>532</v>
      </c>
      <c r="R23" s="11">
        <v>116</v>
      </c>
      <c r="S23" s="22">
        <f t="shared" si="3"/>
        <v>648</v>
      </c>
      <c r="T23" s="25">
        <v>32</v>
      </c>
      <c r="U23" s="11">
        <v>531</v>
      </c>
      <c r="V23" s="23">
        <v>72</v>
      </c>
      <c r="W23" s="22">
        <f t="shared" si="4"/>
        <v>603</v>
      </c>
      <c r="X23" s="25">
        <v>8</v>
      </c>
      <c r="Y23" s="24">
        <v>1</v>
      </c>
      <c r="Z23" s="19" t="s">
        <v>31</v>
      </c>
    </row>
    <row r="24" spans="1:26" x14ac:dyDescent="0.25">
      <c r="A24" s="49" t="s">
        <v>33</v>
      </c>
      <c r="B24" s="49"/>
      <c r="C24" s="49"/>
      <c r="D24" s="49"/>
      <c r="E24" s="13">
        <v>418</v>
      </c>
      <c r="F24" s="11">
        <v>136</v>
      </c>
      <c r="G24" s="22">
        <f t="shared" si="0"/>
        <v>554</v>
      </c>
      <c r="H24" s="25">
        <v>10</v>
      </c>
      <c r="I24" s="11">
        <v>414</v>
      </c>
      <c r="J24" s="11">
        <v>92</v>
      </c>
      <c r="K24" s="22">
        <f t="shared" si="1"/>
        <v>506</v>
      </c>
      <c r="L24" s="25">
        <v>4</v>
      </c>
      <c r="M24" s="11">
        <v>419</v>
      </c>
      <c r="N24" s="11">
        <v>74</v>
      </c>
      <c r="O24" s="22">
        <f t="shared" si="2"/>
        <v>493</v>
      </c>
      <c r="P24" s="25">
        <v>0</v>
      </c>
      <c r="Q24" s="13">
        <v>416</v>
      </c>
      <c r="R24" s="11">
        <v>125</v>
      </c>
      <c r="S24" s="22">
        <f t="shared" si="3"/>
        <v>541</v>
      </c>
      <c r="T24" s="25">
        <v>9</v>
      </c>
      <c r="U24" s="11">
        <v>415</v>
      </c>
      <c r="V24" s="23">
        <v>82</v>
      </c>
      <c r="W24" s="22">
        <f t="shared" si="4"/>
        <v>497</v>
      </c>
      <c r="X24" s="25">
        <v>1</v>
      </c>
      <c r="Y24" s="24">
        <v>1</v>
      </c>
      <c r="Z24" s="19" t="s">
        <v>31</v>
      </c>
    </row>
    <row r="25" spans="1:26" x14ac:dyDescent="0.25">
      <c r="A25" s="49" t="s">
        <v>34</v>
      </c>
      <c r="B25" s="49"/>
      <c r="C25" s="49"/>
      <c r="D25" s="49"/>
      <c r="E25" s="11">
        <v>722</v>
      </c>
      <c r="F25" s="11">
        <v>129</v>
      </c>
      <c r="G25" s="22">
        <f t="shared" si="0"/>
        <v>851</v>
      </c>
      <c r="H25" s="25">
        <v>8</v>
      </c>
      <c r="I25" s="11">
        <v>718</v>
      </c>
      <c r="J25" s="11">
        <v>89</v>
      </c>
      <c r="K25" s="22">
        <f t="shared" si="1"/>
        <v>807</v>
      </c>
      <c r="L25" s="25">
        <v>3</v>
      </c>
      <c r="M25" s="11">
        <v>723</v>
      </c>
      <c r="N25" s="11">
        <v>71</v>
      </c>
      <c r="O25" s="22">
        <f t="shared" si="2"/>
        <v>794</v>
      </c>
      <c r="P25" s="25">
        <v>1</v>
      </c>
      <c r="Q25" s="13">
        <v>720</v>
      </c>
      <c r="R25" s="11">
        <v>121</v>
      </c>
      <c r="S25" s="22">
        <f t="shared" si="3"/>
        <v>841</v>
      </c>
      <c r="T25" s="25">
        <v>23</v>
      </c>
      <c r="U25" s="12">
        <v>719</v>
      </c>
      <c r="V25" s="23">
        <v>73</v>
      </c>
      <c r="W25" s="22">
        <f t="shared" si="4"/>
        <v>792</v>
      </c>
      <c r="X25" s="25">
        <v>13</v>
      </c>
      <c r="Y25" s="24">
        <v>1</v>
      </c>
      <c r="Z25" s="19" t="s">
        <v>31</v>
      </c>
    </row>
    <row r="26" spans="1:26" x14ac:dyDescent="0.25">
      <c r="A26" s="49" t="s">
        <v>35</v>
      </c>
      <c r="B26" s="49"/>
      <c r="C26" s="49"/>
      <c r="D26" s="49"/>
      <c r="E26" s="11">
        <v>523</v>
      </c>
      <c r="F26" s="11">
        <v>123</v>
      </c>
      <c r="G26" s="22">
        <f t="shared" si="0"/>
        <v>646</v>
      </c>
      <c r="H26" s="25">
        <v>2</v>
      </c>
      <c r="I26" s="11">
        <v>527</v>
      </c>
      <c r="J26" s="11">
        <v>86</v>
      </c>
      <c r="K26" s="22">
        <f t="shared" si="1"/>
        <v>613</v>
      </c>
      <c r="L26" s="25">
        <v>3</v>
      </c>
      <c r="M26" s="11">
        <v>528</v>
      </c>
      <c r="N26" s="11">
        <v>116</v>
      </c>
      <c r="O26" s="22">
        <f t="shared" si="2"/>
        <v>644</v>
      </c>
      <c r="P26" s="25">
        <v>1</v>
      </c>
      <c r="Q26" s="13">
        <v>525</v>
      </c>
      <c r="R26" s="11">
        <v>64</v>
      </c>
      <c r="S26" s="22">
        <f t="shared" si="3"/>
        <v>589</v>
      </c>
      <c r="T26" s="25">
        <v>7</v>
      </c>
      <c r="U26" s="12">
        <v>524</v>
      </c>
      <c r="V26" s="23">
        <v>68</v>
      </c>
      <c r="W26" s="22">
        <f t="shared" si="4"/>
        <v>592</v>
      </c>
      <c r="X26" s="25">
        <v>2</v>
      </c>
      <c r="Y26" s="24">
        <v>0</v>
      </c>
      <c r="Z26" s="19" t="s">
        <v>31</v>
      </c>
    </row>
    <row r="27" spans="1:26" x14ac:dyDescent="0.25">
      <c r="A27" s="49" t="s">
        <v>36</v>
      </c>
      <c r="B27" s="49"/>
      <c r="C27" s="49"/>
      <c r="D27" s="49"/>
      <c r="E27" s="11">
        <v>628</v>
      </c>
      <c r="F27" s="11">
        <v>86</v>
      </c>
      <c r="G27" s="22">
        <f t="shared" si="0"/>
        <v>714</v>
      </c>
      <c r="H27" s="25">
        <v>0</v>
      </c>
      <c r="I27" s="11">
        <v>632</v>
      </c>
      <c r="J27" s="11">
        <v>130</v>
      </c>
      <c r="K27" s="22">
        <f t="shared" si="1"/>
        <v>762</v>
      </c>
      <c r="L27" s="25">
        <v>5</v>
      </c>
      <c r="M27" s="11">
        <v>633</v>
      </c>
      <c r="N27" s="11">
        <v>120</v>
      </c>
      <c r="O27" s="22">
        <f t="shared" si="2"/>
        <v>753</v>
      </c>
      <c r="P27" s="25">
        <v>4</v>
      </c>
      <c r="Q27" s="13">
        <v>630</v>
      </c>
      <c r="R27" s="11">
        <v>118</v>
      </c>
      <c r="S27" s="22">
        <f t="shared" si="3"/>
        <v>748</v>
      </c>
      <c r="T27" s="25">
        <v>22</v>
      </c>
      <c r="U27" s="12">
        <v>629</v>
      </c>
      <c r="V27" s="23">
        <v>112</v>
      </c>
      <c r="W27" s="22">
        <f t="shared" si="4"/>
        <v>741</v>
      </c>
      <c r="X27" s="25">
        <v>6</v>
      </c>
      <c r="Y27" s="24">
        <v>1</v>
      </c>
      <c r="Z27" s="19" t="s">
        <v>31</v>
      </c>
    </row>
  </sheetData>
  <mergeCells count="31">
    <mergeCell ref="U1:X1"/>
    <mergeCell ref="E1:H1"/>
    <mergeCell ref="I1:L1"/>
    <mergeCell ref="M1:P1"/>
    <mergeCell ref="Q1:T1"/>
    <mergeCell ref="A26:D26"/>
    <mergeCell ref="A27:D27"/>
    <mergeCell ref="A20:D20"/>
    <mergeCell ref="A21:D21"/>
    <mergeCell ref="A22:D22"/>
    <mergeCell ref="A23:D23"/>
    <mergeCell ref="A24:D24"/>
    <mergeCell ref="A25:D25"/>
    <mergeCell ref="A19:D19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7:D7"/>
    <mergeCell ref="A2:D2"/>
    <mergeCell ref="A3:D3"/>
    <mergeCell ref="A4:D4"/>
    <mergeCell ref="A5:D5"/>
    <mergeCell ref="A6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24" workbookViewId="0">
      <selection activeCell="J2" sqref="J2:J51"/>
    </sheetView>
  </sheetViews>
  <sheetFormatPr defaultRowHeight="15" x14ac:dyDescent="0.25"/>
  <cols>
    <col min="1" max="1" width="6" bestFit="1" customWidth="1"/>
  </cols>
  <sheetData>
    <row r="1" spans="1:10" x14ac:dyDescent="0.25">
      <c r="A1" s="51" t="s">
        <v>51</v>
      </c>
      <c r="B1" s="51"/>
      <c r="C1" s="51"/>
      <c r="D1" s="51"/>
      <c r="E1" s="29" t="s">
        <v>52</v>
      </c>
      <c r="F1" s="29" t="s">
        <v>54</v>
      </c>
      <c r="G1" s="29" t="s">
        <v>56</v>
      </c>
      <c r="H1" s="29" t="s">
        <v>53</v>
      </c>
      <c r="I1" s="29" t="s">
        <v>55</v>
      </c>
      <c r="J1" s="30" t="s">
        <v>39</v>
      </c>
    </row>
    <row r="2" spans="1:10" x14ac:dyDescent="0.25">
      <c r="A2" s="51" t="s">
        <v>7</v>
      </c>
      <c r="B2" s="51"/>
      <c r="C2" s="51"/>
      <c r="D2" s="51"/>
      <c r="E2" s="29">
        <v>120</v>
      </c>
      <c r="F2" s="29">
        <v>106</v>
      </c>
      <c r="G2" s="29">
        <v>94</v>
      </c>
      <c r="H2" s="29">
        <v>94</v>
      </c>
      <c r="I2" s="29">
        <v>99</v>
      </c>
      <c r="J2" s="30" t="s">
        <v>12</v>
      </c>
    </row>
    <row r="3" spans="1:10" x14ac:dyDescent="0.25">
      <c r="A3" s="51" t="s">
        <v>8</v>
      </c>
      <c r="B3" s="51"/>
      <c r="C3" s="51"/>
      <c r="D3" s="51"/>
      <c r="E3" s="29">
        <v>153</v>
      </c>
      <c r="F3" s="29">
        <v>90</v>
      </c>
      <c r="G3" s="29">
        <v>114</v>
      </c>
      <c r="H3" s="29">
        <v>85</v>
      </c>
      <c r="I3" s="29">
        <v>89</v>
      </c>
      <c r="J3" s="30" t="s">
        <v>12</v>
      </c>
    </row>
    <row r="4" spans="1:10" x14ac:dyDescent="0.25">
      <c r="A4" s="51" t="s">
        <v>9</v>
      </c>
      <c r="B4" s="51"/>
      <c r="C4" s="51"/>
      <c r="D4" s="51"/>
      <c r="E4" s="29">
        <v>143</v>
      </c>
      <c r="F4" s="29">
        <v>93</v>
      </c>
      <c r="G4" s="29">
        <v>88</v>
      </c>
      <c r="H4" s="29">
        <v>90</v>
      </c>
      <c r="I4" s="29">
        <v>93</v>
      </c>
      <c r="J4" s="30" t="s">
        <v>12</v>
      </c>
    </row>
    <row r="5" spans="1:10" x14ac:dyDescent="0.25">
      <c r="A5" s="51" t="s">
        <v>10</v>
      </c>
      <c r="B5" s="51"/>
      <c r="C5" s="51"/>
      <c r="D5" s="51"/>
      <c r="E5" s="29">
        <v>143</v>
      </c>
      <c r="F5" s="29">
        <v>95</v>
      </c>
      <c r="G5" s="29">
        <v>100</v>
      </c>
      <c r="H5" s="29">
        <v>94</v>
      </c>
      <c r="I5" s="29">
        <v>100</v>
      </c>
      <c r="J5" s="30" t="s">
        <v>12</v>
      </c>
    </row>
    <row r="6" spans="1:10" x14ac:dyDescent="0.25">
      <c r="A6" s="51" t="s">
        <v>11</v>
      </c>
      <c r="B6" s="51"/>
      <c r="C6" s="51"/>
      <c r="D6" s="51"/>
      <c r="E6" s="29">
        <v>138</v>
      </c>
      <c r="F6" s="29">
        <v>101</v>
      </c>
      <c r="G6" s="29">
        <v>91</v>
      </c>
      <c r="H6" s="29">
        <v>94</v>
      </c>
      <c r="I6" s="29">
        <v>98</v>
      </c>
      <c r="J6" s="30" t="s">
        <v>12</v>
      </c>
    </row>
    <row r="7" spans="1:10" x14ac:dyDescent="0.25">
      <c r="A7" s="51" t="s">
        <v>57</v>
      </c>
      <c r="B7" s="51"/>
      <c r="C7" s="51"/>
      <c r="D7" s="51"/>
      <c r="E7" s="29">
        <v>88</v>
      </c>
      <c r="F7" s="29">
        <v>117</v>
      </c>
      <c r="G7" s="29">
        <v>117</v>
      </c>
      <c r="H7" s="29">
        <v>97</v>
      </c>
      <c r="I7" s="29">
        <v>86</v>
      </c>
      <c r="J7" s="30" t="s">
        <v>13</v>
      </c>
    </row>
    <row r="8" spans="1:10" x14ac:dyDescent="0.25">
      <c r="A8" s="51" t="s">
        <v>15</v>
      </c>
      <c r="B8" s="51"/>
      <c r="C8" s="51"/>
      <c r="D8" s="51"/>
      <c r="E8" s="29">
        <v>111</v>
      </c>
      <c r="F8" s="29">
        <v>161</v>
      </c>
      <c r="G8" s="29">
        <v>144</v>
      </c>
      <c r="H8" s="29">
        <v>142</v>
      </c>
      <c r="I8" s="29">
        <v>142</v>
      </c>
      <c r="J8" s="30" t="s">
        <v>13</v>
      </c>
    </row>
    <row r="9" spans="1:10" x14ac:dyDescent="0.25">
      <c r="A9" s="51" t="s">
        <v>16</v>
      </c>
      <c r="B9" s="51"/>
      <c r="C9" s="51"/>
      <c r="D9" s="51"/>
      <c r="E9" s="29">
        <v>111</v>
      </c>
      <c r="F9" s="29">
        <v>79</v>
      </c>
      <c r="G9" s="29">
        <v>118</v>
      </c>
      <c r="H9" s="29">
        <v>66</v>
      </c>
      <c r="I9" s="29">
        <v>70</v>
      </c>
      <c r="J9" s="30" t="s">
        <v>13</v>
      </c>
    </row>
    <row r="10" spans="1:10" x14ac:dyDescent="0.25">
      <c r="A10" s="51" t="s">
        <v>17</v>
      </c>
      <c r="B10" s="51"/>
      <c r="C10" s="51"/>
      <c r="D10" s="51"/>
      <c r="E10" s="29">
        <v>139</v>
      </c>
      <c r="F10" s="29">
        <v>187</v>
      </c>
      <c r="G10" s="29">
        <v>171</v>
      </c>
      <c r="H10" s="29">
        <v>173</v>
      </c>
      <c r="I10" s="29">
        <v>169</v>
      </c>
      <c r="J10" s="30" t="s">
        <v>13</v>
      </c>
    </row>
    <row r="11" spans="1:10" x14ac:dyDescent="0.25">
      <c r="A11" s="51" t="s">
        <v>18</v>
      </c>
      <c r="B11" s="51"/>
      <c r="C11" s="51"/>
      <c r="D11" s="51"/>
      <c r="E11" s="29">
        <v>105</v>
      </c>
      <c r="F11" s="29">
        <v>74</v>
      </c>
      <c r="G11" s="29">
        <v>108</v>
      </c>
      <c r="H11" s="29">
        <v>52</v>
      </c>
      <c r="I11" s="29">
        <v>56</v>
      </c>
      <c r="J11" s="30" t="s">
        <v>13</v>
      </c>
    </row>
    <row r="12" spans="1:10" x14ac:dyDescent="0.25">
      <c r="A12" s="51" t="s">
        <v>20</v>
      </c>
      <c r="B12" s="51"/>
      <c r="C12" s="51"/>
      <c r="D12" s="51"/>
      <c r="E12" s="29">
        <v>100</v>
      </c>
      <c r="F12" s="29">
        <v>91</v>
      </c>
      <c r="G12" s="29">
        <v>108</v>
      </c>
      <c r="H12" s="29">
        <v>86</v>
      </c>
      <c r="I12" s="29">
        <v>94</v>
      </c>
      <c r="J12" s="30" t="s">
        <v>19</v>
      </c>
    </row>
    <row r="13" spans="1:10" x14ac:dyDescent="0.25">
      <c r="A13" s="51" t="s">
        <v>21</v>
      </c>
      <c r="B13" s="51"/>
      <c r="C13" s="51"/>
      <c r="D13" s="51"/>
      <c r="E13" s="29">
        <v>120</v>
      </c>
      <c r="F13" s="29">
        <v>76</v>
      </c>
      <c r="G13" s="29">
        <v>111</v>
      </c>
      <c r="H13" s="29">
        <v>71</v>
      </c>
      <c r="I13" s="29">
        <v>74</v>
      </c>
      <c r="J13" s="30" t="s">
        <v>19</v>
      </c>
    </row>
    <row r="14" spans="1:10" x14ac:dyDescent="0.25">
      <c r="A14" s="51" t="s">
        <v>22</v>
      </c>
      <c r="B14" s="51"/>
      <c r="C14" s="51"/>
      <c r="D14" s="51"/>
      <c r="E14" s="29">
        <v>98</v>
      </c>
      <c r="F14" s="29">
        <v>93</v>
      </c>
      <c r="G14" s="29">
        <v>110</v>
      </c>
      <c r="H14" s="29">
        <v>90</v>
      </c>
      <c r="I14" s="29">
        <v>97</v>
      </c>
      <c r="J14" s="30" t="s">
        <v>19</v>
      </c>
    </row>
    <row r="15" spans="1:10" x14ac:dyDescent="0.25">
      <c r="A15" s="51" t="s">
        <v>23</v>
      </c>
      <c r="B15" s="51"/>
      <c r="C15" s="51"/>
      <c r="D15" s="51"/>
      <c r="E15" s="29">
        <v>99</v>
      </c>
      <c r="F15" s="29">
        <v>98</v>
      </c>
      <c r="G15" s="29">
        <v>124</v>
      </c>
      <c r="H15" s="29">
        <v>102</v>
      </c>
      <c r="I15" s="29">
        <v>108</v>
      </c>
      <c r="J15" s="30" t="s">
        <v>19</v>
      </c>
    </row>
    <row r="16" spans="1:10" x14ac:dyDescent="0.25">
      <c r="A16" s="51" t="s">
        <v>24</v>
      </c>
      <c r="B16" s="51"/>
      <c r="C16" s="51"/>
      <c r="D16" s="51"/>
      <c r="E16" s="29">
        <v>112</v>
      </c>
      <c r="F16" s="29">
        <v>78</v>
      </c>
      <c r="G16" s="29">
        <v>110</v>
      </c>
      <c r="H16" s="29">
        <v>76</v>
      </c>
      <c r="I16" s="29">
        <v>82</v>
      </c>
      <c r="J16" s="30" t="s">
        <v>19</v>
      </c>
    </row>
    <row r="17" spans="1:10" x14ac:dyDescent="0.25">
      <c r="A17" s="51" t="s">
        <v>25</v>
      </c>
      <c r="B17" s="51"/>
      <c r="C17" s="51"/>
      <c r="D17" s="51"/>
      <c r="E17" s="29">
        <v>172</v>
      </c>
      <c r="F17" s="29">
        <v>106</v>
      </c>
      <c r="G17" s="29">
        <v>149</v>
      </c>
      <c r="H17" s="29">
        <v>98</v>
      </c>
      <c r="I17" s="29">
        <v>112</v>
      </c>
      <c r="J17" s="30" t="s">
        <v>30</v>
      </c>
    </row>
    <row r="18" spans="1:10" x14ac:dyDescent="0.25">
      <c r="A18" s="51" t="s">
        <v>26</v>
      </c>
      <c r="B18" s="51"/>
      <c r="C18" s="51"/>
      <c r="D18" s="51"/>
      <c r="E18" s="29">
        <v>143</v>
      </c>
      <c r="F18" s="29">
        <v>88</v>
      </c>
      <c r="G18" s="29">
        <v>126</v>
      </c>
      <c r="H18" s="29">
        <v>72</v>
      </c>
      <c r="I18" s="29">
        <v>88</v>
      </c>
      <c r="J18" s="30" t="s">
        <v>30</v>
      </c>
    </row>
    <row r="19" spans="1:10" x14ac:dyDescent="0.25">
      <c r="A19" s="51" t="s">
        <v>27</v>
      </c>
      <c r="B19" s="51"/>
      <c r="C19" s="51"/>
      <c r="D19" s="51"/>
      <c r="E19" s="29">
        <v>153</v>
      </c>
      <c r="F19" s="29">
        <v>84</v>
      </c>
      <c r="G19" s="29">
        <v>133</v>
      </c>
      <c r="H19" s="29">
        <v>83</v>
      </c>
      <c r="I19" s="29">
        <v>98</v>
      </c>
      <c r="J19" s="30" t="s">
        <v>30</v>
      </c>
    </row>
    <row r="20" spans="1:10" x14ac:dyDescent="0.25">
      <c r="A20" s="51" t="s">
        <v>28</v>
      </c>
      <c r="B20" s="51"/>
      <c r="C20" s="51"/>
      <c r="D20" s="51"/>
      <c r="E20" s="29">
        <v>91</v>
      </c>
      <c r="F20" s="29">
        <v>131</v>
      </c>
      <c r="G20" s="29">
        <v>121</v>
      </c>
      <c r="H20" s="29">
        <v>120</v>
      </c>
      <c r="I20" s="29">
        <v>117</v>
      </c>
      <c r="J20" s="30" t="s">
        <v>30</v>
      </c>
    </row>
    <row r="21" spans="1:10" x14ac:dyDescent="0.25">
      <c r="A21" s="51" t="s">
        <v>29</v>
      </c>
      <c r="B21" s="51"/>
      <c r="C21" s="51"/>
      <c r="D21" s="51"/>
      <c r="E21" s="29">
        <v>134</v>
      </c>
      <c r="F21" s="29">
        <v>84</v>
      </c>
      <c r="G21" s="29">
        <v>117</v>
      </c>
      <c r="H21" s="29">
        <v>67</v>
      </c>
      <c r="I21" s="29">
        <v>80</v>
      </c>
      <c r="J21" s="30" t="s">
        <v>30</v>
      </c>
    </row>
    <row r="22" spans="1:10" x14ac:dyDescent="0.25">
      <c r="A22" s="51" t="s">
        <v>32</v>
      </c>
      <c r="B22" s="51"/>
      <c r="C22" s="51"/>
      <c r="D22" s="51"/>
      <c r="E22" s="29">
        <v>127</v>
      </c>
      <c r="F22" s="29">
        <v>87</v>
      </c>
      <c r="G22" s="29">
        <v>63</v>
      </c>
      <c r="H22" s="29">
        <v>116</v>
      </c>
      <c r="I22" s="29">
        <v>72</v>
      </c>
      <c r="J22" s="30" t="s">
        <v>31</v>
      </c>
    </row>
    <row r="23" spans="1:10" x14ac:dyDescent="0.25">
      <c r="A23" s="51" t="s">
        <v>33</v>
      </c>
      <c r="B23" s="51"/>
      <c r="C23" s="51"/>
      <c r="D23" s="51"/>
      <c r="E23" s="29">
        <v>136</v>
      </c>
      <c r="F23" s="29">
        <v>92</v>
      </c>
      <c r="G23" s="29">
        <v>74</v>
      </c>
      <c r="H23" s="29">
        <v>125</v>
      </c>
      <c r="I23" s="29">
        <v>82</v>
      </c>
      <c r="J23" s="30" t="s">
        <v>31</v>
      </c>
    </row>
    <row r="24" spans="1:10" x14ac:dyDescent="0.25">
      <c r="A24" s="51" t="s">
        <v>34</v>
      </c>
      <c r="B24" s="51"/>
      <c r="C24" s="51"/>
      <c r="D24" s="51"/>
      <c r="E24" s="29">
        <v>129</v>
      </c>
      <c r="F24" s="29">
        <v>89</v>
      </c>
      <c r="G24" s="29">
        <v>71</v>
      </c>
      <c r="H24" s="29">
        <v>121</v>
      </c>
      <c r="I24" s="29">
        <v>73</v>
      </c>
      <c r="J24" s="30" t="s">
        <v>31</v>
      </c>
    </row>
    <row r="25" spans="1:10" x14ac:dyDescent="0.25">
      <c r="A25" s="51" t="s">
        <v>35</v>
      </c>
      <c r="B25" s="51"/>
      <c r="C25" s="51"/>
      <c r="D25" s="51"/>
      <c r="E25" s="29">
        <v>123</v>
      </c>
      <c r="F25" s="29">
        <v>86</v>
      </c>
      <c r="G25" s="29">
        <v>116</v>
      </c>
      <c r="H25" s="29">
        <v>64</v>
      </c>
      <c r="I25" s="29">
        <v>68</v>
      </c>
      <c r="J25" s="30" t="s">
        <v>31</v>
      </c>
    </row>
    <row r="26" spans="1:10" x14ac:dyDescent="0.25">
      <c r="A26" s="51" t="s">
        <v>36</v>
      </c>
      <c r="B26" s="51"/>
      <c r="C26" s="51"/>
      <c r="D26" s="51"/>
      <c r="E26" s="29">
        <v>86</v>
      </c>
      <c r="F26" s="29">
        <v>130</v>
      </c>
      <c r="G26" s="29">
        <v>120</v>
      </c>
      <c r="H26" s="29">
        <v>118</v>
      </c>
      <c r="I26" s="29">
        <v>112</v>
      </c>
      <c r="J26" s="30" t="s">
        <v>31</v>
      </c>
    </row>
    <row r="27" spans="1:10" x14ac:dyDescent="0.25">
      <c r="A27" s="51" t="s">
        <v>64</v>
      </c>
      <c r="B27" s="51"/>
      <c r="C27" s="51"/>
      <c r="D27" s="51"/>
      <c r="E27" s="29">
        <v>85</v>
      </c>
      <c r="F27" s="29">
        <v>134</v>
      </c>
      <c r="G27" s="29">
        <v>127</v>
      </c>
      <c r="H27" s="29">
        <v>113</v>
      </c>
      <c r="I27" s="29">
        <v>114</v>
      </c>
      <c r="J27" s="30" t="s">
        <v>31</v>
      </c>
    </row>
    <row r="28" spans="1:10" x14ac:dyDescent="0.25">
      <c r="A28" s="51" t="s">
        <v>65</v>
      </c>
      <c r="B28" s="51"/>
      <c r="C28" s="51"/>
      <c r="D28" s="51"/>
      <c r="E28" s="29">
        <v>81</v>
      </c>
      <c r="F28" s="29">
        <v>109</v>
      </c>
      <c r="G28" s="29">
        <v>102</v>
      </c>
      <c r="H28" s="29">
        <v>91</v>
      </c>
      <c r="I28" s="29">
        <v>85</v>
      </c>
      <c r="J28" s="30" t="s">
        <v>31</v>
      </c>
    </row>
    <row r="29" spans="1:10" x14ac:dyDescent="0.25">
      <c r="A29" s="51" t="s">
        <v>66</v>
      </c>
      <c r="B29" s="51"/>
      <c r="C29" s="51"/>
      <c r="D29" s="51"/>
      <c r="E29" s="29">
        <v>122</v>
      </c>
      <c r="F29" s="29">
        <v>177</v>
      </c>
      <c r="G29" s="29">
        <v>165</v>
      </c>
      <c r="H29" s="29">
        <v>165</v>
      </c>
      <c r="I29" s="29">
        <v>165</v>
      </c>
      <c r="J29" s="30" t="s">
        <v>31</v>
      </c>
    </row>
    <row r="30" spans="1:10" x14ac:dyDescent="0.25">
      <c r="A30" s="51" t="s">
        <v>67</v>
      </c>
      <c r="B30" s="51"/>
      <c r="C30" s="51"/>
      <c r="D30" s="51"/>
      <c r="E30" s="29">
        <v>101</v>
      </c>
      <c r="F30" s="29">
        <v>155</v>
      </c>
      <c r="G30" s="29">
        <v>140</v>
      </c>
      <c r="H30" s="29">
        <v>137</v>
      </c>
      <c r="I30" s="29">
        <v>135</v>
      </c>
      <c r="J30" s="30" t="s">
        <v>31</v>
      </c>
    </row>
    <row r="31" spans="1:10" x14ac:dyDescent="0.25">
      <c r="A31" s="51" t="s">
        <v>68</v>
      </c>
      <c r="B31" s="51"/>
      <c r="C31" s="51"/>
      <c r="D31" s="51"/>
      <c r="E31" s="29">
        <v>89</v>
      </c>
      <c r="F31" s="29">
        <v>151</v>
      </c>
      <c r="G31" s="29">
        <v>140</v>
      </c>
      <c r="H31" s="29">
        <v>129</v>
      </c>
      <c r="I31" s="29">
        <v>124</v>
      </c>
      <c r="J31" s="30" t="s">
        <v>31</v>
      </c>
    </row>
    <row r="32" spans="1:10" x14ac:dyDescent="0.25">
      <c r="A32" s="51" t="s">
        <v>69</v>
      </c>
      <c r="B32" s="51"/>
      <c r="C32" s="51"/>
      <c r="D32" s="51"/>
      <c r="E32" s="29">
        <v>92</v>
      </c>
      <c r="F32" s="29">
        <v>104</v>
      </c>
      <c r="G32" s="29">
        <v>111</v>
      </c>
      <c r="H32" s="29">
        <v>86</v>
      </c>
      <c r="I32" s="29">
        <v>88</v>
      </c>
      <c r="J32" s="29" t="s">
        <v>52</v>
      </c>
    </row>
    <row r="33" spans="1:10" x14ac:dyDescent="0.25">
      <c r="A33" s="51" t="s">
        <v>70</v>
      </c>
      <c r="B33" s="51"/>
      <c r="C33" s="51"/>
      <c r="D33" s="51"/>
      <c r="E33" s="29">
        <v>91</v>
      </c>
      <c r="F33" s="29">
        <v>128</v>
      </c>
      <c r="G33" s="29">
        <v>127</v>
      </c>
      <c r="H33" s="29">
        <v>108</v>
      </c>
      <c r="I33" s="29">
        <v>111</v>
      </c>
      <c r="J33" s="29" t="s">
        <v>52</v>
      </c>
    </row>
    <row r="34" spans="1:10" x14ac:dyDescent="0.25">
      <c r="A34" s="51" t="s">
        <v>71</v>
      </c>
      <c r="B34" s="51"/>
      <c r="C34" s="51"/>
      <c r="D34" s="51"/>
      <c r="E34" s="29">
        <v>129</v>
      </c>
      <c r="F34" s="29">
        <v>90</v>
      </c>
      <c r="G34" s="29">
        <v>119</v>
      </c>
      <c r="H34" s="29">
        <v>67</v>
      </c>
      <c r="I34" s="29">
        <v>78</v>
      </c>
      <c r="J34" s="29" t="s">
        <v>52</v>
      </c>
    </row>
    <row r="35" spans="1:10" x14ac:dyDescent="0.25">
      <c r="A35" s="51" t="s">
        <v>72</v>
      </c>
      <c r="B35" s="51"/>
      <c r="C35" s="51"/>
      <c r="D35" s="51"/>
      <c r="E35" s="29">
        <v>88</v>
      </c>
      <c r="F35" s="29">
        <v>126</v>
      </c>
      <c r="G35" s="29">
        <v>113</v>
      </c>
      <c r="H35" s="29">
        <v>103</v>
      </c>
      <c r="I35" s="29">
        <v>101</v>
      </c>
      <c r="J35" s="29" t="s">
        <v>52</v>
      </c>
    </row>
    <row r="36" spans="1:10" x14ac:dyDescent="0.25">
      <c r="A36" s="51" t="s">
        <v>73</v>
      </c>
      <c r="B36" s="51"/>
      <c r="C36" s="51"/>
      <c r="D36" s="51"/>
      <c r="E36" s="29">
        <v>97</v>
      </c>
      <c r="F36" s="29">
        <v>160</v>
      </c>
      <c r="G36" s="29">
        <v>154</v>
      </c>
      <c r="H36" s="29">
        <v>144</v>
      </c>
      <c r="I36" s="29">
        <v>143</v>
      </c>
      <c r="J36" s="29" t="s">
        <v>52</v>
      </c>
    </row>
    <row r="37" spans="1:10" x14ac:dyDescent="0.25">
      <c r="A37" s="51" t="s">
        <v>74</v>
      </c>
      <c r="B37" s="51"/>
      <c r="C37" s="51"/>
      <c r="D37" s="51"/>
      <c r="E37" s="29">
        <v>125</v>
      </c>
      <c r="F37" s="29">
        <v>192</v>
      </c>
      <c r="G37" s="29">
        <v>180</v>
      </c>
      <c r="H37" s="29">
        <v>175</v>
      </c>
      <c r="I37" s="29">
        <v>175</v>
      </c>
      <c r="J37" s="29" t="s">
        <v>53</v>
      </c>
    </row>
    <row r="38" spans="1:10" x14ac:dyDescent="0.25">
      <c r="A38" s="51" t="s">
        <v>75</v>
      </c>
      <c r="B38" s="51"/>
      <c r="C38" s="51"/>
      <c r="D38" s="51"/>
      <c r="E38" s="29">
        <v>84</v>
      </c>
      <c r="F38" s="29">
        <v>118</v>
      </c>
      <c r="G38" s="29">
        <v>116</v>
      </c>
      <c r="H38" s="29">
        <v>94</v>
      </c>
      <c r="I38" s="29">
        <v>105</v>
      </c>
      <c r="J38" s="29" t="s">
        <v>53</v>
      </c>
    </row>
    <row r="39" spans="1:10" x14ac:dyDescent="0.25">
      <c r="A39" s="51" t="s">
        <v>76</v>
      </c>
      <c r="B39" s="51"/>
      <c r="C39" s="51"/>
      <c r="D39" s="51"/>
      <c r="E39" s="29">
        <v>103</v>
      </c>
      <c r="F39" s="29">
        <v>146</v>
      </c>
      <c r="G39" s="29">
        <v>132</v>
      </c>
      <c r="H39" s="29">
        <v>127</v>
      </c>
      <c r="I39" s="29">
        <v>135</v>
      </c>
      <c r="J39" s="29" t="s">
        <v>53</v>
      </c>
    </row>
    <row r="40" spans="1:10" x14ac:dyDescent="0.25">
      <c r="A40" s="51" t="s">
        <v>77</v>
      </c>
      <c r="B40" s="51"/>
      <c r="C40" s="51"/>
      <c r="D40" s="51"/>
      <c r="E40" s="29">
        <v>90</v>
      </c>
      <c r="F40" s="29">
        <v>98</v>
      </c>
      <c r="G40" s="29">
        <v>103</v>
      </c>
      <c r="H40" s="29">
        <v>75</v>
      </c>
      <c r="I40" s="29">
        <v>75</v>
      </c>
      <c r="J40" s="29" t="s">
        <v>53</v>
      </c>
    </row>
    <row r="41" spans="1:10" x14ac:dyDescent="0.25">
      <c r="A41" s="51" t="s">
        <v>78</v>
      </c>
      <c r="B41" s="51"/>
      <c r="C41" s="51"/>
      <c r="D41" s="51"/>
      <c r="E41" s="29">
        <v>90</v>
      </c>
      <c r="F41" s="29">
        <v>138</v>
      </c>
      <c r="G41" s="29">
        <v>136</v>
      </c>
      <c r="H41" s="29">
        <v>124</v>
      </c>
      <c r="I41" s="29">
        <v>127</v>
      </c>
      <c r="J41" s="29" t="s">
        <v>53</v>
      </c>
    </row>
    <row r="42" spans="1:10" x14ac:dyDescent="0.25">
      <c r="A42" s="51" t="s">
        <v>79</v>
      </c>
      <c r="B42" s="51"/>
      <c r="C42" s="51"/>
      <c r="D42" s="51"/>
      <c r="E42" s="29">
        <v>148</v>
      </c>
      <c r="F42" s="29">
        <v>89</v>
      </c>
      <c r="G42" s="29">
        <v>98</v>
      </c>
      <c r="H42" s="29">
        <v>84</v>
      </c>
      <c r="I42" s="29">
        <v>90</v>
      </c>
      <c r="J42" s="29" t="s">
        <v>56</v>
      </c>
    </row>
    <row r="43" spans="1:10" x14ac:dyDescent="0.25">
      <c r="A43" s="51" t="s">
        <v>80</v>
      </c>
      <c r="B43" s="51"/>
      <c r="C43" s="51"/>
      <c r="D43" s="51"/>
      <c r="E43" s="29">
        <v>159</v>
      </c>
      <c r="F43" s="29">
        <v>197</v>
      </c>
      <c r="G43" s="29">
        <v>171</v>
      </c>
      <c r="H43" s="29">
        <v>188</v>
      </c>
      <c r="I43" s="29">
        <v>187</v>
      </c>
      <c r="J43" s="29" t="s">
        <v>56</v>
      </c>
    </row>
    <row r="44" spans="1:10" x14ac:dyDescent="0.25">
      <c r="A44" s="51" t="s">
        <v>81</v>
      </c>
      <c r="B44" s="51"/>
      <c r="C44" s="51"/>
      <c r="D44" s="51"/>
      <c r="E44" s="29">
        <v>120</v>
      </c>
      <c r="F44" s="29">
        <v>101</v>
      </c>
      <c r="G44" s="29">
        <v>99</v>
      </c>
      <c r="H44" s="29">
        <v>99</v>
      </c>
      <c r="I44" s="29">
        <v>94</v>
      </c>
      <c r="J44" s="29" t="s">
        <v>56</v>
      </c>
    </row>
    <row r="45" spans="1:10" x14ac:dyDescent="0.25">
      <c r="A45" s="51" t="s">
        <v>82</v>
      </c>
      <c r="B45" s="51"/>
      <c r="C45" s="51"/>
      <c r="D45" s="51"/>
      <c r="E45" s="29">
        <v>110</v>
      </c>
      <c r="F45" s="29">
        <v>119</v>
      </c>
      <c r="G45" s="29">
        <v>96</v>
      </c>
      <c r="H45" s="29">
        <v>106</v>
      </c>
      <c r="I45" s="29">
        <v>104</v>
      </c>
      <c r="J45" s="29" t="s">
        <v>56</v>
      </c>
    </row>
    <row r="46" spans="1:10" x14ac:dyDescent="0.25">
      <c r="A46" s="51" t="s">
        <v>83</v>
      </c>
      <c r="B46" s="51"/>
      <c r="C46" s="51"/>
      <c r="D46" s="51"/>
      <c r="E46" s="29">
        <v>147</v>
      </c>
      <c r="F46" s="29">
        <v>95</v>
      </c>
      <c r="G46" s="29">
        <v>99</v>
      </c>
      <c r="H46" s="29">
        <v>98</v>
      </c>
      <c r="I46" s="29">
        <v>106</v>
      </c>
      <c r="J46" s="29" t="s">
        <v>56</v>
      </c>
    </row>
    <row r="47" spans="1:10" x14ac:dyDescent="0.25">
      <c r="A47" s="51" t="s">
        <v>84</v>
      </c>
      <c r="B47" s="51"/>
      <c r="C47" s="51"/>
      <c r="D47" s="51"/>
      <c r="E47" s="29">
        <v>143</v>
      </c>
      <c r="F47" s="29">
        <v>150</v>
      </c>
      <c r="G47" s="29">
        <v>167</v>
      </c>
      <c r="H47" s="29">
        <v>136</v>
      </c>
      <c r="I47" s="29">
        <v>139</v>
      </c>
      <c r="J47" s="29" t="s">
        <v>54</v>
      </c>
    </row>
    <row r="48" spans="1:10" x14ac:dyDescent="0.25">
      <c r="A48" s="51" t="s">
        <v>85</v>
      </c>
      <c r="B48" s="51"/>
      <c r="C48" s="51"/>
      <c r="D48" s="51"/>
      <c r="E48" s="29">
        <v>95</v>
      </c>
      <c r="F48" s="29">
        <v>102</v>
      </c>
      <c r="G48" s="29">
        <v>113</v>
      </c>
      <c r="H48" s="29">
        <v>89</v>
      </c>
      <c r="I48" s="29">
        <v>98</v>
      </c>
      <c r="J48" s="29" t="s">
        <v>54</v>
      </c>
    </row>
    <row r="49" spans="1:10" x14ac:dyDescent="0.25">
      <c r="A49" s="51" t="s">
        <v>86</v>
      </c>
      <c r="B49" s="51"/>
      <c r="C49" s="51"/>
      <c r="D49" s="51"/>
      <c r="E49" s="29">
        <v>122</v>
      </c>
      <c r="F49" s="29">
        <v>121</v>
      </c>
      <c r="G49" s="29">
        <v>141</v>
      </c>
      <c r="H49" s="29">
        <v>113</v>
      </c>
      <c r="I49" s="29">
        <v>128</v>
      </c>
      <c r="J49" s="29" t="s">
        <v>54</v>
      </c>
    </row>
    <row r="50" spans="1:10" x14ac:dyDescent="0.25">
      <c r="A50" s="51" t="s">
        <v>87</v>
      </c>
      <c r="B50" s="51"/>
      <c r="C50" s="51"/>
      <c r="D50" s="51"/>
      <c r="E50" s="29">
        <v>91</v>
      </c>
      <c r="F50" s="29">
        <v>91</v>
      </c>
      <c r="G50" s="29">
        <v>96</v>
      </c>
      <c r="H50" s="29">
        <v>86</v>
      </c>
      <c r="I50" s="29">
        <v>89</v>
      </c>
      <c r="J50" s="29" t="s">
        <v>54</v>
      </c>
    </row>
    <row r="51" spans="1:10" x14ac:dyDescent="0.25">
      <c r="A51" s="51" t="s">
        <v>88</v>
      </c>
      <c r="B51" s="51"/>
      <c r="C51" s="51"/>
      <c r="D51" s="51"/>
      <c r="E51" s="29">
        <v>119</v>
      </c>
      <c r="F51" s="29">
        <v>129</v>
      </c>
      <c r="G51" s="29">
        <v>141</v>
      </c>
      <c r="H51" s="29">
        <v>115</v>
      </c>
      <c r="I51" s="29">
        <v>121</v>
      </c>
      <c r="J51" s="29" t="s">
        <v>54</v>
      </c>
    </row>
  </sheetData>
  <mergeCells count="51">
    <mergeCell ref="A10:D10"/>
    <mergeCell ref="A11:D11"/>
    <mergeCell ref="A12:D12"/>
    <mergeCell ref="A13:D13"/>
    <mergeCell ref="A2:D2"/>
    <mergeCell ref="A3:D3"/>
    <mergeCell ref="A4:D4"/>
    <mergeCell ref="A5:D5"/>
    <mergeCell ref="A6:D6"/>
    <mergeCell ref="A7:D7"/>
    <mergeCell ref="A26:D26"/>
    <mergeCell ref="A1:D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8:D8"/>
    <mergeCell ref="A9:D9"/>
    <mergeCell ref="A37:D37"/>
    <mergeCell ref="A38:D38"/>
    <mergeCell ref="A39:D39"/>
    <mergeCell ref="A40:D40"/>
    <mergeCell ref="A41:D41"/>
    <mergeCell ref="A32:D32"/>
    <mergeCell ref="A33:D33"/>
    <mergeCell ref="A34:D34"/>
    <mergeCell ref="A35:D35"/>
    <mergeCell ref="A36:D36"/>
    <mergeCell ref="A27:D27"/>
    <mergeCell ref="A28:D28"/>
    <mergeCell ref="A29:D29"/>
    <mergeCell ref="A30:D30"/>
    <mergeCell ref="A31:D31"/>
    <mergeCell ref="A42:D42"/>
    <mergeCell ref="A43:D43"/>
    <mergeCell ref="A44:D44"/>
    <mergeCell ref="A45:D45"/>
    <mergeCell ref="A46:D46"/>
    <mergeCell ref="A47:D47"/>
    <mergeCell ref="A48:D48"/>
    <mergeCell ref="A49:D49"/>
    <mergeCell ref="A50:D50"/>
    <mergeCell ref="A51:D5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selection activeCell="I52" sqref="I3:I52"/>
    </sheetView>
  </sheetViews>
  <sheetFormatPr defaultRowHeight="15" x14ac:dyDescent="0.25"/>
  <cols>
    <col min="4" max="4" width="3.42578125" customWidth="1"/>
    <col min="5" max="5" width="4.42578125" style="4" customWidth="1"/>
    <col min="6" max="6" width="4" style="4" customWidth="1"/>
    <col min="7" max="7" width="4.140625" style="4" customWidth="1"/>
    <col min="8" max="8" width="4" style="4" customWidth="1"/>
    <col min="9" max="9" width="4.28515625" style="5" customWidth="1"/>
  </cols>
  <sheetData>
    <row r="1" spans="1:12" ht="15.75" thickBot="1" x14ac:dyDescent="0.3"/>
    <row r="2" spans="1:12" ht="15.75" thickBot="1" x14ac:dyDescent="0.3">
      <c r="A2" s="52" t="s">
        <v>40</v>
      </c>
      <c r="B2" s="53"/>
      <c r="C2" s="53"/>
      <c r="D2" s="53"/>
      <c r="E2" s="9" t="s">
        <v>46</v>
      </c>
      <c r="F2" s="9" t="s">
        <v>47</v>
      </c>
      <c r="G2" s="9" t="s">
        <v>48</v>
      </c>
      <c r="H2" s="9" t="s">
        <v>49</v>
      </c>
      <c r="I2" s="31" t="s">
        <v>50</v>
      </c>
      <c r="J2" s="34" t="s">
        <v>92</v>
      </c>
      <c r="K2" s="34" t="s">
        <v>91</v>
      </c>
      <c r="L2" s="30" t="s">
        <v>39</v>
      </c>
    </row>
    <row r="3" spans="1:12" x14ac:dyDescent="0.25">
      <c r="A3" s="54" t="s">
        <v>7</v>
      </c>
      <c r="B3" s="54"/>
      <c r="C3" s="54"/>
      <c r="D3" s="54"/>
      <c r="E3" s="8">
        <v>0</v>
      </c>
      <c r="F3" s="8">
        <v>11</v>
      </c>
      <c r="G3" s="8">
        <v>40</v>
      </c>
      <c r="H3" s="8">
        <v>6</v>
      </c>
      <c r="I3" s="32">
        <v>5</v>
      </c>
      <c r="J3" s="11">
        <f>MAX(E3:I3)</f>
        <v>40</v>
      </c>
      <c r="K3" s="11" t="s">
        <v>56</v>
      </c>
      <c r="L3" s="30" t="s">
        <v>12</v>
      </c>
    </row>
    <row r="4" spans="1:12" x14ac:dyDescent="0.25">
      <c r="A4" s="49" t="s">
        <v>8</v>
      </c>
      <c r="B4" s="49"/>
      <c r="C4" s="49"/>
      <c r="D4" s="49"/>
      <c r="E4" s="6">
        <v>0</v>
      </c>
      <c r="F4" s="6">
        <v>4</v>
      </c>
      <c r="G4" s="6">
        <v>15</v>
      </c>
      <c r="H4" s="6">
        <v>2</v>
      </c>
      <c r="I4" s="33">
        <v>1</v>
      </c>
      <c r="J4" s="11">
        <f t="shared" ref="J4:J52" si="0">MAX(E4:I4)</f>
        <v>15</v>
      </c>
      <c r="K4" s="11" t="s">
        <v>56</v>
      </c>
      <c r="L4" s="30" t="s">
        <v>12</v>
      </c>
    </row>
    <row r="5" spans="1:12" x14ac:dyDescent="0.25">
      <c r="A5" s="49" t="s">
        <v>9</v>
      </c>
      <c r="B5" s="49"/>
      <c r="C5" s="49"/>
      <c r="D5" s="49"/>
      <c r="E5" s="6">
        <v>0</v>
      </c>
      <c r="F5" s="6">
        <v>10</v>
      </c>
      <c r="G5" s="6">
        <v>3</v>
      </c>
      <c r="H5" s="6">
        <v>7</v>
      </c>
      <c r="I5" s="33">
        <v>2</v>
      </c>
      <c r="J5" s="11">
        <f t="shared" si="0"/>
        <v>10</v>
      </c>
      <c r="K5" s="11" t="s">
        <v>54</v>
      </c>
      <c r="L5" s="30" t="s">
        <v>12</v>
      </c>
    </row>
    <row r="6" spans="1:12" x14ac:dyDescent="0.25">
      <c r="A6" s="49" t="s">
        <v>10</v>
      </c>
      <c r="B6" s="49"/>
      <c r="C6" s="49"/>
      <c r="D6" s="49"/>
      <c r="E6" s="6">
        <v>0</v>
      </c>
      <c r="F6" s="6">
        <v>3</v>
      </c>
      <c r="G6" s="6">
        <v>10</v>
      </c>
      <c r="H6" s="6">
        <v>0</v>
      </c>
      <c r="I6" s="33">
        <v>0</v>
      </c>
      <c r="J6" s="11">
        <f t="shared" si="0"/>
        <v>10</v>
      </c>
      <c r="K6" s="11" t="s">
        <v>56</v>
      </c>
      <c r="L6" s="30" t="s">
        <v>12</v>
      </c>
    </row>
    <row r="7" spans="1:12" x14ac:dyDescent="0.25">
      <c r="A7" s="49" t="s">
        <v>11</v>
      </c>
      <c r="B7" s="49"/>
      <c r="C7" s="49"/>
      <c r="D7" s="49"/>
      <c r="E7" s="6">
        <v>0</v>
      </c>
      <c r="F7" s="6">
        <v>2</v>
      </c>
      <c r="G7" s="6">
        <v>8</v>
      </c>
      <c r="H7" s="6">
        <v>2</v>
      </c>
      <c r="I7" s="33">
        <v>2</v>
      </c>
      <c r="J7" s="11">
        <f t="shared" si="0"/>
        <v>8</v>
      </c>
      <c r="K7" s="11" t="s">
        <v>56</v>
      </c>
      <c r="L7" s="30" t="s">
        <v>12</v>
      </c>
    </row>
    <row r="8" spans="1:12" x14ac:dyDescent="0.25">
      <c r="A8" s="49" t="s">
        <v>14</v>
      </c>
      <c r="B8" s="49"/>
      <c r="C8" s="49"/>
      <c r="D8" s="49"/>
      <c r="E8" s="6">
        <v>12</v>
      </c>
      <c r="F8" s="6">
        <v>0</v>
      </c>
      <c r="G8" s="6">
        <v>0</v>
      </c>
      <c r="H8" s="6">
        <v>2</v>
      </c>
      <c r="I8" s="33">
        <v>8</v>
      </c>
      <c r="J8" s="11">
        <f t="shared" si="0"/>
        <v>12</v>
      </c>
      <c r="K8" s="11" t="s">
        <v>52</v>
      </c>
      <c r="L8" s="30" t="s">
        <v>13</v>
      </c>
    </row>
    <row r="9" spans="1:12" x14ac:dyDescent="0.25">
      <c r="A9" s="49" t="s">
        <v>15</v>
      </c>
      <c r="B9" s="49"/>
      <c r="C9" s="49"/>
      <c r="D9" s="49"/>
      <c r="E9" s="6">
        <v>15</v>
      </c>
      <c r="F9" s="6">
        <v>0</v>
      </c>
      <c r="G9" s="6">
        <v>1</v>
      </c>
      <c r="H9" s="6">
        <v>6</v>
      </c>
      <c r="I9" s="33">
        <v>21</v>
      </c>
      <c r="J9" s="11">
        <f t="shared" si="0"/>
        <v>21</v>
      </c>
      <c r="K9" s="11" t="s">
        <v>89</v>
      </c>
      <c r="L9" s="30" t="s">
        <v>13</v>
      </c>
    </row>
    <row r="10" spans="1:12" x14ac:dyDescent="0.25">
      <c r="A10" s="49" t="s">
        <v>16</v>
      </c>
      <c r="B10" s="49"/>
      <c r="C10" s="49"/>
      <c r="D10" s="49"/>
      <c r="E10" s="6">
        <v>6</v>
      </c>
      <c r="F10" s="6">
        <v>0</v>
      </c>
      <c r="G10" s="6">
        <v>0</v>
      </c>
      <c r="H10" s="6">
        <v>9</v>
      </c>
      <c r="I10" s="33">
        <v>0</v>
      </c>
      <c r="J10" s="11">
        <f t="shared" si="0"/>
        <v>9</v>
      </c>
      <c r="K10" s="11" t="s">
        <v>53</v>
      </c>
      <c r="L10" s="30" t="s">
        <v>13</v>
      </c>
    </row>
    <row r="11" spans="1:12" x14ac:dyDescent="0.25">
      <c r="A11" s="49" t="s">
        <v>17</v>
      </c>
      <c r="B11" s="49"/>
      <c r="C11" s="49"/>
      <c r="D11" s="49"/>
      <c r="E11" s="6">
        <v>0</v>
      </c>
      <c r="F11" s="6">
        <v>0</v>
      </c>
      <c r="G11" s="6">
        <v>0</v>
      </c>
      <c r="H11" s="6">
        <v>4</v>
      </c>
      <c r="I11" s="33">
        <v>3</v>
      </c>
      <c r="J11" s="11">
        <f t="shared" si="0"/>
        <v>4</v>
      </c>
      <c r="K11" s="11" t="s">
        <v>53</v>
      </c>
      <c r="L11" s="30" t="s">
        <v>13</v>
      </c>
    </row>
    <row r="12" spans="1:12" x14ac:dyDescent="0.25">
      <c r="A12" s="49" t="s">
        <v>18</v>
      </c>
      <c r="B12" s="49"/>
      <c r="C12" s="49"/>
      <c r="D12" s="49"/>
      <c r="E12" s="6">
        <v>1</v>
      </c>
      <c r="F12" s="6">
        <v>2</v>
      </c>
      <c r="G12" s="6">
        <v>1</v>
      </c>
      <c r="H12" s="6">
        <v>10</v>
      </c>
      <c r="I12" s="33">
        <v>3</v>
      </c>
      <c r="J12" s="11">
        <f t="shared" si="0"/>
        <v>10</v>
      </c>
      <c r="K12" s="11" t="s">
        <v>53</v>
      </c>
      <c r="L12" s="30" t="s">
        <v>13</v>
      </c>
    </row>
    <row r="13" spans="1:12" x14ac:dyDescent="0.25">
      <c r="A13" s="49" t="s">
        <v>20</v>
      </c>
      <c r="B13" s="49"/>
      <c r="C13" s="49"/>
      <c r="D13" s="49"/>
      <c r="E13" s="6">
        <v>0</v>
      </c>
      <c r="F13" s="6">
        <v>11</v>
      </c>
      <c r="G13" s="6">
        <v>6</v>
      </c>
      <c r="H13" s="6">
        <v>4</v>
      </c>
      <c r="I13" s="33">
        <v>0</v>
      </c>
      <c r="J13" s="11">
        <f t="shared" si="0"/>
        <v>11</v>
      </c>
      <c r="K13" s="11" t="s">
        <v>54</v>
      </c>
      <c r="L13" s="30" t="s">
        <v>19</v>
      </c>
    </row>
    <row r="14" spans="1:12" x14ac:dyDescent="0.25">
      <c r="A14" s="49" t="s">
        <v>21</v>
      </c>
      <c r="B14" s="49"/>
      <c r="C14" s="49"/>
      <c r="D14" s="49"/>
      <c r="E14" s="6">
        <v>1</v>
      </c>
      <c r="F14" s="6">
        <v>10</v>
      </c>
      <c r="G14" s="6">
        <v>5</v>
      </c>
      <c r="H14" s="6">
        <v>16</v>
      </c>
      <c r="I14" s="33">
        <v>0</v>
      </c>
      <c r="J14" s="11">
        <f t="shared" si="0"/>
        <v>16</v>
      </c>
      <c r="K14" s="11" t="s">
        <v>53</v>
      </c>
      <c r="L14" s="30" t="s">
        <v>19</v>
      </c>
    </row>
    <row r="15" spans="1:12" x14ac:dyDescent="0.25">
      <c r="A15" s="49" t="s">
        <v>22</v>
      </c>
      <c r="B15" s="49"/>
      <c r="C15" s="49"/>
      <c r="D15" s="49"/>
      <c r="E15" s="6">
        <v>0</v>
      </c>
      <c r="F15" s="7">
        <v>7</v>
      </c>
      <c r="G15" s="6">
        <v>4</v>
      </c>
      <c r="H15" s="6">
        <v>12</v>
      </c>
      <c r="I15" s="33">
        <v>0</v>
      </c>
      <c r="J15" s="11">
        <f t="shared" si="0"/>
        <v>12</v>
      </c>
      <c r="K15" s="11" t="s">
        <v>53</v>
      </c>
      <c r="L15" s="30" t="s">
        <v>19</v>
      </c>
    </row>
    <row r="16" spans="1:12" x14ac:dyDescent="0.25">
      <c r="A16" s="49" t="s">
        <v>23</v>
      </c>
      <c r="B16" s="49"/>
      <c r="C16" s="49"/>
      <c r="D16" s="49"/>
      <c r="E16" s="6">
        <v>0</v>
      </c>
      <c r="F16" s="6">
        <v>1</v>
      </c>
      <c r="G16" s="6">
        <v>0</v>
      </c>
      <c r="H16" s="6">
        <v>0</v>
      </c>
      <c r="I16" s="33">
        <v>0</v>
      </c>
      <c r="J16" s="11">
        <f t="shared" si="0"/>
        <v>1</v>
      </c>
      <c r="K16" s="11" t="s">
        <v>54</v>
      </c>
      <c r="L16" s="30" t="s">
        <v>19</v>
      </c>
    </row>
    <row r="17" spans="1:12" x14ac:dyDescent="0.25">
      <c r="A17" s="49" t="s">
        <v>24</v>
      </c>
      <c r="B17" s="49"/>
      <c r="C17" s="49"/>
      <c r="D17" s="49"/>
      <c r="E17" s="6">
        <v>0</v>
      </c>
      <c r="F17" s="6">
        <v>0</v>
      </c>
      <c r="G17" s="6">
        <v>0</v>
      </c>
      <c r="H17" s="6">
        <v>2</v>
      </c>
      <c r="I17" s="33">
        <v>0</v>
      </c>
      <c r="J17" s="11">
        <f t="shared" si="0"/>
        <v>2</v>
      </c>
      <c r="K17" s="11" t="s">
        <v>53</v>
      </c>
      <c r="L17" s="30" t="s">
        <v>19</v>
      </c>
    </row>
    <row r="18" spans="1:12" x14ac:dyDescent="0.25">
      <c r="A18" s="49" t="s">
        <v>25</v>
      </c>
      <c r="B18" s="49"/>
      <c r="C18" s="49"/>
      <c r="D18" s="49"/>
      <c r="E18" s="6">
        <v>2</v>
      </c>
      <c r="F18" s="6">
        <v>0</v>
      </c>
      <c r="G18" s="6">
        <v>0</v>
      </c>
      <c r="H18" s="6">
        <v>8</v>
      </c>
      <c r="I18" s="33">
        <v>3</v>
      </c>
      <c r="J18" s="11">
        <f t="shared" si="0"/>
        <v>8</v>
      </c>
      <c r="K18" s="11" t="s">
        <v>53</v>
      </c>
      <c r="L18" s="30" t="s">
        <v>30</v>
      </c>
    </row>
    <row r="19" spans="1:12" x14ac:dyDescent="0.25">
      <c r="A19" s="49" t="s">
        <v>26</v>
      </c>
      <c r="B19" s="49"/>
      <c r="C19" s="49"/>
      <c r="D19" s="49"/>
      <c r="E19" s="6">
        <v>2</v>
      </c>
      <c r="F19" s="6">
        <v>7</v>
      </c>
      <c r="G19" s="6">
        <v>5</v>
      </c>
      <c r="H19" s="6">
        <v>9</v>
      </c>
      <c r="I19" s="33">
        <v>8</v>
      </c>
      <c r="J19" s="11">
        <f t="shared" si="0"/>
        <v>9</v>
      </c>
      <c r="K19" s="11" t="s">
        <v>53</v>
      </c>
      <c r="L19" s="30" t="s">
        <v>30</v>
      </c>
    </row>
    <row r="20" spans="1:12" x14ac:dyDescent="0.25">
      <c r="A20" s="49" t="s">
        <v>27</v>
      </c>
      <c r="B20" s="49"/>
      <c r="C20" s="49"/>
      <c r="D20" s="49"/>
      <c r="E20" s="6">
        <v>1</v>
      </c>
      <c r="F20" s="6">
        <v>1</v>
      </c>
      <c r="G20" s="6">
        <v>1</v>
      </c>
      <c r="H20" s="6">
        <v>10</v>
      </c>
      <c r="I20" s="33">
        <v>3</v>
      </c>
      <c r="J20" s="11">
        <f t="shared" si="0"/>
        <v>10</v>
      </c>
      <c r="K20" s="11" t="s">
        <v>53</v>
      </c>
      <c r="L20" s="30" t="s">
        <v>30</v>
      </c>
    </row>
    <row r="21" spans="1:12" x14ac:dyDescent="0.25">
      <c r="A21" s="49" t="s">
        <v>28</v>
      </c>
      <c r="B21" s="49"/>
      <c r="C21" s="49"/>
      <c r="D21" s="49"/>
      <c r="E21" s="6">
        <v>6</v>
      </c>
      <c r="F21" s="6">
        <v>0</v>
      </c>
      <c r="G21" s="6">
        <v>1</v>
      </c>
      <c r="H21" s="6">
        <v>8</v>
      </c>
      <c r="I21" s="33">
        <v>3</v>
      </c>
      <c r="J21" s="11">
        <f t="shared" si="0"/>
        <v>8</v>
      </c>
      <c r="K21" s="11" t="s">
        <v>53</v>
      </c>
      <c r="L21" s="30" t="s">
        <v>30</v>
      </c>
    </row>
    <row r="22" spans="1:12" x14ac:dyDescent="0.25">
      <c r="A22" s="49" t="s">
        <v>29</v>
      </c>
      <c r="B22" s="49"/>
      <c r="C22" s="49"/>
      <c r="D22" s="49"/>
      <c r="E22" s="6">
        <v>1</v>
      </c>
      <c r="F22" s="6">
        <v>2</v>
      </c>
      <c r="G22" s="6">
        <v>0</v>
      </c>
      <c r="H22" s="6">
        <v>13</v>
      </c>
      <c r="I22" s="33">
        <v>5</v>
      </c>
      <c r="J22" s="11">
        <f t="shared" si="0"/>
        <v>13</v>
      </c>
      <c r="K22" s="11" t="s">
        <v>53</v>
      </c>
      <c r="L22" s="30" t="s">
        <v>30</v>
      </c>
    </row>
    <row r="23" spans="1:12" x14ac:dyDescent="0.25">
      <c r="A23" s="49" t="s">
        <v>32</v>
      </c>
      <c r="B23" s="49"/>
      <c r="C23" s="49"/>
      <c r="D23" s="49"/>
      <c r="E23" s="6">
        <v>5</v>
      </c>
      <c r="F23" s="6">
        <v>1</v>
      </c>
      <c r="G23" s="6">
        <v>6</v>
      </c>
      <c r="H23" s="6">
        <v>32</v>
      </c>
      <c r="I23" s="33">
        <v>8</v>
      </c>
      <c r="J23" s="11">
        <f t="shared" si="0"/>
        <v>32</v>
      </c>
      <c r="K23" s="11" t="s">
        <v>53</v>
      </c>
      <c r="L23" s="30" t="s">
        <v>31</v>
      </c>
    </row>
    <row r="24" spans="1:12" x14ac:dyDescent="0.25">
      <c r="A24" s="49" t="s">
        <v>33</v>
      </c>
      <c r="B24" s="49"/>
      <c r="C24" s="49"/>
      <c r="D24" s="49"/>
      <c r="E24" s="6">
        <v>10</v>
      </c>
      <c r="F24" s="6">
        <v>4</v>
      </c>
      <c r="G24" s="6">
        <v>0</v>
      </c>
      <c r="H24" s="6">
        <v>9</v>
      </c>
      <c r="I24" s="33">
        <v>1</v>
      </c>
      <c r="J24" s="11">
        <f t="shared" si="0"/>
        <v>10</v>
      </c>
      <c r="K24" s="11" t="s">
        <v>52</v>
      </c>
      <c r="L24" s="30" t="s">
        <v>31</v>
      </c>
    </row>
    <row r="25" spans="1:12" x14ac:dyDescent="0.25">
      <c r="A25" s="49" t="s">
        <v>34</v>
      </c>
      <c r="B25" s="49"/>
      <c r="C25" s="49"/>
      <c r="D25" s="49"/>
      <c r="E25" s="6">
        <v>8</v>
      </c>
      <c r="F25" s="6">
        <v>3</v>
      </c>
      <c r="G25" s="6">
        <v>1</v>
      </c>
      <c r="H25" s="6">
        <v>23</v>
      </c>
      <c r="I25" s="33">
        <v>13</v>
      </c>
      <c r="J25" s="11">
        <f t="shared" si="0"/>
        <v>23</v>
      </c>
      <c r="K25" s="11" t="s">
        <v>53</v>
      </c>
      <c r="L25" s="30" t="s">
        <v>31</v>
      </c>
    </row>
    <row r="26" spans="1:12" x14ac:dyDescent="0.25">
      <c r="A26" s="49" t="s">
        <v>35</v>
      </c>
      <c r="B26" s="49"/>
      <c r="C26" s="49"/>
      <c r="D26" s="49"/>
      <c r="E26" s="6">
        <v>2</v>
      </c>
      <c r="F26" s="6">
        <v>3</v>
      </c>
      <c r="G26" s="6">
        <v>1</v>
      </c>
      <c r="H26" s="6">
        <v>7</v>
      </c>
      <c r="I26" s="33">
        <v>2</v>
      </c>
      <c r="J26" s="11">
        <f t="shared" si="0"/>
        <v>7</v>
      </c>
      <c r="K26" s="11" t="s">
        <v>53</v>
      </c>
      <c r="L26" s="30" t="s">
        <v>31</v>
      </c>
    </row>
    <row r="27" spans="1:12" x14ac:dyDescent="0.25">
      <c r="A27" s="49" t="s">
        <v>36</v>
      </c>
      <c r="B27" s="49"/>
      <c r="C27" s="49"/>
      <c r="D27" s="49"/>
      <c r="E27" s="6">
        <v>0</v>
      </c>
      <c r="F27" s="6">
        <v>5</v>
      </c>
      <c r="G27" s="6">
        <v>4</v>
      </c>
      <c r="H27" s="6">
        <v>22</v>
      </c>
      <c r="I27" s="33">
        <v>6</v>
      </c>
      <c r="J27" s="11">
        <f t="shared" si="0"/>
        <v>22</v>
      </c>
      <c r="K27" s="11" t="s">
        <v>53</v>
      </c>
      <c r="L27" s="30" t="s">
        <v>31</v>
      </c>
    </row>
    <row r="28" spans="1:12" x14ac:dyDescent="0.25">
      <c r="A28" s="49" t="s">
        <v>64</v>
      </c>
      <c r="B28" s="49"/>
      <c r="C28" s="49"/>
      <c r="D28" s="49"/>
      <c r="E28" s="6">
        <v>2</v>
      </c>
      <c r="F28" s="6">
        <v>0</v>
      </c>
      <c r="G28" s="6">
        <v>0</v>
      </c>
      <c r="H28" s="6">
        <v>15</v>
      </c>
      <c r="I28" s="33">
        <v>1</v>
      </c>
      <c r="J28" s="11">
        <f t="shared" si="0"/>
        <v>15</v>
      </c>
      <c r="K28" s="11" t="s">
        <v>53</v>
      </c>
      <c r="L28" s="30" t="s">
        <v>31</v>
      </c>
    </row>
    <row r="29" spans="1:12" x14ac:dyDescent="0.25">
      <c r="A29" s="49" t="s">
        <v>65</v>
      </c>
      <c r="B29" s="49"/>
      <c r="C29" s="49"/>
      <c r="D29" s="49"/>
      <c r="E29" s="6">
        <v>1</v>
      </c>
      <c r="F29" s="6">
        <v>0</v>
      </c>
      <c r="G29" s="6">
        <v>1</v>
      </c>
      <c r="H29" s="6">
        <v>9</v>
      </c>
      <c r="I29" s="33">
        <v>5</v>
      </c>
      <c r="J29" s="11">
        <f t="shared" si="0"/>
        <v>9</v>
      </c>
      <c r="K29" s="11" t="s">
        <v>53</v>
      </c>
      <c r="L29" s="30" t="s">
        <v>31</v>
      </c>
    </row>
    <row r="30" spans="1:12" x14ac:dyDescent="0.25">
      <c r="A30" s="49" t="s">
        <v>66</v>
      </c>
      <c r="B30" s="49"/>
      <c r="C30" s="49"/>
      <c r="D30" s="49"/>
      <c r="E30" s="6">
        <v>2</v>
      </c>
      <c r="F30" s="6">
        <v>2</v>
      </c>
      <c r="G30" s="6">
        <v>2</v>
      </c>
      <c r="H30" s="6">
        <v>8</v>
      </c>
      <c r="I30" s="33">
        <v>0</v>
      </c>
      <c r="J30" s="11">
        <f t="shared" si="0"/>
        <v>8</v>
      </c>
      <c r="K30" s="11" t="s">
        <v>53</v>
      </c>
      <c r="L30" s="30" t="s">
        <v>31</v>
      </c>
    </row>
    <row r="31" spans="1:12" x14ac:dyDescent="0.25">
      <c r="A31" s="49" t="s">
        <v>67</v>
      </c>
      <c r="B31" s="49"/>
      <c r="C31" s="49"/>
      <c r="D31" s="49"/>
      <c r="E31" s="6">
        <v>2</v>
      </c>
      <c r="F31" s="6">
        <v>2</v>
      </c>
      <c r="G31" s="6">
        <v>4</v>
      </c>
      <c r="H31" s="6">
        <v>12</v>
      </c>
      <c r="I31" s="33">
        <v>6</v>
      </c>
      <c r="J31" s="11">
        <f t="shared" si="0"/>
        <v>12</v>
      </c>
      <c r="K31" s="11" t="s">
        <v>53</v>
      </c>
      <c r="L31" s="30" t="s">
        <v>31</v>
      </c>
    </row>
    <row r="32" spans="1:12" x14ac:dyDescent="0.25">
      <c r="A32" s="49" t="s">
        <v>68</v>
      </c>
      <c r="B32" s="49"/>
      <c r="C32" s="49"/>
      <c r="D32" s="49"/>
      <c r="E32" s="6">
        <v>4</v>
      </c>
      <c r="F32" s="6">
        <v>0</v>
      </c>
      <c r="G32" s="6">
        <v>0</v>
      </c>
      <c r="H32" s="6">
        <v>9</v>
      </c>
      <c r="I32" s="33">
        <v>1</v>
      </c>
      <c r="J32" s="11">
        <f t="shared" si="0"/>
        <v>9</v>
      </c>
      <c r="K32" s="11" t="s">
        <v>53</v>
      </c>
      <c r="L32" s="30" t="s">
        <v>31</v>
      </c>
    </row>
    <row r="33" spans="1:12" x14ac:dyDescent="0.25">
      <c r="A33" s="49" t="s">
        <v>69</v>
      </c>
      <c r="B33" s="49"/>
      <c r="C33" s="49"/>
      <c r="D33" s="49"/>
      <c r="E33" s="6">
        <v>0</v>
      </c>
      <c r="F33" s="6">
        <v>0</v>
      </c>
      <c r="G33" s="6">
        <v>0</v>
      </c>
      <c r="H33" s="6">
        <v>0</v>
      </c>
      <c r="I33" s="33">
        <v>5</v>
      </c>
      <c r="J33" s="11">
        <f t="shared" si="0"/>
        <v>5</v>
      </c>
      <c r="K33" s="11" t="s">
        <v>89</v>
      </c>
      <c r="L33" s="29" t="s">
        <v>52</v>
      </c>
    </row>
    <row r="34" spans="1:12" x14ac:dyDescent="0.25">
      <c r="A34" s="49" t="s">
        <v>70</v>
      </c>
      <c r="B34" s="49"/>
      <c r="C34" s="49"/>
      <c r="D34" s="49"/>
      <c r="E34" s="6">
        <v>1</v>
      </c>
      <c r="F34" s="6">
        <v>0</v>
      </c>
      <c r="G34" s="6">
        <v>0</v>
      </c>
      <c r="H34" s="6">
        <v>2</v>
      </c>
      <c r="I34" s="33">
        <v>2</v>
      </c>
      <c r="J34" s="11">
        <f t="shared" si="0"/>
        <v>2</v>
      </c>
      <c r="K34" s="11" t="s">
        <v>90</v>
      </c>
      <c r="L34" s="29" t="s">
        <v>52</v>
      </c>
    </row>
    <row r="35" spans="1:12" x14ac:dyDescent="0.25">
      <c r="A35" s="49" t="s">
        <v>71</v>
      </c>
      <c r="B35" s="49"/>
      <c r="C35" s="49"/>
      <c r="D35" s="49"/>
      <c r="E35" s="6">
        <v>1</v>
      </c>
      <c r="F35" s="6">
        <v>0</v>
      </c>
      <c r="G35" s="6">
        <v>0</v>
      </c>
      <c r="H35" s="6">
        <v>2</v>
      </c>
      <c r="I35" s="33">
        <v>1</v>
      </c>
      <c r="J35" s="11">
        <f t="shared" si="0"/>
        <v>2</v>
      </c>
      <c r="K35" s="11" t="s">
        <v>53</v>
      </c>
      <c r="L35" s="29" t="s">
        <v>52</v>
      </c>
    </row>
    <row r="36" spans="1:12" x14ac:dyDescent="0.25">
      <c r="A36" s="49" t="s">
        <v>72</v>
      </c>
      <c r="B36" s="49"/>
      <c r="C36" s="49"/>
      <c r="D36" s="49"/>
      <c r="E36" s="6">
        <v>5</v>
      </c>
      <c r="F36" s="6">
        <v>3</v>
      </c>
      <c r="G36" s="6">
        <v>2</v>
      </c>
      <c r="H36" s="6">
        <v>2</v>
      </c>
      <c r="I36" s="33">
        <v>4</v>
      </c>
      <c r="J36" s="11">
        <f t="shared" si="0"/>
        <v>5</v>
      </c>
      <c r="K36" s="11" t="s">
        <v>52</v>
      </c>
      <c r="L36" s="29" t="s">
        <v>52</v>
      </c>
    </row>
    <row r="37" spans="1:12" x14ac:dyDescent="0.25">
      <c r="A37" s="49" t="s">
        <v>73</v>
      </c>
      <c r="B37" s="49"/>
      <c r="C37" s="49"/>
      <c r="D37" s="49"/>
      <c r="E37" s="6">
        <v>3</v>
      </c>
      <c r="F37" s="6">
        <v>0</v>
      </c>
      <c r="G37" s="6">
        <v>0</v>
      </c>
      <c r="H37" s="6">
        <v>0</v>
      </c>
      <c r="I37" s="33">
        <v>5</v>
      </c>
      <c r="J37" s="11">
        <f t="shared" si="0"/>
        <v>5</v>
      </c>
      <c r="K37" s="11" t="s">
        <v>89</v>
      </c>
      <c r="L37" s="29" t="s">
        <v>52</v>
      </c>
    </row>
    <row r="38" spans="1:12" x14ac:dyDescent="0.25">
      <c r="A38" s="49" t="s">
        <v>74</v>
      </c>
      <c r="B38" s="49"/>
      <c r="C38" s="49"/>
      <c r="D38" s="49"/>
      <c r="E38" s="6">
        <v>3</v>
      </c>
      <c r="F38" s="6">
        <v>0</v>
      </c>
      <c r="G38" s="6">
        <v>3</v>
      </c>
      <c r="H38" s="6">
        <v>8</v>
      </c>
      <c r="I38" s="33">
        <v>1</v>
      </c>
      <c r="J38" s="11">
        <f t="shared" si="0"/>
        <v>8</v>
      </c>
      <c r="K38" s="11" t="s">
        <v>53</v>
      </c>
      <c r="L38" s="29" t="s">
        <v>53</v>
      </c>
    </row>
    <row r="39" spans="1:12" x14ac:dyDescent="0.25">
      <c r="A39" s="49" t="s">
        <v>75</v>
      </c>
      <c r="B39" s="49"/>
      <c r="C39" s="49"/>
      <c r="D39" s="49"/>
      <c r="E39" s="6">
        <v>2</v>
      </c>
      <c r="F39" s="6">
        <v>0</v>
      </c>
      <c r="G39" s="6">
        <v>0</v>
      </c>
      <c r="H39" s="6">
        <v>8</v>
      </c>
      <c r="I39" s="33">
        <v>3</v>
      </c>
      <c r="J39" s="11">
        <f t="shared" si="0"/>
        <v>8</v>
      </c>
      <c r="K39" s="11" t="s">
        <v>53</v>
      </c>
      <c r="L39" s="29" t="s">
        <v>53</v>
      </c>
    </row>
    <row r="40" spans="1:12" x14ac:dyDescent="0.25">
      <c r="A40" s="49" t="s">
        <v>76</v>
      </c>
      <c r="B40" s="49"/>
      <c r="C40" s="49"/>
      <c r="D40" s="49"/>
      <c r="E40" s="6">
        <v>2</v>
      </c>
      <c r="F40" s="6">
        <v>0</v>
      </c>
      <c r="G40" s="6">
        <v>0</v>
      </c>
      <c r="H40" s="6">
        <v>10</v>
      </c>
      <c r="I40" s="33">
        <v>5</v>
      </c>
      <c r="J40" s="11">
        <f t="shared" si="0"/>
        <v>10</v>
      </c>
      <c r="K40" s="11" t="s">
        <v>53</v>
      </c>
      <c r="L40" s="29" t="s">
        <v>53</v>
      </c>
    </row>
    <row r="41" spans="1:12" x14ac:dyDescent="0.25">
      <c r="A41" s="49" t="s">
        <v>77</v>
      </c>
      <c r="B41" s="49"/>
      <c r="C41" s="49"/>
      <c r="D41" s="49"/>
      <c r="E41" s="6">
        <v>0</v>
      </c>
      <c r="F41" s="6">
        <v>0</v>
      </c>
      <c r="G41" s="6">
        <v>2</v>
      </c>
      <c r="H41" s="6">
        <v>5</v>
      </c>
      <c r="I41" s="33">
        <v>1</v>
      </c>
      <c r="J41" s="11">
        <f t="shared" si="0"/>
        <v>5</v>
      </c>
      <c r="K41" s="11" t="s">
        <v>53</v>
      </c>
      <c r="L41" s="29" t="s">
        <v>53</v>
      </c>
    </row>
    <row r="42" spans="1:12" x14ac:dyDescent="0.25">
      <c r="A42" s="49" t="s">
        <v>78</v>
      </c>
      <c r="B42" s="49"/>
      <c r="C42" s="49"/>
      <c r="D42" s="49"/>
      <c r="E42" s="6">
        <v>1</v>
      </c>
      <c r="F42" s="6">
        <v>0</v>
      </c>
      <c r="G42" s="6">
        <v>1</v>
      </c>
      <c r="H42" s="6">
        <v>5</v>
      </c>
      <c r="I42" s="33">
        <v>1</v>
      </c>
      <c r="J42" s="11">
        <f t="shared" si="0"/>
        <v>5</v>
      </c>
      <c r="K42" s="11" t="s">
        <v>53</v>
      </c>
      <c r="L42" s="29" t="s">
        <v>53</v>
      </c>
    </row>
    <row r="43" spans="1:12" x14ac:dyDescent="0.25">
      <c r="A43" s="49" t="s">
        <v>79</v>
      </c>
      <c r="B43" s="49"/>
      <c r="C43" s="49"/>
      <c r="D43" s="49"/>
      <c r="E43" s="6">
        <v>0</v>
      </c>
      <c r="F43" s="6">
        <v>1</v>
      </c>
      <c r="G43" s="6">
        <v>4</v>
      </c>
      <c r="H43" s="6">
        <v>6</v>
      </c>
      <c r="I43" s="33">
        <v>0</v>
      </c>
      <c r="J43" s="11">
        <f t="shared" si="0"/>
        <v>6</v>
      </c>
      <c r="K43" s="11" t="s">
        <v>53</v>
      </c>
      <c r="L43" s="29" t="s">
        <v>56</v>
      </c>
    </row>
    <row r="44" spans="1:12" x14ac:dyDescent="0.25">
      <c r="A44" s="49" t="s">
        <v>80</v>
      </c>
      <c r="B44" s="49"/>
      <c r="C44" s="49"/>
      <c r="D44" s="49"/>
      <c r="E44" s="6">
        <v>0</v>
      </c>
      <c r="F44" s="6">
        <v>5</v>
      </c>
      <c r="G44" s="6">
        <v>14</v>
      </c>
      <c r="H44" s="6">
        <v>6</v>
      </c>
      <c r="I44" s="33">
        <v>1</v>
      </c>
      <c r="J44" s="11">
        <f t="shared" si="0"/>
        <v>14</v>
      </c>
      <c r="K44" s="11" t="s">
        <v>56</v>
      </c>
      <c r="L44" s="29" t="s">
        <v>56</v>
      </c>
    </row>
    <row r="45" spans="1:12" x14ac:dyDescent="0.25">
      <c r="A45" s="49" t="s">
        <v>81</v>
      </c>
      <c r="B45" s="49"/>
      <c r="C45" s="49"/>
      <c r="D45" s="49"/>
      <c r="E45" s="6">
        <v>0</v>
      </c>
      <c r="F45" s="6">
        <v>5</v>
      </c>
      <c r="G45" s="6">
        <v>8</v>
      </c>
      <c r="H45" s="6">
        <v>4</v>
      </c>
      <c r="I45" s="33">
        <v>3</v>
      </c>
      <c r="J45" s="11">
        <f t="shared" si="0"/>
        <v>8</v>
      </c>
      <c r="K45" s="11" t="s">
        <v>56</v>
      </c>
      <c r="L45" s="29" t="s">
        <v>56</v>
      </c>
    </row>
    <row r="46" spans="1:12" x14ac:dyDescent="0.25">
      <c r="A46" s="49" t="s">
        <v>82</v>
      </c>
      <c r="B46" s="49"/>
      <c r="C46" s="49"/>
      <c r="D46" s="49"/>
      <c r="E46" s="6">
        <v>0</v>
      </c>
      <c r="F46" s="6">
        <v>3</v>
      </c>
      <c r="G46" s="6">
        <v>7</v>
      </c>
      <c r="H46" s="6">
        <v>5</v>
      </c>
      <c r="I46" s="33">
        <v>4</v>
      </c>
      <c r="J46" s="11">
        <f t="shared" si="0"/>
        <v>7</v>
      </c>
      <c r="K46" s="11" t="s">
        <v>56</v>
      </c>
      <c r="L46" s="29" t="s">
        <v>56</v>
      </c>
    </row>
    <row r="47" spans="1:12" x14ac:dyDescent="0.25">
      <c r="A47" s="49" t="s">
        <v>83</v>
      </c>
      <c r="B47" s="49"/>
      <c r="C47" s="49"/>
      <c r="D47" s="49"/>
      <c r="E47" s="6">
        <v>0</v>
      </c>
      <c r="F47" s="6">
        <v>2</v>
      </c>
      <c r="G47" s="6">
        <v>5</v>
      </c>
      <c r="H47" s="6">
        <v>3</v>
      </c>
      <c r="I47" s="33">
        <v>0</v>
      </c>
      <c r="J47" s="11">
        <f t="shared" si="0"/>
        <v>5</v>
      </c>
      <c r="K47" s="11" t="s">
        <v>56</v>
      </c>
      <c r="L47" s="29" t="s">
        <v>56</v>
      </c>
    </row>
    <row r="48" spans="1:12" x14ac:dyDescent="0.25">
      <c r="A48" s="49" t="s">
        <v>84</v>
      </c>
      <c r="B48" s="49"/>
      <c r="C48" s="49"/>
      <c r="D48" s="49"/>
      <c r="E48" s="6">
        <v>0</v>
      </c>
      <c r="F48" s="6">
        <v>0</v>
      </c>
      <c r="G48" s="6">
        <v>0</v>
      </c>
      <c r="H48" s="6">
        <v>12</v>
      </c>
      <c r="I48" s="33">
        <v>0</v>
      </c>
      <c r="J48" s="11">
        <f t="shared" si="0"/>
        <v>12</v>
      </c>
      <c r="K48" s="11" t="s">
        <v>53</v>
      </c>
      <c r="L48" s="29" t="s">
        <v>54</v>
      </c>
    </row>
    <row r="49" spans="1:12" x14ac:dyDescent="0.25">
      <c r="A49" s="49" t="s">
        <v>85</v>
      </c>
      <c r="B49" s="49"/>
      <c r="C49" s="49"/>
      <c r="D49" s="49"/>
      <c r="E49" s="6">
        <v>0</v>
      </c>
      <c r="F49" s="6">
        <v>4</v>
      </c>
      <c r="G49" s="6">
        <v>2</v>
      </c>
      <c r="H49" s="6">
        <v>5</v>
      </c>
      <c r="I49" s="33">
        <v>0</v>
      </c>
      <c r="J49" s="11">
        <f t="shared" si="0"/>
        <v>5</v>
      </c>
      <c r="K49" s="11" t="s">
        <v>53</v>
      </c>
      <c r="L49" s="29" t="s">
        <v>54</v>
      </c>
    </row>
    <row r="50" spans="1:12" x14ac:dyDescent="0.25">
      <c r="A50" s="49" t="s">
        <v>86</v>
      </c>
      <c r="B50" s="49"/>
      <c r="C50" s="49"/>
      <c r="D50" s="49"/>
      <c r="E50" s="6">
        <v>1</v>
      </c>
      <c r="F50" s="6">
        <v>2</v>
      </c>
      <c r="G50" s="6">
        <v>0</v>
      </c>
      <c r="H50" s="6">
        <v>1</v>
      </c>
      <c r="I50" s="33">
        <v>0</v>
      </c>
      <c r="J50" s="11">
        <f t="shared" si="0"/>
        <v>2</v>
      </c>
      <c r="K50" s="11" t="s">
        <v>54</v>
      </c>
      <c r="L50" s="29" t="s">
        <v>54</v>
      </c>
    </row>
    <row r="51" spans="1:12" x14ac:dyDescent="0.25">
      <c r="A51" s="49" t="s">
        <v>87</v>
      </c>
      <c r="B51" s="49"/>
      <c r="C51" s="49"/>
      <c r="D51" s="49"/>
      <c r="E51" s="6">
        <v>0</v>
      </c>
      <c r="F51" s="6">
        <v>0</v>
      </c>
      <c r="G51" s="6">
        <v>1</v>
      </c>
      <c r="H51" s="6">
        <v>2</v>
      </c>
      <c r="I51" s="33">
        <v>0</v>
      </c>
      <c r="J51" s="11">
        <f t="shared" si="0"/>
        <v>2</v>
      </c>
      <c r="K51" s="11" t="s">
        <v>53</v>
      </c>
      <c r="L51" s="29" t="s">
        <v>54</v>
      </c>
    </row>
    <row r="52" spans="1:12" x14ac:dyDescent="0.25">
      <c r="A52" s="49" t="s">
        <v>88</v>
      </c>
      <c r="B52" s="49"/>
      <c r="C52" s="49"/>
      <c r="D52" s="49"/>
      <c r="E52" s="6">
        <v>0</v>
      </c>
      <c r="F52" s="6">
        <v>4</v>
      </c>
      <c r="G52" s="6">
        <v>2</v>
      </c>
      <c r="H52" s="6">
        <v>3</v>
      </c>
      <c r="I52" s="33">
        <v>1</v>
      </c>
      <c r="J52" s="11">
        <f t="shared" si="0"/>
        <v>4</v>
      </c>
      <c r="K52" s="11" t="s">
        <v>54</v>
      </c>
      <c r="L52" s="29" t="s">
        <v>54</v>
      </c>
    </row>
  </sheetData>
  <mergeCells count="51">
    <mergeCell ref="A48:D48"/>
    <mergeCell ref="A49:D49"/>
    <mergeCell ref="A50:D50"/>
    <mergeCell ref="A51:D51"/>
    <mergeCell ref="A52:D52"/>
    <mergeCell ref="A43:D43"/>
    <mergeCell ref="A44:D44"/>
    <mergeCell ref="A45:D45"/>
    <mergeCell ref="A46:D46"/>
    <mergeCell ref="A47:D47"/>
    <mergeCell ref="A38:D38"/>
    <mergeCell ref="A39:D39"/>
    <mergeCell ref="A40:D40"/>
    <mergeCell ref="A41:D41"/>
    <mergeCell ref="A42:D42"/>
    <mergeCell ref="A33:D33"/>
    <mergeCell ref="A34:D34"/>
    <mergeCell ref="A35:D35"/>
    <mergeCell ref="A36:D36"/>
    <mergeCell ref="A37:D37"/>
    <mergeCell ref="A28:D28"/>
    <mergeCell ref="A29:D29"/>
    <mergeCell ref="A30:D30"/>
    <mergeCell ref="A31:D31"/>
    <mergeCell ref="A32:D32"/>
    <mergeCell ref="A26:D26"/>
    <mergeCell ref="A27:D27"/>
    <mergeCell ref="A20:D20"/>
    <mergeCell ref="A21:D21"/>
    <mergeCell ref="A22:D22"/>
    <mergeCell ref="A23:D23"/>
    <mergeCell ref="A24:D24"/>
    <mergeCell ref="A25:D25"/>
    <mergeCell ref="A19:D19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7:D7"/>
    <mergeCell ref="A2:D2"/>
    <mergeCell ref="A3:D3"/>
    <mergeCell ref="A4:D4"/>
    <mergeCell ref="A5:D5"/>
    <mergeCell ref="A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selection activeCell="I52" sqref="I3:I52"/>
    </sheetView>
  </sheetViews>
  <sheetFormatPr defaultRowHeight="15" x14ac:dyDescent="0.25"/>
  <cols>
    <col min="3" max="3" width="7.42578125" customWidth="1"/>
    <col min="4" max="4" width="0.28515625" hidden="1" customWidth="1"/>
    <col min="5" max="5" width="4.42578125" customWidth="1"/>
    <col min="6" max="6" width="5" customWidth="1"/>
    <col min="7" max="8" width="4.42578125" customWidth="1"/>
    <col min="9" max="9" width="4.5703125" customWidth="1"/>
    <col min="10" max="10" width="8.140625" customWidth="1"/>
  </cols>
  <sheetData>
    <row r="1" spans="1:12" x14ac:dyDescent="0.25">
      <c r="A1" s="49"/>
      <c r="B1" s="49"/>
      <c r="C1" s="49"/>
      <c r="D1" s="49"/>
      <c r="E1" s="28" t="s">
        <v>46</v>
      </c>
      <c r="F1" s="28" t="s">
        <v>47</v>
      </c>
      <c r="G1" s="28" t="s">
        <v>48</v>
      </c>
      <c r="H1" s="28" t="s">
        <v>49</v>
      </c>
      <c r="I1" s="28" t="s">
        <v>50</v>
      </c>
      <c r="J1" s="11"/>
    </row>
    <row r="2" spans="1:12" s="2" customFormat="1" x14ac:dyDescent="0.25">
      <c r="A2" s="49" t="s">
        <v>40</v>
      </c>
      <c r="B2" s="49"/>
      <c r="C2" s="49"/>
      <c r="D2" s="49"/>
      <c r="E2" s="15" t="s">
        <v>37</v>
      </c>
      <c r="F2" s="15" t="s">
        <v>37</v>
      </c>
      <c r="G2" s="15" t="s">
        <v>37</v>
      </c>
      <c r="H2" s="15" t="s">
        <v>37</v>
      </c>
      <c r="I2" s="15" t="s">
        <v>37</v>
      </c>
      <c r="J2" s="15" t="s">
        <v>39</v>
      </c>
      <c r="K2" s="2" t="s">
        <v>93</v>
      </c>
    </row>
    <row r="3" spans="1:12" x14ac:dyDescent="0.25">
      <c r="A3" s="49" t="s">
        <v>7</v>
      </c>
      <c r="B3" s="49"/>
      <c r="C3" s="49"/>
      <c r="D3" s="49"/>
      <c r="E3" s="11">
        <v>715</v>
      </c>
      <c r="F3" s="11">
        <v>720</v>
      </c>
      <c r="G3" s="11">
        <v>715</v>
      </c>
      <c r="H3" s="11">
        <v>717</v>
      </c>
      <c r="I3" s="11">
        <v>714</v>
      </c>
      <c r="J3" s="15" t="s">
        <v>12</v>
      </c>
      <c r="K3">
        <f>MIN(E3:I3)</f>
        <v>714</v>
      </c>
      <c r="L3" s="5">
        <v>1</v>
      </c>
    </row>
    <row r="4" spans="1:12" x14ac:dyDescent="0.25">
      <c r="A4" s="49" t="s">
        <v>8</v>
      </c>
      <c r="B4" s="49"/>
      <c r="C4" s="49"/>
      <c r="D4" s="49"/>
      <c r="E4" s="11">
        <v>435</v>
      </c>
      <c r="F4" s="11">
        <v>437</v>
      </c>
      <c r="G4" s="11">
        <v>434</v>
      </c>
      <c r="H4" s="11">
        <v>435</v>
      </c>
      <c r="I4" s="11">
        <v>433</v>
      </c>
      <c r="J4" s="15" t="s">
        <v>12</v>
      </c>
      <c r="K4">
        <f>MIN(E4:I4)</f>
        <v>433</v>
      </c>
      <c r="L4" s="5">
        <v>1</v>
      </c>
    </row>
    <row r="5" spans="1:12" x14ac:dyDescent="0.25">
      <c r="A5" s="49" t="s">
        <v>9</v>
      </c>
      <c r="B5" s="49"/>
      <c r="C5" s="49"/>
      <c r="D5" s="49"/>
      <c r="E5" s="11">
        <v>377</v>
      </c>
      <c r="F5" s="11">
        <v>380</v>
      </c>
      <c r="G5" s="11">
        <v>378</v>
      </c>
      <c r="H5" s="11">
        <v>379</v>
      </c>
      <c r="I5" s="11">
        <v>377</v>
      </c>
      <c r="J5" s="15" t="s">
        <v>12</v>
      </c>
      <c r="K5">
        <f>MIN(E5:I5)</f>
        <v>377</v>
      </c>
      <c r="L5" s="5">
        <v>0</v>
      </c>
    </row>
    <row r="6" spans="1:12" x14ac:dyDescent="0.25">
      <c r="A6" s="49" t="s">
        <v>10</v>
      </c>
      <c r="B6" s="49"/>
      <c r="C6" s="49"/>
      <c r="D6" s="49"/>
      <c r="E6" s="11">
        <v>206</v>
      </c>
      <c r="F6" s="11">
        <v>208</v>
      </c>
      <c r="G6" s="11">
        <v>204</v>
      </c>
      <c r="H6" s="11">
        <v>207</v>
      </c>
      <c r="I6" s="11">
        <v>204</v>
      </c>
      <c r="J6" s="15" t="s">
        <v>12</v>
      </c>
      <c r="K6">
        <f t="shared" ref="K6:K52" si="0">MIN(E6:I6)</f>
        <v>204</v>
      </c>
      <c r="L6" s="5">
        <v>1</v>
      </c>
    </row>
    <row r="7" spans="1:12" x14ac:dyDescent="0.25">
      <c r="A7" s="49" t="s">
        <v>11</v>
      </c>
      <c r="B7" s="49"/>
      <c r="C7" s="49"/>
      <c r="D7" s="49"/>
      <c r="E7" s="11">
        <v>441</v>
      </c>
      <c r="F7" s="11">
        <v>443</v>
      </c>
      <c r="G7" s="11">
        <v>441</v>
      </c>
      <c r="H7" s="11">
        <v>442</v>
      </c>
      <c r="I7" s="11">
        <v>440</v>
      </c>
      <c r="J7" s="15" t="s">
        <v>12</v>
      </c>
      <c r="K7">
        <f t="shared" si="0"/>
        <v>440</v>
      </c>
      <c r="L7" s="5">
        <v>1</v>
      </c>
    </row>
    <row r="8" spans="1:12" x14ac:dyDescent="0.25">
      <c r="A8" s="49" t="s">
        <v>14</v>
      </c>
      <c r="B8" s="49"/>
      <c r="C8" s="49"/>
      <c r="D8" s="49"/>
      <c r="E8" s="11">
        <v>437</v>
      </c>
      <c r="F8" s="11">
        <v>442</v>
      </c>
      <c r="G8" s="11">
        <v>443</v>
      </c>
      <c r="H8" s="11">
        <v>440</v>
      </c>
      <c r="I8" s="11">
        <v>440</v>
      </c>
      <c r="J8" s="15" t="s">
        <v>13</v>
      </c>
      <c r="K8">
        <f t="shared" si="0"/>
        <v>437</v>
      </c>
      <c r="L8" s="5">
        <v>1</v>
      </c>
    </row>
    <row r="9" spans="1:12" x14ac:dyDescent="0.25">
      <c r="A9" s="49" t="s">
        <v>15</v>
      </c>
      <c r="B9" s="49"/>
      <c r="C9" s="49"/>
      <c r="D9" s="49"/>
      <c r="E9" s="11">
        <v>396</v>
      </c>
      <c r="F9" s="11">
        <v>402</v>
      </c>
      <c r="G9" s="11">
        <v>403</v>
      </c>
      <c r="H9" s="11">
        <v>401</v>
      </c>
      <c r="I9" s="11">
        <v>400</v>
      </c>
      <c r="J9" s="15" t="s">
        <v>13</v>
      </c>
      <c r="K9">
        <f t="shared" si="0"/>
        <v>396</v>
      </c>
      <c r="L9" s="5">
        <v>1</v>
      </c>
    </row>
    <row r="10" spans="1:12" x14ac:dyDescent="0.25">
      <c r="A10" s="49" t="s">
        <v>16</v>
      </c>
      <c r="B10" s="49"/>
      <c r="C10" s="49"/>
      <c r="D10" s="49"/>
      <c r="E10" s="11">
        <v>397</v>
      </c>
      <c r="F10" s="11">
        <v>404</v>
      </c>
      <c r="G10" s="11">
        <v>405</v>
      </c>
      <c r="H10" s="11">
        <v>402</v>
      </c>
      <c r="I10" s="11">
        <v>402</v>
      </c>
      <c r="J10" s="15" t="s">
        <v>13</v>
      </c>
      <c r="K10">
        <f t="shared" si="0"/>
        <v>397</v>
      </c>
      <c r="L10" s="5">
        <v>1</v>
      </c>
    </row>
    <row r="11" spans="1:12" x14ac:dyDescent="0.25">
      <c r="A11" s="49" t="s">
        <v>17</v>
      </c>
      <c r="B11" s="49"/>
      <c r="C11" s="49"/>
      <c r="D11" s="49"/>
      <c r="E11" s="11">
        <v>395</v>
      </c>
      <c r="F11" s="11">
        <v>400</v>
      </c>
      <c r="G11" s="11">
        <v>401</v>
      </c>
      <c r="H11" s="11">
        <v>397</v>
      </c>
      <c r="I11" s="11">
        <v>398</v>
      </c>
      <c r="J11" s="15" t="s">
        <v>13</v>
      </c>
      <c r="K11">
        <f t="shared" si="0"/>
        <v>395</v>
      </c>
      <c r="L11" s="5">
        <v>1</v>
      </c>
    </row>
    <row r="12" spans="1:12" x14ac:dyDescent="0.25">
      <c r="A12" s="49" t="s">
        <v>18</v>
      </c>
      <c r="B12" s="49"/>
      <c r="C12" s="49"/>
      <c r="D12" s="49"/>
      <c r="E12" s="11">
        <v>372</v>
      </c>
      <c r="F12" s="11">
        <v>376</v>
      </c>
      <c r="G12" s="11">
        <v>377</v>
      </c>
      <c r="H12" s="11">
        <v>374</v>
      </c>
      <c r="I12" s="11">
        <v>373</v>
      </c>
      <c r="J12" s="15" t="s">
        <v>13</v>
      </c>
      <c r="K12">
        <f t="shared" si="0"/>
        <v>372</v>
      </c>
      <c r="L12" s="5">
        <v>1</v>
      </c>
    </row>
    <row r="13" spans="1:12" x14ac:dyDescent="0.25">
      <c r="A13" s="49" t="s">
        <v>20</v>
      </c>
      <c r="B13" s="49"/>
      <c r="C13" s="49"/>
      <c r="D13" s="49"/>
      <c r="E13" s="11">
        <v>366</v>
      </c>
      <c r="F13" s="11">
        <v>366</v>
      </c>
      <c r="G13" s="11">
        <v>370</v>
      </c>
      <c r="H13" s="11">
        <v>367</v>
      </c>
      <c r="I13" s="11">
        <v>367</v>
      </c>
      <c r="J13" s="15" t="s">
        <v>19</v>
      </c>
      <c r="K13">
        <f t="shared" si="0"/>
        <v>366</v>
      </c>
      <c r="L13" s="5">
        <v>1</v>
      </c>
    </row>
    <row r="14" spans="1:12" x14ac:dyDescent="0.25">
      <c r="A14" s="49" t="s">
        <v>21</v>
      </c>
      <c r="B14" s="49"/>
      <c r="C14" s="49"/>
      <c r="D14" s="49"/>
      <c r="E14" s="11">
        <v>812</v>
      </c>
      <c r="F14" s="11">
        <v>815</v>
      </c>
      <c r="G14" s="11">
        <v>817</v>
      </c>
      <c r="H14" s="11">
        <v>814</v>
      </c>
      <c r="I14" s="11">
        <v>814</v>
      </c>
      <c r="J14" s="15" t="s">
        <v>19</v>
      </c>
      <c r="K14">
        <f t="shared" si="0"/>
        <v>812</v>
      </c>
      <c r="L14" s="5">
        <v>0</v>
      </c>
    </row>
    <row r="15" spans="1:12" x14ac:dyDescent="0.25">
      <c r="A15" s="49" t="s">
        <v>22</v>
      </c>
      <c r="B15" s="49"/>
      <c r="C15" s="49"/>
      <c r="D15" s="49"/>
      <c r="E15" s="11">
        <v>400</v>
      </c>
      <c r="F15" s="11">
        <v>400</v>
      </c>
      <c r="G15" s="11">
        <v>403</v>
      </c>
      <c r="H15" s="11">
        <v>401</v>
      </c>
      <c r="I15" s="11">
        <v>400</v>
      </c>
      <c r="J15" s="15" t="s">
        <v>19</v>
      </c>
      <c r="K15">
        <f t="shared" si="0"/>
        <v>400</v>
      </c>
      <c r="L15" s="5">
        <v>1</v>
      </c>
    </row>
    <row r="16" spans="1:12" x14ac:dyDescent="0.25">
      <c r="A16" s="49" t="s">
        <v>23</v>
      </c>
      <c r="B16" s="49"/>
      <c r="C16" s="49"/>
      <c r="D16" s="49"/>
      <c r="E16" s="11">
        <v>365</v>
      </c>
      <c r="F16" s="11">
        <v>366</v>
      </c>
      <c r="G16" s="11">
        <v>369</v>
      </c>
      <c r="H16" s="11">
        <v>366</v>
      </c>
      <c r="I16" s="11">
        <v>366</v>
      </c>
      <c r="J16" s="15" t="s">
        <v>19</v>
      </c>
      <c r="K16">
        <f t="shared" si="0"/>
        <v>365</v>
      </c>
      <c r="L16" s="5">
        <v>1</v>
      </c>
    </row>
    <row r="17" spans="1:12" x14ac:dyDescent="0.25">
      <c r="A17" s="49" t="s">
        <v>24</v>
      </c>
      <c r="B17" s="49"/>
      <c r="C17" s="49"/>
      <c r="D17" s="49"/>
      <c r="E17" s="11">
        <v>147</v>
      </c>
      <c r="F17" s="11">
        <v>148</v>
      </c>
      <c r="G17" s="11">
        <v>150</v>
      </c>
      <c r="H17" s="11">
        <v>148</v>
      </c>
      <c r="I17" s="11">
        <v>148</v>
      </c>
      <c r="J17" s="15" t="s">
        <v>19</v>
      </c>
      <c r="K17">
        <f t="shared" si="0"/>
        <v>147</v>
      </c>
      <c r="L17" s="5">
        <v>1</v>
      </c>
    </row>
    <row r="18" spans="1:12" x14ac:dyDescent="0.25">
      <c r="A18" s="49" t="s">
        <v>25</v>
      </c>
      <c r="B18" s="49"/>
      <c r="C18" s="49"/>
      <c r="D18" s="49"/>
      <c r="E18" s="11">
        <v>476</v>
      </c>
      <c r="F18" s="11">
        <v>479</v>
      </c>
      <c r="G18" s="11">
        <v>481</v>
      </c>
      <c r="H18" s="11">
        <v>478</v>
      </c>
      <c r="I18" s="11">
        <v>478</v>
      </c>
      <c r="J18" s="15" t="s">
        <v>30</v>
      </c>
      <c r="K18">
        <f t="shared" si="0"/>
        <v>476</v>
      </c>
      <c r="L18" s="5">
        <v>1</v>
      </c>
    </row>
    <row r="19" spans="1:12" x14ac:dyDescent="0.25">
      <c r="A19" s="49" t="s">
        <v>26</v>
      </c>
      <c r="B19" s="49"/>
      <c r="C19" s="49"/>
      <c r="D19" s="49"/>
      <c r="E19" s="11">
        <v>292</v>
      </c>
      <c r="F19" s="11">
        <v>296</v>
      </c>
      <c r="G19" s="11">
        <v>297</v>
      </c>
      <c r="H19" s="11">
        <v>294</v>
      </c>
      <c r="I19" s="11">
        <v>294</v>
      </c>
      <c r="J19" s="15" t="s">
        <v>30</v>
      </c>
      <c r="K19">
        <f t="shared" si="0"/>
        <v>292</v>
      </c>
      <c r="L19" s="5">
        <v>1</v>
      </c>
    </row>
    <row r="20" spans="1:12" x14ac:dyDescent="0.25">
      <c r="A20" s="49" t="s">
        <v>27</v>
      </c>
      <c r="B20" s="49"/>
      <c r="C20" s="49"/>
      <c r="D20" s="49"/>
      <c r="E20" s="11">
        <v>406</v>
      </c>
      <c r="F20" s="11">
        <v>410</v>
      </c>
      <c r="G20" s="11">
        <v>411</v>
      </c>
      <c r="H20" s="11">
        <v>408</v>
      </c>
      <c r="I20" s="11">
        <v>408</v>
      </c>
      <c r="J20" s="15" t="s">
        <v>30</v>
      </c>
      <c r="K20">
        <f t="shared" si="0"/>
        <v>406</v>
      </c>
      <c r="L20" s="5">
        <v>1</v>
      </c>
    </row>
    <row r="21" spans="1:12" x14ac:dyDescent="0.25">
      <c r="A21" s="49" t="s">
        <v>28</v>
      </c>
      <c r="B21" s="49"/>
      <c r="C21" s="49"/>
      <c r="D21" s="49"/>
      <c r="E21" s="11">
        <v>484</v>
      </c>
      <c r="F21" s="11">
        <v>479</v>
      </c>
      <c r="G21" s="11">
        <v>484</v>
      </c>
      <c r="H21" s="11">
        <v>481</v>
      </c>
      <c r="I21" s="11">
        <v>481</v>
      </c>
      <c r="J21" s="15" t="s">
        <v>30</v>
      </c>
      <c r="K21">
        <f t="shared" si="0"/>
        <v>479</v>
      </c>
      <c r="L21" s="5">
        <v>1</v>
      </c>
    </row>
    <row r="22" spans="1:12" x14ac:dyDescent="0.25">
      <c r="A22" s="49" t="s">
        <v>29</v>
      </c>
      <c r="B22" s="49"/>
      <c r="C22" s="49"/>
      <c r="D22" s="49"/>
      <c r="E22" s="11">
        <v>357</v>
      </c>
      <c r="F22" s="11">
        <v>360</v>
      </c>
      <c r="G22" s="11">
        <v>362</v>
      </c>
      <c r="H22" s="11">
        <v>359</v>
      </c>
      <c r="I22" s="11">
        <v>359</v>
      </c>
      <c r="J22" s="15" t="s">
        <v>30</v>
      </c>
      <c r="K22">
        <f t="shared" si="0"/>
        <v>357</v>
      </c>
      <c r="L22" s="5">
        <v>1</v>
      </c>
    </row>
    <row r="23" spans="1:12" x14ac:dyDescent="0.25">
      <c r="A23" s="49" t="s">
        <v>32</v>
      </c>
      <c r="B23" s="49"/>
      <c r="C23" s="49"/>
      <c r="D23" s="49"/>
      <c r="E23" s="11">
        <v>530</v>
      </c>
      <c r="F23" s="11">
        <v>534</v>
      </c>
      <c r="G23" s="11">
        <v>535</v>
      </c>
      <c r="H23" s="11">
        <v>532</v>
      </c>
      <c r="I23" s="11">
        <v>531</v>
      </c>
      <c r="J23" s="15" t="s">
        <v>31</v>
      </c>
      <c r="K23">
        <f t="shared" si="0"/>
        <v>530</v>
      </c>
      <c r="L23" s="5">
        <v>1</v>
      </c>
    </row>
    <row r="24" spans="1:12" x14ac:dyDescent="0.25">
      <c r="A24" s="49" t="s">
        <v>33</v>
      </c>
      <c r="B24" s="49"/>
      <c r="C24" s="49"/>
      <c r="D24" s="49"/>
      <c r="E24" s="11">
        <v>418</v>
      </c>
      <c r="F24" s="11">
        <v>414</v>
      </c>
      <c r="G24" s="11">
        <v>419</v>
      </c>
      <c r="H24" s="11">
        <v>416</v>
      </c>
      <c r="I24" s="11">
        <v>415</v>
      </c>
      <c r="J24" s="15" t="s">
        <v>31</v>
      </c>
      <c r="K24">
        <f t="shared" si="0"/>
        <v>414</v>
      </c>
      <c r="L24" s="5">
        <v>1</v>
      </c>
    </row>
    <row r="25" spans="1:12" x14ac:dyDescent="0.25">
      <c r="A25" s="49" t="s">
        <v>34</v>
      </c>
      <c r="B25" s="49"/>
      <c r="C25" s="49"/>
      <c r="D25" s="49"/>
      <c r="E25" s="11">
        <v>722</v>
      </c>
      <c r="F25" s="11">
        <v>718</v>
      </c>
      <c r="G25" s="11">
        <v>723</v>
      </c>
      <c r="H25" s="11">
        <v>720</v>
      </c>
      <c r="I25" s="11">
        <v>719</v>
      </c>
      <c r="J25" s="15" t="s">
        <v>31</v>
      </c>
      <c r="K25">
        <f t="shared" si="0"/>
        <v>718</v>
      </c>
      <c r="L25" s="5">
        <v>1</v>
      </c>
    </row>
    <row r="26" spans="1:12" x14ac:dyDescent="0.25">
      <c r="A26" s="49" t="s">
        <v>35</v>
      </c>
      <c r="B26" s="49"/>
      <c r="C26" s="49"/>
      <c r="D26" s="49"/>
      <c r="E26" s="11">
        <v>523</v>
      </c>
      <c r="F26" s="11">
        <v>527</v>
      </c>
      <c r="G26" s="11">
        <v>528</v>
      </c>
      <c r="H26" s="11">
        <v>525</v>
      </c>
      <c r="I26" s="11">
        <v>524</v>
      </c>
      <c r="J26" s="15" t="s">
        <v>31</v>
      </c>
      <c r="K26">
        <f t="shared" si="0"/>
        <v>523</v>
      </c>
      <c r="L26" s="5">
        <v>1</v>
      </c>
    </row>
    <row r="27" spans="1:12" x14ac:dyDescent="0.25">
      <c r="A27" s="49" t="s">
        <v>36</v>
      </c>
      <c r="B27" s="49"/>
      <c r="C27" s="49"/>
      <c r="D27" s="49"/>
      <c r="E27" s="11">
        <v>628</v>
      </c>
      <c r="F27" s="11">
        <v>632</v>
      </c>
      <c r="G27" s="11">
        <v>633</v>
      </c>
      <c r="H27" s="11">
        <v>630</v>
      </c>
      <c r="I27" s="11">
        <v>629</v>
      </c>
      <c r="J27" s="15" t="s">
        <v>31</v>
      </c>
      <c r="K27">
        <f t="shared" si="0"/>
        <v>628</v>
      </c>
      <c r="L27" s="5">
        <v>1</v>
      </c>
    </row>
    <row r="28" spans="1:12" x14ac:dyDescent="0.25">
      <c r="A28" s="49" t="s">
        <v>64</v>
      </c>
      <c r="B28" s="49"/>
      <c r="C28" s="49"/>
      <c r="D28" s="49"/>
      <c r="E28" s="6">
        <v>236</v>
      </c>
      <c r="F28" s="6">
        <v>240</v>
      </c>
      <c r="G28" s="6">
        <v>241</v>
      </c>
      <c r="H28" s="6">
        <v>240</v>
      </c>
      <c r="I28" s="6">
        <v>238</v>
      </c>
      <c r="J28" s="30" t="s">
        <v>31</v>
      </c>
      <c r="K28">
        <f t="shared" si="0"/>
        <v>236</v>
      </c>
    </row>
    <row r="29" spans="1:12" x14ac:dyDescent="0.25">
      <c r="A29" s="49" t="s">
        <v>65</v>
      </c>
      <c r="B29" s="49"/>
      <c r="C29" s="49"/>
      <c r="D29" s="49"/>
      <c r="E29" s="6">
        <v>285</v>
      </c>
      <c r="F29" s="6">
        <v>289</v>
      </c>
      <c r="G29" s="6">
        <v>290</v>
      </c>
      <c r="H29" s="6">
        <v>288</v>
      </c>
      <c r="I29" s="6">
        <v>286</v>
      </c>
      <c r="J29" s="30" t="s">
        <v>31</v>
      </c>
      <c r="K29">
        <f t="shared" si="0"/>
        <v>285</v>
      </c>
    </row>
    <row r="30" spans="1:12" x14ac:dyDescent="0.25">
      <c r="A30" s="49" t="s">
        <v>66</v>
      </c>
      <c r="B30" s="49"/>
      <c r="C30" s="49"/>
      <c r="D30" s="49"/>
      <c r="E30" s="6">
        <v>280</v>
      </c>
      <c r="F30" s="6">
        <v>283</v>
      </c>
      <c r="G30" s="6">
        <v>284</v>
      </c>
      <c r="H30" s="6">
        <v>281</v>
      </c>
      <c r="I30" s="6">
        <v>281</v>
      </c>
      <c r="J30" s="30" t="s">
        <v>31</v>
      </c>
      <c r="K30">
        <f t="shared" si="0"/>
        <v>280</v>
      </c>
    </row>
    <row r="31" spans="1:12" x14ac:dyDescent="0.25">
      <c r="A31" s="49" t="s">
        <v>67</v>
      </c>
      <c r="B31" s="49"/>
      <c r="C31" s="49"/>
      <c r="D31" s="49"/>
      <c r="E31" s="6">
        <v>239</v>
      </c>
      <c r="F31" s="6">
        <v>242</v>
      </c>
      <c r="G31" s="6">
        <v>243</v>
      </c>
      <c r="H31" s="6">
        <v>241</v>
      </c>
      <c r="I31" s="6">
        <v>239</v>
      </c>
      <c r="J31" s="30" t="s">
        <v>31</v>
      </c>
      <c r="K31">
        <f t="shared" si="0"/>
        <v>239</v>
      </c>
    </row>
    <row r="32" spans="1:12" x14ac:dyDescent="0.25">
      <c r="A32" s="49" t="s">
        <v>68</v>
      </c>
      <c r="B32" s="49"/>
      <c r="C32" s="49"/>
      <c r="D32" s="49"/>
      <c r="E32" s="6">
        <v>188</v>
      </c>
      <c r="F32" s="6">
        <v>193</v>
      </c>
      <c r="G32" s="6">
        <v>194</v>
      </c>
      <c r="H32" s="6">
        <v>190</v>
      </c>
      <c r="I32" s="6">
        <v>190</v>
      </c>
      <c r="J32" s="30" t="s">
        <v>31</v>
      </c>
      <c r="K32">
        <f t="shared" si="0"/>
        <v>188</v>
      </c>
    </row>
    <row r="33" spans="1:11" x14ac:dyDescent="0.25">
      <c r="A33" s="49" t="s">
        <v>69</v>
      </c>
      <c r="B33" s="49"/>
      <c r="C33" s="49"/>
      <c r="D33" s="49"/>
      <c r="E33" s="6">
        <v>154</v>
      </c>
      <c r="F33" s="6">
        <v>157</v>
      </c>
      <c r="G33" s="6">
        <v>158</v>
      </c>
      <c r="H33" s="6">
        <v>156</v>
      </c>
      <c r="I33" s="6">
        <v>153</v>
      </c>
      <c r="J33" s="29" t="s">
        <v>52</v>
      </c>
      <c r="K33">
        <f t="shared" si="0"/>
        <v>153</v>
      </c>
    </row>
    <row r="34" spans="1:11" x14ac:dyDescent="0.25">
      <c r="A34" s="49" t="s">
        <v>70</v>
      </c>
      <c r="B34" s="49"/>
      <c r="C34" s="49"/>
      <c r="D34" s="49"/>
      <c r="E34" s="6">
        <v>222</v>
      </c>
      <c r="F34" s="6">
        <v>228</v>
      </c>
      <c r="G34" s="6">
        <v>229</v>
      </c>
      <c r="H34" s="6">
        <v>226</v>
      </c>
      <c r="I34" s="6">
        <v>223</v>
      </c>
      <c r="J34" s="29" t="s">
        <v>52</v>
      </c>
      <c r="K34">
        <f t="shared" si="0"/>
        <v>222</v>
      </c>
    </row>
    <row r="35" spans="1:11" x14ac:dyDescent="0.25">
      <c r="A35" s="49" t="s">
        <v>71</v>
      </c>
      <c r="B35" s="49"/>
      <c r="C35" s="49"/>
      <c r="D35" s="49"/>
      <c r="E35" s="6">
        <v>139</v>
      </c>
      <c r="F35" s="6">
        <v>142</v>
      </c>
      <c r="G35" s="6">
        <v>142</v>
      </c>
      <c r="H35" s="6">
        <v>139</v>
      </c>
      <c r="I35" s="6">
        <v>139</v>
      </c>
      <c r="J35" s="29" t="s">
        <v>52</v>
      </c>
      <c r="K35">
        <f t="shared" si="0"/>
        <v>139</v>
      </c>
    </row>
    <row r="36" spans="1:11" x14ac:dyDescent="0.25">
      <c r="A36" s="49" t="s">
        <v>72</v>
      </c>
      <c r="B36" s="49"/>
      <c r="C36" s="49"/>
      <c r="D36" s="49"/>
      <c r="E36" s="6">
        <v>291</v>
      </c>
      <c r="F36" s="6">
        <v>295</v>
      </c>
      <c r="G36" s="6">
        <v>296</v>
      </c>
      <c r="H36" s="6">
        <v>294</v>
      </c>
      <c r="I36" s="6">
        <v>292</v>
      </c>
      <c r="J36" s="29" t="s">
        <v>52</v>
      </c>
      <c r="K36">
        <f t="shared" si="0"/>
        <v>291</v>
      </c>
    </row>
    <row r="37" spans="1:11" x14ac:dyDescent="0.25">
      <c r="A37" s="49" t="s">
        <v>73</v>
      </c>
      <c r="B37" s="49"/>
      <c r="C37" s="49"/>
      <c r="D37" s="49"/>
      <c r="E37" s="6">
        <v>238</v>
      </c>
      <c r="F37" s="6">
        <v>245</v>
      </c>
      <c r="G37" s="6">
        <v>246</v>
      </c>
      <c r="H37" s="6">
        <v>243</v>
      </c>
      <c r="I37" s="6">
        <v>240</v>
      </c>
      <c r="J37" s="29" t="s">
        <v>52</v>
      </c>
      <c r="K37">
        <f t="shared" si="0"/>
        <v>238</v>
      </c>
    </row>
    <row r="38" spans="1:11" x14ac:dyDescent="0.25">
      <c r="A38" s="49" t="s">
        <v>74</v>
      </c>
      <c r="B38" s="49"/>
      <c r="C38" s="49"/>
      <c r="D38" s="49"/>
      <c r="E38" s="11">
        <v>291</v>
      </c>
      <c r="F38" s="11">
        <v>295</v>
      </c>
      <c r="G38" s="11">
        <v>297</v>
      </c>
      <c r="H38" s="11">
        <v>293</v>
      </c>
      <c r="I38" s="11">
        <v>293</v>
      </c>
      <c r="J38" s="29" t="s">
        <v>53</v>
      </c>
      <c r="K38">
        <f t="shared" si="0"/>
        <v>291</v>
      </c>
    </row>
    <row r="39" spans="1:11" x14ac:dyDescent="0.25">
      <c r="A39" s="49" t="s">
        <v>75</v>
      </c>
      <c r="B39" s="49"/>
      <c r="C39" s="49"/>
      <c r="D39" s="49"/>
      <c r="E39" s="11">
        <v>214</v>
      </c>
      <c r="F39" s="11">
        <v>218</v>
      </c>
      <c r="G39" s="11">
        <v>218</v>
      </c>
      <c r="H39" s="11">
        <v>215</v>
      </c>
      <c r="I39" s="11">
        <v>215</v>
      </c>
      <c r="J39" s="29" t="s">
        <v>53</v>
      </c>
      <c r="K39">
        <f t="shared" si="0"/>
        <v>214</v>
      </c>
    </row>
    <row r="40" spans="1:11" x14ac:dyDescent="0.25">
      <c r="A40" s="49" t="s">
        <v>76</v>
      </c>
      <c r="B40" s="49"/>
      <c r="C40" s="49"/>
      <c r="D40" s="49"/>
      <c r="E40" s="11">
        <v>222</v>
      </c>
      <c r="F40" s="11">
        <v>225</v>
      </c>
      <c r="G40" s="11">
        <v>226</v>
      </c>
      <c r="H40" s="11">
        <v>223</v>
      </c>
      <c r="I40" s="11">
        <v>223</v>
      </c>
      <c r="J40" s="29" t="s">
        <v>53</v>
      </c>
      <c r="K40">
        <f t="shared" si="0"/>
        <v>222</v>
      </c>
    </row>
    <row r="41" spans="1:11" x14ac:dyDescent="0.25">
      <c r="A41" s="49" t="s">
        <v>77</v>
      </c>
      <c r="B41" s="49"/>
      <c r="C41" s="49"/>
      <c r="D41" s="49"/>
      <c r="E41" s="11">
        <v>217</v>
      </c>
      <c r="F41" s="11">
        <v>221</v>
      </c>
      <c r="G41" s="11">
        <v>223</v>
      </c>
      <c r="H41" s="11">
        <v>220</v>
      </c>
      <c r="I41" s="11">
        <v>220</v>
      </c>
      <c r="J41" s="29" t="s">
        <v>53</v>
      </c>
      <c r="K41">
        <f t="shared" si="0"/>
        <v>217</v>
      </c>
    </row>
    <row r="42" spans="1:11" x14ac:dyDescent="0.25">
      <c r="A42" s="49" t="s">
        <v>78</v>
      </c>
      <c r="B42" s="49"/>
      <c r="C42" s="49"/>
      <c r="D42" s="49"/>
      <c r="E42" s="11">
        <v>218</v>
      </c>
      <c r="F42" s="11">
        <v>221</v>
      </c>
      <c r="G42" s="11">
        <v>220</v>
      </c>
      <c r="H42" s="11">
        <v>218</v>
      </c>
      <c r="I42" s="11">
        <v>218</v>
      </c>
      <c r="J42" s="29" t="s">
        <v>53</v>
      </c>
      <c r="K42">
        <f t="shared" si="0"/>
        <v>218</v>
      </c>
    </row>
    <row r="43" spans="1:11" x14ac:dyDescent="0.25">
      <c r="A43" s="49" t="s">
        <v>79</v>
      </c>
      <c r="B43" s="49"/>
      <c r="C43" s="49"/>
      <c r="D43" s="49"/>
      <c r="E43" s="11">
        <v>165</v>
      </c>
      <c r="F43" s="11">
        <v>168</v>
      </c>
      <c r="G43" s="11">
        <v>165</v>
      </c>
      <c r="H43" s="11">
        <v>167</v>
      </c>
      <c r="I43" s="11">
        <v>163</v>
      </c>
      <c r="J43" s="29" t="s">
        <v>56</v>
      </c>
      <c r="K43">
        <f t="shared" si="0"/>
        <v>163</v>
      </c>
    </row>
    <row r="44" spans="1:11" x14ac:dyDescent="0.25">
      <c r="A44" s="49" t="s">
        <v>80</v>
      </c>
      <c r="B44" s="49"/>
      <c r="C44" s="49"/>
      <c r="D44" s="49"/>
      <c r="E44" s="11">
        <v>263</v>
      </c>
      <c r="F44" s="11">
        <v>266</v>
      </c>
      <c r="G44" s="11">
        <v>262</v>
      </c>
      <c r="H44" s="11">
        <v>264</v>
      </c>
      <c r="I44" s="11">
        <v>261</v>
      </c>
      <c r="J44" s="29" t="s">
        <v>56</v>
      </c>
      <c r="K44">
        <f t="shared" si="0"/>
        <v>261</v>
      </c>
    </row>
    <row r="45" spans="1:11" x14ac:dyDescent="0.25">
      <c r="A45" s="49" t="s">
        <v>81</v>
      </c>
      <c r="B45" s="49"/>
      <c r="C45" s="49"/>
      <c r="D45" s="49"/>
      <c r="E45" s="11">
        <v>207</v>
      </c>
      <c r="F45" s="11">
        <v>209</v>
      </c>
      <c r="G45" s="11">
        <v>207</v>
      </c>
      <c r="H45" s="11">
        <v>208</v>
      </c>
      <c r="I45" s="11">
        <v>206</v>
      </c>
      <c r="J45" s="29" t="s">
        <v>56</v>
      </c>
      <c r="K45">
        <f t="shared" si="0"/>
        <v>206</v>
      </c>
    </row>
    <row r="46" spans="1:11" x14ac:dyDescent="0.25">
      <c r="A46" s="49" t="s">
        <v>82</v>
      </c>
      <c r="B46" s="49"/>
      <c r="C46" s="49"/>
      <c r="D46" s="49"/>
      <c r="E46" s="11">
        <v>183</v>
      </c>
      <c r="F46" s="11">
        <v>186</v>
      </c>
      <c r="G46" s="11">
        <v>182</v>
      </c>
      <c r="H46" s="11">
        <v>184</v>
      </c>
      <c r="I46" s="11">
        <v>181</v>
      </c>
      <c r="J46" s="29" t="s">
        <v>56</v>
      </c>
      <c r="K46">
        <f t="shared" si="0"/>
        <v>181</v>
      </c>
    </row>
    <row r="47" spans="1:11" x14ac:dyDescent="0.25">
      <c r="A47" s="49" t="s">
        <v>83</v>
      </c>
      <c r="B47" s="49"/>
      <c r="C47" s="49"/>
      <c r="D47" s="49"/>
      <c r="E47" s="11">
        <v>251</v>
      </c>
      <c r="F47" s="11">
        <v>252</v>
      </c>
      <c r="G47" s="11">
        <v>251</v>
      </c>
      <c r="H47" s="11">
        <v>251</v>
      </c>
      <c r="I47" s="11">
        <v>253</v>
      </c>
      <c r="J47" s="29" t="s">
        <v>56</v>
      </c>
      <c r="K47">
        <f t="shared" si="0"/>
        <v>251</v>
      </c>
    </row>
    <row r="48" spans="1:11" x14ac:dyDescent="0.25">
      <c r="A48" s="49" t="s">
        <v>84</v>
      </c>
      <c r="B48" s="49"/>
      <c r="C48" s="49"/>
      <c r="D48" s="49"/>
      <c r="E48" s="11">
        <v>220</v>
      </c>
      <c r="F48" s="11">
        <v>223</v>
      </c>
      <c r="G48" s="11">
        <v>224</v>
      </c>
      <c r="H48" s="11">
        <v>221</v>
      </c>
      <c r="I48" s="11">
        <v>221</v>
      </c>
      <c r="J48" s="29" t="s">
        <v>54</v>
      </c>
      <c r="K48">
        <f t="shared" si="0"/>
        <v>220</v>
      </c>
    </row>
    <row r="49" spans="1:11" x14ac:dyDescent="0.25">
      <c r="A49" s="49" t="s">
        <v>85</v>
      </c>
      <c r="B49" s="49"/>
      <c r="C49" s="49"/>
      <c r="D49" s="49"/>
      <c r="E49" s="11">
        <v>200</v>
      </c>
      <c r="F49" s="11">
        <v>199</v>
      </c>
      <c r="G49" s="11">
        <v>202</v>
      </c>
      <c r="H49" s="11">
        <v>198</v>
      </c>
      <c r="I49" s="11">
        <v>201</v>
      </c>
      <c r="J49" s="29" t="s">
        <v>54</v>
      </c>
      <c r="K49">
        <f t="shared" si="0"/>
        <v>198</v>
      </c>
    </row>
    <row r="50" spans="1:11" x14ac:dyDescent="0.25">
      <c r="A50" s="49" t="s">
        <v>86</v>
      </c>
      <c r="B50" s="49"/>
      <c r="C50" s="49"/>
      <c r="D50" s="49"/>
      <c r="E50" s="11">
        <v>223</v>
      </c>
      <c r="F50" s="11">
        <v>224</v>
      </c>
      <c r="G50" s="11">
        <v>227</v>
      </c>
      <c r="H50" s="11">
        <v>224</v>
      </c>
      <c r="I50" s="11">
        <v>225</v>
      </c>
      <c r="J50" s="29" t="s">
        <v>54</v>
      </c>
      <c r="K50">
        <f t="shared" si="0"/>
        <v>223</v>
      </c>
    </row>
    <row r="51" spans="1:11" x14ac:dyDescent="0.25">
      <c r="A51" s="49" t="s">
        <v>87</v>
      </c>
      <c r="B51" s="49"/>
      <c r="C51" s="49"/>
      <c r="D51" s="49"/>
      <c r="E51" s="11">
        <v>81</v>
      </c>
      <c r="F51" s="11">
        <v>82</v>
      </c>
      <c r="G51" s="11">
        <v>81</v>
      </c>
      <c r="H51" s="11">
        <v>80</v>
      </c>
      <c r="I51" s="11">
        <v>79</v>
      </c>
      <c r="J51" s="29" t="s">
        <v>54</v>
      </c>
      <c r="K51">
        <f t="shared" si="0"/>
        <v>79</v>
      </c>
    </row>
    <row r="52" spans="1:11" x14ac:dyDescent="0.25">
      <c r="A52" s="49" t="s">
        <v>88</v>
      </c>
      <c r="B52" s="49"/>
      <c r="C52" s="49"/>
      <c r="D52" s="49"/>
      <c r="E52" s="11">
        <v>307</v>
      </c>
      <c r="F52" s="11">
        <v>307</v>
      </c>
      <c r="G52" s="11">
        <v>310</v>
      </c>
      <c r="H52" s="11">
        <v>307</v>
      </c>
      <c r="I52" s="11">
        <v>307</v>
      </c>
      <c r="J52" s="29" t="s">
        <v>54</v>
      </c>
      <c r="K52">
        <f t="shared" si="0"/>
        <v>307</v>
      </c>
    </row>
  </sheetData>
  <mergeCells count="52">
    <mergeCell ref="A48:D48"/>
    <mergeCell ref="A49:D49"/>
    <mergeCell ref="A50:D50"/>
    <mergeCell ref="A51:D51"/>
    <mergeCell ref="A52:D52"/>
    <mergeCell ref="A43:D43"/>
    <mergeCell ref="A44:D44"/>
    <mergeCell ref="A45:D45"/>
    <mergeCell ref="A46:D46"/>
    <mergeCell ref="A47:D47"/>
    <mergeCell ref="A38:D38"/>
    <mergeCell ref="A39:D39"/>
    <mergeCell ref="A40:D40"/>
    <mergeCell ref="A41:D41"/>
    <mergeCell ref="A42:D42"/>
    <mergeCell ref="A33:D33"/>
    <mergeCell ref="A34:D34"/>
    <mergeCell ref="A35:D35"/>
    <mergeCell ref="A36:D36"/>
    <mergeCell ref="A37:D37"/>
    <mergeCell ref="A28:D28"/>
    <mergeCell ref="A29:D29"/>
    <mergeCell ref="A30:D30"/>
    <mergeCell ref="A31:D31"/>
    <mergeCell ref="A32:D32"/>
    <mergeCell ref="A13:D13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0:D20"/>
    <mergeCell ref="A2:D2"/>
    <mergeCell ref="A1:D1"/>
    <mergeCell ref="A27:D27"/>
    <mergeCell ref="A25:D25"/>
    <mergeCell ref="A26:D26"/>
    <mergeCell ref="A14:D14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workbookViewId="0">
      <selection activeCell="H51" sqref="H51"/>
    </sheetView>
  </sheetViews>
  <sheetFormatPr defaultRowHeight="15" x14ac:dyDescent="0.25"/>
  <sheetData>
    <row r="1" spans="1:20" x14ac:dyDescent="0.25">
      <c r="A1" s="51" t="s">
        <v>51</v>
      </c>
      <c r="B1" s="51"/>
      <c r="C1" s="51"/>
      <c r="D1" s="51"/>
      <c r="E1" s="49" t="s">
        <v>13</v>
      </c>
      <c r="F1" s="49"/>
      <c r="G1" s="49"/>
      <c r="H1" s="49" t="s">
        <v>19</v>
      </c>
      <c r="I1" s="49"/>
      <c r="J1" s="49"/>
      <c r="K1" s="49" t="s">
        <v>12</v>
      </c>
      <c r="L1" s="49"/>
      <c r="M1" s="49"/>
      <c r="N1" s="49" t="s">
        <v>30</v>
      </c>
      <c r="O1" s="49"/>
      <c r="P1" s="49"/>
      <c r="Q1" s="49" t="s">
        <v>31</v>
      </c>
      <c r="R1" s="49"/>
      <c r="S1" s="49"/>
      <c r="T1" t="s">
        <v>94</v>
      </c>
    </row>
    <row r="2" spans="1:20" x14ac:dyDescent="0.25">
      <c r="A2" s="51" t="s">
        <v>7</v>
      </c>
      <c r="B2" s="51"/>
      <c r="C2" s="51"/>
      <c r="D2" s="51"/>
      <c r="E2" s="29">
        <v>120</v>
      </c>
      <c r="F2" s="6">
        <v>0</v>
      </c>
      <c r="G2" s="11">
        <v>715</v>
      </c>
      <c r="H2" s="29">
        <v>106</v>
      </c>
      <c r="I2" s="6">
        <v>11</v>
      </c>
      <c r="J2" s="11">
        <v>720</v>
      </c>
      <c r="K2" s="13">
        <v>94</v>
      </c>
      <c r="L2" s="13">
        <v>40</v>
      </c>
      <c r="M2" s="35">
        <v>715</v>
      </c>
      <c r="N2" s="29">
        <v>94</v>
      </c>
      <c r="O2" s="6">
        <v>6</v>
      </c>
      <c r="P2" s="11">
        <v>717</v>
      </c>
      <c r="Q2" s="29">
        <v>99</v>
      </c>
      <c r="R2" s="6">
        <v>5</v>
      </c>
      <c r="S2" s="11">
        <v>714</v>
      </c>
      <c r="T2" s="30" t="s">
        <v>12</v>
      </c>
    </row>
    <row r="3" spans="1:20" x14ac:dyDescent="0.25">
      <c r="A3" s="51" t="s">
        <v>8</v>
      </c>
      <c r="B3" s="51"/>
      <c r="C3" s="51"/>
      <c r="D3" s="51"/>
      <c r="E3" s="29">
        <v>153</v>
      </c>
      <c r="F3" s="6">
        <v>0</v>
      </c>
      <c r="G3" s="11">
        <v>435</v>
      </c>
      <c r="H3" s="29">
        <v>90</v>
      </c>
      <c r="I3" s="6">
        <v>4</v>
      </c>
      <c r="J3" s="11">
        <v>437</v>
      </c>
      <c r="K3" s="29">
        <v>114</v>
      </c>
      <c r="L3" s="13">
        <v>15</v>
      </c>
      <c r="M3" s="35">
        <v>434</v>
      </c>
      <c r="N3" s="29">
        <v>85</v>
      </c>
      <c r="O3" s="6">
        <v>2</v>
      </c>
      <c r="P3" s="11">
        <v>435</v>
      </c>
      <c r="Q3" s="29">
        <v>89</v>
      </c>
      <c r="R3" s="6">
        <v>1</v>
      </c>
      <c r="S3" s="11">
        <v>433</v>
      </c>
      <c r="T3" s="30" t="s">
        <v>12</v>
      </c>
    </row>
    <row r="4" spans="1:20" x14ac:dyDescent="0.25">
      <c r="A4" s="51" t="s">
        <v>9</v>
      </c>
      <c r="B4" s="51"/>
      <c r="C4" s="51"/>
      <c r="D4" s="51"/>
      <c r="E4" s="29">
        <v>143</v>
      </c>
      <c r="F4" s="6">
        <v>0</v>
      </c>
      <c r="G4" s="11">
        <v>377</v>
      </c>
      <c r="H4" s="29">
        <v>93</v>
      </c>
      <c r="I4" s="6">
        <v>10</v>
      </c>
      <c r="J4" s="11">
        <v>380</v>
      </c>
      <c r="K4" s="13">
        <v>88</v>
      </c>
      <c r="L4" s="6">
        <v>3</v>
      </c>
      <c r="M4" s="35">
        <v>378</v>
      </c>
      <c r="N4" s="29">
        <v>90</v>
      </c>
      <c r="O4" s="6">
        <v>7</v>
      </c>
      <c r="P4" s="11">
        <v>379</v>
      </c>
      <c r="Q4" s="29">
        <v>93</v>
      </c>
      <c r="R4" s="6">
        <v>2</v>
      </c>
      <c r="S4" s="11">
        <v>377</v>
      </c>
      <c r="T4" s="30" t="s">
        <v>12</v>
      </c>
    </row>
    <row r="5" spans="1:20" x14ac:dyDescent="0.25">
      <c r="A5" s="51" t="s">
        <v>10</v>
      </c>
      <c r="B5" s="51"/>
      <c r="C5" s="51"/>
      <c r="D5" s="51"/>
      <c r="E5" s="29">
        <v>143</v>
      </c>
      <c r="F5" s="6">
        <v>0</v>
      </c>
      <c r="G5" s="11">
        <v>206</v>
      </c>
      <c r="H5" s="29">
        <v>95</v>
      </c>
      <c r="I5" s="6">
        <v>3</v>
      </c>
      <c r="J5" s="11">
        <v>208</v>
      </c>
      <c r="K5" s="29">
        <v>100</v>
      </c>
      <c r="L5" s="13">
        <v>10</v>
      </c>
      <c r="M5" s="13">
        <v>204</v>
      </c>
      <c r="N5" s="29">
        <v>94</v>
      </c>
      <c r="O5" s="6">
        <v>0</v>
      </c>
      <c r="P5" s="11">
        <v>207</v>
      </c>
      <c r="Q5" s="29">
        <v>100</v>
      </c>
      <c r="R5" s="6">
        <v>0</v>
      </c>
      <c r="S5" s="11">
        <v>204</v>
      </c>
      <c r="T5" s="30" t="s">
        <v>12</v>
      </c>
    </row>
    <row r="6" spans="1:20" x14ac:dyDescent="0.25">
      <c r="A6" s="51" t="s">
        <v>11</v>
      </c>
      <c r="B6" s="51"/>
      <c r="C6" s="51"/>
      <c r="D6" s="51"/>
      <c r="E6" s="29">
        <v>138</v>
      </c>
      <c r="F6" s="6">
        <v>0</v>
      </c>
      <c r="G6" s="11">
        <v>441</v>
      </c>
      <c r="H6" s="29">
        <v>101</v>
      </c>
      <c r="I6" s="6">
        <v>2</v>
      </c>
      <c r="J6" s="11">
        <v>443</v>
      </c>
      <c r="K6" s="13">
        <v>91</v>
      </c>
      <c r="L6" s="13">
        <v>8</v>
      </c>
      <c r="M6" s="35">
        <v>441</v>
      </c>
      <c r="N6" s="29">
        <v>94</v>
      </c>
      <c r="O6" s="6">
        <v>2</v>
      </c>
      <c r="P6" s="11">
        <v>442</v>
      </c>
      <c r="Q6" s="29">
        <v>98</v>
      </c>
      <c r="R6" s="6">
        <v>2</v>
      </c>
      <c r="S6" s="11">
        <v>440</v>
      </c>
      <c r="T6" s="30" t="s">
        <v>12</v>
      </c>
    </row>
    <row r="7" spans="1:20" x14ac:dyDescent="0.25">
      <c r="A7" s="51" t="s">
        <v>57</v>
      </c>
      <c r="B7" s="51"/>
      <c r="C7" s="51"/>
      <c r="D7" s="51"/>
      <c r="E7" s="35">
        <v>88</v>
      </c>
      <c r="F7" s="13">
        <v>12</v>
      </c>
      <c r="G7" s="13">
        <v>437</v>
      </c>
      <c r="H7" s="29">
        <v>117</v>
      </c>
      <c r="I7" s="6">
        <v>0</v>
      </c>
      <c r="J7" s="11">
        <v>442</v>
      </c>
      <c r="K7" s="29">
        <v>117</v>
      </c>
      <c r="L7" s="6">
        <v>0</v>
      </c>
      <c r="M7" s="11">
        <v>443</v>
      </c>
      <c r="N7" s="29">
        <v>97</v>
      </c>
      <c r="O7" s="6">
        <v>2</v>
      </c>
      <c r="P7" s="11">
        <v>440</v>
      </c>
      <c r="Q7" s="29">
        <v>86</v>
      </c>
      <c r="R7" s="6">
        <v>8</v>
      </c>
      <c r="S7" s="11">
        <v>440</v>
      </c>
      <c r="T7" s="30" t="s">
        <v>13</v>
      </c>
    </row>
    <row r="8" spans="1:20" x14ac:dyDescent="0.25">
      <c r="A8" s="51" t="s">
        <v>15</v>
      </c>
      <c r="B8" s="51"/>
      <c r="C8" s="51"/>
      <c r="D8" s="51"/>
      <c r="E8" s="13">
        <v>111</v>
      </c>
      <c r="F8" s="35">
        <v>15</v>
      </c>
      <c r="G8" s="13">
        <v>396</v>
      </c>
      <c r="H8" s="29">
        <v>161</v>
      </c>
      <c r="I8" s="6">
        <v>0</v>
      </c>
      <c r="J8" s="11">
        <v>402</v>
      </c>
      <c r="K8" s="29">
        <v>144</v>
      </c>
      <c r="L8" s="6">
        <v>1</v>
      </c>
      <c r="M8" s="11">
        <v>403</v>
      </c>
      <c r="N8" s="29">
        <v>142</v>
      </c>
      <c r="O8" s="6">
        <v>6</v>
      </c>
      <c r="P8" s="11">
        <v>401</v>
      </c>
      <c r="Q8" s="29">
        <v>142</v>
      </c>
      <c r="R8" s="6">
        <v>21</v>
      </c>
      <c r="S8" s="11">
        <v>400</v>
      </c>
      <c r="T8" s="30" t="s">
        <v>13</v>
      </c>
    </row>
    <row r="9" spans="1:20" x14ac:dyDescent="0.25">
      <c r="A9" s="51" t="s">
        <v>16</v>
      </c>
      <c r="B9" s="51"/>
      <c r="C9" s="51"/>
      <c r="D9" s="51"/>
      <c r="E9" s="29">
        <v>111</v>
      </c>
      <c r="F9" s="35">
        <v>6</v>
      </c>
      <c r="G9" s="13">
        <v>397</v>
      </c>
      <c r="H9" s="29">
        <v>79</v>
      </c>
      <c r="I9" s="6">
        <v>0</v>
      </c>
      <c r="J9" s="11">
        <v>404</v>
      </c>
      <c r="K9" s="29">
        <v>118</v>
      </c>
      <c r="L9" s="6">
        <v>0</v>
      </c>
      <c r="M9" s="11">
        <v>405</v>
      </c>
      <c r="N9" s="29">
        <v>66</v>
      </c>
      <c r="O9" s="6">
        <v>9</v>
      </c>
      <c r="P9" s="11">
        <v>402</v>
      </c>
      <c r="Q9" s="29">
        <v>70</v>
      </c>
      <c r="R9" s="6">
        <v>0</v>
      </c>
      <c r="S9" s="11">
        <v>402</v>
      </c>
      <c r="T9" s="30" t="s">
        <v>13</v>
      </c>
    </row>
    <row r="10" spans="1:20" x14ac:dyDescent="0.25">
      <c r="A10" s="51" t="s">
        <v>17</v>
      </c>
      <c r="B10" s="51"/>
      <c r="C10" s="51"/>
      <c r="D10" s="51"/>
      <c r="E10" s="13">
        <v>139</v>
      </c>
      <c r="F10" s="6">
        <v>0</v>
      </c>
      <c r="G10" s="13">
        <v>395</v>
      </c>
      <c r="H10" s="29">
        <v>187</v>
      </c>
      <c r="I10" s="6">
        <v>0</v>
      </c>
      <c r="J10" s="11">
        <v>400</v>
      </c>
      <c r="K10" s="29">
        <v>171</v>
      </c>
      <c r="L10" s="6">
        <v>0</v>
      </c>
      <c r="M10" s="11">
        <v>401</v>
      </c>
      <c r="N10" s="29">
        <v>173</v>
      </c>
      <c r="O10" s="6">
        <v>4</v>
      </c>
      <c r="P10" s="11">
        <v>397</v>
      </c>
      <c r="Q10" s="29">
        <v>169</v>
      </c>
      <c r="R10" s="6">
        <v>3</v>
      </c>
      <c r="S10" s="11">
        <v>398</v>
      </c>
      <c r="T10" s="30" t="s">
        <v>13</v>
      </c>
    </row>
    <row r="11" spans="1:20" x14ac:dyDescent="0.25">
      <c r="A11" s="51" t="s">
        <v>18</v>
      </c>
      <c r="B11" s="51"/>
      <c r="C11" s="51"/>
      <c r="D11" s="51"/>
      <c r="E11" s="29">
        <v>105</v>
      </c>
      <c r="F11" s="6">
        <v>1</v>
      </c>
      <c r="G11" s="13">
        <v>372</v>
      </c>
      <c r="H11" s="29">
        <v>74</v>
      </c>
      <c r="I11" s="6">
        <v>2</v>
      </c>
      <c r="J11" s="11">
        <v>376</v>
      </c>
      <c r="K11" s="29">
        <v>108</v>
      </c>
      <c r="L11" s="6">
        <v>1</v>
      </c>
      <c r="M11" s="11">
        <v>377</v>
      </c>
      <c r="N11" s="29">
        <v>52</v>
      </c>
      <c r="O11" s="6">
        <v>10</v>
      </c>
      <c r="P11" s="11">
        <v>374</v>
      </c>
      <c r="Q11" s="29">
        <v>56</v>
      </c>
      <c r="R11" s="6">
        <v>3</v>
      </c>
      <c r="S11" s="11">
        <v>373</v>
      </c>
      <c r="T11" s="30" t="s">
        <v>13</v>
      </c>
    </row>
    <row r="12" spans="1:20" x14ac:dyDescent="0.25">
      <c r="A12" s="51" t="s">
        <v>20</v>
      </c>
      <c r="B12" s="51"/>
      <c r="C12" s="51"/>
      <c r="D12" s="51"/>
      <c r="E12" s="29">
        <v>100</v>
      </c>
      <c r="F12" s="6">
        <v>0</v>
      </c>
      <c r="G12" s="11">
        <v>366</v>
      </c>
      <c r="H12" s="35">
        <v>91</v>
      </c>
      <c r="I12" s="13">
        <v>11</v>
      </c>
      <c r="J12" s="13">
        <v>366</v>
      </c>
      <c r="K12" s="29">
        <v>108</v>
      </c>
      <c r="L12" s="6">
        <v>6</v>
      </c>
      <c r="M12" s="11">
        <v>370</v>
      </c>
      <c r="N12" s="29">
        <v>86</v>
      </c>
      <c r="O12" s="6">
        <v>4</v>
      </c>
      <c r="P12" s="11">
        <v>367</v>
      </c>
      <c r="Q12" s="29">
        <v>94</v>
      </c>
      <c r="R12" s="6">
        <v>0</v>
      </c>
      <c r="S12" s="11">
        <v>367</v>
      </c>
      <c r="T12" s="30" t="s">
        <v>19</v>
      </c>
    </row>
    <row r="13" spans="1:20" x14ac:dyDescent="0.25">
      <c r="A13" s="51" t="s">
        <v>21</v>
      </c>
      <c r="B13" s="51"/>
      <c r="C13" s="51"/>
      <c r="D13" s="51"/>
      <c r="E13" s="29">
        <v>120</v>
      </c>
      <c r="F13" s="6">
        <v>1</v>
      </c>
      <c r="G13" s="11">
        <v>812</v>
      </c>
      <c r="H13" s="29">
        <v>76</v>
      </c>
      <c r="I13" s="35">
        <v>10</v>
      </c>
      <c r="J13" s="11">
        <v>815</v>
      </c>
      <c r="K13" s="29">
        <v>111</v>
      </c>
      <c r="L13" s="6">
        <v>5</v>
      </c>
      <c r="M13" s="11">
        <v>817</v>
      </c>
      <c r="N13" s="29">
        <v>71</v>
      </c>
      <c r="O13" s="6">
        <v>16</v>
      </c>
      <c r="P13" s="11">
        <v>814</v>
      </c>
      <c r="Q13" s="29">
        <v>74</v>
      </c>
      <c r="R13" s="6">
        <v>0</v>
      </c>
      <c r="S13" s="11">
        <v>814</v>
      </c>
      <c r="T13" s="30" t="s">
        <v>19</v>
      </c>
    </row>
    <row r="14" spans="1:20" x14ac:dyDescent="0.25">
      <c r="A14" s="51" t="s">
        <v>22</v>
      </c>
      <c r="B14" s="51"/>
      <c r="C14" s="51"/>
      <c r="D14" s="51"/>
      <c r="E14" s="29">
        <v>98</v>
      </c>
      <c r="F14" s="6">
        <v>0</v>
      </c>
      <c r="G14" s="11">
        <v>400</v>
      </c>
      <c r="H14" s="35">
        <v>93</v>
      </c>
      <c r="I14" s="36">
        <v>7</v>
      </c>
      <c r="J14" s="13">
        <v>400</v>
      </c>
      <c r="K14" s="29">
        <v>110</v>
      </c>
      <c r="L14" s="6">
        <v>4</v>
      </c>
      <c r="M14" s="11">
        <v>403</v>
      </c>
      <c r="N14" s="29">
        <v>90</v>
      </c>
      <c r="O14" s="6">
        <v>12</v>
      </c>
      <c r="P14" s="11">
        <v>401</v>
      </c>
      <c r="Q14" s="29">
        <v>97</v>
      </c>
      <c r="R14" s="6">
        <v>0</v>
      </c>
      <c r="S14" s="11">
        <v>400</v>
      </c>
      <c r="T14" s="30" t="s">
        <v>19</v>
      </c>
    </row>
    <row r="15" spans="1:20" x14ac:dyDescent="0.25">
      <c r="A15" s="51" t="s">
        <v>23</v>
      </c>
      <c r="B15" s="51"/>
      <c r="C15" s="51"/>
      <c r="D15" s="51"/>
      <c r="E15" s="29">
        <v>99</v>
      </c>
      <c r="F15" s="6">
        <v>0</v>
      </c>
      <c r="G15" s="11">
        <v>365</v>
      </c>
      <c r="H15" s="13">
        <v>98</v>
      </c>
      <c r="I15" s="13">
        <v>1</v>
      </c>
      <c r="J15" s="35">
        <v>366</v>
      </c>
      <c r="K15" s="29">
        <v>124</v>
      </c>
      <c r="L15" s="6">
        <v>0</v>
      </c>
      <c r="M15" s="11">
        <v>369</v>
      </c>
      <c r="N15" s="29">
        <v>102</v>
      </c>
      <c r="O15" s="6">
        <v>0</v>
      </c>
      <c r="P15" s="11">
        <v>366</v>
      </c>
      <c r="Q15" s="29">
        <v>108</v>
      </c>
      <c r="R15" s="6">
        <v>0</v>
      </c>
      <c r="S15" s="11">
        <v>366</v>
      </c>
      <c r="T15" s="30" t="s">
        <v>19</v>
      </c>
    </row>
    <row r="16" spans="1:20" x14ac:dyDescent="0.25">
      <c r="A16" s="51" t="s">
        <v>24</v>
      </c>
      <c r="B16" s="51"/>
      <c r="C16" s="51"/>
      <c r="D16" s="51"/>
      <c r="E16" s="29">
        <v>112</v>
      </c>
      <c r="F16" s="6">
        <v>0</v>
      </c>
      <c r="G16" s="11">
        <v>147</v>
      </c>
      <c r="H16" s="35">
        <v>78</v>
      </c>
      <c r="I16" s="6">
        <v>0</v>
      </c>
      <c r="J16" s="35">
        <v>148</v>
      </c>
      <c r="K16" s="29">
        <v>110</v>
      </c>
      <c r="L16" s="6">
        <v>0</v>
      </c>
      <c r="M16" s="11">
        <v>150</v>
      </c>
      <c r="N16" s="29">
        <v>76</v>
      </c>
      <c r="O16" s="6">
        <v>2</v>
      </c>
      <c r="P16" s="11">
        <v>148</v>
      </c>
      <c r="Q16" s="29">
        <v>82</v>
      </c>
      <c r="R16" s="6">
        <v>0</v>
      </c>
      <c r="S16" s="11">
        <v>148</v>
      </c>
      <c r="T16" s="30" t="s">
        <v>19</v>
      </c>
    </row>
    <row r="17" spans="1:20" x14ac:dyDescent="0.25">
      <c r="A17" s="51" t="s">
        <v>25</v>
      </c>
      <c r="B17" s="51"/>
      <c r="C17" s="51"/>
      <c r="D17" s="51"/>
      <c r="E17" s="29">
        <v>172</v>
      </c>
      <c r="F17" s="6">
        <v>2</v>
      </c>
      <c r="G17" s="11">
        <v>476</v>
      </c>
      <c r="H17" s="29">
        <v>106</v>
      </c>
      <c r="I17" s="6">
        <v>0</v>
      </c>
      <c r="J17" s="11">
        <v>479</v>
      </c>
      <c r="K17" s="29">
        <v>149</v>
      </c>
      <c r="L17" s="6">
        <v>0</v>
      </c>
      <c r="M17" s="11">
        <v>481</v>
      </c>
      <c r="N17" s="13">
        <v>98</v>
      </c>
      <c r="O17" s="13">
        <v>8</v>
      </c>
      <c r="P17" s="35">
        <v>478</v>
      </c>
      <c r="Q17" s="29">
        <v>112</v>
      </c>
      <c r="R17" s="6">
        <v>3</v>
      </c>
      <c r="S17" s="11">
        <v>478</v>
      </c>
      <c r="T17" s="30" t="s">
        <v>30</v>
      </c>
    </row>
    <row r="18" spans="1:20" x14ac:dyDescent="0.25">
      <c r="A18" s="51" t="s">
        <v>26</v>
      </c>
      <c r="B18" s="51"/>
      <c r="C18" s="51"/>
      <c r="D18" s="51"/>
      <c r="E18" s="29">
        <v>143</v>
      </c>
      <c r="F18" s="6">
        <v>2</v>
      </c>
      <c r="G18" s="11">
        <v>292</v>
      </c>
      <c r="H18" s="29">
        <v>88</v>
      </c>
      <c r="I18" s="6">
        <v>7</v>
      </c>
      <c r="J18" s="11">
        <v>296</v>
      </c>
      <c r="K18" s="29">
        <v>126</v>
      </c>
      <c r="L18" s="6">
        <v>5</v>
      </c>
      <c r="M18" s="11">
        <v>297</v>
      </c>
      <c r="N18" s="13">
        <v>72</v>
      </c>
      <c r="O18" s="13">
        <v>9</v>
      </c>
      <c r="P18" s="35">
        <v>294</v>
      </c>
      <c r="Q18" s="29">
        <v>88</v>
      </c>
      <c r="R18" s="6">
        <v>8</v>
      </c>
      <c r="S18" s="11">
        <v>294</v>
      </c>
      <c r="T18" s="30" t="s">
        <v>30</v>
      </c>
    </row>
    <row r="19" spans="1:20" x14ac:dyDescent="0.25">
      <c r="A19" s="51" t="s">
        <v>27</v>
      </c>
      <c r="B19" s="51"/>
      <c r="C19" s="51"/>
      <c r="D19" s="51"/>
      <c r="E19" s="29">
        <v>153</v>
      </c>
      <c r="F19" s="6">
        <v>1</v>
      </c>
      <c r="G19" s="11">
        <v>406</v>
      </c>
      <c r="H19" s="29">
        <v>84</v>
      </c>
      <c r="I19" s="6">
        <v>1</v>
      </c>
      <c r="J19" s="11">
        <v>410</v>
      </c>
      <c r="K19" s="29">
        <v>133</v>
      </c>
      <c r="L19" s="6">
        <v>1</v>
      </c>
      <c r="M19" s="11">
        <v>411</v>
      </c>
      <c r="N19" s="13">
        <v>83</v>
      </c>
      <c r="O19" s="13">
        <v>10</v>
      </c>
      <c r="P19" s="35">
        <v>408</v>
      </c>
      <c r="Q19" s="29">
        <v>98</v>
      </c>
      <c r="R19" s="6">
        <v>3</v>
      </c>
      <c r="S19" s="11">
        <v>408</v>
      </c>
      <c r="T19" s="30" t="s">
        <v>30</v>
      </c>
    </row>
    <row r="20" spans="1:20" x14ac:dyDescent="0.25">
      <c r="A20" s="51" t="s">
        <v>28</v>
      </c>
      <c r="B20" s="51"/>
      <c r="C20" s="51"/>
      <c r="D20" s="51"/>
      <c r="E20" s="29">
        <v>91</v>
      </c>
      <c r="F20" s="6">
        <v>6</v>
      </c>
      <c r="G20" s="11">
        <v>484</v>
      </c>
      <c r="H20" s="29">
        <v>131</v>
      </c>
      <c r="I20" s="6">
        <v>0</v>
      </c>
      <c r="J20" s="11">
        <v>479</v>
      </c>
      <c r="K20" s="29">
        <v>121</v>
      </c>
      <c r="L20" s="6">
        <v>1</v>
      </c>
      <c r="M20" s="11">
        <v>484</v>
      </c>
      <c r="N20" s="29">
        <v>120</v>
      </c>
      <c r="O20" s="13">
        <v>8</v>
      </c>
      <c r="P20" s="35">
        <v>481</v>
      </c>
      <c r="Q20" s="29">
        <v>117</v>
      </c>
      <c r="R20" s="6">
        <v>3</v>
      </c>
      <c r="S20" s="11">
        <v>481</v>
      </c>
      <c r="T20" s="30" t="s">
        <v>30</v>
      </c>
    </row>
    <row r="21" spans="1:20" x14ac:dyDescent="0.25">
      <c r="A21" s="51" t="s">
        <v>29</v>
      </c>
      <c r="B21" s="51"/>
      <c r="C21" s="51"/>
      <c r="D21" s="51"/>
      <c r="E21" s="29">
        <v>134</v>
      </c>
      <c r="F21" s="6">
        <v>1</v>
      </c>
      <c r="G21" s="11">
        <v>357</v>
      </c>
      <c r="H21" s="29">
        <v>84</v>
      </c>
      <c r="I21" s="6">
        <v>2</v>
      </c>
      <c r="J21" s="11">
        <v>360</v>
      </c>
      <c r="K21" s="29">
        <v>117</v>
      </c>
      <c r="L21" s="6">
        <v>0</v>
      </c>
      <c r="M21" s="11">
        <v>362</v>
      </c>
      <c r="N21" s="13">
        <v>67</v>
      </c>
      <c r="O21" s="13">
        <v>13</v>
      </c>
      <c r="P21" s="35">
        <v>359</v>
      </c>
      <c r="Q21" s="29">
        <v>80</v>
      </c>
      <c r="R21" s="6">
        <v>5</v>
      </c>
      <c r="S21" s="11">
        <v>359</v>
      </c>
      <c r="T21" s="30" t="s">
        <v>30</v>
      </c>
    </row>
    <row r="22" spans="1:20" x14ac:dyDescent="0.25">
      <c r="A22" s="51" t="s">
        <v>32</v>
      </c>
      <c r="B22" s="51"/>
      <c r="C22" s="51"/>
      <c r="D22" s="51"/>
      <c r="E22" s="29">
        <v>127</v>
      </c>
      <c r="F22" s="6">
        <v>5</v>
      </c>
      <c r="G22" s="11">
        <v>530</v>
      </c>
      <c r="H22" s="29">
        <v>87</v>
      </c>
      <c r="I22" s="6">
        <v>1</v>
      </c>
      <c r="J22" s="11">
        <v>534</v>
      </c>
      <c r="K22" s="29">
        <v>63</v>
      </c>
      <c r="L22" s="6">
        <v>6</v>
      </c>
      <c r="M22" s="11">
        <v>535</v>
      </c>
      <c r="N22" s="29">
        <v>116</v>
      </c>
      <c r="O22" s="6">
        <v>32</v>
      </c>
      <c r="P22" s="11">
        <v>532</v>
      </c>
      <c r="Q22" s="35">
        <v>72</v>
      </c>
      <c r="R22" s="35">
        <v>8</v>
      </c>
      <c r="S22" s="35">
        <v>531</v>
      </c>
      <c r="T22" s="30" t="s">
        <v>31</v>
      </c>
    </row>
    <row r="23" spans="1:20" x14ac:dyDescent="0.25">
      <c r="A23" s="51" t="s">
        <v>33</v>
      </c>
      <c r="B23" s="51"/>
      <c r="C23" s="51"/>
      <c r="D23" s="51"/>
      <c r="E23" s="29">
        <v>136</v>
      </c>
      <c r="F23" s="6">
        <v>10</v>
      </c>
      <c r="G23" s="11">
        <v>418</v>
      </c>
      <c r="H23" s="29">
        <v>92</v>
      </c>
      <c r="I23" s="6">
        <v>4</v>
      </c>
      <c r="J23" s="11">
        <v>414</v>
      </c>
      <c r="K23" s="29">
        <v>74</v>
      </c>
      <c r="L23" s="6">
        <v>0</v>
      </c>
      <c r="M23" s="11">
        <v>419</v>
      </c>
      <c r="N23" s="29">
        <v>125</v>
      </c>
      <c r="O23" s="6">
        <v>9</v>
      </c>
      <c r="P23" s="11">
        <v>416</v>
      </c>
      <c r="Q23" s="35">
        <v>82</v>
      </c>
      <c r="R23" s="6">
        <v>1</v>
      </c>
      <c r="S23" s="35">
        <v>415</v>
      </c>
      <c r="T23" s="30" t="s">
        <v>31</v>
      </c>
    </row>
    <row r="24" spans="1:20" x14ac:dyDescent="0.25">
      <c r="A24" s="51" t="s">
        <v>34</v>
      </c>
      <c r="B24" s="51"/>
      <c r="C24" s="51"/>
      <c r="D24" s="51"/>
      <c r="E24" s="29">
        <v>129</v>
      </c>
      <c r="F24" s="6">
        <v>8</v>
      </c>
      <c r="G24" s="11">
        <v>722</v>
      </c>
      <c r="H24" s="29">
        <v>89</v>
      </c>
      <c r="I24" s="6">
        <v>3</v>
      </c>
      <c r="J24" s="11">
        <v>718</v>
      </c>
      <c r="K24" s="29">
        <v>71</v>
      </c>
      <c r="L24" s="6">
        <v>1</v>
      </c>
      <c r="M24" s="11">
        <v>723</v>
      </c>
      <c r="N24" s="29">
        <v>121</v>
      </c>
      <c r="O24" s="6">
        <v>23</v>
      </c>
      <c r="P24" s="11">
        <v>720</v>
      </c>
      <c r="Q24" s="35">
        <v>73</v>
      </c>
      <c r="R24" s="35">
        <v>13</v>
      </c>
      <c r="S24" s="35">
        <v>719</v>
      </c>
      <c r="T24" s="30" t="s">
        <v>31</v>
      </c>
    </row>
    <row r="25" spans="1:20" x14ac:dyDescent="0.25">
      <c r="A25" s="51" t="s">
        <v>35</v>
      </c>
      <c r="B25" s="51"/>
      <c r="C25" s="51"/>
      <c r="D25" s="51"/>
      <c r="E25" s="29">
        <v>123</v>
      </c>
      <c r="F25" s="6">
        <v>2</v>
      </c>
      <c r="G25" s="11">
        <v>523</v>
      </c>
      <c r="H25" s="29">
        <v>86</v>
      </c>
      <c r="I25" s="6">
        <v>3</v>
      </c>
      <c r="J25" s="11">
        <v>527</v>
      </c>
      <c r="K25" s="29">
        <v>116</v>
      </c>
      <c r="L25" s="6">
        <v>1</v>
      </c>
      <c r="M25" s="11">
        <v>528</v>
      </c>
      <c r="N25" s="29">
        <v>64</v>
      </c>
      <c r="O25" s="6">
        <v>7</v>
      </c>
      <c r="P25" s="11">
        <v>525</v>
      </c>
      <c r="Q25" s="35">
        <v>68</v>
      </c>
      <c r="R25" s="6">
        <v>2</v>
      </c>
      <c r="S25" s="35">
        <v>524</v>
      </c>
      <c r="T25" s="30" t="s">
        <v>31</v>
      </c>
    </row>
    <row r="26" spans="1:20" x14ac:dyDescent="0.25">
      <c r="A26" s="51" t="s">
        <v>36</v>
      </c>
      <c r="B26" s="51"/>
      <c r="C26" s="51"/>
      <c r="D26" s="51"/>
      <c r="E26" s="29">
        <v>86</v>
      </c>
      <c r="F26" s="6">
        <v>0</v>
      </c>
      <c r="G26" s="11">
        <v>628</v>
      </c>
      <c r="H26" s="29">
        <v>130</v>
      </c>
      <c r="I26" s="6">
        <v>5</v>
      </c>
      <c r="J26" s="11">
        <v>632</v>
      </c>
      <c r="K26" s="29">
        <v>120</v>
      </c>
      <c r="L26" s="6">
        <v>4</v>
      </c>
      <c r="M26" s="11">
        <v>633</v>
      </c>
      <c r="N26" s="29">
        <v>118</v>
      </c>
      <c r="O26" s="6">
        <v>22</v>
      </c>
      <c r="P26" s="11">
        <v>630</v>
      </c>
      <c r="Q26" s="35">
        <v>112</v>
      </c>
      <c r="R26" s="35">
        <v>6</v>
      </c>
      <c r="S26" s="35">
        <v>629</v>
      </c>
      <c r="T26" s="30" t="s">
        <v>31</v>
      </c>
    </row>
    <row r="27" spans="1:20" x14ac:dyDescent="0.25">
      <c r="A27" s="51" t="s">
        <v>64</v>
      </c>
      <c r="B27" s="51"/>
      <c r="C27" s="51"/>
      <c r="D27" s="51"/>
      <c r="E27" s="29">
        <v>85</v>
      </c>
      <c r="F27" s="6">
        <v>2</v>
      </c>
      <c r="G27" s="6">
        <v>236</v>
      </c>
      <c r="H27" s="29">
        <v>134</v>
      </c>
      <c r="I27" s="6">
        <v>0</v>
      </c>
      <c r="J27" s="6">
        <v>240</v>
      </c>
      <c r="K27" s="29">
        <v>127</v>
      </c>
      <c r="L27" s="6">
        <v>0</v>
      </c>
      <c r="M27" s="6">
        <v>241</v>
      </c>
      <c r="N27" s="29">
        <v>113</v>
      </c>
      <c r="O27" s="6">
        <v>15</v>
      </c>
      <c r="P27" s="6">
        <v>240</v>
      </c>
      <c r="Q27" s="29">
        <v>114</v>
      </c>
      <c r="R27" s="6">
        <v>1</v>
      </c>
      <c r="S27" s="35">
        <v>238</v>
      </c>
      <c r="T27" s="30" t="s">
        <v>31</v>
      </c>
    </row>
    <row r="28" spans="1:20" x14ac:dyDescent="0.25">
      <c r="A28" s="51" t="s">
        <v>65</v>
      </c>
      <c r="B28" s="51"/>
      <c r="C28" s="51"/>
      <c r="D28" s="51"/>
      <c r="E28" s="29">
        <v>81</v>
      </c>
      <c r="F28" s="6">
        <v>1</v>
      </c>
      <c r="G28" s="6">
        <v>285</v>
      </c>
      <c r="H28" s="29">
        <v>109</v>
      </c>
      <c r="I28" s="6">
        <v>0</v>
      </c>
      <c r="J28" s="6">
        <v>289</v>
      </c>
      <c r="K28" s="29">
        <v>102</v>
      </c>
      <c r="L28" s="6">
        <v>1</v>
      </c>
      <c r="M28" s="6">
        <v>290</v>
      </c>
      <c r="N28" s="29">
        <v>91</v>
      </c>
      <c r="O28" s="6">
        <v>9</v>
      </c>
      <c r="P28" s="6">
        <v>288</v>
      </c>
      <c r="Q28" s="35">
        <v>85</v>
      </c>
      <c r="R28" s="35">
        <v>5</v>
      </c>
      <c r="S28" s="35">
        <v>286</v>
      </c>
      <c r="T28" s="30" t="s">
        <v>31</v>
      </c>
    </row>
    <row r="29" spans="1:20" x14ac:dyDescent="0.25">
      <c r="A29" s="51" t="s">
        <v>66</v>
      </c>
      <c r="B29" s="51"/>
      <c r="C29" s="51"/>
      <c r="D29" s="51"/>
      <c r="E29" s="29">
        <v>122</v>
      </c>
      <c r="F29" s="6">
        <v>2</v>
      </c>
      <c r="G29" s="6">
        <v>280</v>
      </c>
      <c r="H29" s="29">
        <v>177</v>
      </c>
      <c r="I29" s="6">
        <v>2</v>
      </c>
      <c r="J29" s="6">
        <v>283</v>
      </c>
      <c r="K29" s="29">
        <v>165</v>
      </c>
      <c r="L29" s="6">
        <v>2</v>
      </c>
      <c r="M29" s="6">
        <v>284</v>
      </c>
      <c r="N29" s="29">
        <v>165</v>
      </c>
      <c r="O29" s="6">
        <v>8</v>
      </c>
      <c r="P29" s="6">
        <v>281</v>
      </c>
      <c r="Q29" s="13">
        <v>165</v>
      </c>
      <c r="R29" s="6">
        <v>0</v>
      </c>
      <c r="S29" s="35">
        <v>281</v>
      </c>
      <c r="T29" s="30" t="s">
        <v>31</v>
      </c>
    </row>
    <row r="30" spans="1:20" x14ac:dyDescent="0.25">
      <c r="A30" s="51" t="s">
        <v>67</v>
      </c>
      <c r="B30" s="51"/>
      <c r="C30" s="51"/>
      <c r="D30" s="51"/>
      <c r="E30" s="29">
        <v>101</v>
      </c>
      <c r="F30" s="6">
        <v>2</v>
      </c>
      <c r="G30" s="6">
        <v>239</v>
      </c>
      <c r="H30" s="29">
        <v>155</v>
      </c>
      <c r="I30" s="6">
        <v>2</v>
      </c>
      <c r="J30" s="6">
        <v>242</v>
      </c>
      <c r="K30" s="29">
        <v>140</v>
      </c>
      <c r="L30" s="6">
        <v>4</v>
      </c>
      <c r="M30" s="6">
        <v>243</v>
      </c>
      <c r="N30" s="29">
        <v>137</v>
      </c>
      <c r="O30" s="6">
        <v>12</v>
      </c>
      <c r="P30" s="6">
        <v>241</v>
      </c>
      <c r="Q30" s="35">
        <v>135</v>
      </c>
      <c r="R30" s="35">
        <v>6</v>
      </c>
      <c r="S30" s="13">
        <v>239</v>
      </c>
      <c r="T30" s="30" t="s">
        <v>31</v>
      </c>
    </row>
    <row r="31" spans="1:20" x14ac:dyDescent="0.25">
      <c r="A31" s="51" t="s">
        <v>68</v>
      </c>
      <c r="B31" s="51"/>
      <c r="C31" s="51"/>
      <c r="D31" s="51"/>
      <c r="E31" s="29">
        <v>89</v>
      </c>
      <c r="F31" s="6">
        <v>4</v>
      </c>
      <c r="G31" s="6">
        <v>188</v>
      </c>
      <c r="H31" s="29">
        <v>151</v>
      </c>
      <c r="I31" s="6">
        <v>0</v>
      </c>
      <c r="J31" s="6">
        <v>193</v>
      </c>
      <c r="K31" s="29">
        <v>140</v>
      </c>
      <c r="L31" s="6">
        <v>0</v>
      </c>
      <c r="M31" s="6">
        <v>194</v>
      </c>
      <c r="N31" s="29">
        <v>129</v>
      </c>
      <c r="O31" s="6">
        <v>9</v>
      </c>
      <c r="P31" s="6">
        <v>190</v>
      </c>
      <c r="Q31" s="35">
        <v>124</v>
      </c>
      <c r="R31" s="6">
        <v>1</v>
      </c>
      <c r="S31" s="35">
        <v>190</v>
      </c>
      <c r="T31" s="30" t="s">
        <v>31</v>
      </c>
    </row>
    <row r="32" spans="1:20" x14ac:dyDescent="0.25">
      <c r="A32" s="51" t="s">
        <v>69</v>
      </c>
      <c r="B32" s="51"/>
      <c r="C32" s="51"/>
      <c r="D32" s="51"/>
      <c r="E32" s="29">
        <v>92</v>
      </c>
      <c r="F32" s="6">
        <v>0</v>
      </c>
      <c r="G32" s="35">
        <v>154</v>
      </c>
      <c r="H32" s="29">
        <v>104</v>
      </c>
      <c r="I32" s="6">
        <v>0</v>
      </c>
      <c r="J32" s="6">
        <v>157</v>
      </c>
      <c r="K32" s="29">
        <v>111</v>
      </c>
      <c r="L32" s="6">
        <v>0</v>
      </c>
      <c r="M32" s="6">
        <v>158</v>
      </c>
      <c r="N32" s="29">
        <v>86</v>
      </c>
      <c r="O32" s="6">
        <v>0</v>
      </c>
      <c r="P32" s="6">
        <v>156</v>
      </c>
      <c r="Q32" s="29">
        <v>88</v>
      </c>
      <c r="R32" s="6">
        <v>5</v>
      </c>
      <c r="S32" s="6">
        <v>153</v>
      </c>
      <c r="T32" s="29" t="s">
        <v>52</v>
      </c>
    </row>
    <row r="33" spans="1:20" x14ac:dyDescent="0.25">
      <c r="A33" s="51" t="s">
        <v>70</v>
      </c>
      <c r="B33" s="51"/>
      <c r="C33" s="51"/>
      <c r="D33" s="51"/>
      <c r="E33" s="13">
        <v>91</v>
      </c>
      <c r="F33" s="35">
        <v>1</v>
      </c>
      <c r="G33" s="13">
        <v>222</v>
      </c>
      <c r="H33" s="29">
        <v>128</v>
      </c>
      <c r="I33" s="6">
        <v>0</v>
      </c>
      <c r="J33" s="6">
        <v>228</v>
      </c>
      <c r="K33" s="29">
        <v>127</v>
      </c>
      <c r="L33" s="6">
        <v>0</v>
      </c>
      <c r="M33" s="6">
        <v>229</v>
      </c>
      <c r="N33" s="29">
        <v>108</v>
      </c>
      <c r="O33" s="6">
        <v>2</v>
      </c>
      <c r="P33" s="6">
        <v>226</v>
      </c>
      <c r="Q33" s="29">
        <v>111</v>
      </c>
      <c r="R33" s="6">
        <v>2</v>
      </c>
      <c r="S33" s="6">
        <v>223</v>
      </c>
      <c r="T33" s="29" t="s">
        <v>52</v>
      </c>
    </row>
    <row r="34" spans="1:20" x14ac:dyDescent="0.25">
      <c r="A34" s="51" t="s">
        <v>71</v>
      </c>
      <c r="B34" s="51"/>
      <c r="C34" s="51"/>
      <c r="D34" s="51"/>
      <c r="E34" s="13">
        <v>129</v>
      </c>
      <c r="F34" s="35">
        <v>1</v>
      </c>
      <c r="G34" s="13">
        <v>139</v>
      </c>
      <c r="H34" s="29">
        <v>90</v>
      </c>
      <c r="I34" s="6">
        <v>0</v>
      </c>
      <c r="J34" s="6">
        <v>142</v>
      </c>
      <c r="K34" s="29">
        <v>119</v>
      </c>
      <c r="L34" s="6">
        <v>0</v>
      </c>
      <c r="M34" s="6">
        <v>142</v>
      </c>
      <c r="N34" s="29">
        <v>67</v>
      </c>
      <c r="O34" s="6">
        <v>2</v>
      </c>
      <c r="P34" s="6">
        <v>139</v>
      </c>
      <c r="Q34" s="29">
        <v>78</v>
      </c>
      <c r="R34" s="6">
        <v>1</v>
      </c>
      <c r="S34" s="6">
        <v>139</v>
      </c>
      <c r="T34" s="29" t="s">
        <v>52</v>
      </c>
    </row>
    <row r="35" spans="1:20" x14ac:dyDescent="0.25">
      <c r="A35" s="51" t="s">
        <v>72</v>
      </c>
      <c r="B35" s="51"/>
      <c r="C35" s="51"/>
      <c r="D35" s="51"/>
      <c r="E35" s="13">
        <v>88</v>
      </c>
      <c r="F35" s="13">
        <v>5</v>
      </c>
      <c r="G35" s="13">
        <v>291</v>
      </c>
      <c r="H35" s="29">
        <v>126</v>
      </c>
      <c r="I35" s="6">
        <v>3</v>
      </c>
      <c r="J35" s="6">
        <v>295</v>
      </c>
      <c r="K35" s="29">
        <v>113</v>
      </c>
      <c r="L35" s="6">
        <v>2</v>
      </c>
      <c r="M35" s="6">
        <v>296</v>
      </c>
      <c r="N35" s="29">
        <v>103</v>
      </c>
      <c r="O35" s="6">
        <v>2</v>
      </c>
      <c r="P35" s="6">
        <v>294</v>
      </c>
      <c r="Q35" s="29">
        <v>101</v>
      </c>
      <c r="R35" s="6">
        <v>4</v>
      </c>
      <c r="S35" s="6">
        <v>292</v>
      </c>
      <c r="T35" s="29" t="s">
        <v>52</v>
      </c>
    </row>
    <row r="36" spans="1:20" x14ac:dyDescent="0.25">
      <c r="A36" s="51" t="s">
        <v>73</v>
      </c>
      <c r="B36" s="51"/>
      <c r="C36" s="51"/>
      <c r="D36" s="51"/>
      <c r="E36" s="13">
        <v>97</v>
      </c>
      <c r="F36" s="35">
        <v>3</v>
      </c>
      <c r="G36" s="13">
        <v>238</v>
      </c>
      <c r="H36" s="29">
        <v>160</v>
      </c>
      <c r="I36" s="6">
        <v>0</v>
      </c>
      <c r="J36" s="6">
        <v>245</v>
      </c>
      <c r="K36" s="29">
        <v>154</v>
      </c>
      <c r="L36" s="6">
        <v>0</v>
      </c>
      <c r="M36" s="6">
        <v>246</v>
      </c>
      <c r="N36" s="29">
        <v>144</v>
      </c>
      <c r="O36" s="6">
        <v>0</v>
      </c>
      <c r="P36" s="6">
        <v>243</v>
      </c>
      <c r="Q36" s="29">
        <v>143</v>
      </c>
      <c r="R36" s="6">
        <v>5</v>
      </c>
      <c r="S36" s="6">
        <v>240</v>
      </c>
      <c r="T36" s="29" t="s">
        <v>52</v>
      </c>
    </row>
    <row r="37" spans="1:20" x14ac:dyDescent="0.25">
      <c r="A37" s="51" t="s">
        <v>74</v>
      </c>
      <c r="B37" s="51"/>
      <c r="C37" s="51"/>
      <c r="D37" s="51"/>
      <c r="E37" s="29">
        <v>125</v>
      </c>
      <c r="F37" s="29">
        <v>3</v>
      </c>
      <c r="G37" s="29">
        <v>291</v>
      </c>
      <c r="H37" s="29">
        <v>192</v>
      </c>
      <c r="I37" s="6">
        <v>0</v>
      </c>
      <c r="J37" s="11">
        <v>295</v>
      </c>
      <c r="K37" s="29">
        <v>180</v>
      </c>
      <c r="L37" s="6">
        <v>3</v>
      </c>
      <c r="M37" s="11">
        <v>297</v>
      </c>
      <c r="N37" s="35">
        <v>175</v>
      </c>
      <c r="O37" s="13">
        <v>8</v>
      </c>
      <c r="P37" s="35">
        <v>293</v>
      </c>
      <c r="Q37" s="29">
        <v>175</v>
      </c>
      <c r="R37" s="6">
        <v>1</v>
      </c>
      <c r="S37" s="11">
        <v>293</v>
      </c>
      <c r="T37" s="29" t="s">
        <v>53</v>
      </c>
    </row>
    <row r="38" spans="1:20" x14ac:dyDescent="0.25">
      <c r="A38" s="51" t="s">
        <v>75</v>
      </c>
      <c r="B38" s="51"/>
      <c r="C38" s="51"/>
      <c r="D38" s="51"/>
      <c r="E38" s="29">
        <v>84</v>
      </c>
      <c r="F38" s="6">
        <v>2</v>
      </c>
      <c r="G38" s="11">
        <v>214</v>
      </c>
      <c r="H38" s="29">
        <v>118</v>
      </c>
      <c r="I38" s="6">
        <v>0</v>
      </c>
      <c r="J38" s="11">
        <v>218</v>
      </c>
      <c r="K38" s="29">
        <v>116</v>
      </c>
      <c r="L38" s="6">
        <v>0</v>
      </c>
      <c r="M38" s="11">
        <v>218</v>
      </c>
      <c r="N38" s="35">
        <v>94</v>
      </c>
      <c r="O38" s="13">
        <v>8</v>
      </c>
      <c r="P38" s="35">
        <v>215</v>
      </c>
      <c r="Q38" s="29">
        <v>105</v>
      </c>
      <c r="R38" s="6">
        <v>3</v>
      </c>
      <c r="S38" s="11">
        <v>215</v>
      </c>
      <c r="T38" s="29" t="s">
        <v>53</v>
      </c>
    </row>
    <row r="39" spans="1:20" x14ac:dyDescent="0.25">
      <c r="A39" s="51" t="s">
        <v>76</v>
      </c>
      <c r="B39" s="51"/>
      <c r="C39" s="51"/>
      <c r="D39" s="51"/>
      <c r="E39" s="29">
        <v>103</v>
      </c>
      <c r="F39" s="6">
        <v>2</v>
      </c>
      <c r="G39" s="11">
        <v>222</v>
      </c>
      <c r="H39" s="29">
        <v>146</v>
      </c>
      <c r="I39" s="6">
        <v>0</v>
      </c>
      <c r="J39" s="11">
        <v>225</v>
      </c>
      <c r="K39" s="29">
        <v>132</v>
      </c>
      <c r="L39" s="6">
        <v>0</v>
      </c>
      <c r="M39" s="11">
        <v>226</v>
      </c>
      <c r="N39" s="35">
        <v>127</v>
      </c>
      <c r="O39" s="13">
        <v>10</v>
      </c>
      <c r="P39" s="35">
        <v>223</v>
      </c>
      <c r="Q39" s="29">
        <v>135</v>
      </c>
      <c r="R39" s="6">
        <v>5</v>
      </c>
      <c r="S39" s="11">
        <v>223</v>
      </c>
      <c r="T39" s="29" t="s">
        <v>53</v>
      </c>
    </row>
    <row r="40" spans="1:20" x14ac:dyDescent="0.25">
      <c r="A40" s="51" t="s">
        <v>77</v>
      </c>
      <c r="B40" s="51"/>
      <c r="C40" s="51"/>
      <c r="D40" s="51"/>
      <c r="E40" s="29">
        <v>90</v>
      </c>
      <c r="F40" s="6">
        <v>0</v>
      </c>
      <c r="G40" s="11">
        <v>217</v>
      </c>
      <c r="H40" s="29">
        <v>98</v>
      </c>
      <c r="I40" s="6">
        <v>0</v>
      </c>
      <c r="J40" s="11">
        <v>221</v>
      </c>
      <c r="K40" s="29">
        <v>103</v>
      </c>
      <c r="L40" s="6">
        <v>2</v>
      </c>
      <c r="M40" s="11">
        <v>223</v>
      </c>
      <c r="N40" s="13">
        <v>75</v>
      </c>
      <c r="O40" s="13">
        <v>5</v>
      </c>
      <c r="P40" s="35">
        <v>220</v>
      </c>
      <c r="Q40" s="29">
        <v>75</v>
      </c>
      <c r="R40" s="6">
        <v>1</v>
      </c>
      <c r="S40" s="11">
        <v>220</v>
      </c>
      <c r="T40" s="29" t="s">
        <v>53</v>
      </c>
    </row>
    <row r="41" spans="1:20" x14ac:dyDescent="0.25">
      <c r="A41" s="51" t="s">
        <v>78</v>
      </c>
      <c r="B41" s="51"/>
      <c r="C41" s="51"/>
      <c r="D41" s="51"/>
      <c r="E41" s="29">
        <v>90</v>
      </c>
      <c r="F41" s="6">
        <v>1</v>
      </c>
      <c r="G41" s="11">
        <v>218</v>
      </c>
      <c r="H41" s="29">
        <v>138</v>
      </c>
      <c r="I41" s="6">
        <v>0</v>
      </c>
      <c r="J41" s="11">
        <v>221</v>
      </c>
      <c r="K41" s="29">
        <v>136</v>
      </c>
      <c r="L41" s="6">
        <v>1</v>
      </c>
      <c r="M41" s="11">
        <v>220</v>
      </c>
      <c r="N41" s="35">
        <v>124</v>
      </c>
      <c r="O41" s="13">
        <v>5</v>
      </c>
      <c r="P41" s="13">
        <v>218</v>
      </c>
      <c r="Q41" s="29">
        <v>127</v>
      </c>
      <c r="R41" s="6">
        <v>1</v>
      </c>
      <c r="S41" s="11">
        <v>218</v>
      </c>
      <c r="T41" s="29" t="s">
        <v>53</v>
      </c>
    </row>
    <row r="42" spans="1:20" x14ac:dyDescent="0.25">
      <c r="A42" s="51" t="s">
        <v>79</v>
      </c>
      <c r="B42" s="51"/>
      <c r="C42" s="51"/>
      <c r="D42" s="51"/>
      <c r="E42" s="29">
        <v>148</v>
      </c>
      <c r="F42" s="6">
        <v>0</v>
      </c>
      <c r="G42" s="11">
        <v>165</v>
      </c>
      <c r="H42" s="29">
        <v>89</v>
      </c>
      <c r="I42" s="6">
        <v>1</v>
      </c>
      <c r="J42" s="11">
        <v>168</v>
      </c>
      <c r="K42" s="29">
        <v>98</v>
      </c>
      <c r="L42" s="35">
        <v>4</v>
      </c>
      <c r="M42" s="35">
        <v>165</v>
      </c>
      <c r="N42" s="29">
        <v>84</v>
      </c>
      <c r="O42" s="6">
        <v>6</v>
      </c>
      <c r="P42" s="11">
        <v>167</v>
      </c>
      <c r="Q42" s="29">
        <v>90</v>
      </c>
      <c r="R42" s="6">
        <v>0</v>
      </c>
      <c r="S42" s="11">
        <v>163</v>
      </c>
      <c r="T42" s="29" t="s">
        <v>56</v>
      </c>
    </row>
    <row r="43" spans="1:20" x14ac:dyDescent="0.25">
      <c r="A43" s="51" t="s">
        <v>80</v>
      </c>
      <c r="B43" s="51"/>
      <c r="C43" s="51"/>
      <c r="D43" s="51"/>
      <c r="E43" s="29">
        <v>159</v>
      </c>
      <c r="F43" s="6">
        <v>0</v>
      </c>
      <c r="G43" s="11">
        <v>263</v>
      </c>
      <c r="H43" s="29">
        <v>197</v>
      </c>
      <c r="I43" s="6">
        <v>5</v>
      </c>
      <c r="J43" s="11">
        <v>266</v>
      </c>
      <c r="K43" s="35">
        <v>171</v>
      </c>
      <c r="L43" s="13">
        <v>14</v>
      </c>
      <c r="M43" s="35">
        <v>262</v>
      </c>
      <c r="N43" s="29">
        <v>188</v>
      </c>
      <c r="O43" s="6">
        <v>6</v>
      </c>
      <c r="P43" s="11">
        <v>264</v>
      </c>
      <c r="Q43" s="29">
        <v>187</v>
      </c>
      <c r="R43" s="6">
        <v>1</v>
      </c>
      <c r="S43" s="11">
        <v>261</v>
      </c>
      <c r="T43" s="29" t="s">
        <v>56</v>
      </c>
    </row>
    <row r="44" spans="1:20" x14ac:dyDescent="0.25">
      <c r="A44" s="51" t="s">
        <v>81</v>
      </c>
      <c r="B44" s="51"/>
      <c r="C44" s="51"/>
      <c r="D44" s="51"/>
      <c r="E44" s="29">
        <v>120</v>
      </c>
      <c r="F44" s="6">
        <v>0</v>
      </c>
      <c r="G44" s="11">
        <v>207</v>
      </c>
      <c r="H44" s="29">
        <v>101</v>
      </c>
      <c r="I44" s="6">
        <v>5</v>
      </c>
      <c r="J44" s="11">
        <v>209</v>
      </c>
      <c r="K44" s="35">
        <v>99</v>
      </c>
      <c r="L44" s="13">
        <v>8</v>
      </c>
      <c r="M44" s="35">
        <v>207</v>
      </c>
      <c r="N44" s="29">
        <v>99</v>
      </c>
      <c r="O44" s="6">
        <v>4</v>
      </c>
      <c r="P44" s="11">
        <v>208</v>
      </c>
      <c r="Q44" s="29">
        <v>94</v>
      </c>
      <c r="R44" s="6">
        <v>3</v>
      </c>
      <c r="S44" s="11">
        <v>206</v>
      </c>
      <c r="T44" s="29" t="s">
        <v>56</v>
      </c>
    </row>
    <row r="45" spans="1:20" x14ac:dyDescent="0.25">
      <c r="A45" s="51" t="s">
        <v>82</v>
      </c>
      <c r="B45" s="51"/>
      <c r="C45" s="51"/>
      <c r="D45" s="51"/>
      <c r="E45" s="29">
        <v>110</v>
      </c>
      <c r="F45" s="6">
        <v>0</v>
      </c>
      <c r="G45" s="11">
        <v>183</v>
      </c>
      <c r="H45" s="29">
        <v>119</v>
      </c>
      <c r="I45" s="6">
        <v>3</v>
      </c>
      <c r="J45" s="11">
        <v>186</v>
      </c>
      <c r="K45" s="13">
        <v>96</v>
      </c>
      <c r="L45" s="13">
        <v>7</v>
      </c>
      <c r="M45" s="35">
        <v>182</v>
      </c>
      <c r="N45" s="29">
        <v>106</v>
      </c>
      <c r="O45" s="6">
        <v>5</v>
      </c>
      <c r="P45" s="11">
        <v>184</v>
      </c>
      <c r="Q45" s="29">
        <v>104</v>
      </c>
      <c r="R45" s="6">
        <v>4</v>
      </c>
      <c r="S45" s="11">
        <v>181</v>
      </c>
      <c r="T45" s="29" t="s">
        <v>56</v>
      </c>
    </row>
    <row r="46" spans="1:20" x14ac:dyDescent="0.25">
      <c r="A46" s="51" t="s">
        <v>83</v>
      </c>
      <c r="B46" s="51"/>
      <c r="C46" s="51"/>
      <c r="D46" s="51"/>
      <c r="E46" s="29">
        <v>147</v>
      </c>
      <c r="F46" s="6">
        <v>0</v>
      </c>
      <c r="G46" s="11">
        <v>251</v>
      </c>
      <c r="H46" s="29">
        <v>95</v>
      </c>
      <c r="I46" s="6">
        <v>2</v>
      </c>
      <c r="J46" s="11">
        <v>252</v>
      </c>
      <c r="K46" s="29">
        <v>99</v>
      </c>
      <c r="L46" s="13">
        <v>5</v>
      </c>
      <c r="M46" s="13">
        <v>251</v>
      </c>
      <c r="N46" s="29">
        <v>98</v>
      </c>
      <c r="O46" s="6">
        <v>3</v>
      </c>
      <c r="P46" s="11">
        <v>251</v>
      </c>
      <c r="Q46" s="29">
        <v>106</v>
      </c>
      <c r="R46" s="6">
        <v>0</v>
      </c>
      <c r="S46" s="11">
        <v>253</v>
      </c>
      <c r="T46" s="29" t="s">
        <v>56</v>
      </c>
    </row>
    <row r="47" spans="1:20" x14ac:dyDescent="0.25">
      <c r="A47" s="51" t="s">
        <v>84</v>
      </c>
      <c r="B47" s="51"/>
      <c r="C47" s="51"/>
      <c r="D47" s="51"/>
      <c r="E47" s="29">
        <v>143</v>
      </c>
      <c r="F47" s="6">
        <v>0</v>
      </c>
      <c r="G47" s="11">
        <v>220</v>
      </c>
      <c r="H47" s="29">
        <v>150</v>
      </c>
      <c r="I47" s="6">
        <v>0</v>
      </c>
      <c r="J47" s="11">
        <v>223</v>
      </c>
      <c r="K47" s="29">
        <v>167</v>
      </c>
      <c r="L47" s="6">
        <v>0</v>
      </c>
      <c r="M47" s="11">
        <v>224</v>
      </c>
      <c r="N47" s="29">
        <v>136</v>
      </c>
      <c r="O47" s="6">
        <v>12</v>
      </c>
      <c r="P47" s="11">
        <v>221</v>
      </c>
      <c r="Q47" s="29">
        <v>139</v>
      </c>
      <c r="R47" s="6">
        <v>0</v>
      </c>
      <c r="S47" s="11">
        <v>221</v>
      </c>
      <c r="T47" s="29" t="s">
        <v>54</v>
      </c>
    </row>
    <row r="48" spans="1:20" x14ac:dyDescent="0.25">
      <c r="A48" s="51" t="s">
        <v>85</v>
      </c>
      <c r="B48" s="51"/>
      <c r="C48" s="51"/>
      <c r="D48" s="51"/>
      <c r="E48" s="29">
        <v>95</v>
      </c>
      <c r="F48" s="6">
        <v>0</v>
      </c>
      <c r="G48" s="11">
        <v>200</v>
      </c>
      <c r="H48" s="29">
        <v>102</v>
      </c>
      <c r="I48" s="35">
        <v>4</v>
      </c>
      <c r="J48" s="35">
        <v>199</v>
      </c>
      <c r="K48" s="29">
        <v>113</v>
      </c>
      <c r="L48" s="6">
        <v>2</v>
      </c>
      <c r="M48" s="11">
        <v>202</v>
      </c>
      <c r="N48" s="29">
        <v>89</v>
      </c>
      <c r="O48" s="6">
        <v>5</v>
      </c>
      <c r="P48" s="11">
        <v>198</v>
      </c>
      <c r="Q48" s="29">
        <v>98</v>
      </c>
      <c r="R48" s="6">
        <v>0</v>
      </c>
      <c r="S48" s="11">
        <v>201</v>
      </c>
      <c r="T48" s="29" t="s">
        <v>54</v>
      </c>
    </row>
    <row r="49" spans="1:20" x14ac:dyDescent="0.25">
      <c r="A49" s="51" t="s">
        <v>86</v>
      </c>
      <c r="B49" s="51"/>
      <c r="C49" s="51"/>
      <c r="D49" s="51"/>
      <c r="E49" s="29">
        <v>122</v>
      </c>
      <c r="F49" s="6">
        <v>1</v>
      </c>
      <c r="G49" s="11">
        <v>223</v>
      </c>
      <c r="H49" s="35">
        <v>121</v>
      </c>
      <c r="I49" s="13">
        <v>2</v>
      </c>
      <c r="J49" s="35">
        <v>224</v>
      </c>
      <c r="K49" s="29">
        <v>141</v>
      </c>
      <c r="L49" s="6">
        <v>0</v>
      </c>
      <c r="M49" s="11">
        <v>227</v>
      </c>
      <c r="N49" s="29">
        <v>113</v>
      </c>
      <c r="O49" s="6">
        <v>1</v>
      </c>
      <c r="P49" s="11">
        <v>224</v>
      </c>
      <c r="Q49" s="29">
        <v>128</v>
      </c>
      <c r="R49" s="6">
        <v>0</v>
      </c>
      <c r="S49" s="11">
        <v>225</v>
      </c>
      <c r="T49" s="29" t="s">
        <v>54</v>
      </c>
    </row>
    <row r="50" spans="1:20" x14ac:dyDescent="0.25">
      <c r="A50" s="51" t="s">
        <v>87</v>
      </c>
      <c r="B50" s="51"/>
      <c r="C50" s="51"/>
      <c r="D50" s="51"/>
      <c r="E50" s="29">
        <v>91</v>
      </c>
      <c r="F50" s="6">
        <v>0</v>
      </c>
      <c r="G50" s="11">
        <v>81</v>
      </c>
      <c r="H50" s="29">
        <v>91</v>
      </c>
      <c r="I50" s="6">
        <v>0</v>
      </c>
      <c r="J50" s="11">
        <v>82</v>
      </c>
      <c r="K50" s="29">
        <v>96</v>
      </c>
      <c r="L50" s="6">
        <v>1</v>
      </c>
      <c r="M50" s="11">
        <v>81</v>
      </c>
      <c r="N50" s="29">
        <v>86</v>
      </c>
      <c r="O50" s="6">
        <v>2</v>
      </c>
      <c r="P50" s="11">
        <v>80</v>
      </c>
      <c r="Q50" s="29">
        <v>89</v>
      </c>
      <c r="R50" s="6">
        <v>0</v>
      </c>
      <c r="S50" s="11">
        <v>79</v>
      </c>
      <c r="T50" s="29" t="s">
        <v>54</v>
      </c>
    </row>
    <row r="51" spans="1:20" x14ac:dyDescent="0.25">
      <c r="A51" s="51" t="s">
        <v>88</v>
      </c>
      <c r="B51" s="51"/>
      <c r="C51" s="51"/>
      <c r="D51" s="51"/>
      <c r="E51" s="29">
        <v>119</v>
      </c>
      <c r="F51" s="6">
        <v>0</v>
      </c>
      <c r="G51" s="11">
        <v>307</v>
      </c>
      <c r="H51" s="29">
        <v>129</v>
      </c>
      <c r="I51" s="13">
        <v>4</v>
      </c>
      <c r="J51" s="13">
        <v>307</v>
      </c>
      <c r="K51" s="29">
        <v>141</v>
      </c>
      <c r="L51" s="6">
        <v>2</v>
      </c>
      <c r="M51" s="11">
        <v>310</v>
      </c>
      <c r="N51" s="29">
        <v>115</v>
      </c>
      <c r="O51" s="6">
        <v>3</v>
      </c>
      <c r="P51" s="11">
        <v>307</v>
      </c>
      <c r="Q51" s="29">
        <v>121</v>
      </c>
      <c r="R51" s="6">
        <v>1</v>
      </c>
      <c r="S51" s="11">
        <v>307</v>
      </c>
      <c r="T51" s="29" t="s">
        <v>54</v>
      </c>
    </row>
  </sheetData>
  <mergeCells count="56">
    <mergeCell ref="N1:P1"/>
    <mergeCell ref="Q1:S1"/>
    <mergeCell ref="A49:D49"/>
    <mergeCell ref="A50:D50"/>
    <mergeCell ref="A51:D51"/>
    <mergeCell ref="E1:G1"/>
    <mergeCell ref="H1:J1"/>
    <mergeCell ref="K1:M1"/>
    <mergeCell ref="A43:D43"/>
    <mergeCell ref="A44:D44"/>
    <mergeCell ref="A45:D45"/>
    <mergeCell ref="A46:D46"/>
    <mergeCell ref="A47:D47"/>
    <mergeCell ref="A48:D48"/>
    <mergeCell ref="A37:D37"/>
    <mergeCell ref="A38:D38"/>
    <mergeCell ref="A39:D39"/>
    <mergeCell ref="A40:D40"/>
    <mergeCell ref="A41:D41"/>
    <mergeCell ref="A42:D42"/>
    <mergeCell ref="A31:D31"/>
    <mergeCell ref="A32:D32"/>
    <mergeCell ref="A33:D33"/>
    <mergeCell ref="A34:D34"/>
    <mergeCell ref="A35:D35"/>
    <mergeCell ref="A36:D36"/>
    <mergeCell ref="A30:D30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18:D18"/>
    <mergeCell ref="A7:D7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6:D6"/>
    <mergeCell ref="A1:D1"/>
    <mergeCell ref="A2:D2"/>
    <mergeCell ref="A3:D3"/>
    <mergeCell ref="A4:D4"/>
    <mergeCell ref="A5:D5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64"/>
  <sheetViews>
    <sheetView tabSelected="1" workbookViewId="0">
      <selection activeCell="Q69" sqref="Q69"/>
    </sheetView>
  </sheetViews>
  <sheetFormatPr defaultRowHeight="15" x14ac:dyDescent="0.25"/>
  <cols>
    <col min="1" max="1" width="21.5703125" customWidth="1"/>
    <col min="2" max="2" width="16.28515625" customWidth="1"/>
    <col min="3" max="3" width="5.85546875" customWidth="1"/>
    <col min="4" max="4" width="4.42578125" customWidth="1"/>
    <col min="5" max="5" width="7.5703125" customWidth="1"/>
    <col min="6" max="6" width="7" customWidth="1"/>
    <col min="7" max="7" width="11.28515625" customWidth="1"/>
    <col min="8" max="8" width="6.28515625" customWidth="1"/>
    <col min="9" max="9" width="9.28515625" bestFit="1" customWidth="1"/>
    <col min="10" max="10" width="9.42578125" bestFit="1" customWidth="1"/>
    <col min="11" max="11" width="5.85546875" customWidth="1"/>
    <col min="12" max="12" width="4.42578125" customWidth="1"/>
    <col min="13" max="13" width="7.5703125" bestFit="1" customWidth="1"/>
    <col min="14" max="14" width="7" customWidth="1"/>
    <col min="15" max="15" width="12.42578125" customWidth="1"/>
    <col min="16" max="16" width="8.85546875" customWidth="1"/>
    <col min="17" max="17" width="7.5703125" bestFit="1" customWidth="1"/>
    <col min="18" max="18" width="7" customWidth="1"/>
    <col min="19" max="19" width="11.85546875" customWidth="1"/>
    <col min="20" max="20" width="11.28515625" bestFit="1" customWidth="1"/>
    <col min="21" max="21" width="22.28515625" customWidth="1"/>
    <col min="22" max="22" width="21.85546875" customWidth="1"/>
    <col min="23" max="23" width="21.5703125" customWidth="1"/>
    <col min="24" max="24" width="22.28515625" customWidth="1"/>
    <col min="25" max="25" width="21.85546875" customWidth="1"/>
    <col min="26" max="26" width="21.5703125" customWidth="1"/>
    <col min="27" max="27" width="22.28515625" bestFit="1" customWidth="1"/>
    <col min="28" max="28" width="21.85546875" customWidth="1"/>
    <col min="29" max="29" width="25.28515625" customWidth="1"/>
    <col min="30" max="30" width="26.140625" customWidth="1"/>
    <col min="31" max="31" width="25.7109375" customWidth="1"/>
    <col min="32" max="32" width="21.5703125" customWidth="1"/>
    <col min="33" max="33" width="22.28515625" customWidth="1"/>
    <col min="34" max="34" width="21.85546875" bestFit="1" customWidth="1"/>
    <col min="35" max="35" width="21.5703125" customWidth="1"/>
    <col min="36" max="36" width="22.28515625" customWidth="1"/>
    <col min="37" max="37" width="21.85546875" customWidth="1"/>
    <col min="38" max="38" width="21.5703125" customWidth="1"/>
    <col min="39" max="39" width="22.28515625" customWidth="1"/>
    <col min="40" max="40" width="21.85546875" bestFit="1" customWidth="1"/>
    <col min="41" max="41" width="28.7109375" customWidth="1"/>
    <col min="42" max="42" width="29.42578125" customWidth="1"/>
    <col min="43" max="43" width="29" customWidth="1"/>
    <col min="44" max="44" width="21.5703125" customWidth="1"/>
    <col min="45" max="45" width="22.28515625" customWidth="1"/>
    <col min="46" max="46" width="21.85546875" customWidth="1"/>
    <col min="47" max="47" width="21.5703125" customWidth="1"/>
    <col min="48" max="48" width="22.28515625" customWidth="1"/>
    <col min="49" max="49" width="21.85546875" customWidth="1"/>
    <col min="50" max="50" width="21.5703125" bestFit="1" customWidth="1"/>
    <col min="51" max="51" width="22.28515625" bestFit="1" customWidth="1"/>
    <col min="52" max="52" width="21.85546875" customWidth="1"/>
    <col min="53" max="53" width="28.140625" customWidth="1"/>
    <col min="54" max="54" width="28.85546875" bestFit="1" customWidth="1"/>
    <col min="55" max="55" width="28.42578125" customWidth="1"/>
    <col min="56" max="56" width="26.5703125" customWidth="1"/>
    <col min="57" max="57" width="27.28515625" customWidth="1"/>
    <col min="58" max="58" width="26.85546875" customWidth="1"/>
    <col min="59" max="59" width="21.5703125" customWidth="1"/>
    <col min="60" max="60" width="22.28515625" bestFit="1" customWidth="1"/>
    <col min="61" max="61" width="21.85546875" customWidth="1"/>
    <col min="62" max="62" width="28.140625" bestFit="1" customWidth="1"/>
    <col min="63" max="63" width="28.85546875" bestFit="1" customWidth="1"/>
    <col min="64" max="64" width="28.42578125" bestFit="1" customWidth="1"/>
    <col min="65" max="65" width="25.5703125" customWidth="1"/>
    <col min="66" max="66" width="26.28515625" customWidth="1"/>
    <col min="67" max="67" width="25.85546875" customWidth="1"/>
    <col min="68" max="68" width="21.5703125" bestFit="1" customWidth="1"/>
    <col min="69" max="69" width="22.28515625" bestFit="1" customWidth="1"/>
    <col min="70" max="70" width="21.85546875" customWidth="1"/>
    <col min="71" max="71" width="28.7109375" bestFit="1" customWidth="1"/>
    <col min="72" max="72" width="29.42578125" bestFit="1" customWidth="1"/>
    <col min="73" max="73" width="29" bestFit="1" customWidth="1"/>
    <col min="74" max="74" width="21.5703125" customWidth="1"/>
    <col min="75" max="75" width="22.28515625" customWidth="1"/>
    <col min="76" max="76" width="21.85546875" customWidth="1"/>
    <col min="77" max="77" width="27" customWidth="1"/>
    <col min="78" max="78" width="27.7109375" bestFit="1" customWidth="1"/>
    <col min="79" max="79" width="27.28515625" bestFit="1" customWidth="1"/>
    <col min="80" max="80" width="21.5703125" bestFit="1" customWidth="1"/>
    <col min="81" max="81" width="22.28515625" bestFit="1" customWidth="1"/>
    <col min="82" max="82" width="21.85546875" bestFit="1" customWidth="1"/>
    <col min="83" max="83" width="21.5703125" bestFit="1" customWidth="1"/>
    <col min="84" max="84" width="22.28515625" bestFit="1" customWidth="1"/>
    <col min="85" max="85" width="21.85546875" bestFit="1" customWidth="1"/>
    <col min="86" max="86" width="25.28515625" bestFit="1" customWidth="1"/>
    <col min="87" max="87" width="26.140625" bestFit="1" customWidth="1"/>
    <col min="88" max="88" width="25.7109375" bestFit="1" customWidth="1"/>
    <col min="89" max="89" width="21.5703125" bestFit="1" customWidth="1"/>
    <col min="90" max="90" width="22.28515625" bestFit="1" customWidth="1"/>
    <col min="91" max="91" width="21.85546875" bestFit="1" customWidth="1"/>
    <col min="92" max="92" width="21.5703125" bestFit="1" customWidth="1"/>
    <col min="93" max="93" width="22.28515625" bestFit="1" customWidth="1"/>
    <col min="94" max="94" width="21.85546875" bestFit="1" customWidth="1"/>
    <col min="95" max="95" width="28.140625" bestFit="1" customWidth="1"/>
    <col min="96" max="96" width="28.85546875" bestFit="1" customWidth="1"/>
    <col min="97" max="97" width="28.42578125" bestFit="1" customWidth="1"/>
    <col min="98" max="98" width="28.7109375" bestFit="1" customWidth="1"/>
    <col min="99" max="99" width="29.42578125" bestFit="1" customWidth="1"/>
    <col min="100" max="100" width="29" bestFit="1" customWidth="1"/>
    <col min="101" max="101" width="21.5703125" bestFit="1" customWidth="1"/>
    <col min="102" max="102" width="22.28515625" bestFit="1" customWidth="1"/>
    <col min="103" max="103" width="21.85546875" bestFit="1" customWidth="1"/>
    <col min="104" max="104" width="27" bestFit="1" customWidth="1"/>
    <col min="105" max="105" width="27.7109375" bestFit="1" customWidth="1"/>
    <col min="106" max="106" width="27.28515625" bestFit="1" customWidth="1"/>
    <col min="107" max="107" width="21.5703125" bestFit="1" customWidth="1"/>
    <col min="108" max="108" width="22.28515625" bestFit="1" customWidth="1"/>
    <col min="109" max="109" width="21.85546875" bestFit="1" customWidth="1"/>
    <col min="110" max="110" width="28.7109375" bestFit="1" customWidth="1"/>
    <col min="111" max="111" width="29.42578125" bestFit="1" customWidth="1"/>
    <col min="112" max="112" width="29" bestFit="1" customWidth="1"/>
    <col min="113" max="113" width="28.140625" bestFit="1" customWidth="1"/>
    <col min="114" max="114" width="28.85546875" bestFit="1" customWidth="1"/>
    <col min="115" max="115" width="28.42578125" bestFit="1" customWidth="1"/>
    <col min="116" max="116" width="26.5703125" bestFit="1" customWidth="1"/>
    <col min="117" max="117" width="27.28515625" bestFit="1" customWidth="1"/>
    <col min="118" max="118" width="26.85546875" bestFit="1" customWidth="1"/>
  </cols>
  <sheetData>
    <row r="6" spans="1:7" x14ac:dyDescent="0.25">
      <c r="A6" s="45" t="s">
        <v>102</v>
      </c>
      <c r="B6" s="45" t="s">
        <v>101</v>
      </c>
    </row>
    <row r="7" spans="1:7" x14ac:dyDescent="0.25">
      <c r="A7" s="45" t="s">
        <v>99</v>
      </c>
      <c r="B7" t="s">
        <v>12</v>
      </c>
      <c r="C7" t="s">
        <v>31</v>
      </c>
      <c r="D7" t="s">
        <v>19</v>
      </c>
      <c r="E7" t="s">
        <v>30</v>
      </c>
      <c r="F7" t="s">
        <v>13</v>
      </c>
      <c r="G7" t="s">
        <v>100</v>
      </c>
    </row>
    <row r="8" spans="1:7" x14ac:dyDescent="0.25">
      <c r="A8" s="46" t="s">
        <v>12</v>
      </c>
      <c r="B8" s="47">
        <v>8</v>
      </c>
      <c r="C8" s="47">
        <v>1</v>
      </c>
      <c r="D8" s="47"/>
      <c r="E8" s="47">
        <v>1</v>
      </c>
      <c r="F8" s="47"/>
      <c r="G8" s="47">
        <v>10</v>
      </c>
    </row>
    <row r="9" spans="1:7" x14ac:dyDescent="0.25">
      <c r="A9" s="46" t="s">
        <v>31</v>
      </c>
      <c r="B9" s="47"/>
      <c r="C9" s="47">
        <v>3</v>
      </c>
      <c r="D9" s="47"/>
      <c r="E9" s="47">
        <v>1</v>
      </c>
      <c r="F9" s="47">
        <v>6</v>
      </c>
      <c r="G9" s="47">
        <v>10</v>
      </c>
    </row>
    <row r="10" spans="1:7" x14ac:dyDescent="0.25">
      <c r="A10" s="46" t="s">
        <v>19</v>
      </c>
      <c r="B10" s="47"/>
      <c r="C10" s="47"/>
      <c r="D10" s="47">
        <v>3</v>
      </c>
      <c r="E10" s="47">
        <v>7</v>
      </c>
      <c r="F10" s="47"/>
      <c r="G10" s="47">
        <v>10</v>
      </c>
    </row>
    <row r="11" spans="1:7" x14ac:dyDescent="0.25">
      <c r="A11" s="46" t="s">
        <v>30</v>
      </c>
      <c r="B11" s="47"/>
      <c r="C11" s="47"/>
      <c r="D11" s="47"/>
      <c r="E11" s="47">
        <v>7</v>
      </c>
      <c r="F11" s="47">
        <v>3</v>
      </c>
      <c r="G11" s="47">
        <v>10</v>
      </c>
    </row>
    <row r="12" spans="1:7" x14ac:dyDescent="0.25">
      <c r="A12" s="46" t="s">
        <v>13</v>
      </c>
      <c r="B12" s="47"/>
      <c r="C12" s="47">
        <v>1</v>
      </c>
      <c r="D12" s="47"/>
      <c r="E12" s="47">
        <v>3</v>
      </c>
      <c r="F12" s="47">
        <v>6</v>
      </c>
      <c r="G12" s="47">
        <v>10</v>
      </c>
    </row>
    <row r="13" spans="1:7" x14ac:dyDescent="0.25">
      <c r="A13" s="46" t="s">
        <v>100</v>
      </c>
      <c r="B13" s="47">
        <v>8</v>
      </c>
      <c r="C13" s="47">
        <v>5</v>
      </c>
      <c r="D13" s="47">
        <v>3</v>
      </c>
      <c r="E13" s="47">
        <v>19</v>
      </c>
      <c r="F13" s="47">
        <v>15</v>
      </c>
      <c r="G13" s="47">
        <v>50</v>
      </c>
    </row>
    <row r="22" spans="1:7" x14ac:dyDescent="0.25">
      <c r="A22" s="45" t="s">
        <v>103</v>
      </c>
      <c r="B22" s="45" t="s">
        <v>101</v>
      </c>
    </row>
    <row r="23" spans="1:7" x14ac:dyDescent="0.25">
      <c r="A23" s="45" t="s">
        <v>99</v>
      </c>
      <c r="B23" t="s">
        <v>12</v>
      </c>
      <c r="C23" t="s">
        <v>31</v>
      </c>
      <c r="D23" t="s">
        <v>54</v>
      </c>
      <c r="E23" t="s">
        <v>30</v>
      </c>
      <c r="F23" t="s">
        <v>13</v>
      </c>
      <c r="G23" t="s">
        <v>100</v>
      </c>
    </row>
    <row r="24" spans="1:7" x14ac:dyDescent="0.25">
      <c r="A24" s="46" t="s">
        <v>12</v>
      </c>
      <c r="B24" s="47">
        <v>2</v>
      </c>
      <c r="C24" s="47">
        <v>4</v>
      </c>
      <c r="D24" s="47">
        <v>1</v>
      </c>
      <c r="E24" s="47">
        <v>3</v>
      </c>
      <c r="F24" s="47"/>
      <c r="G24" s="47">
        <v>10</v>
      </c>
    </row>
    <row r="25" spans="1:7" x14ac:dyDescent="0.25">
      <c r="A25" s="46" t="s">
        <v>31</v>
      </c>
      <c r="B25" s="47"/>
      <c r="C25" s="47">
        <v>4</v>
      </c>
      <c r="D25" s="47">
        <v>1</v>
      </c>
      <c r="E25" s="47">
        <v>5</v>
      </c>
      <c r="F25" s="47"/>
      <c r="G25" s="47">
        <v>10</v>
      </c>
    </row>
    <row r="26" spans="1:7" x14ac:dyDescent="0.25">
      <c r="A26" s="46" t="s">
        <v>19</v>
      </c>
      <c r="B26" s="47"/>
      <c r="C26" s="47">
        <v>1</v>
      </c>
      <c r="D26" s="47">
        <v>3</v>
      </c>
      <c r="E26" s="47">
        <v>2</v>
      </c>
      <c r="F26" s="47">
        <v>4</v>
      </c>
      <c r="G26" s="47">
        <v>10</v>
      </c>
    </row>
    <row r="27" spans="1:7" x14ac:dyDescent="0.25">
      <c r="A27" s="46" t="s">
        <v>30</v>
      </c>
      <c r="B27" s="47"/>
      <c r="C27" s="47">
        <v>5</v>
      </c>
      <c r="D27" s="47"/>
      <c r="E27" s="47">
        <v>3</v>
      </c>
      <c r="F27" s="47">
        <v>2</v>
      </c>
      <c r="G27" s="47">
        <v>10</v>
      </c>
    </row>
    <row r="28" spans="1:7" x14ac:dyDescent="0.25">
      <c r="A28" s="46" t="s">
        <v>13</v>
      </c>
      <c r="B28" s="47"/>
      <c r="C28" s="47">
        <v>6</v>
      </c>
      <c r="D28" s="47"/>
      <c r="E28" s="47">
        <v>2</v>
      </c>
      <c r="F28" s="47">
        <v>2</v>
      </c>
      <c r="G28" s="47">
        <v>10</v>
      </c>
    </row>
    <row r="29" spans="1:7" x14ac:dyDescent="0.25">
      <c r="A29" s="46" t="s">
        <v>100</v>
      </c>
      <c r="B29" s="47">
        <v>2</v>
      </c>
      <c r="C29" s="47">
        <v>20</v>
      </c>
      <c r="D29" s="47">
        <v>5</v>
      </c>
      <c r="E29" s="47">
        <v>15</v>
      </c>
      <c r="F29" s="47">
        <v>8</v>
      </c>
      <c r="G29" s="47">
        <v>50</v>
      </c>
    </row>
    <row r="39" spans="1:6" x14ac:dyDescent="0.25">
      <c r="A39" s="45" t="s">
        <v>104</v>
      </c>
      <c r="B39" s="45" t="s">
        <v>101</v>
      </c>
    </row>
    <row r="40" spans="1:6" x14ac:dyDescent="0.25">
      <c r="A40" s="45" t="s">
        <v>99</v>
      </c>
      <c r="B40" t="s">
        <v>31</v>
      </c>
      <c r="C40" t="s">
        <v>54</v>
      </c>
      <c r="D40" t="s">
        <v>53</v>
      </c>
      <c r="E40" t="s">
        <v>52</v>
      </c>
      <c r="F40" t="s">
        <v>100</v>
      </c>
    </row>
    <row r="41" spans="1:6" x14ac:dyDescent="0.25">
      <c r="A41" s="46" t="s">
        <v>12</v>
      </c>
      <c r="B41" s="47">
        <v>4</v>
      </c>
      <c r="C41" s="47"/>
      <c r="D41" s="47">
        <v>4</v>
      </c>
      <c r="E41" s="47">
        <v>2</v>
      </c>
      <c r="F41" s="47">
        <v>10</v>
      </c>
    </row>
    <row r="42" spans="1:6" x14ac:dyDescent="0.25">
      <c r="A42" s="46" t="s">
        <v>31</v>
      </c>
      <c r="B42" s="47">
        <v>3</v>
      </c>
      <c r="C42" s="47">
        <v>1</v>
      </c>
      <c r="D42" s="47">
        <v>4</v>
      </c>
      <c r="E42" s="47">
        <v>2</v>
      </c>
      <c r="F42" s="47">
        <v>10</v>
      </c>
    </row>
    <row r="43" spans="1:6" x14ac:dyDescent="0.25">
      <c r="A43" s="46" t="s">
        <v>19</v>
      </c>
      <c r="B43" s="47">
        <v>3</v>
      </c>
      <c r="C43" s="47">
        <v>2</v>
      </c>
      <c r="D43" s="47">
        <v>1</v>
      </c>
      <c r="E43" s="47">
        <v>4</v>
      </c>
      <c r="F43" s="47">
        <v>10</v>
      </c>
    </row>
    <row r="44" spans="1:6" x14ac:dyDescent="0.25">
      <c r="A44" s="46" t="s">
        <v>30</v>
      </c>
      <c r="B44" s="47">
        <v>4</v>
      </c>
      <c r="C44" s="47">
        <v>1</v>
      </c>
      <c r="D44" s="47"/>
      <c r="E44" s="47">
        <v>5</v>
      </c>
      <c r="F44" s="47">
        <v>10</v>
      </c>
    </row>
    <row r="45" spans="1:6" x14ac:dyDescent="0.25">
      <c r="A45" s="46" t="s">
        <v>13</v>
      </c>
      <c r="B45" s="47">
        <v>3</v>
      </c>
      <c r="C45" s="47"/>
      <c r="D45" s="47">
        <v>5</v>
      </c>
      <c r="E45" s="47">
        <v>2</v>
      </c>
      <c r="F45" s="47">
        <v>10</v>
      </c>
    </row>
    <row r="46" spans="1:6" x14ac:dyDescent="0.25">
      <c r="A46" s="46" t="s">
        <v>100</v>
      </c>
      <c r="B46" s="47">
        <v>17</v>
      </c>
      <c r="C46" s="47">
        <v>4</v>
      </c>
      <c r="D46" s="47">
        <v>14</v>
      </c>
      <c r="E46" s="47">
        <v>15</v>
      </c>
      <c r="F46" s="47">
        <v>50</v>
      </c>
    </row>
    <row r="59" spans="1:4" x14ac:dyDescent="0.25">
      <c r="A59" s="11" t="s">
        <v>94</v>
      </c>
      <c r="B59" s="11" t="s">
        <v>96</v>
      </c>
      <c r="C59" s="11" t="s">
        <v>97</v>
      </c>
      <c r="D59" s="11" t="s">
        <v>98</v>
      </c>
    </row>
    <row r="60" spans="1:4" x14ac:dyDescent="0.25">
      <c r="A60" s="11" t="s">
        <v>12</v>
      </c>
      <c r="B60" s="11">
        <v>8</v>
      </c>
      <c r="C60" s="11">
        <v>2</v>
      </c>
      <c r="D60" s="11">
        <v>0</v>
      </c>
    </row>
    <row r="61" spans="1:4" x14ac:dyDescent="0.25">
      <c r="A61" s="11" t="s">
        <v>31</v>
      </c>
      <c r="B61" s="11">
        <v>3</v>
      </c>
      <c r="C61" s="11">
        <v>4</v>
      </c>
      <c r="D61" s="11">
        <v>3</v>
      </c>
    </row>
    <row r="62" spans="1:4" x14ac:dyDescent="0.25">
      <c r="A62" s="11" t="s">
        <v>30</v>
      </c>
      <c r="B62" s="11">
        <v>7</v>
      </c>
      <c r="C62" s="11">
        <v>3</v>
      </c>
      <c r="D62" s="11">
        <v>0</v>
      </c>
    </row>
    <row r="63" spans="1:4" x14ac:dyDescent="0.25">
      <c r="A63" s="11" t="s">
        <v>13</v>
      </c>
      <c r="B63" s="11">
        <v>6</v>
      </c>
      <c r="C63" s="11">
        <v>2</v>
      </c>
      <c r="D63" s="11">
        <v>2</v>
      </c>
    </row>
    <row r="64" spans="1:4" x14ac:dyDescent="0.25">
      <c r="A64" s="11" t="s">
        <v>19</v>
      </c>
      <c r="B64" s="11">
        <v>3</v>
      </c>
      <c r="C64" s="11">
        <v>3</v>
      </c>
      <c r="D64" s="11">
        <v>2</v>
      </c>
    </row>
  </sheetData>
  <pageMargins left="0.7" right="0.7" top="0.75" bottom="0.75" header="0.3" footer="0.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I2" sqref="I2:L7"/>
    </sheetView>
  </sheetViews>
  <sheetFormatPr defaultRowHeight="15" x14ac:dyDescent="0.25"/>
  <sheetData>
    <row r="1" spans="1:5" ht="15.75" thickBot="1" x14ac:dyDescent="0.3">
      <c r="A1" s="37" t="s">
        <v>51</v>
      </c>
      <c r="B1" s="38" t="s">
        <v>94</v>
      </c>
      <c r="C1" s="55" t="s">
        <v>95</v>
      </c>
      <c r="D1" s="56"/>
      <c r="E1" s="39"/>
    </row>
    <row r="2" spans="1:5" ht="15.75" thickBot="1" x14ac:dyDescent="0.3">
      <c r="A2" s="40"/>
      <c r="B2" s="41" t="s">
        <v>94</v>
      </c>
      <c r="C2" s="41" t="s">
        <v>96</v>
      </c>
      <c r="D2" s="41" t="s">
        <v>97</v>
      </c>
      <c r="E2" s="43" t="s">
        <v>98</v>
      </c>
    </row>
    <row r="3" spans="1:5" ht="15.75" thickBot="1" x14ac:dyDescent="0.3">
      <c r="A3" s="40" t="s">
        <v>7</v>
      </c>
      <c r="B3" s="41" t="s">
        <v>12</v>
      </c>
      <c r="C3" s="41" t="s">
        <v>12</v>
      </c>
      <c r="D3" s="41" t="s">
        <v>30</v>
      </c>
      <c r="E3" s="44" t="s">
        <v>31</v>
      </c>
    </row>
    <row r="4" spans="1:5" ht="15.75" thickBot="1" x14ac:dyDescent="0.3">
      <c r="A4" s="40" t="s">
        <v>8</v>
      </c>
      <c r="B4" s="41" t="s">
        <v>12</v>
      </c>
      <c r="C4" s="41" t="s">
        <v>12</v>
      </c>
      <c r="D4" s="41" t="s">
        <v>30</v>
      </c>
      <c r="E4" s="42" t="s">
        <v>31</v>
      </c>
    </row>
    <row r="5" spans="1:5" ht="15.75" thickBot="1" x14ac:dyDescent="0.3">
      <c r="A5" s="40" t="s">
        <v>9</v>
      </c>
      <c r="B5" s="41" t="s">
        <v>12</v>
      </c>
      <c r="C5" s="41" t="s">
        <v>12</v>
      </c>
      <c r="D5" s="41" t="s">
        <v>30</v>
      </c>
      <c r="E5" s="42" t="s">
        <v>31</v>
      </c>
    </row>
    <row r="6" spans="1:5" ht="15.75" thickBot="1" x14ac:dyDescent="0.3">
      <c r="A6" s="40" t="s">
        <v>10</v>
      </c>
      <c r="B6" s="41" t="s">
        <v>12</v>
      </c>
      <c r="C6" s="41" t="s">
        <v>12</v>
      </c>
      <c r="D6" s="41" t="s">
        <v>31</v>
      </c>
      <c r="E6" s="42" t="s">
        <v>53</v>
      </c>
    </row>
    <row r="7" spans="1:5" ht="15.75" thickBot="1" x14ac:dyDescent="0.3">
      <c r="A7" s="40" t="s">
        <v>11</v>
      </c>
      <c r="B7" s="41" t="s">
        <v>12</v>
      </c>
      <c r="C7" s="41" t="s">
        <v>12</v>
      </c>
      <c r="D7" s="41" t="s">
        <v>31</v>
      </c>
      <c r="E7" s="42" t="s">
        <v>53</v>
      </c>
    </row>
    <row r="8" spans="1:5" ht="15.75" thickBot="1" x14ac:dyDescent="0.3">
      <c r="A8" s="40" t="s">
        <v>79</v>
      </c>
      <c r="B8" s="41" t="s">
        <v>12</v>
      </c>
      <c r="C8" s="41" t="s">
        <v>30</v>
      </c>
      <c r="D8" s="41" t="s">
        <v>12</v>
      </c>
      <c r="E8" s="42" t="s">
        <v>89</v>
      </c>
    </row>
    <row r="9" spans="1:5" ht="15.75" thickBot="1" x14ac:dyDescent="0.3">
      <c r="A9" s="40" t="s">
        <v>80</v>
      </c>
      <c r="B9" s="41" t="s">
        <v>12</v>
      </c>
      <c r="C9" s="41" t="s">
        <v>12</v>
      </c>
      <c r="D9" s="41" t="s">
        <v>31</v>
      </c>
      <c r="E9" s="42" t="s">
        <v>52</v>
      </c>
    </row>
    <row r="10" spans="1:5" ht="15.75" thickBot="1" x14ac:dyDescent="0.3">
      <c r="A10" s="40" t="s">
        <v>81</v>
      </c>
      <c r="B10" s="41" t="s">
        <v>12</v>
      </c>
      <c r="C10" s="41" t="s">
        <v>31</v>
      </c>
      <c r="D10" s="41" t="s">
        <v>12</v>
      </c>
      <c r="E10" s="42" t="s">
        <v>53</v>
      </c>
    </row>
    <row r="11" spans="1:5" ht="15.75" thickBot="1" x14ac:dyDescent="0.3">
      <c r="A11" s="40" t="s">
        <v>82</v>
      </c>
      <c r="B11" s="41" t="s">
        <v>12</v>
      </c>
      <c r="C11" s="41" t="s">
        <v>12</v>
      </c>
      <c r="D11" s="41" t="s">
        <v>31</v>
      </c>
      <c r="E11" s="42" t="s">
        <v>52</v>
      </c>
    </row>
    <row r="12" spans="1:5" ht="15.75" thickBot="1" x14ac:dyDescent="0.3">
      <c r="A12" s="40" t="s">
        <v>83</v>
      </c>
      <c r="B12" s="41" t="s">
        <v>12</v>
      </c>
      <c r="C12" s="41" t="s">
        <v>12</v>
      </c>
      <c r="D12" s="41" t="s">
        <v>54</v>
      </c>
      <c r="E12" s="42" t="s">
        <v>53</v>
      </c>
    </row>
    <row r="13" spans="1:5" ht="15.75" thickBot="1" x14ac:dyDescent="0.3">
      <c r="A13" s="40" t="s">
        <v>32</v>
      </c>
      <c r="B13" s="41" t="s">
        <v>31</v>
      </c>
      <c r="C13" s="41" t="s">
        <v>31</v>
      </c>
      <c r="D13" s="41" t="s">
        <v>30</v>
      </c>
      <c r="E13" s="42" t="s">
        <v>52</v>
      </c>
    </row>
    <row r="14" spans="1:5" ht="15.75" thickBot="1" x14ac:dyDescent="0.3">
      <c r="A14" s="40" t="s">
        <v>33</v>
      </c>
      <c r="B14" s="41" t="s">
        <v>31</v>
      </c>
      <c r="C14" s="41" t="s">
        <v>31</v>
      </c>
      <c r="D14" s="41" t="s">
        <v>19</v>
      </c>
      <c r="E14" s="42" t="s">
        <v>53</v>
      </c>
    </row>
    <row r="15" spans="1:5" ht="15.75" thickBot="1" x14ac:dyDescent="0.3">
      <c r="A15" s="40" t="s">
        <v>34</v>
      </c>
      <c r="B15" s="41" t="s">
        <v>31</v>
      </c>
      <c r="C15" s="41" t="s">
        <v>31</v>
      </c>
      <c r="D15" s="41" t="s">
        <v>30</v>
      </c>
      <c r="E15" s="42" t="s">
        <v>54</v>
      </c>
    </row>
    <row r="16" spans="1:5" ht="15.75" thickBot="1" x14ac:dyDescent="0.3">
      <c r="A16" s="40" t="s">
        <v>35</v>
      </c>
      <c r="B16" s="41" t="s">
        <v>31</v>
      </c>
      <c r="C16" s="41" t="s">
        <v>30</v>
      </c>
      <c r="D16" s="41" t="s">
        <v>31</v>
      </c>
      <c r="E16" s="42" t="s">
        <v>52</v>
      </c>
    </row>
    <row r="17" spans="1:5" ht="15.75" thickBot="1" x14ac:dyDescent="0.3">
      <c r="A17" s="40" t="s">
        <v>36</v>
      </c>
      <c r="B17" s="41" t="s">
        <v>31</v>
      </c>
      <c r="C17" s="41" t="s">
        <v>13</v>
      </c>
      <c r="D17" s="41" t="s">
        <v>31</v>
      </c>
      <c r="E17" s="42" t="s">
        <v>53</v>
      </c>
    </row>
    <row r="18" spans="1:5" ht="15.75" thickBot="1" x14ac:dyDescent="0.3">
      <c r="A18" s="40" t="s">
        <v>64</v>
      </c>
      <c r="B18" s="41" t="s">
        <v>31</v>
      </c>
      <c r="C18" s="41" t="s">
        <v>13</v>
      </c>
      <c r="D18" s="41" t="s">
        <v>30</v>
      </c>
      <c r="E18" s="42" t="s">
        <v>89</v>
      </c>
    </row>
    <row r="19" spans="1:5" ht="15.75" thickBot="1" x14ac:dyDescent="0.3">
      <c r="A19" s="40" t="s">
        <v>65</v>
      </c>
      <c r="B19" s="41" t="s">
        <v>31</v>
      </c>
      <c r="C19" s="41" t="s">
        <v>13</v>
      </c>
      <c r="D19" s="41" t="s">
        <v>31</v>
      </c>
      <c r="E19" s="42" t="s">
        <v>53</v>
      </c>
    </row>
    <row r="20" spans="1:5" ht="15.75" thickBot="1" x14ac:dyDescent="0.3">
      <c r="A20" s="40" t="s">
        <v>66</v>
      </c>
      <c r="B20" s="41" t="s">
        <v>31</v>
      </c>
      <c r="C20" s="41" t="s">
        <v>52</v>
      </c>
      <c r="D20" s="41" t="s">
        <v>30</v>
      </c>
      <c r="E20" s="42" t="s">
        <v>31</v>
      </c>
    </row>
    <row r="21" spans="1:5" ht="15.75" thickBot="1" x14ac:dyDescent="0.3">
      <c r="A21" s="40" t="s">
        <v>67</v>
      </c>
      <c r="B21" s="41" t="s">
        <v>31</v>
      </c>
      <c r="C21" s="41" t="s">
        <v>13</v>
      </c>
      <c r="D21" s="41" t="s">
        <v>31</v>
      </c>
      <c r="E21" s="42" t="s">
        <v>53</v>
      </c>
    </row>
    <row r="22" spans="1:5" ht="15.75" thickBot="1" x14ac:dyDescent="0.3">
      <c r="A22" s="40" t="s">
        <v>68</v>
      </c>
      <c r="B22" s="41" t="s">
        <v>31</v>
      </c>
      <c r="C22" s="41" t="s">
        <v>13</v>
      </c>
      <c r="D22" s="41" t="s">
        <v>30</v>
      </c>
      <c r="E22" s="42" t="s">
        <v>31</v>
      </c>
    </row>
    <row r="23" spans="1:5" ht="15.75" thickBot="1" x14ac:dyDescent="0.3">
      <c r="A23" s="40" t="s">
        <v>74</v>
      </c>
      <c r="B23" s="41" t="s">
        <v>30</v>
      </c>
      <c r="C23" s="41" t="s">
        <v>13</v>
      </c>
      <c r="D23" s="41" t="s">
        <v>30</v>
      </c>
      <c r="E23" s="42" t="s">
        <v>31</v>
      </c>
    </row>
    <row r="24" spans="1:5" ht="15.75" thickBot="1" x14ac:dyDescent="0.3">
      <c r="A24" s="40" t="s">
        <v>75</v>
      </c>
      <c r="B24" s="41" t="s">
        <v>30</v>
      </c>
      <c r="C24" s="41" t="s">
        <v>13</v>
      </c>
      <c r="D24" s="41" t="s">
        <v>30</v>
      </c>
      <c r="E24" s="42" t="s">
        <v>31</v>
      </c>
    </row>
    <row r="25" spans="1:5" ht="15.75" thickBot="1" x14ac:dyDescent="0.3">
      <c r="A25" s="40" t="s">
        <v>76</v>
      </c>
      <c r="B25" s="41" t="s">
        <v>30</v>
      </c>
      <c r="C25" s="41" t="s">
        <v>13</v>
      </c>
      <c r="D25" s="41" t="s">
        <v>30</v>
      </c>
      <c r="E25" s="42" t="s">
        <v>31</v>
      </c>
    </row>
    <row r="26" spans="1:5" ht="15.75" thickBot="1" x14ac:dyDescent="0.3">
      <c r="A26" s="40" t="s">
        <v>77</v>
      </c>
      <c r="B26" s="41" t="s">
        <v>30</v>
      </c>
      <c r="C26" s="41" t="s">
        <v>30</v>
      </c>
      <c r="D26" s="41" t="s">
        <v>31</v>
      </c>
      <c r="E26" s="42" t="s">
        <v>52</v>
      </c>
    </row>
    <row r="27" spans="1:5" ht="15.75" thickBot="1" x14ac:dyDescent="0.3">
      <c r="A27" s="40" t="s">
        <v>78</v>
      </c>
      <c r="B27" s="41" t="s">
        <v>30</v>
      </c>
      <c r="C27" s="41" t="s">
        <v>30</v>
      </c>
      <c r="D27" s="41" t="s">
        <v>13</v>
      </c>
      <c r="E27" s="42" t="s">
        <v>31</v>
      </c>
    </row>
    <row r="28" spans="1:5" ht="15.75" thickBot="1" x14ac:dyDescent="0.3">
      <c r="A28" s="40" t="s">
        <v>25</v>
      </c>
      <c r="B28" s="41" t="s">
        <v>30</v>
      </c>
      <c r="C28" s="41" t="s">
        <v>30</v>
      </c>
      <c r="D28" s="41" t="s">
        <v>31</v>
      </c>
      <c r="E28" s="42" t="s">
        <v>52</v>
      </c>
    </row>
    <row r="29" spans="1:5" ht="15.75" thickBot="1" x14ac:dyDescent="0.3">
      <c r="A29" s="40" t="s">
        <v>26</v>
      </c>
      <c r="B29" s="41" t="s">
        <v>30</v>
      </c>
      <c r="C29" s="41" t="s">
        <v>30</v>
      </c>
      <c r="D29" s="41" t="s">
        <v>31</v>
      </c>
      <c r="E29" s="42" t="s">
        <v>52</v>
      </c>
    </row>
    <row r="30" spans="1:5" ht="15.75" thickBot="1" x14ac:dyDescent="0.3">
      <c r="A30" s="40" t="s">
        <v>27</v>
      </c>
      <c r="B30" s="41" t="s">
        <v>30</v>
      </c>
      <c r="C30" s="41" t="s">
        <v>30</v>
      </c>
      <c r="D30" s="41" t="s">
        <v>31</v>
      </c>
      <c r="E30" s="42" t="s">
        <v>52</v>
      </c>
    </row>
    <row r="31" spans="1:5" ht="15.75" thickBot="1" x14ac:dyDescent="0.3">
      <c r="A31" s="40" t="s">
        <v>28</v>
      </c>
      <c r="B31" s="41" t="s">
        <v>30</v>
      </c>
      <c r="C31" s="41" t="s">
        <v>30</v>
      </c>
      <c r="D31" s="41" t="s">
        <v>13</v>
      </c>
      <c r="E31" s="42" t="s">
        <v>54</v>
      </c>
    </row>
    <row r="32" spans="1:5" ht="15.75" thickBot="1" x14ac:dyDescent="0.3">
      <c r="A32" s="40" t="s">
        <v>29</v>
      </c>
      <c r="B32" s="41" t="s">
        <v>30</v>
      </c>
      <c r="C32" s="41" t="s">
        <v>30</v>
      </c>
      <c r="D32" s="41" t="s">
        <v>31</v>
      </c>
      <c r="E32" s="42" t="s">
        <v>52</v>
      </c>
    </row>
    <row r="33" spans="1:5" ht="15.75" thickBot="1" x14ac:dyDescent="0.3">
      <c r="A33" s="40" t="s">
        <v>69</v>
      </c>
      <c r="B33" s="41" t="s">
        <v>13</v>
      </c>
      <c r="C33" s="41" t="s">
        <v>31</v>
      </c>
      <c r="D33" s="41" t="s">
        <v>30</v>
      </c>
      <c r="E33" s="42" t="s">
        <v>52</v>
      </c>
    </row>
    <row r="34" spans="1:5" ht="15.75" thickBot="1" x14ac:dyDescent="0.3">
      <c r="A34" s="40" t="s">
        <v>70</v>
      </c>
      <c r="B34" s="41" t="s">
        <v>13</v>
      </c>
      <c r="C34" s="41" t="s">
        <v>13</v>
      </c>
      <c r="D34" s="41" t="s">
        <v>31</v>
      </c>
      <c r="E34" s="42" t="s">
        <v>53</v>
      </c>
    </row>
    <row r="35" spans="1:5" ht="15.75" thickBot="1" x14ac:dyDescent="0.3">
      <c r="A35" s="40" t="s">
        <v>71</v>
      </c>
      <c r="B35" s="41" t="s">
        <v>13</v>
      </c>
      <c r="C35" s="41" t="s">
        <v>30</v>
      </c>
      <c r="D35" s="41" t="s">
        <v>13</v>
      </c>
      <c r="E35" s="42" t="s">
        <v>31</v>
      </c>
    </row>
    <row r="36" spans="1:5" ht="15.75" thickBot="1" x14ac:dyDescent="0.3">
      <c r="A36" s="40" t="s">
        <v>72</v>
      </c>
      <c r="B36" s="41" t="s">
        <v>13</v>
      </c>
      <c r="C36" s="41" t="s">
        <v>13</v>
      </c>
      <c r="D36" s="41" t="s">
        <v>31</v>
      </c>
      <c r="E36" s="42" t="s">
        <v>53</v>
      </c>
    </row>
    <row r="37" spans="1:5" ht="15.75" thickBot="1" x14ac:dyDescent="0.3">
      <c r="A37" s="40" t="s">
        <v>73</v>
      </c>
      <c r="B37" s="41" t="s">
        <v>13</v>
      </c>
      <c r="C37" s="41" t="s">
        <v>13</v>
      </c>
      <c r="D37" s="41" t="s">
        <v>31</v>
      </c>
      <c r="E37" s="42" t="s">
        <v>53</v>
      </c>
    </row>
    <row r="38" spans="1:5" ht="15.75" thickBot="1" x14ac:dyDescent="0.3">
      <c r="A38" s="40" t="s">
        <v>57</v>
      </c>
      <c r="B38" s="41" t="s">
        <v>13</v>
      </c>
      <c r="C38" s="41" t="s">
        <v>13</v>
      </c>
      <c r="D38" s="41" t="s">
        <v>31</v>
      </c>
      <c r="E38" s="42" t="s">
        <v>53</v>
      </c>
    </row>
    <row r="39" spans="1:5" ht="15.75" thickBot="1" x14ac:dyDescent="0.3">
      <c r="A39" s="40" t="s">
        <v>15</v>
      </c>
      <c r="B39" s="41" t="s">
        <v>13</v>
      </c>
      <c r="C39" s="41" t="s">
        <v>13</v>
      </c>
      <c r="D39" s="41" t="s">
        <v>31</v>
      </c>
      <c r="E39" s="42" t="s">
        <v>53</v>
      </c>
    </row>
    <row r="40" spans="1:5" ht="15.75" thickBot="1" x14ac:dyDescent="0.3">
      <c r="A40" s="40" t="s">
        <v>16</v>
      </c>
      <c r="B40" s="41" t="s">
        <v>13</v>
      </c>
      <c r="C40" s="41" t="s">
        <v>30</v>
      </c>
      <c r="D40" s="41" t="s">
        <v>13</v>
      </c>
      <c r="E40" s="42" t="s">
        <v>31</v>
      </c>
    </row>
    <row r="41" spans="1:5" ht="15.75" thickBot="1" x14ac:dyDescent="0.3">
      <c r="A41" s="40" t="s">
        <v>17</v>
      </c>
      <c r="B41" s="41" t="s">
        <v>13</v>
      </c>
      <c r="C41" s="41" t="s">
        <v>13</v>
      </c>
      <c r="D41" s="41" t="s">
        <v>30</v>
      </c>
      <c r="E41" s="42" t="s">
        <v>31</v>
      </c>
    </row>
    <row r="42" spans="1:5" ht="15.75" thickBot="1" x14ac:dyDescent="0.3">
      <c r="A42" s="40" t="s">
        <v>18</v>
      </c>
      <c r="B42" s="41" t="s">
        <v>13</v>
      </c>
      <c r="C42" s="41" t="s">
        <v>30</v>
      </c>
      <c r="D42" s="41" t="s">
        <v>31</v>
      </c>
      <c r="E42" s="42" t="s">
        <v>52</v>
      </c>
    </row>
    <row r="43" spans="1:5" ht="15.75" thickBot="1" x14ac:dyDescent="0.3">
      <c r="A43" s="40" t="s">
        <v>20</v>
      </c>
      <c r="B43" s="41" t="s">
        <v>19</v>
      </c>
      <c r="C43" s="41" t="s">
        <v>19</v>
      </c>
      <c r="D43" s="41" t="s">
        <v>30</v>
      </c>
      <c r="E43" s="42" t="s">
        <v>52</v>
      </c>
    </row>
    <row r="44" spans="1:5" ht="15.75" thickBot="1" x14ac:dyDescent="0.3">
      <c r="A44" s="40" t="s">
        <v>21</v>
      </c>
      <c r="B44" s="41" t="s">
        <v>19</v>
      </c>
      <c r="C44" s="41" t="s">
        <v>30</v>
      </c>
      <c r="D44" s="41" t="s">
        <v>13</v>
      </c>
      <c r="E44" s="42" t="s">
        <v>54</v>
      </c>
    </row>
    <row r="45" spans="1:5" ht="15.75" thickBot="1" x14ac:dyDescent="0.3">
      <c r="A45" s="40" t="s">
        <v>22</v>
      </c>
      <c r="B45" s="41" t="s">
        <v>19</v>
      </c>
      <c r="C45" s="41" t="s">
        <v>30</v>
      </c>
      <c r="D45" s="41" t="s">
        <v>19</v>
      </c>
      <c r="E45" s="42" t="s">
        <v>31</v>
      </c>
    </row>
    <row r="46" spans="1:5" ht="15.75" thickBot="1" x14ac:dyDescent="0.3">
      <c r="A46" s="40" t="s">
        <v>23</v>
      </c>
      <c r="B46" s="41" t="s">
        <v>19</v>
      </c>
      <c r="C46" s="41" t="s">
        <v>19</v>
      </c>
      <c r="D46" s="41" t="s">
        <v>13</v>
      </c>
      <c r="E46" s="42" t="s">
        <v>53</v>
      </c>
    </row>
    <row r="47" spans="1:5" ht="15.75" thickBot="1" x14ac:dyDescent="0.3">
      <c r="A47" s="40" t="s">
        <v>24</v>
      </c>
      <c r="B47" s="41" t="s">
        <v>19</v>
      </c>
      <c r="C47" s="41" t="s">
        <v>30</v>
      </c>
      <c r="D47" s="41" t="s">
        <v>13</v>
      </c>
      <c r="E47" s="42" t="s">
        <v>54</v>
      </c>
    </row>
    <row r="48" spans="1:5" ht="15.75" thickBot="1" x14ac:dyDescent="0.3">
      <c r="A48" s="40" t="s">
        <v>84</v>
      </c>
      <c r="B48" s="41" t="s">
        <v>19</v>
      </c>
      <c r="C48" s="41" t="s">
        <v>30</v>
      </c>
      <c r="D48" s="41" t="s">
        <v>13</v>
      </c>
      <c r="E48" s="42" t="s">
        <v>31</v>
      </c>
    </row>
    <row r="49" spans="1:5" ht="15.75" thickBot="1" x14ac:dyDescent="0.3">
      <c r="A49" s="40" t="s">
        <v>85</v>
      </c>
      <c r="B49" s="41" t="s">
        <v>19</v>
      </c>
      <c r="C49" s="41" t="s">
        <v>30</v>
      </c>
      <c r="D49" s="41" t="s">
        <v>19</v>
      </c>
      <c r="E49" s="42" t="s">
        <v>52</v>
      </c>
    </row>
    <row r="50" spans="1:5" ht="15.75" thickBot="1" x14ac:dyDescent="0.3">
      <c r="A50" s="40" t="s">
        <v>86</v>
      </c>
      <c r="B50" s="41" t="s">
        <v>19</v>
      </c>
      <c r="C50" s="41" t="s">
        <v>30</v>
      </c>
      <c r="D50" s="41" t="s">
        <v>19</v>
      </c>
      <c r="E50" s="42" t="s">
        <v>52</v>
      </c>
    </row>
    <row r="51" spans="1:5" ht="15.75" thickBot="1" x14ac:dyDescent="0.3">
      <c r="A51" s="40" t="s">
        <v>87</v>
      </c>
      <c r="B51" s="41" t="s">
        <v>19</v>
      </c>
      <c r="C51" s="41" t="s">
        <v>30</v>
      </c>
      <c r="D51" s="41" t="s">
        <v>31</v>
      </c>
      <c r="E51" s="42" t="s">
        <v>52</v>
      </c>
    </row>
    <row r="52" spans="1:5" ht="15.75" thickBot="1" x14ac:dyDescent="0.3">
      <c r="A52" s="40" t="s">
        <v>88</v>
      </c>
      <c r="B52" s="41" t="s">
        <v>19</v>
      </c>
      <c r="C52" s="41" t="s">
        <v>19</v>
      </c>
      <c r="D52" s="41" t="s">
        <v>30</v>
      </c>
      <c r="E52" s="42" t="s">
        <v>31</v>
      </c>
    </row>
  </sheetData>
  <mergeCells count="1">
    <mergeCell ref="C1:D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consolidated</vt:lpstr>
      <vt:lpstr>Sheet1</vt:lpstr>
      <vt:lpstr>bandish</vt:lpstr>
      <vt:lpstr>trigrams</vt:lpstr>
      <vt:lpstr>edit distance</vt:lpstr>
      <vt:lpstr>consolidated new</vt:lpstr>
      <vt:lpstr>Sheet3</vt:lpstr>
      <vt:lpstr>results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Shreemoyee</dc:creator>
  <cp:lastModifiedBy>subham</cp:lastModifiedBy>
  <dcterms:created xsi:type="dcterms:W3CDTF">2018-04-23T05:17:41Z</dcterms:created>
  <dcterms:modified xsi:type="dcterms:W3CDTF">2019-06-21T04:53:25Z</dcterms:modified>
</cp:coreProperties>
</file>