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daran\Documents\Pacmen\Anna\patent biotin\Anaerobic biotin\last version\"/>
    </mc:Choice>
  </mc:AlternateContent>
  <bookViews>
    <workbookView xWindow="0" yWindow="0" windowWidth="14370" windowHeight="10260" tabRatio="835" activeTab="1"/>
  </bookViews>
  <sheets>
    <sheet name="Figure 6A" sheetId="18" r:id="rId1"/>
    <sheet name="Figure 6B" sheetId="1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9" l="1"/>
  <c r="B27" i="19"/>
  <c r="AC25" i="18" l="1"/>
  <c r="AC24" i="18"/>
  <c r="T25" i="18"/>
  <c r="T24" i="18"/>
  <c r="B25" i="18"/>
  <c r="B24" i="18"/>
</calcChain>
</file>

<file path=xl/sharedStrings.xml><?xml version="1.0" encoding="utf-8"?>
<sst xmlns="http://schemas.openxmlformats.org/spreadsheetml/2006/main" count="410" uniqueCount="100">
  <si>
    <t>Strain</t>
  </si>
  <si>
    <t>Biotin</t>
  </si>
  <si>
    <t>+</t>
  </si>
  <si>
    <t>-</t>
  </si>
  <si>
    <t>OD1</t>
  </si>
  <si>
    <t>OD2</t>
  </si>
  <si>
    <t>Time [h]</t>
  </si>
  <si>
    <t>Growth rate [h-1]</t>
  </si>
  <si>
    <t>Deviation</t>
  </si>
  <si>
    <t>R-square</t>
  </si>
  <si>
    <t>Degrees of freedom</t>
  </si>
  <si>
    <t>Mean growth rate</t>
  </si>
  <si>
    <t>Standard deviation</t>
  </si>
  <si>
    <t>failed to grow in preculture</t>
  </si>
  <si>
    <t>OXYGEN</t>
  </si>
  <si>
    <t>Oxygen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</si>
  <si>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</si>
  <si>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</si>
  <si>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</si>
  <si>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</si>
  <si>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</si>
  <si>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</si>
  <si>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Yes</t>
  </si>
  <si>
    <t>****</t>
  </si>
  <si>
    <t>&lt;0,0001</t>
  </si>
  <si>
    <t>A-B</t>
  </si>
  <si>
    <t>No</t>
  </si>
  <si>
    <t>ns</t>
  </si>
  <si>
    <t>A-C</t>
  </si>
  <si>
    <t>A-D</t>
  </si>
  <si>
    <t>A-E</t>
  </si>
  <si>
    <t>A-F</t>
  </si>
  <si>
    <t>B-C</t>
  </si>
  <si>
    <t>B-D</t>
  </si>
  <si>
    <t>B-E</t>
  </si>
  <si>
    <t>B-F</t>
  </si>
  <si>
    <t>C-D</t>
  </si>
  <si>
    <t>C-E</t>
  </si>
  <si>
    <t>***</t>
  </si>
  <si>
    <t>C-F</t>
  </si>
  <si>
    <t>D-E</t>
  </si>
  <si>
    <t>D-F</t>
  </si>
  <si>
    <t>E-F</t>
  </si>
  <si>
    <t>G-H</t>
  </si>
  <si>
    <t>G-I</t>
  </si>
  <si>
    <t>G-J</t>
  </si>
  <si>
    <t>H-I</t>
  </si>
  <si>
    <t>&gt;0,9999</t>
  </si>
  <si>
    <t>H-J</t>
  </si>
  <si>
    <t>I-J</t>
  </si>
  <si>
    <t>A</t>
  </si>
  <si>
    <t>B</t>
  </si>
  <si>
    <t>C</t>
  </si>
  <si>
    <t>D</t>
  </si>
  <si>
    <t>E</t>
  </si>
  <si>
    <t>F</t>
  </si>
  <si>
    <t xml:space="preserve">p-values </t>
  </si>
  <si>
    <t>(exported from GraphPad)</t>
  </si>
  <si>
    <t>Ethanol Red</t>
  </si>
  <si>
    <t>IMX2555</t>
  </si>
  <si>
    <t>IMX2632</t>
  </si>
  <si>
    <t>0,424579 to 0,463181</t>
  </si>
  <si>
    <t>0,0961998 to 0,129894</t>
  </si>
  <si>
    <t>0,101066 to 0,134760</t>
  </si>
  <si>
    <t>0,0363295 to 0,0749305</t>
  </si>
  <si>
    <t>0,0560795 to 0,0946805</t>
  </si>
  <si>
    <t>-0,351892 to -0,309775</t>
  </si>
  <si>
    <t>-0,347025 to -0,304908</t>
  </si>
  <si>
    <t>-0,411319 to -0,365181</t>
  </si>
  <si>
    <t>-0,391569 to -0,345431</t>
  </si>
  <si>
    <t>-0,215069 to -0,168931</t>
  </si>
  <si>
    <t>-0,202569 to -0,156431</t>
  </si>
  <si>
    <t>-0,318919 to -0,272781</t>
  </si>
  <si>
    <t>-0,317269 to -0,271131</t>
  </si>
  <si>
    <t>-0,0139687 to 0,0237021</t>
  </si>
  <si>
    <t>-0,0784753 to -0,0363581</t>
  </si>
  <si>
    <t>-0,0587253 to -0,0166081</t>
  </si>
  <si>
    <t>-0,0833419 to -0,0412247</t>
  </si>
  <si>
    <t>-0,0635919 to -0,0214747</t>
  </si>
  <si>
    <t>-0,00331854 to 0,0428185</t>
  </si>
  <si>
    <t>0,386608 to 0,428725</t>
  </si>
  <si>
    <t>0,194608 to 0,236725</t>
  </si>
  <si>
    <t>0,207108 to 0,249225</t>
  </si>
  <si>
    <t>0,0907581 to 0,132875</t>
  </si>
  <si>
    <t>G-K</t>
  </si>
  <si>
    <t>0,0924081 to 0,134525</t>
  </si>
  <si>
    <t>G-L</t>
  </si>
  <si>
    <t>H-K</t>
  </si>
  <si>
    <t>H-L</t>
  </si>
  <si>
    <t>-0,0105685 to 0,0355685</t>
  </si>
  <si>
    <t>-0,126919 to -0,0807815</t>
  </si>
  <si>
    <t>I-K</t>
  </si>
  <si>
    <t>-0,125269 to -0,0791315</t>
  </si>
  <si>
    <t>I-L</t>
  </si>
  <si>
    <t>-0,139419 to -0,0932815</t>
  </si>
  <si>
    <t>J-K</t>
  </si>
  <si>
    <t>-0,137769 to -0,0916315</t>
  </si>
  <si>
    <t>J-L</t>
  </si>
  <si>
    <t>-0,0214185 to 0,0247185</t>
  </si>
  <si>
    <t>K-L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</si>
</sst>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name val="Calibri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ont="0" applyFill="0"/>
  </cellStyleXfs>
  <cellXfs count="3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/>
    <xf numFmtId="164" fontId="0" fillId="0" borderId="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1" fillId="0" borderId="0" xfId="0" applyFont="1" applyFill="1" applyBorder="1"/>
    <xf numFmtId="2" fontId="0" fillId="0" borderId="2" xfId="0" applyNumberFormat="1" applyBorder="1"/>
    <xf numFmtId="0" fontId="0" fillId="0" borderId="7" xfId="0" applyBorder="1"/>
    <xf numFmtId="2" fontId="0" fillId="0" borderId="4" xfId="0" applyNumberFormat="1" applyBorder="1"/>
    <xf numFmtId="2" fontId="0" fillId="0" borderId="5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93"/>
  <sheetViews>
    <sheetView topLeftCell="A22" workbookViewId="0">
      <pane xSplit="1" topLeftCell="B1" activePane="topRight" state="frozen"/>
      <selection pane="topRight" activeCell="K36" sqref="K36"/>
    </sheetView>
  </sheetViews>
  <sheetFormatPr defaultRowHeight="15"/>
  <cols>
    <col min="1" max="1" width="24.7109375" bestFit="1" customWidth="1"/>
    <col min="2" max="2" width="11.85546875" customWidth="1"/>
    <col min="3" max="3" width="12.140625" customWidth="1"/>
    <col min="5" max="5" width="13.5703125" bestFit="1" customWidth="1"/>
    <col min="8" max="8" width="13.140625" customWidth="1"/>
    <col min="14" max="14" width="12.5703125" bestFit="1" customWidth="1"/>
    <col min="17" max="17" width="14.7109375" bestFit="1" customWidth="1"/>
    <col min="20" max="20" width="14.7109375" bestFit="1" customWidth="1"/>
    <col min="47" max="47" width="9.5703125" bestFit="1" customWidth="1"/>
  </cols>
  <sheetData>
    <row r="1" spans="1:67" ht="15.75" thickBot="1">
      <c r="B1" s="26" t="s">
        <v>50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8"/>
      <c r="Q1" s="26" t="s">
        <v>51</v>
      </c>
      <c r="R1" s="27"/>
      <c r="S1" s="27"/>
      <c r="T1" s="26" t="s">
        <v>52</v>
      </c>
      <c r="U1" s="27"/>
      <c r="V1" s="27"/>
      <c r="W1" s="27"/>
      <c r="X1" s="27"/>
      <c r="Y1" s="27"/>
      <c r="Z1" s="27"/>
      <c r="AA1" s="27"/>
      <c r="AB1" s="27"/>
      <c r="AC1" s="26" t="s">
        <v>53</v>
      </c>
      <c r="AD1" s="27"/>
      <c r="AE1" s="27"/>
      <c r="AF1" s="27"/>
      <c r="AG1" s="27"/>
      <c r="AH1" s="27"/>
      <c r="AI1" s="27"/>
      <c r="AJ1" s="27"/>
      <c r="AK1" s="28"/>
      <c r="AL1" s="27" t="s">
        <v>54</v>
      </c>
      <c r="AM1" s="27"/>
      <c r="AN1" s="27"/>
      <c r="AO1" s="27"/>
      <c r="AP1" s="27"/>
      <c r="AQ1" s="28"/>
      <c r="AR1" s="27" t="s">
        <v>55</v>
      </c>
      <c r="AS1" s="27"/>
      <c r="AT1" s="27"/>
      <c r="AU1" s="27"/>
      <c r="AV1" s="27"/>
      <c r="AW1" s="28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</row>
    <row r="2" spans="1:67">
      <c r="A2" s="1" t="s">
        <v>0</v>
      </c>
      <c r="B2" s="22" t="s">
        <v>58</v>
      </c>
      <c r="C2" s="10"/>
      <c r="D2" s="25"/>
      <c r="E2" s="22" t="s">
        <v>58</v>
      </c>
      <c r="F2" s="10"/>
      <c r="G2" s="25"/>
      <c r="H2" s="22" t="s">
        <v>58</v>
      </c>
      <c r="I2" s="10"/>
      <c r="J2" s="25"/>
      <c r="K2" s="22" t="s">
        <v>58</v>
      </c>
      <c r="L2" s="10"/>
      <c r="M2" s="25"/>
      <c r="N2" s="22" t="s">
        <v>58</v>
      </c>
      <c r="O2" s="10"/>
      <c r="P2" s="25"/>
      <c r="Q2" s="2" t="s">
        <v>58</v>
      </c>
      <c r="R2" s="3"/>
      <c r="S2" s="4"/>
      <c r="T2" s="22" t="s">
        <v>59</v>
      </c>
      <c r="U2" s="10"/>
      <c r="V2" s="25"/>
      <c r="W2" s="22" t="s">
        <v>59</v>
      </c>
      <c r="X2" s="10"/>
      <c r="Y2" s="25"/>
      <c r="Z2" s="10" t="s">
        <v>59</v>
      </c>
      <c r="AA2" s="10"/>
      <c r="AB2" s="25"/>
      <c r="AC2" s="22" t="s">
        <v>59</v>
      </c>
      <c r="AD2" s="10"/>
      <c r="AE2" s="25"/>
      <c r="AF2" s="22" t="s">
        <v>59</v>
      </c>
      <c r="AG2" s="10"/>
      <c r="AH2" s="10"/>
      <c r="AI2" s="22" t="s">
        <v>59</v>
      </c>
      <c r="AJ2" s="10"/>
      <c r="AK2" s="25"/>
      <c r="AL2" s="22" t="s">
        <v>60</v>
      </c>
      <c r="AM2" s="10"/>
      <c r="AN2" s="25"/>
      <c r="AO2" s="22" t="s">
        <v>60</v>
      </c>
      <c r="AP2" s="10"/>
      <c r="AQ2" s="25"/>
      <c r="AR2" s="22" t="s">
        <v>60</v>
      </c>
      <c r="AS2" s="10"/>
      <c r="AT2" s="25"/>
      <c r="AU2" s="22" t="s">
        <v>60</v>
      </c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67" ht="15.75" thickBot="1">
      <c r="A3" s="1" t="s">
        <v>1</v>
      </c>
      <c r="B3" s="5" t="s">
        <v>2</v>
      </c>
      <c r="C3" s="6"/>
      <c r="D3" s="7"/>
      <c r="E3" s="5" t="s">
        <v>2</v>
      </c>
      <c r="F3" s="6"/>
      <c r="G3" s="7"/>
      <c r="H3" s="5" t="s">
        <v>2</v>
      </c>
      <c r="I3" s="6"/>
      <c r="J3" s="7"/>
      <c r="K3" s="5" t="s">
        <v>2</v>
      </c>
      <c r="L3" s="6"/>
      <c r="M3" s="7"/>
      <c r="N3" s="5" t="s">
        <v>2</v>
      </c>
      <c r="O3" s="6"/>
      <c r="P3" s="7"/>
      <c r="Q3" s="5" t="s">
        <v>3</v>
      </c>
      <c r="R3" s="6"/>
      <c r="S3" s="7"/>
      <c r="T3" s="5" t="s">
        <v>2</v>
      </c>
      <c r="U3" s="6"/>
      <c r="V3" s="7"/>
      <c r="W3" s="5" t="s">
        <v>2</v>
      </c>
      <c r="X3" s="6"/>
      <c r="Y3" s="7"/>
      <c r="Z3" s="6" t="s">
        <v>2</v>
      </c>
      <c r="AA3" s="6"/>
      <c r="AB3" s="7"/>
      <c r="AC3" s="5" t="s">
        <v>3</v>
      </c>
      <c r="AD3" s="6"/>
      <c r="AE3" s="7"/>
      <c r="AF3" s="5" t="s">
        <v>3</v>
      </c>
      <c r="AG3" s="6"/>
      <c r="AH3" s="6"/>
      <c r="AI3" s="5" t="s">
        <v>3</v>
      </c>
      <c r="AJ3" s="6"/>
      <c r="AK3" s="7"/>
      <c r="AL3" s="5" t="s">
        <v>2</v>
      </c>
      <c r="AM3" s="6"/>
      <c r="AN3" s="7"/>
      <c r="AO3" s="5" t="s">
        <v>2</v>
      </c>
      <c r="AP3" s="6"/>
      <c r="AQ3" s="7"/>
      <c r="AR3" s="5" t="s">
        <v>3</v>
      </c>
      <c r="AS3" s="6"/>
      <c r="AT3" s="7"/>
      <c r="AU3" s="5" t="s">
        <v>3</v>
      </c>
      <c r="AV3" s="6"/>
      <c r="AW3" s="6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</row>
    <row r="4" spans="1:67" ht="15.75" thickBot="1">
      <c r="A4" s="1" t="s">
        <v>14</v>
      </c>
      <c r="B4" s="26" t="s">
        <v>2</v>
      </c>
      <c r="C4" s="27"/>
      <c r="D4" s="28"/>
      <c r="E4" s="26" t="s">
        <v>2</v>
      </c>
      <c r="F4" s="27"/>
      <c r="G4" s="28"/>
      <c r="H4" s="26" t="s">
        <v>2</v>
      </c>
      <c r="I4" s="27"/>
      <c r="J4" s="28"/>
      <c r="K4" s="26" t="s">
        <v>2</v>
      </c>
      <c r="L4" s="27"/>
      <c r="M4" s="28"/>
      <c r="N4" s="26" t="s">
        <v>2</v>
      </c>
      <c r="O4" s="27"/>
      <c r="P4" s="28"/>
      <c r="Q4" s="26" t="s">
        <v>2</v>
      </c>
      <c r="R4" s="27"/>
      <c r="S4" s="28"/>
      <c r="T4" s="26" t="s">
        <v>2</v>
      </c>
      <c r="U4" s="27"/>
      <c r="V4" s="28"/>
      <c r="W4" s="26" t="s">
        <v>2</v>
      </c>
      <c r="X4" s="27"/>
      <c r="Y4" s="28"/>
      <c r="Z4" s="27" t="s">
        <v>2</v>
      </c>
      <c r="AA4" s="27"/>
      <c r="AB4" s="28"/>
      <c r="AC4" s="26" t="s">
        <v>2</v>
      </c>
      <c r="AD4" s="27"/>
      <c r="AE4" s="28"/>
      <c r="AF4" s="26" t="s">
        <v>2</v>
      </c>
      <c r="AG4" s="27"/>
      <c r="AH4" s="27"/>
      <c r="AI4" s="26" t="s">
        <v>2</v>
      </c>
      <c r="AJ4" s="27"/>
      <c r="AK4" s="28"/>
      <c r="AL4" s="26" t="s">
        <v>2</v>
      </c>
      <c r="AM4" s="27"/>
      <c r="AN4" s="28"/>
      <c r="AO4" s="26" t="s">
        <v>2</v>
      </c>
      <c r="AP4" s="27"/>
      <c r="AQ4" s="28"/>
      <c r="AR4" s="26" t="s">
        <v>2</v>
      </c>
      <c r="AS4" s="27"/>
      <c r="AT4" s="28"/>
      <c r="AU4" s="26" t="s">
        <v>2</v>
      </c>
      <c r="AV4" s="27"/>
      <c r="AW4" s="27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</row>
    <row r="5" spans="1:67">
      <c r="B5" s="2" t="s">
        <v>6</v>
      </c>
      <c r="C5" s="3" t="s">
        <v>4</v>
      </c>
      <c r="D5" s="4" t="s">
        <v>5</v>
      </c>
      <c r="E5" s="10" t="s">
        <v>6</v>
      </c>
      <c r="F5" s="10" t="s">
        <v>4</v>
      </c>
      <c r="G5" s="25" t="s">
        <v>5</v>
      </c>
      <c r="H5" s="22" t="s">
        <v>6</v>
      </c>
      <c r="I5" s="10" t="s">
        <v>4</v>
      </c>
      <c r="J5" s="25" t="s">
        <v>5</v>
      </c>
      <c r="K5" s="22" t="s">
        <v>6</v>
      </c>
      <c r="L5" s="10" t="s">
        <v>4</v>
      </c>
      <c r="M5" s="25" t="s">
        <v>5</v>
      </c>
      <c r="N5" s="22" t="s">
        <v>6</v>
      </c>
      <c r="O5" s="10" t="s">
        <v>4</v>
      </c>
      <c r="P5" s="25" t="s">
        <v>5</v>
      </c>
      <c r="Q5" s="22" t="s">
        <v>13</v>
      </c>
      <c r="R5" s="10"/>
      <c r="S5" s="25"/>
      <c r="T5" s="22" t="s">
        <v>6</v>
      </c>
      <c r="U5" s="10" t="s">
        <v>4</v>
      </c>
      <c r="V5" s="25" t="s">
        <v>5</v>
      </c>
      <c r="W5" s="22" t="s">
        <v>6</v>
      </c>
      <c r="X5" s="10" t="s">
        <v>4</v>
      </c>
      <c r="Y5" s="25" t="s">
        <v>5</v>
      </c>
      <c r="Z5" s="10" t="s">
        <v>6</v>
      </c>
      <c r="AA5" s="10" t="s">
        <v>4</v>
      </c>
      <c r="AB5" s="25" t="s">
        <v>5</v>
      </c>
      <c r="AC5" s="22" t="s">
        <v>6</v>
      </c>
      <c r="AD5" s="10" t="s">
        <v>4</v>
      </c>
      <c r="AE5" s="25" t="s">
        <v>5</v>
      </c>
      <c r="AF5" s="22" t="s">
        <v>6</v>
      </c>
      <c r="AG5" s="10" t="s">
        <v>4</v>
      </c>
      <c r="AH5" s="10" t="s">
        <v>5</v>
      </c>
      <c r="AI5" s="22" t="s">
        <v>6</v>
      </c>
      <c r="AJ5" s="10" t="s">
        <v>4</v>
      </c>
      <c r="AK5" s="25" t="s">
        <v>5</v>
      </c>
      <c r="AL5" s="22" t="s">
        <v>6</v>
      </c>
      <c r="AM5" s="10" t="s">
        <v>4</v>
      </c>
      <c r="AN5" s="25" t="s">
        <v>5</v>
      </c>
      <c r="AO5" s="22" t="s">
        <v>6</v>
      </c>
      <c r="AP5" s="10" t="s">
        <v>4</v>
      </c>
      <c r="AQ5" s="25" t="s">
        <v>5</v>
      </c>
      <c r="AR5" s="22" t="s">
        <v>6</v>
      </c>
      <c r="AS5" s="10" t="s">
        <v>4</v>
      </c>
      <c r="AT5" s="25" t="s">
        <v>5</v>
      </c>
      <c r="AU5" s="22" t="s">
        <v>6</v>
      </c>
      <c r="AV5" s="10" t="s">
        <v>4</v>
      </c>
      <c r="AW5" s="10" t="s">
        <v>5</v>
      </c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</row>
    <row r="6" spans="1:67">
      <c r="B6" s="13">
        <v>0.93333333333333335</v>
      </c>
      <c r="C6" s="8">
        <v>0.29199999999999998</v>
      </c>
      <c r="D6" s="14">
        <v>0.28199999999999997</v>
      </c>
      <c r="E6" s="8">
        <v>0</v>
      </c>
      <c r="F6" s="8">
        <v>0.252</v>
      </c>
      <c r="G6" s="14"/>
      <c r="H6" s="22">
        <v>0</v>
      </c>
      <c r="I6" s="10">
        <v>0.245</v>
      </c>
      <c r="J6" s="25"/>
      <c r="K6" s="13">
        <v>0</v>
      </c>
      <c r="L6" s="10">
        <v>0.41399999999999998</v>
      </c>
      <c r="M6" s="25"/>
      <c r="N6" s="13">
        <v>0</v>
      </c>
      <c r="O6" s="10">
        <v>0.4</v>
      </c>
      <c r="P6" s="25"/>
      <c r="Q6" s="13"/>
      <c r="R6" s="8"/>
      <c r="S6" s="14"/>
      <c r="T6" s="13">
        <v>0.93333333333333335</v>
      </c>
      <c r="U6" s="10">
        <v>0.34200000000000003</v>
      </c>
      <c r="V6" s="25">
        <v>0.33800000000000002</v>
      </c>
      <c r="W6" s="22">
        <v>0</v>
      </c>
      <c r="X6" s="10">
        <v>0.248</v>
      </c>
      <c r="Y6" s="25"/>
      <c r="Z6">
        <v>0</v>
      </c>
      <c r="AA6">
        <v>0.21199999999999999</v>
      </c>
      <c r="AC6" s="13">
        <v>0.93333333333333335</v>
      </c>
      <c r="AD6" s="8">
        <v>0.35199999999999998</v>
      </c>
      <c r="AE6" s="14">
        <v>0.35599999999999998</v>
      </c>
      <c r="AF6" s="22">
        <v>0</v>
      </c>
      <c r="AG6" s="10">
        <v>0.25800000000000001</v>
      </c>
      <c r="AH6" s="10"/>
      <c r="AI6" s="22">
        <v>0</v>
      </c>
      <c r="AJ6" s="10">
        <v>0.25900000000000001</v>
      </c>
      <c r="AK6" s="25"/>
      <c r="AL6" s="22">
        <v>0.93333333333333335</v>
      </c>
      <c r="AM6" s="10">
        <v>0.3</v>
      </c>
      <c r="AN6" s="25">
        <v>0.318</v>
      </c>
      <c r="AO6" s="22">
        <v>0.93333333333333335</v>
      </c>
      <c r="AP6" s="10">
        <v>0.314</v>
      </c>
      <c r="AQ6" s="25">
        <v>0.314</v>
      </c>
      <c r="AR6" s="22">
        <v>0.93333333333333335</v>
      </c>
      <c r="AS6" s="10">
        <v>0.314</v>
      </c>
      <c r="AT6" s="25">
        <v>0.31</v>
      </c>
      <c r="AU6" s="22">
        <v>0.93333333333333335</v>
      </c>
      <c r="AV6" s="10">
        <v>0.29199999999999998</v>
      </c>
      <c r="AW6" s="10">
        <v>0.28799999999999998</v>
      </c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</row>
    <row r="7" spans="1:67">
      <c r="B7" s="13">
        <v>2.7</v>
      </c>
      <c r="C7" s="8">
        <v>0.61599999999999999</v>
      </c>
      <c r="D7" s="14">
        <v>0.59950000000000003</v>
      </c>
      <c r="E7" s="8">
        <v>1.4166666666666667</v>
      </c>
      <c r="F7" s="8">
        <v>0.48199999999999998</v>
      </c>
      <c r="G7" s="14">
        <v>0.504</v>
      </c>
      <c r="H7" s="22">
        <v>1.4166666666666667</v>
      </c>
      <c r="I7" s="10">
        <v>0.48</v>
      </c>
      <c r="J7" s="25">
        <v>0.46200000000000002</v>
      </c>
      <c r="K7" s="13">
        <v>0.68333333333333335</v>
      </c>
      <c r="L7" s="10">
        <v>0.57199999999999995</v>
      </c>
      <c r="M7" s="25">
        <v>0.55000000000000004</v>
      </c>
      <c r="N7" s="13">
        <v>0.68333333333333335</v>
      </c>
      <c r="O7" s="10">
        <v>0.52800000000000002</v>
      </c>
      <c r="P7" s="25">
        <v>0.51700000000000002</v>
      </c>
      <c r="Q7" s="13"/>
      <c r="R7" s="8"/>
      <c r="S7" s="14"/>
      <c r="T7" s="13">
        <v>2.7</v>
      </c>
      <c r="U7" s="10">
        <v>0.59399999999999997</v>
      </c>
      <c r="V7" s="25">
        <v>0.63800000000000001</v>
      </c>
      <c r="W7" s="22">
        <v>1.4166666666666667</v>
      </c>
      <c r="X7" s="10">
        <v>0.38200000000000001</v>
      </c>
      <c r="Y7" s="25">
        <v>0.40600000000000003</v>
      </c>
      <c r="Z7">
        <v>1.4166666666666667</v>
      </c>
      <c r="AA7">
        <v>0.37</v>
      </c>
      <c r="AB7">
        <v>0.35599999999999998</v>
      </c>
      <c r="AC7" s="13">
        <v>2.7</v>
      </c>
      <c r="AD7" s="8">
        <v>0.61599999999999999</v>
      </c>
      <c r="AE7" s="14">
        <v>0.55000000000000004</v>
      </c>
      <c r="AF7" s="22">
        <v>1.4166666666666667</v>
      </c>
      <c r="AG7" s="10">
        <v>0.38800000000000001</v>
      </c>
      <c r="AH7" s="10">
        <v>0.38600000000000001</v>
      </c>
      <c r="AI7" s="22">
        <v>1.4166666666666667</v>
      </c>
      <c r="AJ7" s="10">
        <v>0.41</v>
      </c>
      <c r="AK7" s="25">
        <v>0.39400000000000002</v>
      </c>
      <c r="AL7" s="22">
        <v>2.7</v>
      </c>
      <c r="AM7" s="10">
        <v>0.59950000000000003</v>
      </c>
      <c r="AN7" s="25">
        <v>0.5665</v>
      </c>
      <c r="AO7" s="22">
        <v>2.7</v>
      </c>
      <c r="AP7" s="10">
        <v>0.58850000000000002</v>
      </c>
      <c r="AQ7" s="25">
        <v>0.58850000000000002</v>
      </c>
      <c r="AR7" s="22">
        <v>2.7</v>
      </c>
      <c r="AS7" s="10">
        <v>0.51754</v>
      </c>
      <c r="AT7" s="25">
        <v>0.52899000000000007</v>
      </c>
      <c r="AU7" s="22">
        <v>2.7</v>
      </c>
      <c r="AV7" s="10">
        <v>0.49399999999999999</v>
      </c>
      <c r="AW7" s="10">
        <v>0.504</v>
      </c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>
      <c r="B8" s="13">
        <v>3.9666666666666668</v>
      </c>
      <c r="C8" s="8">
        <v>1.089</v>
      </c>
      <c r="D8" s="14">
        <v>1.0009999999999999</v>
      </c>
      <c r="E8" s="8">
        <v>3.0166666666666666</v>
      </c>
      <c r="F8" s="8">
        <v>1.0615000000000001</v>
      </c>
      <c r="G8" s="14">
        <v>1.0615000000000001</v>
      </c>
      <c r="H8" s="22">
        <v>3.0166666666666666</v>
      </c>
      <c r="I8" s="10">
        <v>1.0175000000000001</v>
      </c>
      <c r="J8" s="25">
        <v>1.0065</v>
      </c>
      <c r="K8" s="13">
        <v>1.6166666666666667</v>
      </c>
      <c r="L8" s="10">
        <v>0.90200000000000002</v>
      </c>
      <c r="M8" s="25">
        <v>0.90200000000000002</v>
      </c>
      <c r="N8" s="13">
        <v>1.6166666666666667</v>
      </c>
      <c r="O8" s="10">
        <v>0.79749999999999999</v>
      </c>
      <c r="P8" s="25">
        <v>0.79749999999999999</v>
      </c>
      <c r="Q8" s="13"/>
      <c r="R8" s="8"/>
      <c r="S8" s="14"/>
      <c r="T8" s="13">
        <v>3.9666666666666668</v>
      </c>
      <c r="U8" s="10">
        <v>0.90750000000000008</v>
      </c>
      <c r="V8" s="25">
        <v>0.87450000000000006</v>
      </c>
      <c r="W8" s="22">
        <v>3.0166666666666666</v>
      </c>
      <c r="X8" s="10">
        <v>0.62150000000000005</v>
      </c>
      <c r="Y8" s="25">
        <v>0.64900000000000002</v>
      </c>
      <c r="Z8">
        <v>3.0166666666666666</v>
      </c>
      <c r="AA8">
        <v>0.75350000000000006</v>
      </c>
      <c r="AB8">
        <v>0.67100000000000004</v>
      </c>
      <c r="AC8" s="13">
        <v>3.9666666666666668</v>
      </c>
      <c r="AD8" s="8">
        <v>0.94050000000000011</v>
      </c>
      <c r="AE8" s="14">
        <v>0.96249999999999991</v>
      </c>
      <c r="AF8" s="22">
        <v>4.2666666666666666</v>
      </c>
      <c r="AG8" s="10">
        <v>1.0065</v>
      </c>
      <c r="AH8" s="10">
        <v>0.91850000000000009</v>
      </c>
      <c r="AI8" s="22">
        <v>4.2666666666666666</v>
      </c>
      <c r="AJ8" s="10">
        <v>0.90750000000000008</v>
      </c>
      <c r="AK8" s="25">
        <v>0.92400000000000004</v>
      </c>
      <c r="AL8" s="22">
        <v>3.9666666666666668</v>
      </c>
      <c r="AM8" s="10">
        <v>0.97349999999999992</v>
      </c>
      <c r="AN8" s="25">
        <v>0.96799999999999997</v>
      </c>
      <c r="AO8" s="22">
        <v>3.9666666666666668</v>
      </c>
      <c r="AP8" s="10">
        <v>0.96249999999999991</v>
      </c>
      <c r="AQ8" s="25">
        <v>0.94599999999999995</v>
      </c>
      <c r="AR8" s="22">
        <v>3.9666666666666668</v>
      </c>
      <c r="AS8" s="10">
        <v>0.84150000000000003</v>
      </c>
      <c r="AT8" s="25">
        <v>0.85799999999999998</v>
      </c>
      <c r="AU8" s="22">
        <v>3.9666666666666668</v>
      </c>
      <c r="AV8" s="10">
        <v>0.78099999999999992</v>
      </c>
      <c r="AW8" s="10">
        <v>0.84150000000000003</v>
      </c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>
      <c r="B9" s="13">
        <v>5.05</v>
      </c>
      <c r="C9" s="8">
        <v>1.7399999999999998</v>
      </c>
      <c r="D9" s="14">
        <v>1.73</v>
      </c>
      <c r="E9" s="8">
        <v>4.2666666666666666</v>
      </c>
      <c r="F9" s="8">
        <v>1.98</v>
      </c>
      <c r="G9" s="14">
        <v>1.9100000000000001</v>
      </c>
      <c r="H9" s="22">
        <v>4.2666666666666666</v>
      </c>
      <c r="I9" s="10">
        <v>1.7100000000000002</v>
      </c>
      <c r="J9" s="25">
        <v>1.7000000000000002</v>
      </c>
      <c r="K9" s="13">
        <v>2.5833333333333335</v>
      </c>
      <c r="L9" s="10">
        <v>1.34</v>
      </c>
      <c r="M9" s="25">
        <v>1.34</v>
      </c>
      <c r="N9" s="13">
        <v>2.5833333333333335</v>
      </c>
      <c r="O9" s="10">
        <v>1.2595000000000001</v>
      </c>
      <c r="P9" s="25">
        <v>1.2815000000000001</v>
      </c>
      <c r="Q9" s="13"/>
      <c r="R9" s="8"/>
      <c r="S9" s="14"/>
      <c r="T9" s="13">
        <v>5.05</v>
      </c>
      <c r="U9" s="10">
        <v>1.34</v>
      </c>
      <c r="V9" s="25">
        <v>1.23</v>
      </c>
      <c r="W9" s="22">
        <v>4.2666666666666666</v>
      </c>
      <c r="X9" s="10">
        <v>1.0945</v>
      </c>
      <c r="Y9" s="25">
        <v>0.9295000000000001</v>
      </c>
      <c r="Z9">
        <v>4.2666666666666666</v>
      </c>
      <c r="AA9">
        <v>0.88550000000000006</v>
      </c>
      <c r="AB9">
        <v>0.88</v>
      </c>
      <c r="AC9" s="13">
        <v>5.05</v>
      </c>
      <c r="AD9" s="8">
        <v>1.31</v>
      </c>
      <c r="AE9" s="14">
        <v>1.3800000000000001</v>
      </c>
      <c r="AF9" s="22">
        <v>5.5333333333333332</v>
      </c>
      <c r="AG9" s="10">
        <v>1.4410000000000001</v>
      </c>
      <c r="AH9" s="10">
        <v>1.3694999999999999</v>
      </c>
      <c r="AI9" s="22">
        <v>5.5333333333333332</v>
      </c>
      <c r="AJ9" s="10">
        <v>1.4410000000000001</v>
      </c>
      <c r="AK9" s="25">
        <v>1.5015000000000001</v>
      </c>
      <c r="AL9" s="22">
        <v>5.05</v>
      </c>
      <c r="AM9" s="10">
        <v>1.52</v>
      </c>
      <c r="AN9" s="25">
        <v>1.55</v>
      </c>
      <c r="AO9" s="22">
        <v>5.05</v>
      </c>
      <c r="AP9" s="10">
        <v>1.52</v>
      </c>
      <c r="AQ9" s="25">
        <v>1.4000000000000001</v>
      </c>
      <c r="AR9" s="22">
        <v>5.05</v>
      </c>
      <c r="AS9" s="10">
        <v>1.3034999999999999</v>
      </c>
      <c r="AT9" s="25">
        <v>1.3420000000000001</v>
      </c>
      <c r="AU9" s="22">
        <v>5.05</v>
      </c>
      <c r="AV9" s="10">
        <v>1.2484999999999999</v>
      </c>
      <c r="AW9" s="10">
        <v>1.2264999999999999</v>
      </c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>
      <c r="B10" s="13">
        <v>6.3</v>
      </c>
      <c r="C10" s="8">
        <v>3.05</v>
      </c>
      <c r="D10" s="14">
        <v>3.13</v>
      </c>
      <c r="E10" s="8">
        <v>5.5333333333333332</v>
      </c>
      <c r="F10" s="8">
        <v>3.3059999999999996</v>
      </c>
      <c r="G10" s="14">
        <v>3.363</v>
      </c>
      <c r="H10" s="22">
        <v>5.5333333333333332</v>
      </c>
      <c r="I10" s="10">
        <v>3.3059999999999996</v>
      </c>
      <c r="J10" s="25">
        <v>3.2300000000000004</v>
      </c>
      <c r="K10" s="13">
        <v>4</v>
      </c>
      <c r="L10" s="10">
        <v>2.6500000000000004</v>
      </c>
      <c r="M10" s="25">
        <v>2.66</v>
      </c>
      <c r="N10" s="13">
        <v>4</v>
      </c>
      <c r="O10" s="10">
        <v>2.27</v>
      </c>
      <c r="P10" s="25">
        <v>2.42</v>
      </c>
      <c r="Q10" s="13"/>
      <c r="R10" s="8"/>
      <c r="S10" s="14"/>
      <c r="T10" s="13">
        <v>6.3</v>
      </c>
      <c r="U10" s="10">
        <v>1.88</v>
      </c>
      <c r="V10" s="25">
        <v>1.96</v>
      </c>
      <c r="W10" s="22">
        <v>5.5333333333333332</v>
      </c>
      <c r="X10" s="10">
        <v>1.5125000000000002</v>
      </c>
      <c r="Y10" s="25">
        <v>1.4025000000000001</v>
      </c>
      <c r="Z10">
        <v>5.5333333333333332</v>
      </c>
      <c r="AA10">
        <v>1.3694999999999999</v>
      </c>
      <c r="AB10">
        <v>1.331</v>
      </c>
      <c r="AC10" s="13">
        <v>6.3</v>
      </c>
      <c r="AD10" s="8">
        <v>1.9700000000000002</v>
      </c>
      <c r="AE10" s="14">
        <v>2.0100000000000002</v>
      </c>
      <c r="AF10" s="22">
        <v>7.1833333333333336</v>
      </c>
      <c r="AG10" s="10">
        <v>2.36</v>
      </c>
      <c r="AH10" s="10">
        <v>2.5300000000000002</v>
      </c>
      <c r="AI10" s="22">
        <v>7.1833333333333336</v>
      </c>
      <c r="AJ10" s="10">
        <v>2.37</v>
      </c>
      <c r="AK10" s="25">
        <v>2.3200000000000003</v>
      </c>
      <c r="AL10" s="22">
        <v>6.3</v>
      </c>
      <c r="AM10" s="10">
        <v>2.46</v>
      </c>
      <c r="AN10" s="25">
        <v>2.3400000000000003</v>
      </c>
      <c r="AO10" s="22">
        <v>6.3</v>
      </c>
      <c r="AP10" s="10">
        <v>2.4699999999999998</v>
      </c>
      <c r="AQ10" s="25">
        <v>2.4</v>
      </c>
      <c r="AR10" s="22">
        <v>6.3</v>
      </c>
      <c r="AS10" s="10">
        <v>2.04</v>
      </c>
      <c r="AT10" s="25">
        <v>1.9900000000000002</v>
      </c>
      <c r="AU10" s="22">
        <v>6.3</v>
      </c>
      <c r="AV10" s="10">
        <v>1.88</v>
      </c>
      <c r="AW10" s="10">
        <v>1.8900000000000001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</row>
    <row r="11" spans="1:67">
      <c r="B11" s="13">
        <v>7.5</v>
      </c>
      <c r="C11" s="8">
        <v>5.0350000000000001</v>
      </c>
      <c r="D11" s="14">
        <v>5.2060000000000004</v>
      </c>
      <c r="E11" s="8">
        <v>7.1833333333333336</v>
      </c>
      <c r="F11" s="8">
        <v>7.3719999999999999</v>
      </c>
      <c r="G11" s="14">
        <v>7.41</v>
      </c>
      <c r="H11" s="22">
        <v>7.1833333333333336</v>
      </c>
      <c r="I11" s="10">
        <v>6.5739999999999998</v>
      </c>
      <c r="J11" s="25">
        <v>7.22</v>
      </c>
      <c r="K11" s="13">
        <v>4.916666666666667</v>
      </c>
      <c r="L11" s="10">
        <v>4.2560000000000002</v>
      </c>
      <c r="M11" s="25">
        <v>4.218</v>
      </c>
      <c r="N11" s="22">
        <v>4.916666666666667</v>
      </c>
      <c r="O11" s="10">
        <v>3.8570000000000002</v>
      </c>
      <c r="P11" s="25">
        <v>3.8570000000000002</v>
      </c>
      <c r="Q11" s="13"/>
      <c r="R11" s="8"/>
      <c r="S11" s="14"/>
      <c r="T11" s="13">
        <v>7.5</v>
      </c>
      <c r="U11" s="10">
        <v>3.0590000000000002</v>
      </c>
      <c r="V11" s="25">
        <v>3.2300000000000004</v>
      </c>
      <c r="W11" s="22">
        <v>7.1833333333333336</v>
      </c>
      <c r="X11" s="10">
        <v>2.5099999999999998</v>
      </c>
      <c r="Y11" s="25">
        <v>2.71</v>
      </c>
      <c r="Z11">
        <v>7.1833333333333336</v>
      </c>
      <c r="AA11">
        <v>2.2600000000000002</v>
      </c>
      <c r="AB11">
        <v>2.5700000000000003</v>
      </c>
      <c r="AC11" s="13">
        <v>7.5</v>
      </c>
      <c r="AD11" s="8">
        <v>3.1920000000000002</v>
      </c>
      <c r="AE11" s="14">
        <v>3.1160000000000001</v>
      </c>
      <c r="AF11" s="22">
        <v>8.3666666666666671</v>
      </c>
      <c r="AG11" s="10">
        <v>3.8759999999999999</v>
      </c>
      <c r="AH11" s="10">
        <v>3.8570000000000002</v>
      </c>
      <c r="AI11" s="22">
        <v>8.3666666666666671</v>
      </c>
      <c r="AJ11" s="10">
        <v>4.18</v>
      </c>
      <c r="AK11" s="25">
        <v>4.1989999999999998</v>
      </c>
      <c r="AL11" s="22">
        <v>7.5</v>
      </c>
      <c r="AM11" s="10">
        <v>4.2560000000000002</v>
      </c>
      <c r="AN11" s="25">
        <v>4.0469999999999997</v>
      </c>
      <c r="AO11" s="22">
        <v>7.5</v>
      </c>
      <c r="AP11" s="10">
        <v>4.1230000000000002</v>
      </c>
      <c r="AQ11" s="25">
        <v>4.37</v>
      </c>
      <c r="AR11" s="22">
        <v>7.5</v>
      </c>
      <c r="AS11" s="10">
        <v>3.7050000000000001</v>
      </c>
      <c r="AT11" s="25">
        <v>3.629</v>
      </c>
      <c r="AU11" s="22">
        <v>7.5</v>
      </c>
      <c r="AV11" s="10">
        <v>3.2490000000000001</v>
      </c>
      <c r="AW11" s="10">
        <v>3.2110000000000003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</row>
    <row r="12" spans="1:67">
      <c r="B12" s="13">
        <v>8.8166666666666664</v>
      </c>
      <c r="C12" s="8">
        <v>9.081999999999999</v>
      </c>
      <c r="D12" s="14"/>
      <c r="E12" s="8">
        <v>8.3666666666666671</v>
      </c>
      <c r="F12" s="8">
        <v>11.385</v>
      </c>
      <c r="G12" s="14">
        <v>11.605</v>
      </c>
      <c r="H12" s="22">
        <v>8.3666666666666671</v>
      </c>
      <c r="I12" s="10">
        <v>10.615</v>
      </c>
      <c r="J12" s="25">
        <v>11</v>
      </c>
      <c r="K12" s="13">
        <v>5.666666666666667</v>
      </c>
      <c r="L12" s="10">
        <v>6.194</v>
      </c>
      <c r="M12" s="25">
        <v>6.194</v>
      </c>
      <c r="N12" s="22">
        <v>5.666666666666667</v>
      </c>
      <c r="O12" s="10">
        <v>5.6619999999999999</v>
      </c>
      <c r="P12" s="25">
        <v>5.7</v>
      </c>
      <c r="Q12" s="13"/>
      <c r="R12" s="8"/>
      <c r="S12" s="14"/>
      <c r="T12" s="22">
        <v>8.8166666666666664</v>
      </c>
      <c r="U12" s="10">
        <v>4.75</v>
      </c>
      <c r="V12" s="25">
        <v>4.8070000000000004</v>
      </c>
      <c r="W12" s="22">
        <v>8.3666666666666671</v>
      </c>
      <c r="X12" s="10">
        <v>4.085</v>
      </c>
      <c r="Y12" s="25">
        <v>3.7810000000000001</v>
      </c>
      <c r="Z12">
        <v>8.3666666666666671</v>
      </c>
      <c r="AA12">
        <v>3.8570000000000002</v>
      </c>
      <c r="AB12">
        <v>3.7430000000000003</v>
      </c>
      <c r="AC12" s="22">
        <v>8.8166666666666664</v>
      </c>
      <c r="AD12" s="10">
        <v>5.149</v>
      </c>
      <c r="AE12" s="25">
        <v>5.0350000000000001</v>
      </c>
      <c r="AF12" s="22">
        <v>9.2166666666666668</v>
      </c>
      <c r="AG12" s="10">
        <v>5.4149999999999991</v>
      </c>
      <c r="AH12" s="10">
        <v>5.5669999999999993</v>
      </c>
      <c r="AI12" s="22">
        <v>9.2166666666666668</v>
      </c>
      <c r="AJ12" s="10">
        <v>5.1680000000000001</v>
      </c>
      <c r="AK12" s="25">
        <v>5.1680000000000001</v>
      </c>
      <c r="AL12" s="22">
        <v>8.8166666666666664</v>
      </c>
      <c r="AM12" s="10">
        <v>7.258</v>
      </c>
      <c r="AN12" s="25">
        <v>7.22</v>
      </c>
      <c r="AO12" s="22">
        <v>8.8166666666666664</v>
      </c>
      <c r="AP12" s="10">
        <v>7.1059999999999999</v>
      </c>
      <c r="AQ12" s="25">
        <v>7.1059999999999999</v>
      </c>
      <c r="AR12" s="22">
        <v>8.8166666666666664</v>
      </c>
      <c r="AS12" s="10">
        <v>5.7569999999999997</v>
      </c>
      <c r="AT12" s="25">
        <v>5.9089999999999998</v>
      </c>
      <c r="AU12" s="22">
        <v>8.8166666666666664</v>
      </c>
      <c r="AV12" s="10">
        <v>5.3390000000000004</v>
      </c>
      <c r="AW12" s="10">
        <v>5.3390000000000004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</row>
    <row r="13" spans="1:67">
      <c r="B13" s="15">
        <v>9.9833333333333325</v>
      </c>
      <c r="C13" s="12">
        <v>13.805</v>
      </c>
      <c r="D13" s="16">
        <v>13.309999999999999</v>
      </c>
      <c r="E13" s="8"/>
      <c r="F13" s="8"/>
      <c r="G13" s="14"/>
      <c r="H13" s="22"/>
      <c r="I13" s="10"/>
      <c r="J13" s="25"/>
      <c r="K13" s="13"/>
      <c r="L13" s="10"/>
      <c r="M13" s="25"/>
      <c r="N13" s="22"/>
      <c r="O13" s="10"/>
      <c r="P13" s="25"/>
      <c r="Q13" s="13"/>
      <c r="R13" s="8"/>
      <c r="S13" s="14"/>
      <c r="T13" s="22">
        <v>9.9833333333333325</v>
      </c>
      <c r="U13" s="10">
        <v>7.9557500000000001</v>
      </c>
      <c r="V13" s="25">
        <v>7.1994999999999996</v>
      </c>
      <c r="W13" s="22">
        <v>9.2166666666666668</v>
      </c>
      <c r="X13" s="10">
        <v>5.4529999999999994</v>
      </c>
      <c r="Y13" s="25">
        <v>5.7189999999999994</v>
      </c>
      <c r="Z13">
        <v>9.2166666666666668</v>
      </c>
      <c r="AA13">
        <v>5.1870000000000003</v>
      </c>
      <c r="AB13">
        <v>5.1870000000000003</v>
      </c>
      <c r="AC13" s="22">
        <v>9.9833333333333325</v>
      </c>
      <c r="AD13" s="10">
        <v>7.5625</v>
      </c>
      <c r="AE13" s="25">
        <v>7.7137500000000001</v>
      </c>
      <c r="AF13" s="22">
        <v>10.216666666666667</v>
      </c>
      <c r="AG13" s="10">
        <v>7.8659999999999997</v>
      </c>
      <c r="AH13" s="10">
        <v>7.6000000000000005</v>
      </c>
      <c r="AI13" s="22">
        <v>10.216666666666667</v>
      </c>
      <c r="AJ13" s="10">
        <v>7.9799999999999995</v>
      </c>
      <c r="AK13" s="25">
        <v>7.7899999999999991</v>
      </c>
      <c r="AL13" s="22">
        <v>9.9833333333333325</v>
      </c>
      <c r="AM13" s="10">
        <v>10.56</v>
      </c>
      <c r="AN13" s="25">
        <v>10.505000000000001</v>
      </c>
      <c r="AO13" s="22">
        <v>9.9833333333333325</v>
      </c>
      <c r="AP13" s="10">
        <v>10.780000000000001</v>
      </c>
      <c r="AQ13" s="25">
        <v>10.89</v>
      </c>
      <c r="AR13" s="22">
        <v>9.9833333333333325</v>
      </c>
      <c r="AS13" s="10">
        <v>8.8330000000000002</v>
      </c>
      <c r="AT13" s="25">
        <v>8.863249999999999</v>
      </c>
      <c r="AU13" s="22">
        <v>9.9833333333333325</v>
      </c>
      <c r="AV13" s="10">
        <v>8.1675000000000004</v>
      </c>
      <c r="AW13" s="10">
        <v>8.5909999999999993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>
      <c r="B14" s="13"/>
      <c r="C14" s="8"/>
      <c r="D14" s="14"/>
      <c r="E14" s="8"/>
      <c r="F14" s="8"/>
      <c r="G14" s="14"/>
      <c r="H14" s="22"/>
      <c r="I14" s="10"/>
      <c r="J14" s="25"/>
      <c r="K14" s="13"/>
      <c r="L14" s="10"/>
      <c r="M14" s="25"/>
      <c r="N14" s="22"/>
      <c r="O14" s="10"/>
      <c r="P14" s="25"/>
      <c r="Q14" s="13"/>
      <c r="R14" s="8"/>
      <c r="S14" s="14"/>
      <c r="T14" s="22"/>
      <c r="U14" s="10"/>
      <c r="V14" s="25"/>
      <c r="W14" s="22">
        <v>10.216666666666667</v>
      </c>
      <c r="X14" s="10">
        <v>7.6380000000000008</v>
      </c>
      <c r="Y14" s="25">
        <v>7.8659999999999997</v>
      </c>
      <c r="Z14" s="10">
        <v>10.216666666666667</v>
      </c>
      <c r="AA14" s="10">
        <v>7.3719999999999999</v>
      </c>
      <c r="AB14" s="10">
        <v>7.258</v>
      </c>
      <c r="AC14" s="22"/>
      <c r="AD14" s="10"/>
      <c r="AE14" s="25"/>
      <c r="AI14" s="22"/>
      <c r="AJ14" s="10"/>
      <c r="AK14" s="25"/>
      <c r="AL14" s="22"/>
      <c r="AM14" s="10"/>
      <c r="AN14" s="25"/>
      <c r="AO14" s="22"/>
      <c r="AP14" s="10"/>
      <c r="AQ14" s="25"/>
      <c r="AR14" s="22"/>
      <c r="AS14" s="10"/>
      <c r="AT14" s="25"/>
      <c r="AU14" s="22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</row>
    <row r="15" spans="1:67">
      <c r="B15" s="13"/>
      <c r="C15" s="8"/>
      <c r="D15" s="14"/>
      <c r="E15" s="8"/>
      <c r="F15" s="8"/>
      <c r="G15" s="14"/>
      <c r="H15" s="22"/>
      <c r="I15" s="10"/>
      <c r="J15" s="25"/>
      <c r="K15" s="13"/>
      <c r="L15" s="10"/>
      <c r="M15" s="25"/>
      <c r="N15" s="22"/>
      <c r="O15" s="10"/>
      <c r="P15" s="25"/>
      <c r="Q15" s="13"/>
      <c r="R15" s="8"/>
      <c r="S15" s="14"/>
      <c r="T15" s="22"/>
      <c r="U15" s="10"/>
      <c r="V15" s="25"/>
      <c r="W15" s="22"/>
      <c r="X15" s="10"/>
      <c r="Y15" s="25"/>
      <c r="Z15" s="10"/>
      <c r="AA15" s="10"/>
      <c r="AB15" s="10"/>
      <c r="AC15" s="22"/>
      <c r="AD15" s="10"/>
      <c r="AE15" s="25"/>
      <c r="AF15" s="22"/>
      <c r="AG15" s="10"/>
      <c r="AH15" s="10"/>
      <c r="AI15" s="22"/>
      <c r="AJ15" s="10"/>
      <c r="AK15" s="25"/>
      <c r="AL15" s="22"/>
      <c r="AM15" s="10"/>
      <c r="AN15" s="25"/>
      <c r="AO15" s="22"/>
      <c r="AP15" s="10"/>
      <c r="AQ15" s="25"/>
      <c r="AR15" s="22"/>
      <c r="AS15" s="10"/>
      <c r="AT15" s="25"/>
      <c r="AU15" s="22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</row>
    <row r="16" spans="1:67">
      <c r="A16" s="1" t="s">
        <v>7</v>
      </c>
      <c r="B16" s="22">
        <v>0.4334279672943554</v>
      </c>
      <c r="C16" s="10"/>
      <c r="D16" s="25"/>
      <c r="E16" s="12">
        <v>0.46058050188654787</v>
      </c>
      <c r="F16" s="12"/>
      <c r="G16" s="16"/>
      <c r="H16" s="22">
        <v>0.45738848265574611</v>
      </c>
      <c r="I16" s="10"/>
      <c r="J16" s="25"/>
      <c r="K16" s="15">
        <v>0.47534523235542164</v>
      </c>
      <c r="L16" s="12"/>
      <c r="M16" s="25"/>
      <c r="N16" s="15">
        <v>0.46807599701299618</v>
      </c>
      <c r="O16" s="10"/>
      <c r="P16" s="25"/>
      <c r="Q16" s="15"/>
      <c r="R16" s="12"/>
      <c r="S16" s="16"/>
      <c r="T16" s="15">
        <v>0.34148883366870836</v>
      </c>
      <c r="U16" s="10"/>
      <c r="V16" s="25"/>
      <c r="W16" s="22">
        <v>0.33728293739616683</v>
      </c>
      <c r="X16" s="10"/>
      <c r="Y16" s="25"/>
      <c r="Z16" s="10">
        <v>0.34433730067145707</v>
      </c>
      <c r="AA16" s="10"/>
      <c r="AB16" s="10"/>
      <c r="AC16" s="22">
        <v>0.34294677487000047</v>
      </c>
      <c r="AD16" s="10"/>
      <c r="AE16" s="25"/>
      <c r="AF16" s="22">
        <v>0.33330023037324319</v>
      </c>
      <c r="AG16" s="10"/>
      <c r="AH16" s="10"/>
      <c r="AI16" s="22">
        <v>0.33227723307634643</v>
      </c>
      <c r="AJ16" s="10"/>
      <c r="AK16" s="25"/>
      <c r="AL16" s="22">
        <v>0.39770733119125373</v>
      </c>
      <c r="AM16" s="10"/>
      <c r="AN16" s="25"/>
      <c r="AO16" s="22">
        <v>0.39876613298914204</v>
      </c>
      <c r="AP16" s="10"/>
      <c r="AQ16" s="25"/>
      <c r="AR16" s="22">
        <v>0.37990897033994458</v>
      </c>
      <c r="AS16" s="10"/>
      <c r="AT16" s="25"/>
      <c r="AU16" s="22">
        <v>0.37709857548663672</v>
      </c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</row>
    <row r="17" spans="1:67">
      <c r="A17" s="1" t="s">
        <v>8</v>
      </c>
      <c r="B17" s="15">
        <v>5.1354982072027702E-3</v>
      </c>
      <c r="C17" s="12"/>
      <c r="D17" s="16"/>
      <c r="E17" s="12">
        <v>5.8396005962301299E-3</v>
      </c>
      <c r="F17" s="12"/>
      <c r="G17" s="16"/>
      <c r="H17" s="22">
        <v>5.3966912954922014E-3</v>
      </c>
      <c r="I17" s="10"/>
      <c r="J17" s="25"/>
      <c r="K17" s="15">
        <v>5.2839925600221809E-3</v>
      </c>
      <c r="L17" s="12"/>
      <c r="M17" s="25"/>
      <c r="N17" s="15">
        <v>7.7060898615588279E-3</v>
      </c>
      <c r="O17" s="10"/>
      <c r="P17" s="25"/>
      <c r="Q17" s="15"/>
      <c r="R17" s="12"/>
      <c r="S17" s="16"/>
      <c r="T17" s="15">
        <v>5.5037607499249727E-3</v>
      </c>
      <c r="U17" s="10"/>
      <c r="V17" s="25"/>
      <c r="W17" s="22">
        <v>3.9811637990398033E-3</v>
      </c>
      <c r="X17" s="10"/>
      <c r="Y17" s="25"/>
      <c r="Z17" s="10">
        <v>4.1570673904687992E-3</v>
      </c>
      <c r="AA17" s="10"/>
      <c r="AB17" s="10"/>
      <c r="AC17" s="22">
        <v>5.0898389787744419E-3</v>
      </c>
      <c r="AD17" s="10"/>
      <c r="AE17" s="25"/>
      <c r="AF17" s="22">
        <v>6.7068169054012132E-3</v>
      </c>
      <c r="AG17" s="10"/>
      <c r="AH17" s="10"/>
      <c r="AI17" s="22">
        <v>8.4800890436155484E-3</v>
      </c>
      <c r="AJ17" s="10"/>
      <c r="AK17" s="25"/>
      <c r="AL17" s="22">
        <v>4.9694902766010294E-3</v>
      </c>
      <c r="AM17" s="10"/>
      <c r="AN17" s="25"/>
      <c r="AO17" s="22">
        <v>5.4183476722588289E-3</v>
      </c>
      <c r="AP17" s="10"/>
      <c r="AQ17" s="25"/>
      <c r="AR17" s="22">
        <v>8.2389053267640563E-3</v>
      </c>
      <c r="AS17" s="10"/>
      <c r="AT17" s="25"/>
      <c r="AU17" s="22">
        <v>6.4419790928615063E-3</v>
      </c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</row>
    <row r="18" spans="1:67">
      <c r="A18" s="1" t="s">
        <v>9</v>
      </c>
      <c r="B18" s="15">
        <v>0.99915837837374588</v>
      </c>
      <c r="C18" s="12"/>
      <c r="D18" s="16"/>
      <c r="E18" s="12">
        <v>0.9991968877171844</v>
      </c>
      <c r="F18" s="12"/>
      <c r="G18" s="16"/>
      <c r="H18" s="22">
        <v>0.99930441131026093</v>
      </c>
      <c r="I18" s="10"/>
      <c r="J18" s="25"/>
      <c r="K18" s="15">
        <v>0.99938254135886984</v>
      </c>
      <c r="L18" s="12"/>
      <c r="M18" s="25"/>
      <c r="N18" s="15">
        <v>0.99864662783436864</v>
      </c>
      <c r="O18" s="10"/>
      <c r="P18" s="25"/>
      <c r="Q18" s="15"/>
      <c r="R18" s="12"/>
      <c r="S18" s="16"/>
      <c r="T18" s="15">
        <v>0.99844388749812607</v>
      </c>
      <c r="U18" s="10"/>
      <c r="V18" s="25"/>
      <c r="W18" s="22">
        <v>0.99902567008409671</v>
      </c>
      <c r="X18" s="10"/>
      <c r="Y18" s="25"/>
      <c r="Z18" s="10">
        <v>0.9991262692576397</v>
      </c>
      <c r="AA18" s="10"/>
      <c r="AB18" s="10"/>
      <c r="AC18" s="22">
        <v>0.99868012653283877</v>
      </c>
      <c r="AD18" s="10"/>
      <c r="AE18" s="25"/>
      <c r="AF18" s="22">
        <v>0.99757641032155786</v>
      </c>
      <c r="AG18" s="10"/>
      <c r="AH18" s="10"/>
      <c r="AI18" s="22">
        <v>0.99610724560417652</v>
      </c>
      <c r="AJ18" s="10"/>
      <c r="AK18" s="25"/>
      <c r="AL18" s="22">
        <v>0.99906407490980298</v>
      </c>
      <c r="AM18" s="10"/>
      <c r="AN18" s="25"/>
      <c r="AO18" s="22">
        <v>0.99889345871318858</v>
      </c>
      <c r="AP18" s="10"/>
      <c r="AQ18" s="25"/>
      <c r="AR18" s="22">
        <v>0.99718610816953346</v>
      </c>
      <c r="AS18" s="10"/>
      <c r="AT18" s="25"/>
      <c r="AU18" s="22">
        <v>0.99825208497857221</v>
      </c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</row>
    <row r="19" spans="1:67" ht="15.75" thickBot="1">
      <c r="A19" s="1" t="s">
        <v>10</v>
      </c>
      <c r="B19" s="17">
        <v>7123.094373090893</v>
      </c>
      <c r="C19" s="18"/>
      <c r="D19" s="19"/>
      <c r="E19" s="18">
        <v>6220.7795167449895</v>
      </c>
      <c r="F19" s="18"/>
      <c r="G19" s="19"/>
      <c r="H19" s="5">
        <v>7183.1559803334621</v>
      </c>
      <c r="I19" s="6"/>
      <c r="J19" s="7"/>
      <c r="K19" s="17">
        <v>8092.7083596218126</v>
      </c>
      <c r="L19" s="18"/>
      <c r="M19" s="7"/>
      <c r="N19" s="17">
        <v>3689.4752721937084</v>
      </c>
      <c r="O19" s="6"/>
      <c r="P19" s="7"/>
      <c r="Q19" s="17"/>
      <c r="R19" s="18"/>
      <c r="S19" s="19"/>
      <c r="T19" s="17">
        <v>3849.762351869962</v>
      </c>
      <c r="U19" s="6"/>
      <c r="V19" s="7"/>
      <c r="W19" s="5">
        <v>7177.4247885069826</v>
      </c>
      <c r="X19" s="6"/>
      <c r="Y19" s="7"/>
      <c r="Z19" s="6">
        <v>6861.1041421661384</v>
      </c>
      <c r="AA19" s="6"/>
      <c r="AB19" s="6"/>
      <c r="AC19" s="5">
        <v>4539.8903063675743</v>
      </c>
      <c r="AD19" s="6"/>
      <c r="AE19" s="7"/>
      <c r="AF19" s="5">
        <v>2469.6665921505873</v>
      </c>
      <c r="AG19" s="6"/>
      <c r="AH19" s="6"/>
      <c r="AI19" s="5">
        <v>1535.3250849931705</v>
      </c>
      <c r="AJ19" s="6"/>
      <c r="AK19" s="7"/>
      <c r="AL19" s="5">
        <v>6404.7694759386322</v>
      </c>
      <c r="AM19" s="6"/>
      <c r="AN19" s="7"/>
      <c r="AO19" s="5">
        <v>5416.3010668583893</v>
      </c>
      <c r="AP19" s="6"/>
      <c r="AQ19" s="7"/>
      <c r="AR19" s="5">
        <v>2126.2781263434103</v>
      </c>
      <c r="AS19" s="6"/>
      <c r="AT19" s="7"/>
      <c r="AU19" s="5">
        <v>3426.6611571191793</v>
      </c>
      <c r="AV19" s="6"/>
      <c r="AW19" s="6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</row>
    <row r="20" spans="1:67" ht="15.75" thickBot="1">
      <c r="A20" s="9"/>
      <c r="B20" s="12"/>
      <c r="C20" s="12"/>
      <c r="D20" s="12"/>
      <c r="E20" s="12"/>
      <c r="F20" s="12"/>
      <c r="G20" s="12"/>
      <c r="K20" s="11"/>
      <c r="L20" s="11"/>
      <c r="Q20" s="12"/>
      <c r="R20" s="12"/>
      <c r="S20" s="12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</row>
    <row r="21" spans="1:67">
      <c r="A21" s="9" t="s">
        <v>0</v>
      </c>
      <c r="B21" s="2" t="s">
        <v>58</v>
      </c>
      <c r="C21" s="21"/>
      <c r="D21" s="21"/>
      <c r="E21" s="21"/>
      <c r="F21" s="21"/>
      <c r="G21" s="21"/>
      <c r="H21" s="3"/>
      <c r="I21" s="3"/>
      <c r="J21" s="3"/>
      <c r="K21" s="21"/>
      <c r="L21" s="3"/>
      <c r="M21" s="3"/>
      <c r="N21" s="3"/>
      <c r="O21" s="3"/>
      <c r="P21" s="4"/>
      <c r="Q21" s="2" t="s">
        <v>58</v>
      </c>
      <c r="R21" s="21"/>
      <c r="S21" s="21"/>
      <c r="T21" s="2" t="s">
        <v>59</v>
      </c>
      <c r="U21" s="3"/>
      <c r="V21" s="3"/>
      <c r="W21" s="3"/>
      <c r="X21" s="3"/>
      <c r="Y21" s="3"/>
      <c r="Z21" s="3"/>
      <c r="AA21" s="3"/>
      <c r="AB21" s="3"/>
      <c r="AC21" s="2" t="s">
        <v>59</v>
      </c>
      <c r="AD21" s="3"/>
      <c r="AE21" s="3"/>
      <c r="AF21" s="3"/>
      <c r="AG21" s="3"/>
      <c r="AH21" s="3"/>
      <c r="AI21" s="3"/>
      <c r="AJ21" s="3"/>
      <c r="AK21" s="4"/>
      <c r="AL21" s="3" t="s">
        <v>60</v>
      </c>
      <c r="AM21" s="3"/>
      <c r="AN21" s="3"/>
      <c r="AO21" s="3"/>
      <c r="AP21" s="3"/>
      <c r="AQ21" s="3"/>
      <c r="AR21" s="2" t="s">
        <v>60</v>
      </c>
      <c r="AS21" s="3"/>
      <c r="AT21" s="3"/>
      <c r="AU21" s="3"/>
      <c r="AV21" s="3"/>
      <c r="AW21" s="4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</row>
    <row r="22" spans="1:67">
      <c r="A22" s="9" t="s">
        <v>1</v>
      </c>
      <c r="B22" s="22" t="s">
        <v>2</v>
      </c>
      <c r="C22" s="8"/>
      <c r="D22" s="8"/>
      <c r="E22" s="8"/>
      <c r="F22" s="8"/>
      <c r="G22" s="8"/>
      <c r="H22" s="10"/>
      <c r="I22" s="10"/>
      <c r="J22" s="10"/>
      <c r="K22" s="8"/>
      <c r="L22" s="10"/>
      <c r="M22" s="10"/>
      <c r="N22" s="10"/>
      <c r="O22" s="10"/>
      <c r="P22" s="25"/>
      <c r="Q22" s="22" t="s">
        <v>3</v>
      </c>
      <c r="R22" s="8"/>
      <c r="S22" s="8"/>
      <c r="T22" s="22" t="s">
        <v>2</v>
      </c>
      <c r="U22" s="10"/>
      <c r="V22" s="10"/>
      <c r="W22" s="10"/>
      <c r="X22" s="10"/>
      <c r="Y22" s="10"/>
      <c r="Z22" s="10"/>
      <c r="AA22" s="10"/>
      <c r="AB22" s="10"/>
      <c r="AC22" s="22" t="s">
        <v>3</v>
      </c>
      <c r="AD22" s="10"/>
      <c r="AE22" s="10"/>
      <c r="AF22" s="10"/>
      <c r="AG22" s="10"/>
      <c r="AH22" s="10"/>
      <c r="AI22" s="10"/>
      <c r="AJ22" s="10"/>
      <c r="AK22" s="25"/>
      <c r="AL22" s="10" t="s">
        <v>2</v>
      </c>
      <c r="AM22" s="10"/>
      <c r="AN22" s="10"/>
      <c r="AO22" s="10"/>
      <c r="AP22" s="10"/>
      <c r="AQ22" s="10"/>
      <c r="AR22" s="22" t="s">
        <v>3</v>
      </c>
      <c r="AS22" s="10"/>
      <c r="AT22" s="10"/>
      <c r="AU22" s="10"/>
      <c r="AV22" s="10"/>
      <c r="AW22" s="25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</row>
    <row r="23" spans="1:67">
      <c r="A23" s="9" t="s">
        <v>15</v>
      </c>
      <c r="B23" s="22" t="s">
        <v>2</v>
      </c>
      <c r="C23" s="8"/>
      <c r="D23" s="8"/>
      <c r="E23" s="8"/>
      <c r="F23" s="8"/>
      <c r="G23" s="8"/>
      <c r="H23" s="10"/>
      <c r="I23" s="10"/>
      <c r="J23" s="10"/>
      <c r="K23" s="10"/>
      <c r="L23" s="10"/>
      <c r="M23" s="10"/>
      <c r="N23" s="10"/>
      <c r="O23" s="10"/>
      <c r="P23" s="25"/>
      <c r="Q23" s="22" t="s">
        <v>2</v>
      </c>
      <c r="R23" s="8"/>
      <c r="S23" s="8"/>
      <c r="T23" s="22" t="s">
        <v>2</v>
      </c>
      <c r="U23" s="10"/>
      <c r="V23" s="10"/>
      <c r="W23" s="10"/>
      <c r="X23" s="10"/>
      <c r="Y23" s="10"/>
      <c r="Z23" s="10"/>
      <c r="AA23" s="10"/>
      <c r="AB23" s="10"/>
      <c r="AC23" s="22" t="s">
        <v>2</v>
      </c>
      <c r="AD23" s="10"/>
      <c r="AE23" s="10"/>
      <c r="AF23" s="10"/>
      <c r="AG23" s="10"/>
      <c r="AH23" s="10"/>
      <c r="AI23" s="10"/>
      <c r="AJ23" s="10"/>
      <c r="AK23" s="25"/>
      <c r="AL23" s="10" t="s">
        <v>2</v>
      </c>
      <c r="AM23" s="10"/>
      <c r="AN23" s="10"/>
      <c r="AO23" s="10"/>
      <c r="AP23" s="10"/>
      <c r="AQ23" s="10"/>
      <c r="AR23" s="22" t="s">
        <v>2</v>
      </c>
      <c r="AS23" s="10"/>
      <c r="AT23" s="10"/>
      <c r="AU23" s="10"/>
      <c r="AV23" s="10"/>
      <c r="AW23" s="25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</row>
    <row r="24" spans="1:67">
      <c r="A24" s="20" t="s">
        <v>11</v>
      </c>
      <c r="B24" s="13">
        <f>AVERAGE(B16,E16,H16,K16,N16)</f>
        <v>0.45896363624101344</v>
      </c>
      <c r="C24" s="8"/>
      <c r="D24" s="8"/>
      <c r="E24" s="8"/>
      <c r="F24" s="8"/>
      <c r="G24" s="8"/>
      <c r="H24" s="10"/>
      <c r="I24" s="10"/>
      <c r="J24" s="10"/>
      <c r="K24" s="8"/>
      <c r="L24" s="10"/>
      <c r="M24" s="10"/>
      <c r="N24" s="10"/>
      <c r="O24" s="10"/>
      <c r="P24" s="25"/>
      <c r="Q24" s="13">
        <v>0.01</v>
      </c>
      <c r="R24" s="8"/>
      <c r="S24" s="8"/>
      <c r="T24" s="15">
        <f>AVERAGE(T16,W16,Z16)</f>
        <v>0.34103635724544407</v>
      </c>
      <c r="U24" s="10"/>
      <c r="V24" s="10"/>
      <c r="W24" s="10"/>
      <c r="X24" s="10"/>
      <c r="Y24" s="10"/>
      <c r="Z24" s="10"/>
      <c r="AA24" s="10"/>
      <c r="AB24" s="10"/>
      <c r="AC24" s="22">
        <f>AVERAGE(AC16,AF16,AI16)</f>
        <v>0.33617474610653003</v>
      </c>
      <c r="AD24" s="10"/>
      <c r="AE24" s="10"/>
      <c r="AF24" s="10"/>
      <c r="AG24" s="10"/>
      <c r="AH24" s="10"/>
      <c r="AI24" s="10"/>
      <c r="AJ24" s="10"/>
      <c r="AK24" s="25"/>
      <c r="AL24" s="10">
        <v>0.39823673209019789</v>
      </c>
      <c r="AM24" s="10"/>
      <c r="AN24" s="10"/>
      <c r="AO24" s="12"/>
      <c r="AP24" s="10"/>
      <c r="AQ24" s="10"/>
      <c r="AR24" s="22">
        <v>0.37850377291329063</v>
      </c>
      <c r="AS24" s="10"/>
      <c r="AT24" s="10"/>
      <c r="AU24" s="12"/>
      <c r="AV24" s="10"/>
      <c r="AW24" s="25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</row>
    <row r="25" spans="1:67" ht="15.75" thickBot="1">
      <c r="A25" s="20" t="s">
        <v>12</v>
      </c>
      <c r="B25" s="23">
        <f>_xlfn.STDEV.P(B16,E16,H16,K16,N16)</f>
        <v>1.4202517818897956E-2</v>
      </c>
      <c r="C25" s="24"/>
      <c r="D25" s="24"/>
      <c r="E25" s="24"/>
      <c r="F25" s="24"/>
      <c r="G25" s="24"/>
      <c r="H25" s="6"/>
      <c r="I25" s="6"/>
      <c r="J25" s="6"/>
      <c r="K25" s="24"/>
      <c r="L25" s="6"/>
      <c r="M25" s="6"/>
      <c r="N25" s="6"/>
      <c r="O25" s="6"/>
      <c r="P25" s="7"/>
      <c r="Q25" s="23"/>
      <c r="R25" s="24"/>
      <c r="S25" s="24"/>
      <c r="T25" s="5">
        <f>_xlfn.STDEV.P(T16,W16,Z16)</f>
        <v>2.8976497936716973E-3</v>
      </c>
      <c r="U25" s="6"/>
      <c r="V25" s="6"/>
      <c r="W25" s="6"/>
      <c r="X25" s="6"/>
      <c r="Y25" s="6"/>
      <c r="Z25" s="6"/>
      <c r="AA25" s="6"/>
      <c r="AB25" s="6"/>
      <c r="AC25" s="5">
        <f>_xlfn.STDEV.P(AC16,AF16,AI16)</f>
        <v>4.8067252225271308E-3</v>
      </c>
      <c r="AD25" s="6"/>
      <c r="AE25" s="6"/>
      <c r="AF25" s="6"/>
      <c r="AG25" s="6"/>
      <c r="AH25" s="6"/>
      <c r="AI25" s="6"/>
      <c r="AJ25" s="6"/>
      <c r="AK25" s="7"/>
      <c r="AL25" s="6">
        <v>5.1987654835886207E-3</v>
      </c>
      <c r="AM25" s="6"/>
      <c r="AN25" s="6"/>
      <c r="AO25" s="18"/>
      <c r="AP25" s="6"/>
      <c r="AQ25" s="6"/>
      <c r="AR25" s="5">
        <v>7.3952233102268757E-3</v>
      </c>
      <c r="AS25" s="6"/>
      <c r="AT25" s="6"/>
      <c r="AU25" s="18"/>
      <c r="AV25" s="6"/>
      <c r="AW25" s="7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</row>
    <row r="26" spans="1:67">
      <c r="A26" s="10"/>
      <c r="B26" s="10"/>
      <c r="C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</row>
    <row r="27" spans="1:67">
      <c r="A27" s="20" t="s">
        <v>56</v>
      </c>
      <c r="B27" s="32" t="s">
        <v>16</v>
      </c>
      <c r="C27" s="31" t="s">
        <v>17</v>
      </c>
      <c r="D27" s="31" t="s">
        <v>18</v>
      </c>
      <c r="E27" s="31" t="s">
        <v>19</v>
      </c>
      <c r="F27" s="31" t="s">
        <v>20</v>
      </c>
      <c r="G27" s="31" t="s">
        <v>21</v>
      </c>
      <c r="H27" s="31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</row>
    <row r="28" spans="1:67">
      <c r="A28" s="10" t="s">
        <v>57</v>
      </c>
      <c r="B28" s="31" t="s">
        <v>25</v>
      </c>
      <c r="C28" s="31">
        <v>0.44388</v>
      </c>
      <c r="D28" s="31" t="s">
        <v>61</v>
      </c>
      <c r="E28" s="31" t="s">
        <v>22</v>
      </c>
      <c r="F28" s="31" t="s">
        <v>23</v>
      </c>
      <c r="G28" s="31" t="s">
        <v>24</v>
      </c>
    </row>
    <row r="29" spans="1:67">
      <c r="B29" s="31" t="s">
        <v>28</v>
      </c>
      <c r="C29" s="31">
        <v>0.11304699999999999</v>
      </c>
      <c r="D29" s="31" t="s">
        <v>62</v>
      </c>
      <c r="E29" s="31" t="s">
        <v>22</v>
      </c>
      <c r="F29" s="31" t="s">
        <v>23</v>
      </c>
      <c r="G29" s="31" t="s">
        <v>24</v>
      </c>
    </row>
    <row r="30" spans="1:67">
      <c r="B30" s="31" t="s">
        <v>29</v>
      </c>
      <c r="C30" s="31">
        <v>0.117913</v>
      </c>
      <c r="D30" s="31" t="s">
        <v>63</v>
      </c>
      <c r="E30" s="31" t="s">
        <v>22</v>
      </c>
      <c r="F30" s="31" t="s">
        <v>23</v>
      </c>
      <c r="G30" s="31" t="s">
        <v>24</v>
      </c>
    </row>
    <row r="31" spans="1:67">
      <c r="B31" s="31" t="s">
        <v>30</v>
      </c>
      <c r="C31" s="31">
        <v>5.5629999999999999E-2</v>
      </c>
      <c r="D31" s="31" t="s">
        <v>64</v>
      </c>
      <c r="E31" s="31" t="s">
        <v>22</v>
      </c>
      <c r="F31" s="31" t="s">
        <v>23</v>
      </c>
      <c r="G31" s="31" t="s">
        <v>24</v>
      </c>
    </row>
    <row r="32" spans="1:67">
      <c r="B32" s="31" t="s">
        <v>31</v>
      </c>
      <c r="C32" s="31">
        <v>7.5380000000000003E-2</v>
      </c>
      <c r="D32" s="31" t="s">
        <v>65</v>
      </c>
      <c r="E32" s="31" t="s">
        <v>22</v>
      </c>
      <c r="F32" s="31" t="s">
        <v>23</v>
      </c>
      <c r="G32" s="31" t="s">
        <v>24</v>
      </c>
    </row>
    <row r="33" spans="2:7">
      <c r="B33" s="31" t="s">
        <v>32</v>
      </c>
      <c r="C33" s="31">
        <v>-0.33083299999999999</v>
      </c>
      <c r="D33" s="31" t="s">
        <v>66</v>
      </c>
      <c r="E33" s="31" t="s">
        <v>22</v>
      </c>
      <c r="F33" s="31" t="s">
        <v>23</v>
      </c>
      <c r="G33" s="31" t="s">
        <v>24</v>
      </c>
    </row>
    <row r="34" spans="2:7">
      <c r="B34" s="31" t="s">
        <v>33</v>
      </c>
      <c r="C34" s="31">
        <v>-0.32596700000000001</v>
      </c>
      <c r="D34" s="31" t="s">
        <v>67</v>
      </c>
      <c r="E34" s="31" t="s">
        <v>22</v>
      </c>
      <c r="F34" s="31" t="s">
        <v>23</v>
      </c>
      <c r="G34" s="31" t="s">
        <v>24</v>
      </c>
    </row>
    <row r="35" spans="2:7">
      <c r="B35" s="31" t="s">
        <v>34</v>
      </c>
      <c r="C35" s="31">
        <v>-0.38824999999999998</v>
      </c>
      <c r="D35" s="31" t="s">
        <v>68</v>
      </c>
      <c r="E35" s="31" t="s">
        <v>22</v>
      </c>
      <c r="F35" s="31" t="s">
        <v>23</v>
      </c>
      <c r="G35" s="31" t="s">
        <v>24</v>
      </c>
    </row>
    <row r="36" spans="2:7">
      <c r="B36" s="31" t="s">
        <v>35</v>
      </c>
      <c r="C36" s="31">
        <v>-0.36849999999999999</v>
      </c>
      <c r="D36" s="31" t="s">
        <v>69</v>
      </c>
      <c r="E36" s="31" t="s">
        <v>22</v>
      </c>
      <c r="F36" s="31" t="s">
        <v>23</v>
      </c>
      <c r="G36" s="31" t="s">
        <v>24</v>
      </c>
    </row>
    <row r="37" spans="2:7">
      <c r="B37" s="31" t="s">
        <v>36</v>
      </c>
      <c r="C37" s="31">
        <v>4.86667E-3</v>
      </c>
      <c r="D37" s="31" t="s">
        <v>74</v>
      </c>
      <c r="E37" s="31" t="s">
        <v>26</v>
      </c>
      <c r="F37" s="31" t="s">
        <v>27</v>
      </c>
      <c r="G37" s="31">
        <v>0.99680000000000002</v>
      </c>
    </row>
    <row r="38" spans="2:7">
      <c r="B38" s="31" t="s">
        <v>37</v>
      </c>
      <c r="C38" s="31">
        <v>-5.7416700000000001E-2</v>
      </c>
      <c r="D38" s="31" t="s">
        <v>75</v>
      </c>
      <c r="E38" s="31" t="s">
        <v>22</v>
      </c>
      <c r="F38" s="31" t="s">
        <v>23</v>
      </c>
      <c r="G38" s="31" t="s">
        <v>24</v>
      </c>
    </row>
    <row r="39" spans="2:7">
      <c r="B39" s="31" t="s">
        <v>39</v>
      </c>
      <c r="C39" s="31">
        <v>-3.7666699999999997E-2</v>
      </c>
      <c r="D39" s="31" t="s">
        <v>76</v>
      </c>
      <c r="E39" s="31" t="s">
        <v>22</v>
      </c>
      <c r="F39" s="31" t="s">
        <v>38</v>
      </c>
      <c r="G39" s="31">
        <v>1E-4</v>
      </c>
    </row>
    <row r="40" spans="2:7">
      <c r="B40" s="31" t="s">
        <v>40</v>
      </c>
      <c r="C40" s="31">
        <v>-6.22833E-2</v>
      </c>
      <c r="D40" s="31" t="s">
        <v>77</v>
      </c>
      <c r="E40" s="31" t="s">
        <v>22</v>
      </c>
      <c r="F40" s="31" t="s">
        <v>23</v>
      </c>
      <c r="G40" s="31" t="s">
        <v>24</v>
      </c>
    </row>
    <row r="41" spans="2:7">
      <c r="B41" s="31" t="s">
        <v>41</v>
      </c>
      <c r="C41" s="31">
        <v>-4.2533300000000003E-2</v>
      </c>
      <c r="D41" s="31" t="s">
        <v>78</v>
      </c>
      <c r="E41" s="31" t="s">
        <v>22</v>
      </c>
      <c r="F41" s="31" t="s">
        <v>23</v>
      </c>
      <c r="G41" s="31" t="s">
        <v>24</v>
      </c>
    </row>
    <row r="42" spans="2:7">
      <c r="B42" s="31" t="s">
        <v>42</v>
      </c>
      <c r="C42" s="31">
        <v>1.975E-2</v>
      </c>
      <c r="D42" s="31" t="s">
        <v>79</v>
      </c>
      <c r="E42" s="31" t="s">
        <v>26</v>
      </c>
      <c r="F42" s="31" t="s">
        <v>27</v>
      </c>
      <c r="G42" s="31">
        <v>0.13500000000000001</v>
      </c>
    </row>
    <row r="43" spans="2:7">
      <c r="B43" s="31"/>
      <c r="C43" s="31"/>
      <c r="D43" s="31"/>
      <c r="E43" s="31"/>
      <c r="F43" s="31"/>
      <c r="G43" s="31"/>
    </row>
    <row r="44" spans="2:7">
      <c r="B44" s="31"/>
      <c r="C44" s="31"/>
      <c r="D44" s="31"/>
      <c r="E44" s="31"/>
      <c r="F44" s="31"/>
      <c r="G44" s="31"/>
    </row>
    <row r="45" spans="2:7">
      <c r="B45" s="31"/>
      <c r="C45" s="31"/>
      <c r="D45" s="31"/>
      <c r="E45" s="31"/>
      <c r="F45" s="31"/>
      <c r="G45" s="31"/>
    </row>
    <row r="46" spans="2:7">
      <c r="B46" s="31"/>
      <c r="C46" s="31"/>
      <c r="D46" s="31"/>
      <c r="E46" s="31"/>
      <c r="F46" s="31"/>
      <c r="G46" s="31"/>
    </row>
    <row r="47" spans="2:7">
      <c r="B47" s="31"/>
      <c r="C47" s="31"/>
      <c r="D47" s="31"/>
      <c r="E47" s="31"/>
      <c r="F47" s="31"/>
      <c r="G47" s="31"/>
    </row>
    <row r="48" spans="2:7">
      <c r="B48" s="31"/>
      <c r="C48" s="31"/>
      <c r="D48" s="31"/>
      <c r="E48" s="31"/>
      <c r="F48" s="31"/>
      <c r="G48" s="31"/>
    </row>
    <row r="55" spans="2:7">
      <c r="B55" s="31"/>
      <c r="C55" s="31"/>
      <c r="D55" s="31"/>
      <c r="E55" s="31"/>
      <c r="F55" s="31"/>
      <c r="G55" s="31"/>
    </row>
    <row r="56" spans="2:7">
      <c r="B56" s="31"/>
      <c r="C56" s="31"/>
      <c r="D56" s="31"/>
      <c r="E56" s="31"/>
      <c r="F56" s="31"/>
      <c r="G56" s="31"/>
    </row>
    <row r="57" spans="2:7">
      <c r="B57" s="31"/>
      <c r="C57" s="31"/>
      <c r="D57" s="31"/>
      <c r="E57" s="31"/>
      <c r="F57" s="31"/>
      <c r="G57" s="31"/>
    </row>
    <row r="61" spans="2:7">
      <c r="B61" s="31"/>
      <c r="C61" s="31"/>
      <c r="D61" s="31"/>
      <c r="E61" s="31"/>
      <c r="F61" s="31"/>
      <c r="G61" s="31"/>
    </row>
    <row r="62" spans="2:7">
      <c r="B62" s="31"/>
      <c r="C62" s="31"/>
      <c r="D62" s="31"/>
      <c r="E62" s="31"/>
      <c r="F62" s="31"/>
      <c r="G62" s="31"/>
    </row>
    <row r="63" spans="2:7">
      <c r="B63" s="31"/>
      <c r="C63" s="31"/>
      <c r="D63" s="31"/>
      <c r="E63" s="31"/>
      <c r="F63" s="31"/>
      <c r="G63" s="31"/>
    </row>
    <row r="64" spans="2:7">
      <c r="B64" s="31"/>
      <c r="C64" s="31"/>
      <c r="D64" s="31"/>
      <c r="E64" s="31"/>
      <c r="F64" s="31"/>
      <c r="G64" s="31"/>
    </row>
    <row r="65" spans="2:7">
      <c r="B65" s="31"/>
      <c r="C65" s="31"/>
      <c r="D65" s="31"/>
      <c r="E65" s="31"/>
      <c r="F65" s="31"/>
      <c r="G65" s="31"/>
    </row>
    <row r="67" spans="2:7">
      <c r="B67" s="31"/>
      <c r="C67" s="31"/>
      <c r="D67" s="31"/>
      <c r="E67" s="31"/>
      <c r="F67" s="31"/>
      <c r="G67" s="31"/>
    </row>
    <row r="68" spans="2:7">
      <c r="B68" s="31"/>
      <c r="C68" s="31"/>
      <c r="D68" s="31"/>
      <c r="E68" s="31"/>
      <c r="F68" s="31"/>
      <c r="G68" s="31"/>
    </row>
    <row r="69" spans="2:7">
      <c r="B69" s="31"/>
      <c r="C69" s="31"/>
      <c r="D69" s="31"/>
      <c r="E69" s="31"/>
      <c r="F69" s="31"/>
      <c r="G69" s="31"/>
    </row>
    <row r="70" spans="2:7">
      <c r="B70" s="31"/>
      <c r="C70" s="31"/>
      <c r="D70" s="31"/>
      <c r="E70" s="31"/>
      <c r="F70" s="31"/>
      <c r="G70" s="31"/>
    </row>
    <row r="71" spans="2:7">
      <c r="B71" s="31"/>
      <c r="C71" s="31"/>
      <c r="D71" s="31"/>
      <c r="E71" s="31"/>
      <c r="F71" s="31"/>
      <c r="G71" s="31"/>
    </row>
    <row r="72" spans="2:7">
      <c r="B72" s="31"/>
      <c r="C72" s="31"/>
      <c r="D72" s="31"/>
      <c r="E72" s="31"/>
      <c r="F72" s="31"/>
      <c r="G72" s="31"/>
    </row>
    <row r="73" spans="2:7">
      <c r="B73" s="31"/>
      <c r="C73" s="31"/>
      <c r="D73" s="31"/>
      <c r="E73" s="31"/>
      <c r="F73" s="31"/>
      <c r="G73" s="31"/>
    </row>
    <row r="74" spans="2:7">
      <c r="B74" s="31"/>
      <c r="C74" s="31"/>
      <c r="D74" s="31"/>
      <c r="E74" s="31"/>
      <c r="F74" s="31"/>
      <c r="G74" s="31"/>
    </row>
    <row r="75" spans="2:7">
      <c r="B75" s="31"/>
      <c r="C75" s="31"/>
      <c r="D75" s="31"/>
      <c r="E75" s="31"/>
      <c r="F75" s="31"/>
      <c r="G75" s="31"/>
    </row>
    <row r="76" spans="2:7">
      <c r="B76" s="31"/>
      <c r="C76" s="31"/>
      <c r="D76" s="31"/>
      <c r="E76" s="31"/>
      <c r="F76" s="31"/>
      <c r="G76" s="31"/>
    </row>
    <row r="77" spans="2:7">
      <c r="B77" s="31"/>
      <c r="C77" s="31"/>
      <c r="D77" s="31"/>
      <c r="E77" s="31"/>
      <c r="F77" s="31"/>
      <c r="G77" s="31"/>
    </row>
    <row r="78" spans="2:7">
      <c r="B78" s="31"/>
      <c r="C78" s="31"/>
      <c r="D78" s="31"/>
      <c r="E78" s="31"/>
      <c r="F78" s="31"/>
      <c r="G78" s="31"/>
    </row>
    <row r="79" spans="2:7">
      <c r="B79" s="31"/>
      <c r="C79" s="31"/>
      <c r="D79" s="31"/>
      <c r="E79" s="31"/>
      <c r="F79" s="31"/>
      <c r="G79" s="31"/>
    </row>
    <row r="80" spans="2:7">
      <c r="B80" s="31"/>
      <c r="C80" s="31"/>
      <c r="D80" s="31"/>
      <c r="E80" s="31"/>
      <c r="F80" s="31"/>
      <c r="G80" s="31"/>
    </row>
    <row r="81" spans="2:7">
      <c r="B81" s="31"/>
      <c r="C81" s="31"/>
      <c r="D81" s="31"/>
      <c r="E81" s="31"/>
      <c r="F81" s="31"/>
      <c r="G81" s="31"/>
    </row>
    <row r="82" spans="2:7">
      <c r="B82" s="31"/>
      <c r="C82" s="31"/>
      <c r="D82" s="31"/>
      <c r="E82" s="31"/>
      <c r="F82" s="31"/>
      <c r="G82" s="31"/>
    </row>
    <row r="83" spans="2:7">
      <c r="B83" s="31"/>
      <c r="C83" s="31"/>
      <c r="D83" s="31"/>
      <c r="E83" s="31"/>
      <c r="F83" s="31"/>
      <c r="G83" s="31"/>
    </row>
    <row r="84" spans="2:7">
      <c r="B84" s="31"/>
      <c r="C84" s="31"/>
      <c r="D84" s="31"/>
      <c r="E84" s="31"/>
      <c r="F84" s="31"/>
      <c r="G84" s="31"/>
    </row>
    <row r="85" spans="2:7">
      <c r="B85" s="31"/>
      <c r="C85" s="31"/>
      <c r="D85" s="31"/>
      <c r="E85" s="31"/>
      <c r="F85" s="31"/>
      <c r="G85" s="31"/>
    </row>
    <row r="86" spans="2:7">
      <c r="B86" s="31"/>
      <c r="C86" s="31"/>
      <c r="D86" s="31"/>
      <c r="E86" s="31"/>
      <c r="F86" s="31"/>
      <c r="G86" s="31"/>
    </row>
    <row r="87" spans="2:7">
      <c r="B87" s="31"/>
      <c r="C87" s="31"/>
      <c r="D87" s="31"/>
      <c r="E87" s="31"/>
      <c r="F87" s="31"/>
      <c r="G87" s="31"/>
    </row>
    <row r="88" spans="2:7">
      <c r="B88" s="31"/>
      <c r="C88" s="31"/>
      <c r="D88" s="31"/>
      <c r="E88" s="31"/>
      <c r="F88" s="31"/>
      <c r="G88" s="31"/>
    </row>
    <row r="89" spans="2:7">
      <c r="B89" s="31"/>
      <c r="C89" s="31"/>
      <c r="D89" s="31"/>
      <c r="E89" s="31"/>
      <c r="F89" s="31"/>
      <c r="G89" s="31"/>
    </row>
    <row r="90" spans="2:7">
      <c r="B90" s="31"/>
      <c r="C90" s="31"/>
      <c r="D90" s="31"/>
      <c r="E90" s="31"/>
      <c r="F90" s="31"/>
      <c r="G90" s="31"/>
    </row>
    <row r="91" spans="2:7">
      <c r="B91" s="31"/>
      <c r="C91" s="31"/>
      <c r="D91" s="31"/>
      <c r="E91" s="31"/>
      <c r="F91" s="31"/>
      <c r="G91" s="31"/>
    </row>
    <row r="92" spans="2:7">
      <c r="B92" s="31"/>
      <c r="C92" s="31"/>
      <c r="D92" s="31"/>
      <c r="E92" s="31"/>
      <c r="F92" s="31"/>
      <c r="G92" s="31"/>
    </row>
    <row r="93" spans="2:7">
      <c r="B93" s="31"/>
      <c r="C93" s="31"/>
      <c r="D93" s="31"/>
      <c r="E93" s="31"/>
      <c r="F93" s="31"/>
      <c r="G93" s="3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6"/>
  <sheetViews>
    <sheetView tabSelected="1" workbookViewId="0">
      <pane xSplit="1" topLeftCell="B1" activePane="topRight" state="frozen"/>
      <selection pane="topRight" activeCell="I37" sqref="I37"/>
    </sheetView>
  </sheetViews>
  <sheetFormatPr defaultRowHeight="15"/>
  <cols>
    <col min="1" max="1" width="24.7109375" bestFit="1" customWidth="1"/>
    <col min="2" max="2" width="11.85546875" customWidth="1"/>
    <col min="3" max="3" width="12.140625" customWidth="1"/>
    <col min="5" max="5" width="13.5703125" bestFit="1" customWidth="1"/>
    <col min="8" max="8" width="13.140625" customWidth="1"/>
    <col min="14" max="14" width="12.5703125" bestFit="1" customWidth="1"/>
    <col min="17" max="17" width="14.7109375" bestFit="1" customWidth="1"/>
    <col min="20" max="20" width="14.7109375" bestFit="1" customWidth="1"/>
    <col min="41" max="41" width="9.5703125" bestFit="1" customWidth="1"/>
  </cols>
  <sheetData>
    <row r="1" spans="1:61" ht="15.75" thickBot="1">
      <c r="B1" s="26" t="s">
        <v>50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8"/>
      <c r="Q1" s="26" t="s">
        <v>51</v>
      </c>
      <c r="R1" s="27"/>
      <c r="S1" s="27"/>
      <c r="T1" s="26" t="s">
        <v>52</v>
      </c>
      <c r="U1" s="27"/>
      <c r="V1" s="27"/>
      <c r="W1" s="27"/>
      <c r="X1" s="27"/>
      <c r="Y1" s="27"/>
      <c r="Z1" s="26" t="s">
        <v>53</v>
      </c>
      <c r="AA1" s="27"/>
      <c r="AB1" s="27"/>
      <c r="AC1" s="27"/>
      <c r="AD1" s="27"/>
      <c r="AE1" s="27"/>
      <c r="AF1" s="27" t="s">
        <v>54</v>
      </c>
      <c r="AG1" s="27"/>
      <c r="AH1" s="27"/>
      <c r="AI1" s="27"/>
      <c r="AJ1" s="27"/>
      <c r="AK1" s="28"/>
      <c r="AL1" s="27" t="s">
        <v>55</v>
      </c>
      <c r="AM1" s="27"/>
      <c r="AN1" s="27"/>
      <c r="AO1" s="27"/>
      <c r="AP1" s="27"/>
      <c r="AQ1" s="28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</row>
    <row r="2" spans="1:61">
      <c r="A2" s="1" t="s">
        <v>0</v>
      </c>
      <c r="B2" s="22" t="s">
        <v>58</v>
      </c>
      <c r="C2" s="10"/>
      <c r="D2" s="25"/>
      <c r="E2" s="22" t="s">
        <v>58</v>
      </c>
      <c r="F2" s="10"/>
      <c r="G2" s="25"/>
      <c r="H2" s="22" t="s">
        <v>58</v>
      </c>
      <c r="I2" s="10"/>
      <c r="J2" s="25"/>
      <c r="K2" s="22" t="s">
        <v>58</v>
      </c>
      <c r="L2" s="10"/>
      <c r="M2" s="25"/>
      <c r="N2" s="22" t="s">
        <v>58</v>
      </c>
      <c r="O2" s="10"/>
      <c r="P2" s="25"/>
      <c r="Q2" s="2" t="s">
        <v>58</v>
      </c>
      <c r="R2" s="3"/>
      <c r="S2" s="4"/>
      <c r="T2" s="22" t="s">
        <v>59</v>
      </c>
      <c r="U2" s="10"/>
      <c r="V2" s="25"/>
      <c r="W2" s="22" t="s">
        <v>59</v>
      </c>
      <c r="X2" s="10"/>
      <c r="Y2" s="25"/>
      <c r="Z2" s="22" t="s">
        <v>59</v>
      </c>
      <c r="AA2" s="10"/>
      <c r="AB2" s="25"/>
      <c r="AC2" s="22" t="s">
        <v>59</v>
      </c>
      <c r="AD2" s="10"/>
      <c r="AE2" s="10"/>
      <c r="AF2" s="22" t="s">
        <v>60</v>
      </c>
      <c r="AG2" s="10"/>
      <c r="AH2" s="25"/>
      <c r="AI2" s="22" t="s">
        <v>60</v>
      </c>
      <c r="AJ2" s="10"/>
      <c r="AK2" s="25"/>
      <c r="AL2" s="22" t="s">
        <v>60</v>
      </c>
      <c r="AM2" s="10"/>
      <c r="AN2" s="25"/>
      <c r="AO2" s="22" t="s">
        <v>60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</row>
    <row r="3" spans="1:61" ht="15.75" thickBot="1">
      <c r="A3" s="1" t="s">
        <v>1</v>
      </c>
      <c r="B3" s="5" t="s">
        <v>2</v>
      </c>
      <c r="C3" s="6"/>
      <c r="D3" s="7"/>
      <c r="E3" s="5" t="s">
        <v>2</v>
      </c>
      <c r="F3" s="6"/>
      <c r="G3" s="7"/>
      <c r="H3" s="5" t="s">
        <v>2</v>
      </c>
      <c r="I3" s="6"/>
      <c r="J3" s="7"/>
      <c r="K3" s="5" t="s">
        <v>2</v>
      </c>
      <c r="L3" s="6"/>
      <c r="M3" s="7"/>
      <c r="N3" s="5" t="s">
        <v>2</v>
      </c>
      <c r="O3" s="6"/>
      <c r="P3" s="7"/>
      <c r="Q3" s="5" t="s">
        <v>3</v>
      </c>
      <c r="R3" s="6"/>
      <c r="S3" s="7"/>
      <c r="T3" s="5" t="s">
        <v>2</v>
      </c>
      <c r="U3" s="6"/>
      <c r="V3" s="7"/>
      <c r="W3" s="5" t="s">
        <v>2</v>
      </c>
      <c r="X3" s="6"/>
      <c r="Y3" s="7"/>
      <c r="Z3" s="5" t="s">
        <v>3</v>
      </c>
      <c r="AA3" s="6"/>
      <c r="AB3" s="7"/>
      <c r="AC3" s="5" t="s">
        <v>3</v>
      </c>
      <c r="AD3" s="6"/>
      <c r="AE3" s="6"/>
      <c r="AF3" s="5" t="s">
        <v>2</v>
      </c>
      <c r="AG3" s="6"/>
      <c r="AH3" s="7"/>
      <c r="AI3" s="5" t="s">
        <v>2</v>
      </c>
      <c r="AJ3" s="6"/>
      <c r="AK3" s="7"/>
      <c r="AL3" s="5" t="s">
        <v>3</v>
      </c>
      <c r="AM3" s="6"/>
      <c r="AN3" s="7"/>
      <c r="AO3" s="5" t="s">
        <v>3</v>
      </c>
      <c r="AP3" s="6"/>
      <c r="AQ3" s="6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</row>
    <row r="4" spans="1:61" ht="15.75" thickBot="1">
      <c r="A4" s="1" t="s">
        <v>14</v>
      </c>
      <c r="B4" s="26" t="s">
        <v>3</v>
      </c>
      <c r="C4" s="27"/>
      <c r="D4" s="28"/>
      <c r="E4" s="26" t="s">
        <v>3</v>
      </c>
      <c r="F4" s="27"/>
      <c r="G4" s="28"/>
      <c r="H4" s="26" t="s">
        <v>3</v>
      </c>
      <c r="I4" s="27"/>
      <c r="J4" s="28"/>
      <c r="K4" s="26" t="s">
        <v>3</v>
      </c>
      <c r="L4" s="27"/>
      <c r="M4" s="28"/>
      <c r="N4" s="26" t="s">
        <v>3</v>
      </c>
      <c r="O4" s="27"/>
      <c r="P4" s="28"/>
      <c r="Q4" s="26" t="s">
        <v>3</v>
      </c>
      <c r="R4" s="27"/>
      <c r="S4" s="28"/>
      <c r="T4" s="26" t="s">
        <v>3</v>
      </c>
      <c r="U4" s="27"/>
      <c r="V4" s="28"/>
      <c r="W4" s="26" t="s">
        <v>3</v>
      </c>
      <c r="X4" s="27"/>
      <c r="Y4" s="28"/>
      <c r="Z4" s="26" t="s">
        <v>3</v>
      </c>
      <c r="AA4" s="27"/>
      <c r="AB4" s="28"/>
      <c r="AC4" s="26" t="s">
        <v>3</v>
      </c>
      <c r="AD4" s="27"/>
      <c r="AE4" s="27"/>
      <c r="AF4" s="26" t="s">
        <v>3</v>
      </c>
      <c r="AG4" s="27"/>
      <c r="AH4" s="28"/>
      <c r="AI4" s="26" t="s">
        <v>3</v>
      </c>
      <c r="AJ4" s="27"/>
      <c r="AK4" s="28"/>
      <c r="AL4" s="26" t="s">
        <v>3</v>
      </c>
      <c r="AM4" s="27"/>
      <c r="AN4" s="28"/>
      <c r="AO4" s="26" t="s">
        <v>3</v>
      </c>
      <c r="AP4" s="27"/>
      <c r="AQ4" s="27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</row>
    <row r="5" spans="1:61">
      <c r="B5" s="2" t="s">
        <v>6</v>
      </c>
      <c r="C5" s="3" t="s">
        <v>4</v>
      </c>
      <c r="D5" s="4" t="s">
        <v>5</v>
      </c>
      <c r="E5" s="2" t="s">
        <v>6</v>
      </c>
      <c r="F5" s="3" t="s">
        <v>4</v>
      </c>
      <c r="G5" s="4" t="s">
        <v>5</v>
      </c>
      <c r="H5" s="2" t="s">
        <v>6</v>
      </c>
      <c r="I5" s="3" t="s">
        <v>4</v>
      </c>
      <c r="J5" s="4" t="s">
        <v>5</v>
      </c>
      <c r="K5" s="22" t="s">
        <v>6</v>
      </c>
      <c r="L5" s="10" t="s">
        <v>4</v>
      </c>
      <c r="M5" s="25" t="s">
        <v>5</v>
      </c>
      <c r="N5" s="22" t="s">
        <v>6</v>
      </c>
      <c r="O5" s="10" t="s">
        <v>4</v>
      </c>
      <c r="P5" s="25" t="s">
        <v>5</v>
      </c>
      <c r="Q5" s="22" t="s">
        <v>13</v>
      </c>
      <c r="R5" s="10"/>
      <c r="S5" s="25"/>
      <c r="T5" s="22" t="s">
        <v>6</v>
      </c>
      <c r="U5" s="10" t="s">
        <v>4</v>
      </c>
      <c r="V5" s="25" t="s">
        <v>5</v>
      </c>
      <c r="W5" s="22" t="s">
        <v>6</v>
      </c>
      <c r="X5" s="10" t="s">
        <v>4</v>
      </c>
      <c r="Y5" s="25" t="s">
        <v>5</v>
      </c>
      <c r="Z5" s="22" t="s">
        <v>6</v>
      </c>
      <c r="AA5" s="10" t="s">
        <v>4</v>
      </c>
      <c r="AB5" s="25" t="s">
        <v>5</v>
      </c>
      <c r="AC5" s="22" t="s">
        <v>6</v>
      </c>
      <c r="AD5" s="10" t="s">
        <v>4</v>
      </c>
      <c r="AE5" s="10" t="s">
        <v>5</v>
      </c>
      <c r="AF5" s="22" t="s">
        <v>6</v>
      </c>
      <c r="AG5" s="10" t="s">
        <v>4</v>
      </c>
      <c r="AH5" s="25" t="s">
        <v>5</v>
      </c>
      <c r="AI5" s="22" t="s">
        <v>6</v>
      </c>
      <c r="AJ5" s="10" t="s">
        <v>4</v>
      </c>
      <c r="AK5" s="25" t="s">
        <v>5</v>
      </c>
      <c r="AL5" s="22" t="s">
        <v>6</v>
      </c>
      <c r="AM5" s="10" t="s">
        <v>4</v>
      </c>
      <c r="AN5" s="25" t="s">
        <v>5</v>
      </c>
      <c r="AO5" s="22" t="s">
        <v>6</v>
      </c>
      <c r="AP5" s="10" t="s">
        <v>4</v>
      </c>
      <c r="AQ5" s="10" t="s">
        <v>5</v>
      </c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</row>
    <row r="6" spans="1:61">
      <c r="B6" s="13">
        <v>0</v>
      </c>
      <c r="C6" s="8">
        <v>0.41</v>
      </c>
      <c r="D6" s="14"/>
      <c r="E6" s="10">
        <v>0</v>
      </c>
      <c r="F6" s="8">
        <v>0.28999999999999998</v>
      </c>
      <c r="G6" s="14"/>
      <c r="H6" s="22">
        <v>0</v>
      </c>
      <c r="I6" s="10">
        <v>0.35</v>
      </c>
      <c r="J6" s="25"/>
      <c r="K6" s="13">
        <v>0</v>
      </c>
      <c r="L6" s="10">
        <v>0.41399999999999998</v>
      </c>
      <c r="M6" s="25"/>
      <c r="N6" s="13">
        <v>0</v>
      </c>
      <c r="O6" s="10">
        <v>0.4</v>
      </c>
      <c r="P6" s="25"/>
      <c r="Q6" s="13"/>
      <c r="R6" s="8"/>
      <c r="S6" s="14"/>
      <c r="T6" s="13">
        <v>1.5666666666666667</v>
      </c>
      <c r="U6" s="10">
        <v>0.02</v>
      </c>
      <c r="V6" s="25"/>
      <c r="W6" s="22">
        <v>0</v>
      </c>
      <c r="X6" s="10">
        <v>0.03</v>
      </c>
      <c r="Y6" s="25"/>
      <c r="Z6" s="13">
        <v>0</v>
      </c>
      <c r="AA6" s="8">
        <v>0.03</v>
      </c>
      <c r="AB6" s="14"/>
      <c r="AC6" s="22">
        <v>0</v>
      </c>
      <c r="AD6" s="10">
        <v>0.03</v>
      </c>
      <c r="AE6" s="10"/>
      <c r="AF6" s="22">
        <v>4.5833333333333339</v>
      </c>
      <c r="AG6" s="10">
        <v>0.16</v>
      </c>
      <c r="AH6" s="25"/>
      <c r="AI6" s="22">
        <v>4.5833333333333339</v>
      </c>
      <c r="AJ6" s="10">
        <v>0.2</v>
      </c>
      <c r="AK6" s="25"/>
      <c r="AL6" s="22">
        <v>4.5833333333333339</v>
      </c>
      <c r="AM6" s="10">
        <v>0.18</v>
      </c>
      <c r="AN6" s="25"/>
      <c r="AO6" s="22">
        <v>4.5833333333333339</v>
      </c>
      <c r="AP6" s="10">
        <v>0.17</v>
      </c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</row>
    <row r="7" spans="1:61">
      <c r="B7" s="13">
        <v>1.2833333333333332</v>
      </c>
      <c r="C7" s="8">
        <v>0.7</v>
      </c>
      <c r="D7" s="14"/>
      <c r="E7" s="8">
        <v>1.55</v>
      </c>
      <c r="F7" s="8">
        <v>0.56000000000000005</v>
      </c>
      <c r="G7" s="14">
        <v>0.56000000000000005</v>
      </c>
      <c r="H7" s="22">
        <v>1.55</v>
      </c>
      <c r="I7" s="10">
        <v>0.66</v>
      </c>
      <c r="J7" s="25">
        <v>0.7</v>
      </c>
      <c r="K7" s="13">
        <v>0.68333333333333335</v>
      </c>
      <c r="L7" s="10">
        <v>0.57199999999999995</v>
      </c>
      <c r="M7" s="25">
        <v>0.55000000000000004</v>
      </c>
      <c r="N7" s="13">
        <v>0.68333333333333335</v>
      </c>
      <c r="O7" s="10">
        <v>0.52800000000000002</v>
      </c>
      <c r="P7" s="25">
        <v>0.51700000000000002</v>
      </c>
      <c r="Q7" s="13"/>
      <c r="R7" s="8"/>
      <c r="S7" s="14"/>
      <c r="T7" s="13">
        <v>4.3833333333333337</v>
      </c>
      <c r="U7" s="10">
        <v>0.04</v>
      </c>
      <c r="V7" s="25"/>
      <c r="W7" s="22">
        <v>1.5666666666666667</v>
      </c>
      <c r="X7" s="10">
        <v>0.04</v>
      </c>
      <c r="Y7" s="25"/>
      <c r="Z7" s="13">
        <v>1.5666666666666667</v>
      </c>
      <c r="AA7" s="8">
        <v>0.04</v>
      </c>
      <c r="AB7" s="14"/>
      <c r="AC7" s="22">
        <v>1.5666666666666667</v>
      </c>
      <c r="AD7" s="10">
        <v>0.04</v>
      </c>
      <c r="AE7" s="10"/>
      <c r="AF7" s="22">
        <v>6</v>
      </c>
      <c r="AG7" s="10">
        <v>0.21</v>
      </c>
      <c r="AH7" s="25"/>
      <c r="AI7" s="22">
        <v>6</v>
      </c>
      <c r="AJ7" s="10">
        <v>0.27</v>
      </c>
      <c r="AK7" s="25"/>
      <c r="AL7" s="22">
        <v>6.0333333333333341</v>
      </c>
      <c r="AM7" s="10">
        <v>0.26</v>
      </c>
      <c r="AN7" s="25"/>
      <c r="AO7" s="22">
        <v>6.0333333333333341</v>
      </c>
      <c r="AP7" s="10">
        <v>0.23</v>
      </c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</row>
    <row r="8" spans="1:61">
      <c r="B8" s="13">
        <v>2.4833333333333334</v>
      </c>
      <c r="C8" s="8">
        <v>1.2</v>
      </c>
      <c r="D8" s="14">
        <v>1.1599999999999999</v>
      </c>
      <c r="E8" s="8">
        <v>4.2833333333333332</v>
      </c>
      <c r="F8" s="8">
        <v>1.98</v>
      </c>
      <c r="G8" s="14">
        <v>1.87</v>
      </c>
      <c r="H8" s="22">
        <v>4.3</v>
      </c>
      <c r="I8" s="10">
        <v>2.3000000000000003</v>
      </c>
      <c r="J8" s="25">
        <v>2.3000000000000003</v>
      </c>
      <c r="K8" s="13">
        <v>1.6166666666666667</v>
      </c>
      <c r="L8" s="10">
        <v>0.90200000000000002</v>
      </c>
      <c r="M8" s="25">
        <v>0.90200000000000002</v>
      </c>
      <c r="N8" s="13">
        <v>1.6166666666666667</v>
      </c>
      <c r="O8" s="10">
        <v>0.79749999999999999</v>
      </c>
      <c r="P8" s="25">
        <v>0.79749999999999999</v>
      </c>
      <c r="Q8" s="13"/>
      <c r="R8" s="8"/>
      <c r="S8" s="14"/>
      <c r="T8" s="13">
        <v>6.2</v>
      </c>
      <c r="U8" s="10">
        <v>0.04</v>
      </c>
      <c r="V8" s="25">
        <v>0.05</v>
      </c>
      <c r="W8" s="22">
        <v>4.3833333333333337</v>
      </c>
      <c r="X8" s="10">
        <v>0.08</v>
      </c>
      <c r="Y8" s="25"/>
      <c r="Z8" s="13">
        <v>4.3833333333333337</v>
      </c>
      <c r="AA8" s="8">
        <v>0.06</v>
      </c>
      <c r="AB8" s="14"/>
      <c r="AC8" s="22">
        <v>4.3833333333333337</v>
      </c>
      <c r="AD8" s="10">
        <v>0.09</v>
      </c>
      <c r="AE8" s="10"/>
      <c r="AF8" s="22">
        <v>7.5</v>
      </c>
      <c r="AG8" s="10">
        <v>0.34</v>
      </c>
      <c r="AH8" s="25">
        <v>0.36</v>
      </c>
      <c r="AI8" s="22">
        <v>7.5166666666666666</v>
      </c>
      <c r="AJ8" s="10">
        <v>0.46</v>
      </c>
      <c r="AK8" s="25"/>
      <c r="AL8" s="22">
        <v>7.5666666666666673</v>
      </c>
      <c r="AM8" s="10">
        <v>0.42</v>
      </c>
      <c r="AN8" s="25">
        <v>0.42</v>
      </c>
      <c r="AO8" s="22">
        <v>7.5666666666666673</v>
      </c>
      <c r="AP8" s="10">
        <v>0.38</v>
      </c>
      <c r="AQ8" s="10">
        <v>0.38</v>
      </c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</row>
    <row r="9" spans="1:61">
      <c r="B9" s="13">
        <v>4.5833333333333339</v>
      </c>
      <c r="C9" s="8">
        <v>2.7</v>
      </c>
      <c r="D9" s="14">
        <v>2.7</v>
      </c>
      <c r="E9" s="8">
        <v>6.1166666666666663</v>
      </c>
      <c r="F9" s="8">
        <v>3.5999999999999996</v>
      </c>
      <c r="G9" s="14">
        <v>3.5999999999999996</v>
      </c>
      <c r="H9" s="22">
        <v>6.1166666666666663</v>
      </c>
      <c r="I9" s="10">
        <v>4.18</v>
      </c>
      <c r="J9" s="25">
        <v>4.37</v>
      </c>
      <c r="K9" s="13">
        <v>2.5833333333333335</v>
      </c>
      <c r="L9" s="10">
        <v>1.34</v>
      </c>
      <c r="M9" s="25">
        <v>1.34</v>
      </c>
      <c r="N9" s="13">
        <v>2.5833333333333335</v>
      </c>
      <c r="O9" s="10">
        <v>1.2595000000000001</v>
      </c>
      <c r="P9" s="25">
        <v>1.2815000000000001</v>
      </c>
      <c r="Q9" s="13"/>
      <c r="R9" s="8"/>
      <c r="S9" s="14"/>
      <c r="T9" s="13">
        <v>8.4666666666666668</v>
      </c>
      <c r="U9" s="10">
        <v>7.0000000000000007E-2</v>
      </c>
      <c r="V9" s="25"/>
      <c r="W9" s="22">
        <v>6.2</v>
      </c>
      <c r="X9" s="10">
        <v>0.1</v>
      </c>
      <c r="Y9" s="25"/>
      <c r="Z9" s="13">
        <v>6.2166666666666668</v>
      </c>
      <c r="AA9" s="8">
        <v>0.08</v>
      </c>
      <c r="AB9" s="14"/>
      <c r="AC9" s="22">
        <v>6.2166666666666668</v>
      </c>
      <c r="AD9" s="10">
        <v>0.12</v>
      </c>
      <c r="AE9" s="10"/>
      <c r="AF9" s="22">
        <v>9.3666666666666671</v>
      </c>
      <c r="AG9" s="10">
        <v>0.65999999999999992</v>
      </c>
      <c r="AH9" s="25">
        <v>0.65999999999999992</v>
      </c>
      <c r="AI9" s="22">
        <v>9.3666666666666671</v>
      </c>
      <c r="AJ9" s="10">
        <v>1.1000000000000001</v>
      </c>
      <c r="AK9" s="25">
        <v>0.82499999999999996</v>
      </c>
      <c r="AL9" s="22">
        <v>9.4</v>
      </c>
      <c r="AM9" s="10">
        <v>0.77</v>
      </c>
      <c r="AN9" s="25">
        <v>0.77</v>
      </c>
      <c r="AO9" s="22">
        <v>9.4</v>
      </c>
      <c r="AP9" s="10">
        <v>0.65999999999999992</v>
      </c>
      <c r="AQ9" s="10">
        <v>0.71500000000000008</v>
      </c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</row>
    <row r="10" spans="1:61">
      <c r="B10" s="13">
        <v>6.0333333333333341</v>
      </c>
      <c r="C10" s="8">
        <v>5.7</v>
      </c>
      <c r="D10" s="14">
        <v>4.9400000000000004</v>
      </c>
      <c r="E10" s="8"/>
      <c r="F10" s="8"/>
      <c r="G10" s="14"/>
      <c r="H10" s="22"/>
      <c r="I10" s="10"/>
      <c r="J10" s="25"/>
      <c r="K10" s="13">
        <v>4</v>
      </c>
      <c r="L10" s="10">
        <v>2.6500000000000004</v>
      </c>
      <c r="M10" s="25">
        <v>2.66</v>
      </c>
      <c r="N10" s="13">
        <v>4</v>
      </c>
      <c r="O10" s="10">
        <v>2.27</v>
      </c>
      <c r="P10" s="25">
        <v>2.42</v>
      </c>
      <c r="Q10" s="13"/>
      <c r="R10" s="8"/>
      <c r="S10" s="14"/>
      <c r="T10" s="13">
        <v>10.316666666666666</v>
      </c>
      <c r="U10" s="10">
        <v>0.11</v>
      </c>
      <c r="V10" s="25"/>
      <c r="W10" s="22">
        <v>8.4666666666666668</v>
      </c>
      <c r="X10" s="10">
        <v>0.16</v>
      </c>
      <c r="Y10" s="25"/>
      <c r="Z10" s="13">
        <v>8.4666666666666668</v>
      </c>
      <c r="AA10" s="8">
        <v>0.15</v>
      </c>
      <c r="AB10" s="14"/>
      <c r="AC10" s="22">
        <v>8.4666666666666668</v>
      </c>
      <c r="AD10" s="10">
        <v>0.18</v>
      </c>
      <c r="AE10" s="10"/>
      <c r="AF10" s="22">
        <v>11.183333333333334</v>
      </c>
      <c r="AG10" s="10">
        <v>1.2</v>
      </c>
      <c r="AH10" s="25">
        <v>1.1000000000000001</v>
      </c>
      <c r="AI10" s="22">
        <v>11.216666666666667</v>
      </c>
      <c r="AJ10" s="10">
        <v>1.54</v>
      </c>
      <c r="AK10" s="25">
        <v>1.4850000000000001</v>
      </c>
      <c r="AL10" s="22">
        <v>11.233333333333334</v>
      </c>
      <c r="AM10" s="10">
        <v>1.3199999999999998</v>
      </c>
      <c r="AN10" s="25">
        <v>1.375</v>
      </c>
      <c r="AO10" s="22">
        <v>11.25</v>
      </c>
      <c r="AP10" s="10">
        <v>1.21</v>
      </c>
      <c r="AQ10" s="10">
        <v>1.2650000000000001</v>
      </c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</row>
    <row r="11" spans="1:61">
      <c r="B11" s="13"/>
      <c r="C11" s="8"/>
      <c r="D11" s="14"/>
      <c r="E11" s="8"/>
      <c r="F11" s="8"/>
      <c r="G11" s="14"/>
      <c r="H11" s="22"/>
      <c r="I11" s="10"/>
      <c r="J11" s="25"/>
      <c r="K11" s="13">
        <v>4.916666666666667</v>
      </c>
      <c r="L11" s="10">
        <v>4.2560000000000002</v>
      </c>
      <c r="M11" s="25">
        <v>4.218</v>
      </c>
      <c r="N11" s="22">
        <v>4.916666666666667</v>
      </c>
      <c r="O11" s="10">
        <v>3.8570000000000002</v>
      </c>
      <c r="P11" s="25">
        <v>3.8570000000000002</v>
      </c>
      <c r="Q11" s="13"/>
      <c r="R11" s="8"/>
      <c r="S11" s="14"/>
      <c r="T11" s="13">
        <v>13.5</v>
      </c>
      <c r="U11" s="10">
        <v>0.19</v>
      </c>
      <c r="V11" s="25"/>
      <c r="W11" s="22">
        <v>10.333333333333334</v>
      </c>
      <c r="X11" s="10">
        <v>0.24</v>
      </c>
      <c r="Y11" s="25"/>
      <c r="Z11" s="13">
        <v>10.316666666666666</v>
      </c>
      <c r="AA11" s="8">
        <v>0.24</v>
      </c>
      <c r="AB11" s="14"/>
      <c r="AC11" s="22">
        <v>10.316666666666666</v>
      </c>
      <c r="AD11" s="10">
        <v>0.24</v>
      </c>
      <c r="AE11" s="10"/>
      <c r="AF11" s="22">
        <v>12.616666666666667</v>
      </c>
      <c r="AG11" s="10">
        <v>1.7999999999999998</v>
      </c>
      <c r="AH11" s="25">
        <v>1.7999999999999998</v>
      </c>
      <c r="AI11" s="22">
        <v>12.633333333333333</v>
      </c>
      <c r="AJ11" s="10">
        <v>2.3000000000000003</v>
      </c>
      <c r="AK11" s="25">
        <v>2.4</v>
      </c>
      <c r="AL11" s="22">
        <v>12.65</v>
      </c>
      <c r="AM11" s="10">
        <v>2.2000000000000002</v>
      </c>
      <c r="AN11" s="25">
        <v>2.2000000000000002</v>
      </c>
      <c r="AO11" s="22">
        <v>12.666666666666666</v>
      </c>
      <c r="AP11" s="10">
        <v>2</v>
      </c>
      <c r="AQ11" s="10">
        <v>2</v>
      </c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</row>
    <row r="12" spans="1:61">
      <c r="B12" s="13"/>
      <c r="C12" s="8"/>
      <c r="D12" s="14"/>
      <c r="E12" s="8"/>
      <c r="F12" s="8"/>
      <c r="G12" s="14"/>
      <c r="H12" s="22"/>
      <c r="I12" s="10"/>
      <c r="J12" s="25"/>
      <c r="K12" s="13">
        <v>5.666666666666667</v>
      </c>
      <c r="L12" s="10">
        <v>6.194</v>
      </c>
      <c r="M12" s="25">
        <v>6.194</v>
      </c>
      <c r="N12" s="22">
        <v>5.666666666666667</v>
      </c>
      <c r="O12" s="10">
        <v>5.6619999999999999</v>
      </c>
      <c r="P12" s="25">
        <v>5.7</v>
      </c>
      <c r="Q12" s="13"/>
      <c r="R12" s="8"/>
      <c r="S12" s="14"/>
      <c r="T12" s="22">
        <v>15.216666666666667</v>
      </c>
      <c r="U12" s="10">
        <v>0.31</v>
      </c>
      <c r="V12" s="25"/>
      <c r="W12" s="22">
        <v>13.5</v>
      </c>
      <c r="X12" s="10">
        <v>0.5</v>
      </c>
      <c r="Y12" s="25"/>
      <c r="Z12" s="22">
        <v>13.516666666666666</v>
      </c>
      <c r="AA12" s="10">
        <v>0.48</v>
      </c>
      <c r="AB12" s="25"/>
      <c r="AC12" s="22">
        <v>13.516666666666666</v>
      </c>
      <c r="AD12" s="10">
        <v>0.48</v>
      </c>
      <c r="AE12" s="10"/>
      <c r="AF12" s="22">
        <v>14.066666666666666</v>
      </c>
      <c r="AG12" s="10">
        <v>2.9</v>
      </c>
      <c r="AH12" s="25">
        <v>2.7</v>
      </c>
      <c r="AI12" s="22">
        <v>14.083333333333332</v>
      </c>
      <c r="AJ12" s="10">
        <v>3.61</v>
      </c>
      <c r="AK12" s="25">
        <v>3.61</v>
      </c>
      <c r="AL12" s="22">
        <v>14.116666666666667</v>
      </c>
      <c r="AM12" s="10">
        <v>3.42</v>
      </c>
      <c r="AN12" s="25">
        <v>3.42</v>
      </c>
      <c r="AO12" s="22">
        <v>14.133333333333333</v>
      </c>
      <c r="AP12" s="10">
        <v>3</v>
      </c>
      <c r="AQ12" s="10">
        <v>3</v>
      </c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</row>
    <row r="13" spans="1:61">
      <c r="B13" s="15"/>
      <c r="C13" s="12"/>
      <c r="D13" s="16"/>
      <c r="E13" s="8"/>
      <c r="F13" s="8"/>
      <c r="G13" s="14"/>
      <c r="H13" s="22"/>
      <c r="I13" s="10"/>
      <c r="J13" s="25"/>
      <c r="K13" s="13"/>
      <c r="L13" s="10"/>
      <c r="M13" s="25"/>
      <c r="N13" s="22"/>
      <c r="O13" s="10"/>
      <c r="P13" s="25"/>
      <c r="Q13" s="13"/>
      <c r="R13" s="8"/>
      <c r="S13" s="14"/>
      <c r="T13" s="22">
        <v>16.166666666666668</v>
      </c>
      <c r="U13" s="10">
        <v>0.52</v>
      </c>
      <c r="V13" s="25">
        <v>0.42</v>
      </c>
      <c r="W13" s="22">
        <v>15.216666666666667</v>
      </c>
      <c r="X13" s="10">
        <v>0.84</v>
      </c>
      <c r="Y13" s="25">
        <v>0.84</v>
      </c>
      <c r="Z13" s="22">
        <v>24.766666666666666</v>
      </c>
      <c r="AA13" s="10">
        <v>3.8000000000000003</v>
      </c>
      <c r="AB13" s="25">
        <v>3.8000000000000003</v>
      </c>
      <c r="AC13" s="22">
        <v>24.766666666666662</v>
      </c>
      <c r="AD13" s="10">
        <v>4.18</v>
      </c>
      <c r="AE13" s="10">
        <v>4.18</v>
      </c>
      <c r="AF13" s="22">
        <v>15.366666666666667</v>
      </c>
      <c r="AG13" s="10">
        <v>3.8000000000000003</v>
      </c>
      <c r="AH13" s="25">
        <v>4.18</v>
      </c>
      <c r="AI13" s="22">
        <v>15.366666666666665</v>
      </c>
      <c r="AJ13" s="10">
        <v>4.75</v>
      </c>
      <c r="AK13" s="25">
        <v>4.9400000000000004</v>
      </c>
      <c r="AL13" s="22">
        <v>15.366666666666667</v>
      </c>
      <c r="AM13" s="10">
        <v>4.5599999999999996</v>
      </c>
      <c r="AN13" s="25">
        <v>4.75</v>
      </c>
      <c r="AO13" s="22">
        <v>15.366666666666667</v>
      </c>
      <c r="AP13" s="10">
        <v>4.18</v>
      </c>
      <c r="AQ13" s="10">
        <v>4.18</v>
      </c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</row>
    <row r="14" spans="1:61">
      <c r="B14" s="13"/>
      <c r="C14" s="8"/>
      <c r="D14" s="14"/>
      <c r="E14" s="8"/>
      <c r="F14" s="8"/>
      <c r="G14" s="14"/>
      <c r="H14" s="22"/>
      <c r="I14" s="10"/>
      <c r="J14" s="25"/>
      <c r="K14" s="13"/>
      <c r="L14" s="10"/>
      <c r="M14" s="25"/>
      <c r="N14" s="22"/>
      <c r="O14" s="10"/>
      <c r="P14" s="25"/>
      <c r="Q14" s="13"/>
      <c r="R14" s="8"/>
      <c r="S14" s="14"/>
      <c r="T14" s="22">
        <v>17.483333333333334</v>
      </c>
      <c r="U14" s="10">
        <v>0.54</v>
      </c>
      <c r="V14" s="25">
        <v>0.54</v>
      </c>
      <c r="W14" s="22">
        <v>16.216666666666669</v>
      </c>
      <c r="X14" s="10">
        <v>0.99</v>
      </c>
      <c r="Y14" s="25">
        <v>1.1000000000000001</v>
      </c>
      <c r="Z14" s="22">
        <v>26.416666666666664</v>
      </c>
      <c r="AA14" s="10">
        <v>4.37</v>
      </c>
      <c r="AB14" s="25">
        <v>4.5599999999999996</v>
      </c>
      <c r="AC14">
        <v>26.416666666666661</v>
      </c>
      <c r="AD14" s="10">
        <v>4.75</v>
      </c>
      <c r="AE14" s="10">
        <v>4.75</v>
      </c>
      <c r="AF14" s="22">
        <v>16.333333333333332</v>
      </c>
      <c r="AG14" s="10">
        <v>5.1300000000000008</v>
      </c>
      <c r="AH14" s="25">
        <v>5.32</v>
      </c>
      <c r="AI14" s="22"/>
      <c r="AJ14" s="10"/>
      <c r="AK14" s="25"/>
      <c r="AL14" s="22">
        <v>16.333333333333332</v>
      </c>
      <c r="AM14" s="10">
        <v>5.7</v>
      </c>
      <c r="AN14" s="25">
        <v>5.89</v>
      </c>
      <c r="AO14" s="22">
        <v>16.333333333333332</v>
      </c>
      <c r="AP14" s="10">
        <v>5.32</v>
      </c>
      <c r="AQ14" s="10">
        <v>5.32</v>
      </c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</row>
    <row r="15" spans="1:61">
      <c r="B15" s="13"/>
      <c r="C15" s="8"/>
      <c r="D15" s="14"/>
      <c r="E15" s="8"/>
      <c r="F15" s="8"/>
      <c r="G15" s="14"/>
      <c r="H15" s="22"/>
      <c r="I15" s="10"/>
      <c r="J15" s="25"/>
      <c r="K15" s="13"/>
      <c r="L15" s="10"/>
      <c r="M15" s="25"/>
      <c r="N15" s="22"/>
      <c r="O15" s="10"/>
      <c r="P15" s="25"/>
      <c r="Q15" s="13"/>
      <c r="R15" s="8"/>
      <c r="S15" s="14"/>
      <c r="T15" s="22">
        <v>24.683333333333334</v>
      </c>
      <c r="U15" s="10">
        <v>2.3000000000000003</v>
      </c>
      <c r="V15" s="25">
        <v>2.4</v>
      </c>
      <c r="W15" s="22">
        <v>17.416666666666668</v>
      </c>
      <c r="X15" s="10">
        <v>1.2650000000000001</v>
      </c>
      <c r="Y15" s="25">
        <v>1.3199999999999998</v>
      </c>
      <c r="Z15" s="22">
        <v>27.816666666666663</v>
      </c>
      <c r="AA15" s="10">
        <v>4.75</v>
      </c>
      <c r="AB15" s="25">
        <v>5.1300000000000008</v>
      </c>
      <c r="AC15" s="22">
        <v>27.816666666666659</v>
      </c>
      <c r="AD15" s="10">
        <v>5.1300000000000008</v>
      </c>
      <c r="AE15" s="10">
        <v>5.89</v>
      </c>
      <c r="AF15" s="22"/>
      <c r="AG15" s="10"/>
      <c r="AH15" s="25"/>
      <c r="AI15" s="22"/>
      <c r="AJ15" s="10"/>
      <c r="AK15" s="25"/>
      <c r="AL15" s="22"/>
      <c r="AM15" s="10"/>
      <c r="AN15" s="25"/>
      <c r="AO15" s="22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</row>
    <row r="16" spans="1:61">
      <c r="B16" s="13"/>
      <c r="C16" s="8"/>
      <c r="D16" s="14"/>
      <c r="E16" s="8"/>
      <c r="F16" s="8"/>
      <c r="G16" s="14"/>
      <c r="H16" s="22"/>
      <c r="I16" s="10"/>
      <c r="J16" s="25"/>
      <c r="K16" s="13"/>
      <c r="L16" s="10"/>
      <c r="M16" s="25"/>
      <c r="N16" s="22"/>
      <c r="O16" s="10"/>
      <c r="P16" s="25"/>
      <c r="Q16" s="13"/>
      <c r="R16" s="8"/>
      <c r="S16" s="14"/>
      <c r="T16" s="15">
        <v>26.383333333333333</v>
      </c>
      <c r="U16" s="10">
        <v>3.04</v>
      </c>
      <c r="V16" s="25">
        <v>3.2300000000000004</v>
      </c>
      <c r="W16" s="22">
        <v>24.733333333333334</v>
      </c>
      <c r="X16" s="10">
        <v>3.9899999999999998</v>
      </c>
      <c r="Y16" s="25">
        <v>4.18</v>
      </c>
      <c r="Z16" s="22"/>
      <c r="AC16" s="22"/>
      <c r="AF16" s="22"/>
      <c r="AG16" s="10"/>
      <c r="AH16" s="25"/>
      <c r="AI16" s="22"/>
      <c r="AJ16" s="10"/>
      <c r="AK16" s="25"/>
      <c r="AL16" s="22"/>
      <c r="AM16" s="10"/>
      <c r="AN16" s="25"/>
      <c r="AO16" s="22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</row>
    <row r="17" spans="1:61">
      <c r="B17" s="13"/>
      <c r="C17" s="8"/>
      <c r="D17" s="14"/>
      <c r="E17" s="8"/>
      <c r="F17" s="8"/>
      <c r="G17" s="14"/>
      <c r="H17" s="22"/>
      <c r="I17" s="10"/>
      <c r="J17" s="25"/>
      <c r="K17" s="13"/>
      <c r="L17" s="10"/>
      <c r="M17" s="25"/>
      <c r="N17" s="22"/>
      <c r="O17" s="10"/>
      <c r="P17" s="25"/>
      <c r="Q17" s="13"/>
      <c r="R17" s="8"/>
      <c r="S17" s="14"/>
      <c r="T17" s="15">
        <v>27.816666666666666</v>
      </c>
      <c r="U17" s="10">
        <v>4.18</v>
      </c>
      <c r="V17" s="25">
        <v>3.61</v>
      </c>
      <c r="W17" s="22">
        <v>26.383333333333333</v>
      </c>
      <c r="X17" s="10">
        <v>4.5599999999999996</v>
      </c>
      <c r="Y17" s="25">
        <v>4.37</v>
      </c>
      <c r="Z17" s="22"/>
      <c r="AC17" s="22"/>
      <c r="AF17" s="22"/>
      <c r="AG17" s="10"/>
      <c r="AH17" s="25"/>
      <c r="AI17" s="22"/>
      <c r="AJ17" s="10"/>
      <c r="AK17" s="25"/>
      <c r="AL17" s="22"/>
      <c r="AM17" s="10"/>
      <c r="AN17" s="25"/>
      <c r="AO17" s="22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</row>
    <row r="18" spans="1:61">
      <c r="B18" s="13"/>
      <c r="C18" s="8"/>
      <c r="D18" s="14"/>
      <c r="E18" s="8"/>
      <c r="F18" s="8"/>
      <c r="G18" s="14"/>
      <c r="H18" s="22"/>
      <c r="I18" s="10"/>
      <c r="J18" s="25"/>
      <c r="K18" s="13"/>
      <c r="L18" s="10"/>
      <c r="M18" s="25"/>
      <c r="N18" s="22"/>
      <c r="O18" s="10"/>
      <c r="P18" s="25"/>
      <c r="Q18" s="13"/>
      <c r="R18" s="8"/>
      <c r="S18" s="14"/>
      <c r="T18" s="15"/>
      <c r="U18" s="10"/>
      <c r="V18" s="25"/>
      <c r="W18" s="22"/>
      <c r="X18" s="10"/>
      <c r="Y18" s="25"/>
      <c r="Z18" s="22"/>
      <c r="AC18" s="22"/>
      <c r="AF18" s="22"/>
      <c r="AG18" s="10"/>
      <c r="AH18" s="25"/>
      <c r="AI18" s="22"/>
      <c r="AJ18" s="10"/>
      <c r="AK18" s="25"/>
      <c r="AL18" s="22"/>
      <c r="AM18" s="10"/>
      <c r="AN18" s="25"/>
      <c r="AO18" s="22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</row>
    <row r="19" spans="1:61">
      <c r="A19" s="1" t="s">
        <v>7</v>
      </c>
      <c r="B19" s="22">
        <v>0.4210144617233828</v>
      </c>
      <c r="C19" s="10"/>
      <c r="D19" s="25"/>
      <c r="E19" s="12">
        <v>0.41796764128210934</v>
      </c>
      <c r="F19" s="12"/>
      <c r="G19" s="16"/>
      <c r="H19" s="22">
        <v>0.41439868277560687</v>
      </c>
      <c r="I19" s="10"/>
      <c r="J19" s="25"/>
      <c r="K19" s="15">
        <v>0.47534523235542164</v>
      </c>
      <c r="L19" s="12"/>
      <c r="M19" s="25"/>
      <c r="N19" s="15">
        <v>0.46807599701299618</v>
      </c>
      <c r="O19" s="10"/>
      <c r="P19" s="25"/>
      <c r="Q19" s="15"/>
      <c r="R19" s="12"/>
      <c r="S19" s="16"/>
      <c r="T19">
        <v>0.2052666991527749</v>
      </c>
      <c r="W19" s="22">
        <v>0.199060996533102</v>
      </c>
      <c r="X19" s="10"/>
      <c r="Y19" s="25"/>
      <c r="Z19" s="22">
        <v>0.19111657553030559</v>
      </c>
      <c r="AA19" s="10"/>
      <c r="AB19" s="25"/>
      <c r="AC19" s="22">
        <v>0.18838861616256922</v>
      </c>
      <c r="AD19" s="10"/>
      <c r="AE19" s="10"/>
      <c r="AF19" s="22">
        <v>0.30592015672774453</v>
      </c>
      <c r="AG19" s="10"/>
      <c r="AH19" s="25"/>
      <c r="AI19" s="22">
        <v>0.30582584716600092</v>
      </c>
      <c r="AJ19" s="10"/>
      <c r="AK19" s="25"/>
      <c r="AL19" s="22">
        <v>0.30494200525667875</v>
      </c>
      <c r="AM19" s="10"/>
      <c r="AN19" s="25"/>
      <c r="AO19" s="22">
        <v>0.30345310014086235</v>
      </c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</row>
    <row r="20" spans="1:61">
      <c r="A20" s="1" t="s">
        <v>8</v>
      </c>
      <c r="B20" s="15">
        <v>6.0842695952969626E-3</v>
      </c>
      <c r="C20" s="12"/>
      <c r="D20" s="16"/>
      <c r="E20" s="12">
        <v>1.538454207092128E-2</v>
      </c>
      <c r="F20" s="12"/>
      <c r="G20" s="16"/>
      <c r="H20" s="22">
        <v>1.4622931261440614E-2</v>
      </c>
      <c r="I20" s="10"/>
      <c r="J20" s="25"/>
      <c r="K20" s="15">
        <v>5.2839925600221809E-3</v>
      </c>
      <c r="L20" s="12"/>
      <c r="M20" s="25"/>
      <c r="N20" s="15">
        <v>7.7060898615588279E-3</v>
      </c>
      <c r="O20" s="10"/>
      <c r="P20" s="25"/>
      <c r="Q20" s="15"/>
      <c r="R20" s="12"/>
      <c r="S20" s="16"/>
      <c r="T20">
        <v>4.0150534570329299E-3</v>
      </c>
      <c r="U20" s="10"/>
      <c r="V20" s="25"/>
      <c r="W20" s="22">
        <v>6.3173134509973616E-3</v>
      </c>
      <c r="X20" s="10"/>
      <c r="Y20" s="25"/>
      <c r="Z20" s="22">
        <v>4.5885511566536429E-3</v>
      </c>
      <c r="AA20" s="10"/>
      <c r="AB20" s="25"/>
      <c r="AC20" s="22">
        <v>3.958533392141592E-3</v>
      </c>
      <c r="AD20" s="10"/>
      <c r="AE20" s="10"/>
      <c r="AF20" s="22">
        <v>4.4698623817117115E-3</v>
      </c>
      <c r="AG20" s="10"/>
      <c r="AH20" s="25"/>
      <c r="AI20" s="22">
        <v>7.9589154845555211E-3</v>
      </c>
      <c r="AJ20" s="10"/>
      <c r="AK20" s="25"/>
      <c r="AL20" s="22">
        <v>4.6066796604224578E-3</v>
      </c>
      <c r="AM20" s="10"/>
      <c r="AN20" s="25"/>
      <c r="AO20" s="22">
        <v>4.7423698809880843E-3</v>
      </c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</row>
    <row r="21" spans="1:61">
      <c r="A21" s="1" t="s">
        <v>9</v>
      </c>
      <c r="B21" s="15">
        <v>0.99937385904542941</v>
      </c>
      <c r="C21" s="12"/>
      <c r="D21" s="16"/>
      <c r="E21" s="12">
        <v>0.9972976684839463</v>
      </c>
      <c r="F21" s="12"/>
      <c r="G21" s="16"/>
      <c r="H21" s="22">
        <v>0.99751582644078185</v>
      </c>
      <c r="I21" s="10"/>
      <c r="J21" s="25"/>
      <c r="K21" s="15">
        <v>0.99938254135886984</v>
      </c>
      <c r="L21" s="12"/>
      <c r="M21" s="25"/>
      <c r="N21" s="15">
        <v>0.99864662783436864</v>
      </c>
      <c r="O21" s="10"/>
      <c r="P21" s="25"/>
      <c r="Q21" s="15"/>
      <c r="R21" s="12"/>
      <c r="S21" s="16"/>
      <c r="T21">
        <v>0.99618857635497826</v>
      </c>
      <c r="U21" s="10"/>
      <c r="V21" s="25"/>
      <c r="W21" s="22">
        <v>0.9900289612578399</v>
      </c>
      <c r="X21" s="10"/>
      <c r="Y21" s="25"/>
      <c r="Z21" s="22">
        <v>0.99540964495983719</v>
      </c>
      <c r="AA21" s="10"/>
      <c r="AB21" s="25"/>
      <c r="AC21" s="22">
        <v>0.99648020010181393</v>
      </c>
      <c r="AD21" s="10"/>
      <c r="AE21" s="10"/>
      <c r="AF21" s="22">
        <v>0.99850781857939042</v>
      </c>
      <c r="AG21" s="10"/>
      <c r="AH21" s="25"/>
      <c r="AI21" s="22">
        <v>0.99595284870851464</v>
      </c>
      <c r="AJ21" s="10"/>
      <c r="AK21" s="25"/>
      <c r="AL21" s="22">
        <v>0.99840505271675395</v>
      </c>
      <c r="AM21" s="10"/>
      <c r="AN21" s="25"/>
      <c r="AO21" s="22">
        <v>0.99829327372273202</v>
      </c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</row>
    <row r="22" spans="1:61" ht="15.75" thickBot="1">
      <c r="A22" s="1" t="s">
        <v>10</v>
      </c>
      <c r="B22" s="17">
        <v>4788.2534359884694</v>
      </c>
      <c r="C22" s="18"/>
      <c r="D22" s="19"/>
      <c r="E22" s="18">
        <v>738.10164486428505</v>
      </c>
      <c r="F22" s="18"/>
      <c r="G22" s="19"/>
      <c r="H22" s="5">
        <v>803.09672626476504</v>
      </c>
      <c r="I22" s="6"/>
      <c r="J22" s="7"/>
      <c r="K22" s="17">
        <v>8092.7083596218126</v>
      </c>
      <c r="L22" s="18"/>
      <c r="M22" s="7"/>
      <c r="N22" s="17">
        <v>3689.4752721937084</v>
      </c>
      <c r="O22" s="6"/>
      <c r="P22" s="7"/>
      <c r="Q22" s="17"/>
      <c r="R22" s="18"/>
      <c r="S22" s="19"/>
      <c r="T22" s="17">
        <v>2613.6915471365983</v>
      </c>
      <c r="U22" s="6"/>
      <c r="V22" s="7"/>
      <c r="W22" s="5">
        <v>992.90453769048338</v>
      </c>
      <c r="X22" s="6"/>
      <c r="Y22" s="7"/>
      <c r="Z22" s="5">
        <v>1734.7845841998599</v>
      </c>
      <c r="AA22" s="6"/>
      <c r="AB22" s="7"/>
      <c r="AC22" s="5">
        <v>2264.8564780409383</v>
      </c>
      <c r="AD22" s="6"/>
      <c r="AE22" s="6"/>
      <c r="AF22" s="5">
        <v>4684.1185887439578</v>
      </c>
      <c r="AG22" s="6"/>
      <c r="AH22" s="7"/>
      <c r="AI22" s="5">
        <v>1476.5242665435023</v>
      </c>
      <c r="AJ22" s="6"/>
      <c r="AK22" s="7"/>
      <c r="AL22" s="5">
        <v>4381.8597908724878</v>
      </c>
      <c r="AM22" s="6"/>
      <c r="AN22" s="7"/>
      <c r="AO22" s="5">
        <v>4094.4192452727534</v>
      </c>
      <c r="AP22" s="6"/>
      <c r="AQ22" s="6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</row>
    <row r="23" spans="1:61" ht="15.75" thickBot="1">
      <c r="A23" s="9"/>
      <c r="B23" s="12"/>
      <c r="C23" s="12"/>
      <c r="D23" s="12"/>
      <c r="E23" s="12"/>
      <c r="F23" s="12"/>
      <c r="G23" s="12"/>
      <c r="K23" s="11"/>
      <c r="L23" s="11"/>
      <c r="Q23" s="12"/>
      <c r="R23" s="12"/>
      <c r="S23" s="12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</row>
    <row r="24" spans="1:61">
      <c r="A24" s="9" t="s">
        <v>0</v>
      </c>
      <c r="B24" s="2" t="s">
        <v>58</v>
      </c>
      <c r="C24" s="21"/>
      <c r="D24" s="21"/>
      <c r="E24" s="21"/>
      <c r="F24" s="21"/>
      <c r="G24" s="21"/>
      <c r="H24" s="3"/>
      <c r="I24" s="3"/>
      <c r="J24" s="4"/>
      <c r="K24" s="21"/>
      <c r="L24" s="3"/>
      <c r="M24" s="3"/>
      <c r="N24" s="3"/>
      <c r="O24" s="3"/>
      <c r="P24" s="4"/>
      <c r="Q24" s="2" t="s">
        <v>58</v>
      </c>
      <c r="R24" s="21"/>
      <c r="S24" s="21"/>
      <c r="T24" s="2" t="s">
        <v>59</v>
      </c>
      <c r="U24" s="3"/>
      <c r="V24" s="3"/>
      <c r="W24" s="3"/>
      <c r="X24" s="3"/>
      <c r="Y24" s="3"/>
      <c r="Z24" s="2" t="s">
        <v>59</v>
      </c>
      <c r="AA24" s="3"/>
      <c r="AB24" s="3"/>
      <c r="AC24" s="3"/>
      <c r="AD24" s="3"/>
      <c r="AE24" s="4"/>
      <c r="AF24" s="3" t="s">
        <v>60</v>
      </c>
      <c r="AG24" s="3"/>
      <c r="AH24" s="3"/>
      <c r="AI24" s="3"/>
      <c r="AJ24" s="3"/>
      <c r="AK24" s="3"/>
      <c r="AL24" s="2" t="s">
        <v>60</v>
      </c>
      <c r="AM24" s="3"/>
      <c r="AN24" s="3"/>
      <c r="AO24" s="3"/>
      <c r="AP24" s="3"/>
      <c r="AQ24" s="4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</row>
    <row r="25" spans="1:61">
      <c r="A25" s="9" t="s">
        <v>1</v>
      </c>
      <c r="B25" s="22" t="s">
        <v>2</v>
      </c>
      <c r="C25" s="8"/>
      <c r="D25" s="8"/>
      <c r="E25" s="8"/>
      <c r="F25" s="8"/>
      <c r="G25" s="8"/>
      <c r="H25" s="10"/>
      <c r="I25" s="10"/>
      <c r="J25" s="25"/>
      <c r="K25" s="8"/>
      <c r="L25" s="10"/>
      <c r="M25" s="10"/>
      <c r="N25" s="10"/>
      <c r="O25" s="10"/>
      <c r="P25" s="25"/>
      <c r="Q25" s="22" t="s">
        <v>3</v>
      </c>
      <c r="R25" s="8"/>
      <c r="S25" s="8"/>
      <c r="T25" s="22" t="s">
        <v>2</v>
      </c>
      <c r="U25" s="10"/>
      <c r="V25" s="10"/>
      <c r="W25" s="10"/>
      <c r="X25" s="10"/>
      <c r="Y25" s="10"/>
      <c r="Z25" s="22" t="s">
        <v>3</v>
      </c>
      <c r="AA25" s="10"/>
      <c r="AB25" s="10"/>
      <c r="AC25" s="10"/>
      <c r="AD25" s="10"/>
      <c r="AE25" s="25"/>
      <c r="AF25" s="10" t="s">
        <v>2</v>
      </c>
      <c r="AG25" s="10"/>
      <c r="AH25" s="10"/>
      <c r="AI25" s="10"/>
      <c r="AJ25" s="10"/>
      <c r="AK25" s="10"/>
      <c r="AL25" s="22" t="s">
        <v>3</v>
      </c>
      <c r="AM25" s="10"/>
      <c r="AN25" s="10"/>
      <c r="AO25" s="10"/>
      <c r="AP25" s="10"/>
      <c r="AQ25" s="25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</row>
    <row r="26" spans="1:61">
      <c r="A26" s="9" t="s">
        <v>15</v>
      </c>
      <c r="B26" s="22" t="s">
        <v>3</v>
      </c>
      <c r="C26" s="8"/>
      <c r="D26" s="8"/>
      <c r="E26" s="8"/>
      <c r="F26" s="8"/>
      <c r="G26" s="8"/>
      <c r="H26" s="10"/>
      <c r="I26" s="10"/>
      <c r="J26" s="25"/>
      <c r="K26" s="10"/>
      <c r="L26" s="10"/>
      <c r="M26" s="10"/>
      <c r="N26" s="10"/>
      <c r="O26" s="10"/>
      <c r="P26" s="25"/>
      <c r="Q26" s="22" t="s">
        <v>2</v>
      </c>
      <c r="R26" s="8"/>
      <c r="S26" s="8"/>
      <c r="T26" s="22" t="s">
        <v>3</v>
      </c>
      <c r="U26" s="10"/>
      <c r="V26" s="10"/>
      <c r="W26" s="10"/>
      <c r="X26" s="10"/>
      <c r="Y26" s="10"/>
      <c r="Z26" s="22" t="s">
        <v>3</v>
      </c>
      <c r="AA26" s="10"/>
      <c r="AB26" s="10"/>
      <c r="AC26" s="10"/>
      <c r="AD26" s="10"/>
      <c r="AE26" s="25"/>
      <c r="AF26" s="10" t="s">
        <v>3</v>
      </c>
      <c r="AG26" s="10"/>
      <c r="AH26" s="10"/>
      <c r="AI26" s="10"/>
      <c r="AJ26" s="10"/>
      <c r="AK26" s="10"/>
      <c r="AL26" s="22" t="s">
        <v>3</v>
      </c>
      <c r="AM26" s="10"/>
      <c r="AN26" s="10"/>
      <c r="AO26" s="10"/>
      <c r="AP26" s="10"/>
      <c r="AQ26" s="25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</row>
    <row r="27" spans="1:61">
      <c r="A27" s="20" t="s">
        <v>11</v>
      </c>
      <c r="B27" s="13">
        <f>AVERAGE(B19,E19,H19)</f>
        <v>0.41779359526036636</v>
      </c>
      <c r="C27" s="8"/>
      <c r="D27" s="8"/>
      <c r="E27" s="8"/>
      <c r="F27" s="8"/>
      <c r="G27" s="8"/>
      <c r="H27" s="10"/>
      <c r="I27" s="10"/>
      <c r="J27" s="25"/>
      <c r="K27" s="8"/>
      <c r="L27" s="10"/>
      <c r="M27" s="10"/>
      <c r="N27" s="10"/>
      <c r="O27" s="10"/>
      <c r="P27" s="25"/>
      <c r="Q27" s="13">
        <v>0.01</v>
      </c>
      <c r="R27" s="8"/>
      <c r="S27" s="8"/>
      <c r="T27" s="15">
        <v>0.20216384784293845</v>
      </c>
      <c r="U27" s="10"/>
      <c r="V27" s="10"/>
      <c r="W27" s="10"/>
      <c r="X27" s="10"/>
      <c r="Y27" s="10"/>
      <c r="Z27" s="22">
        <v>0.18975259584643739</v>
      </c>
      <c r="AA27" s="10"/>
      <c r="AB27" s="10"/>
      <c r="AC27" s="10"/>
      <c r="AD27" s="10"/>
      <c r="AE27" s="25"/>
      <c r="AF27" s="10">
        <v>0.30587300194687272</v>
      </c>
      <c r="AG27" s="10"/>
      <c r="AH27" s="10"/>
      <c r="AI27" s="12"/>
      <c r="AJ27" s="10"/>
      <c r="AK27" s="10"/>
      <c r="AL27" s="22">
        <v>0.30419755269877058</v>
      </c>
      <c r="AM27" s="10"/>
      <c r="AN27" s="10"/>
      <c r="AO27" s="12"/>
      <c r="AP27" s="10"/>
      <c r="AQ27" s="25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</row>
    <row r="28" spans="1:61" ht="15.75" thickBot="1">
      <c r="A28" s="20" t="s">
        <v>12</v>
      </c>
      <c r="B28" s="23">
        <f>_xlfn.STDEV.P(B19,E19,H19)</f>
        <v>2.7036828937238209E-3</v>
      </c>
      <c r="C28" s="24"/>
      <c r="D28" s="24"/>
      <c r="E28" s="24"/>
      <c r="F28" s="24"/>
      <c r="G28" s="24"/>
      <c r="H28" s="6"/>
      <c r="I28" s="6"/>
      <c r="J28" s="7"/>
      <c r="K28" s="24"/>
      <c r="L28" s="6"/>
      <c r="M28" s="6"/>
      <c r="N28" s="6"/>
      <c r="O28" s="6"/>
      <c r="P28" s="7"/>
      <c r="Q28" s="23"/>
      <c r="R28" s="24"/>
      <c r="S28" s="24"/>
      <c r="T28" s="5">
        <v>5.292877454701945E-3</v>
      </c>
      <c r="U28" s="6"/>
      <c r="V28" s="6"/>
      <c r="W28" s="6"/>
      <c r="X28" s="6"/>
      <c r="Y28" s="6"/>
      <c r="Z28" s="5">
        <v>4.2851364233783447E-3</v>
      </c>
      <c r="AA28" s="6"/>
      <c r="AB28" s="6"/>
      <c r="AC28" s="6"/>
      <c r="AD28" s="6"/>
      <c r="AE28" s="7"/>
      <c r="AF28" s="6">
        <v>6.4546109643315889E-3</v>
      </c>
      <c r="AG28" s="6"/>
      <c r="AH28" s="6"/>
      <c r="AI28" s="18"/>
      <c r="AJ28" s="6"/>
      <c r="AK28" s="6"/>
      <c r="AL28" s="5">
        <v>4.675017089907421E-3</v>
      </c>
      <c r="AM28" s="6"/>
      <c r="AN28" s="6"/>
      <c r="AO28" s="18"/>
      <c r="AP28" s="6"/>
      <c r="AQ28" s="7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</row>
    <row r="29" spans="1:61">
      <c r="A29" s="10"/>
      <c r="B29" s="10"/>
      <c r="C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</row>
    <row r="30" spans="1:61">
      <c r="A30" s="20" t="s">
        <v>56</v>
      </c>
      <c r="B30" s="30" t="s">
        <v>16</v>
      </c>
      <c r="C30" s="29" t="s">
        <v>17</v>
      </c>
      <c r="D30" s="29" t="s">
        <v>18</v>
      </c>
      <c r="E30" s="29" t="s">
        <v>19</v>
      </c>
      <c r="F30" s="29" t="s">
        <v>20</v>
      </c>
      <c r="G30" s="29" t="s">
        <v>21</v>
      </c>
      <c r="H30" s="29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</row>
    <row r="31" spans="1:61">
      <c r="A31" s="10" t="s">
        <v>57</v>
      </c>
      <c r="B31" s="29"/>
      <c r="C31" s="29"/>
      <c r="D31" s="29"/>
      <c r="E31" s="29"/>
      <c r="F31" s="29"/>
      <c r="G31" s="29"/>
    </row>
    <row r="32" spans="1:61">
      <c r="B32" s="29" t="s">
        <v>43</v>
      </c>
      <c r="C32" s="29">
        <v>0.407667</v>
      </c>
      <c r="D32" s="29" t="s">
        <v>80</v>
      </c>
      <c r="E32" s="29" t="s">
        <v>22</v>
      </c>
      <c r="F32" s="29" t="s">
        <v>23</v>
      </c>
      <c r="G32" s="29" t="s">
        <v>24</v>
      </c>
    </row>
    <row r="33" spans="2:7">
      <c r="B33" s="29" t="s">
        <v>44</v>
      </c>
      <c r="C33" s="29">
        <v>0.215667</v>
      </c>
      <c r="D33" s="29" t="s">
        <v>81</v>
      </c>
      <c r="E33" s="29" t="s">
        <v>22</v>
      </c>
      <c r="F33" s="29" t="s">
        <v>23</v>
      </c>
      <c r="G33" s="29" t="s">
        <v>24</v>
      </c>
    </row>
    <row r="34" spans="2:7">
      <c r="B34" s="29" t="s">
        <v>45</v>
      </c>
      <c r="C34" s="29">
        <v>0.22816700000000001</v>
      </c>
      <c r="D34" s="29" t="s">
        <v>82</v>
      </c>
      <c r="E34" s="29" t="s">
        <v>22</v>
      </c>
      <c r="F34" s="29" t="s">
        <v>23</v>
      </c>
      <c r="G34" s="29" t="s">
        <v>24</v>
      </c>
    </row>
    <row r="35" spans="2:7">
      <c r="B35" s="29" t="s">
        <v>84</v>
      </c>
      <c r="C35" s="29">
        <v>0.111817</v>
      </c>
      <c r="D35" s="29" t="s">
        <v>83</v>
      </c>
      <c r="E35" s="29" t="s">
        <v>22</v>
      </c>
      <c r="F35" s="29" t="s">
        <v>23</v>
      </c>
      <c r="G35" s="29" t="s">
        <v>24</v>
      </c>
    </row>
    <row r="36" spans="2:7">
      <c r="B36" s="29" t="s">
        <v>86</v>
      </c>
      <c r="C36" s="29">
        <v>0.113467</v>
      </c>
      <c r="D36" s="29" t="s">
        <v>85</v>
      </c>
      <c r="E36" s="29" t="s">
        <v>22</v>
      </c>
      <c r="F36" s="29" t="s">
        <v>23</v>
      </c>
      <c r="G36" s="29" t="s">
        <v>24</v>
      </c>
    </row>
    <row r="37" spans="2:7">
      <c r="B37" s="29" t="s">
        <v>46</v>
      </c>
      <c r="C37" s="29">
        <v>-0.192</v>
      </c>
      <c r="D37" s="29" t="s">
        <v>70</v>
      </c>
      <c r="E37" s="29" t="s">
        <v>22</v>
      </c>
      <c r="F37" s="29" t="s">
        <v>23</v>
      </c>
      <c r="G37" s="29" t="s">
        <v>24</v>
      </c>
    </row>
    <row r="38" spans="2:7">
      <c r="B38" s="29" t="s">
        <v>48</v>
      </c>
      <c r="C38" s="29">
        <v>-0.17949999999999999</v>
      </c>
      <c r="D38" s="29" t="s">
        <v>71</v>
      </c>
      <c r="E38" s="29" t="s">
        <v>22</v>
      </c>
      <c r="F38" s="29" t="s">
        <v>23</v>
      </c>
      <c r="G38" s="29" t="s">
        <v>24</v>
      </c>
    </row>
    <row r="39" spans="2:7">
      <c r="B39" s="29" t="s">
        <v>87</v>
      </c>
      <c r="C39" s="29">
        <v>-0.29585</v>
      </c>
      <c r="D39" s="29" t="s">
        <v>72</v>
      </c>
      <c r="E39" s="29" t="s">
        <v>22</v>
      </c>
      <c r="F39" s="29" t="s">
        <v>23</v>
      </c>
      <c r="G39" s="29" t="s">
        <v>24</v>
      </c>
    </row>
    <row r="40" spans="2:7">
      <c r="B40" s="29" t="s">
        <v>88</v>
      </c>
      <c r="C40" s="29">
        <v>-0.29420000000000002</v>
      </c>
      <c r="D40" s="29" t="s">
        <v>73</v>
      </c>
      <c r="E40" s="29" t="s">
        <v>22</v>
      </c>
      <c r="F40" s="29" t="s">
        <v>23</v>
      </c>
      <c r="G40" s="29" t="s">
        <v>24</v>
      </c>
    </row>
    <row r="41" spans="2:7">
      <c r="B41" s="29" t="s">
        <v>49</v>
      </c>
      <c r="C41" s="29">
        <v>1.2500000000000001E-2</v>
      </c>
      <c r="D41" s="29" t="s">
        <v>89</v>
      </c>
      <c r="E41" s="29" t="s">
        <v>26</v>
      </c>
      <c r="F41" s="29" t="s">
        <v>27</v>
      </c>
      <c r="G41" s="29">
        <v>0.67800000000000005</v>
      </c>
    </row>
    <row r="42" spans="2:7">
      <c r="B42" s="29" t="s">
        <v>91</v>
      </c>
      <c r="C42" s="29">
        <v>-0.10385</v>
      </c>
      <c r="D42" s="29" t="s">
        <v>90</v>
      </c>
      <c r="E42" s="29" t="s">
        <v>22</v>
      </c>
      <c r="F42" s="29" t="s">
        <v>23</v>
      </c>
      <c r="G42" s="29" t="s">
        <v>24</v>
      </c>
    </row>
    <row r="43" spans="2:7">
      <c r="B43" s="29" t="s">
        <v>93</v>
      </c>
      <c r="C43" s="29">
        <v>-0.1022</v>
      </c>
      <c r="D43" s="29" t="s">
        <v>92</v>
      </c>
      <c r="E43" s="29" t="s">
        <v>22</v>
      </c>
      <c r="F43" s="29" t="s">
        <v>23</v>
      </c>
      <c r="G43" s="29" t="s">
        <v>24</v>
      </c>
    </row>
    <row r="44" spans="2:7">
      <c r="B44" s="29" t="s">
        <v>95</v>
      </c>
      <c r="C44" s="29">
        <v>-0.11635</v>
      </c>
      <c r="D44" s="29" t="s">
        <v>94</v>
      </c>
      <c r="E44" s="29" t="s">
        <v>22</v>
      </c>
      <c r="F44" s="29" t="s">
        <v>23</v>
      </c>
      <c r="G44" s="29" t="s">
        <v>24</v>
      </c>
    </row>
    <row r="45" spans="2:7">
      <c r="B45" s="29" t="s">
        <v>97</v>
      </c>
      <c r="C45" s="29">
        <v>-0.1147</v>
      </c>
      <c r="D45" s="29" t="s">
        <v>96</v>
      </c>
      <c r="E45" s="29" t="s">
        <v>22</v>
      </c>
      <c r="F45" s="29" t="s">
        <v>23</v>
      </c>
      <c r="G45" s="29" t="s">
        <v>24</v>
      </c>
    </row>
    <row r="46" spans="2:7">
      <c r="B46" s="29" t="s">
        <v>99</v>
      </c>
      <c r="C46" s="29">
        <v>1.65E-3</v>
      </c>
      <c r="D46" s="29" t="s">
        <v>98</v>
      </c>
      <c r="E46" s="29" t="s">
        <v>26</v>
      </c>
      <c r="F46" s="29" t="s">
        <v>27</v>
      </c>
      <c r="G46" s="29" t="s">
        <v>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6A</vt:lpstr>
      <vt:lpstr>Figure 6B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Wronska - TNW</dc:creator>
  <cp:lastModifiedBy>Jean Marc Daran - TNW</cp:lastModifiedBy>
  <dcterms:created xsi:type="dcterms:W3CDTF">2021-03-04T16:29:15Z</dcterms:created>
  <dcterms:modified xsi:type="dcterms:W3CDTF">2021-03-25T13:59:52Z</dcterms:modified>
</cp:coreProperties>
</file>