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8" windowWidth="12768" windowHeight="5718" activeTab="4"/>
  </bookViews>
  <sheets>
    <sheet name="data" sheetId="1" r:id="rId1"/>
    <sheet name="ChE-in" sheetId="4" r:id="rId2"/>
    <sheet name="ChE-ap" sheetId="5" r:id="rId3"/>
    <sheet name="ChE-in &amp; ap" sheetId="7" r:id="rId4"/>
    <sheet name="design" sheetId="2" r:id="rId5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2"/>
  <c r="O25" i="5"/>
  <c r="N25"/>
  <c r="M25"/>
  <c r="L25"/>
  <c r="K25"/>
  <c r="O24"/>
  <c r="N24"/>
  <c r="M24"/>
  <c r="L24"/>
  <c r="K24"/>
  <c r="O23"/>
  <c r="N23"/>
  <c r="M23"/>
  <c r="L23"/>
  <c r="K23"/>
  <c r="O22"/>
  <c r="N22"/>
  <c r="M22"/>
  <c r="L22"/>
  <c r="K22"/>
  <c r="O21"/>
  <c r="N21"/>
  <c r="M21"/>
  <c r="L21"/>
  <c r="K21"/>
  <c r="O20"/>
  <c r="N20"/>
  <c r="M20"/>
  <c r="L20"/>
  <c r="K20"/>
  <c r="N2"/>
  <c r="O2"/>
  <c r="N3"/>
  <c r="O3"/>
  <c r="N4"/>
  <c r="O4"/>
  <c r="N5"/>
  <c r="O5"/>
  <c r="N6"/>
  <c r="O6"/>
  <c r="N7"/>
  <c r="O7"/>
  <c r="L2"/>
  <c r="M2"/>
  <c r="L3"/>
  <c r="M3"/>
  <c r="L4"/>
  <c r="M4"/>
  <c r="L5"/>
  <c r="M5"/>
  <c r="L6"/>
  <c r="M6"/>
  <c r="L7"/>
  <c r="M7"/>
  <c r="K3"/>
  <c r="K4"/>
  <c r="K5"/>
  <c r="K6"/>
  <c r="K7"/>
  <c r="K2"/>
  <c r="I56"/>
  <c r="I57"/>
  <c r="I58"/>
  <c r="I59"/>
  <c r="I60"/>
  <c r="I61"/>
  <c r="I312"/>
  <c r="I311"/>
  <c r="I310"/>
  <c r="I309"/>
  <c r="I308"/>
  <c r="I294"/>
  <c r="I293"/>
  <c r="I292"/>
  <c r="I291"/>
  <c r="I290"/>
  <c r="I276"/>
  <c r="I275"/>
  <c r="I274"/>
  <c r="I273"/>
  <c r="I272"/>
  <c r="I258"/>
  <c r="I257"/>
  <c r="I256"/>
  <c r="I255"/>
  <c r="I254"/>
  <c r="I240"/>
  <c r="I239"/>
  <c r="I238"/>
  <c r="I237"/>
  <c r="I236"/>
  <c r="I222"/>
  <c r="I221"/>
  <c r="I220"/>
  <c r="I219"/>
  <c r="I218"/>
  <c r="I204"/>
  <c r="I203"/>
  <c r="I202"/>
  <c r="I201"/>
  <c r="I200"/>
  <c r="I186"/>
  <c r="I185"/>
  <c r="I184"/>
  <c r="I183"/>
  <c r="I182"/>
  <c r="I168"/>
  <c r="I167"/>
  <c r="I166"/>
  <c r="I165"/>
  <c r="I164"/>
  <c r="I150"/>
  <c r="I149"/>
  <c r="I148"/>
  <c r="I147"/>
  <c r="I146"/>
  <c r="I132"/>
  <c r="I131"/>
  <c r="I130"/>
  <c r="I129"/>
  <c r="I128"/>
  <c r="I114"/>
  <c r="I113"/>
  <c r="I112"/>
  <c r="I111"/>
  <c r="I110"/>
  <c r="I96"/>
  <c r="I95"/>
  <c r="I94"/>
  <c r="I93"/>
  <c r="I92"/>
  <c r="I79"/>
  <c r="I78"/>
  <c r="I77"/>
  <c r="I76"/>
  <c r="I75"/>
  <c r="I74"/>
  <c r="I43"/>
  <c r="I42"/>
  <c r="I41"/>
  <c r="I40"/>
  <c r="I39"/>
  <c r="I38"/>
  <c r="I25"/>
  <c r="I24"/>
  <c r="I23"/>
  <c r="I22"/>
  <c r="I21"/>
  <c r="I20"/>
  <c r="I3"/>
  <c r="I4"/>
  <c r="I5"/>
  <c r="I6"/>
  <c r="I7"/>
  <c r="I2"/>
  <c r="I312" i="4"/>
  <c r="I311"/>
  <c r="I310"/>
  <c r="I309"/>
  <c r="I308"/>
  <c r="I294"/>
  <c r="I293"/>
  <c r="I292"/>
  <c r="I291"/>
  <c r="I290"/>
  <c r="I276"/>
  <c r="I275"/>
  <c r="I274"/>
  <c r="I273"/>
  <c r="I272"/>
  <c r="I258"/>
  <c r="I257"/>
  <c r="I256"/>
  <c r="I255"/>
  <c r="I254"/>
  <c r="I240"/>
  <c r="I239"/>
  <c r="I238"/>
  <c r="I237"/>
  <c r="I236"/>
  <c r="I222"/>
  <c r="I221"/>
  <c r="I220"/>
  <c r="I219"/>
  <c r="I218"/>
  <c r="I204"/>
  <c r="I203"/>
  <c r="I202"/>
  <c r="I201"/>
  <c r="I200"/>
  <c r="I186"/>
  <c r="I185"/>
  <c r="I184"/>
  <c r="I183"/>
  <c r="I182"/>
  <c r="I168"/>
  <c r="I167"/>
  <c r="I166"/>
  <c r="I165"/>
  <c r="I164"/>
  <c r="I150"/>
  <c r="I149"/>
  <c r="I148"/>
  <c r="I147"/>
  <c r="I146"/>
  <c r="I132"/>
  <c r="I131"/>
  <c r="I130"/>
  <c r="I129"/>
  <c r="I128"/>
  <c r="I114"/>
  <c r="I113"/>
  <c r="I112"/>
  <c r="I111"/>
  <c r="I110"/>
  <c r="I96"/>
  <c r="I95"/>
  <c r="I94"/>
  <c r="I93"/>
  <c r="I92"/>
  <c r="I79"/>
  <c r="I78"/>
  <c r="I77"/>
  <c r="I76"/>
  <c r="I75"/>
  <c r="I74"/>
  <c r="I61"/>
  <c r="I60"/>
  <c r="I59"/>
  <c r="I58"/>
  <c r="I57"/>
  <c r="I56"/>
  <c r="I43"/>
  <c r="I42"/>
  <c r="I41"/>
  <c r="I40"/>
  <c r="I39"/>
  <c r="I38"/>
  <c r="I25"/>
  <c r="I24"/>
  <c r="I23"/>
  <c r="I22"/>
  <c r="I21"/>
  <c r="I20"/>
  <c r="I3"/>
  <c r="I4"/>
  <c r="I5"/>
  <c r="I6"/>
  <c r="I7"/>
  <c r="I2"/>
  <c r="H312" i="5"/>
  <c r="H311"/>
  <c r="H310"/>
  <c r="H309"/>
  <c r="H308"/>
  <c r="H294"/>
  <c r="H293"/>
  <c r="H292"/>
  <c r="H291"/>
  <c r="H290"/>
  <c r="H276"/>
  <c r="H275"/>
  <c r="H274"/>
  <c r="H273"/>
  <c r="H272"/>
  <c r="H258"/>
  <c r="H257"/>
  <c r="H256"/>
  <c r="H255"/>
  <c r="H254"/>
  <c r="H240"/>
  <c r="H239"/>
  <c r="H238"/>
  <c r="H237"/>
  <c r="H236"/>
  <c r="H222"/>
  <c r="H221"/>
  <c r="H220"/>
  <c r="H219"/>
  <c r="H218"/>
  <c r="H204"/>
  <c r="H203"/>
  <c r="H202"/>
  <c r="H201"/>
  <c r="H200"/>
  <c r="H186"/>
  <c r="H185"/>
  <c r="H184"/>
  <c r="H183"/>
  <c r="H182"/>
  <c r="H168"/>
  <c r="H167"/>
  <c r="H166"/>
  <c r="H165"/>
  <c r="H164"/>
  <c r="H150"/>
  <c r="H149"/>
  <c r="H148"/>
  <c r="H147"/>
  <c r="H146"/>
  <c r="H132"/>
  <c r="H131"/>
  <c r="H130"/>
  <c r="H129"/>
  <c r="H128"/>
  <c r="H114"/>
  <c r="H113"/>
  <c r="H112"/>
  <c r="H111"/>
  <c r="H110"/>
  <c r="H96"/>
  <c r="H95"/>
  <c r="H94"/>
  <c r="H93"/>
  <c r="H92"/>
  <c r="H79"/>
  <c r="H78"/>
  <c r="H77"/>
  <c r="H76"/>
  <c r="H75"/>
  <c r="H74"/>
  <c r="H61"/>
  <c r="H60"/>
  <c r="H59"/>
  <c r="H58"/>
  <c r="H57"/>
  <c r="H56"/>
  <c r="H43"/>
  <c r="H42"/>
  <c r="H41"/>
  <c r="H40"/>
  <c r="H39"/>
  <c r="H38"/>
  <c r="H25"/>
  <c r="H24"/>
  <c r="H23"/>
  <c r="H22"/>
  <c r="H21"/>
  <c r="H20"/>
  <c r="H3"/>
  <c r="H4"/>
  <c r="H5"/>
  <c r="H6"/>
  <c r="H7"/>
  <c r="H2"/>
  <c r="H312" i="4"/>
  <c r="H311"/>
  <c r="H310"/>
  <c r="H309"/>
  <c r="H308"/>
  <c r="H294"/>
  <c r="H293"/>
  <c r="H292"/>
  <c r="H291"/>
  <c r="H290"/>
  <c r="H276"/>
  <c r="H275"/>
  <c r="H274"/>
  <c r="H273"/>
  <c r="H272"/>
  <c r="H258"/>
  <c r="H257"/>
  <c r="H256"/>
  <c r="H255"/>
  <c r="H254"/>
  <c r="H240"/>
  <c r="H239"/>
  <c r="H238"/>
  <c r="H237"/>
  <c r="H236"/>
  <c r="H222"/>
  <c r="H221"/>
  <c r="H220"/>
  <c r="H219"/>
  <c r="H218"/>
  <c r="H204"/>
  <c r="H203"/>
  <c r="H202"/>
  <c r="H201"/>
  <c r="H200"/>
  <c r="H186"/>
  <c r="H185"/>
  <c r="H184"/>
  <c r="H183"/>
  <c r="H182"/>
  <c r="H168"/>
  <c r="H167"/>
  <c r="H166"/>
  <c r="H165"/>
  <c r="H164"/>
  <c r="H150"/>
  <c r="H149"/>
  <c r="H148"/>
  <c r="H147"/>
  <c r="H146"/>
  <c r="H132"/>
  <c r="H131"/>
  <c r="H130"/>
  <c r="H129"/>
  <c r="H128"/>
  <c r="H114"/>
  <c r="H113"/>
  <c r="H112"/>
  <c r="H111"/>
  <c r="H110"/>
  <c r="H96"/>
  <c r="H95"/>
  <c r="H94"/>
  <c r="H93"/>
  <c r="H92"/>
  <c r="H79"/>
  <c r="H78"/>
  <c r="H77"/>
  <c r="H76"/>
  <c r="H75"/>
  <c r="H74"/>
  <c r="H61"/>
  <c r="H60"/>
  <c r="H59"/>
  <c r="H58"/>
  <c r="H57"/>
  <c r="H56"/>
  <c r="H43"/>
  <c r="H42"/>
  <c r="H41"/>
  <c r="H40"/>
  <c r="H39"/>
  <c r="H38"/>
  <c r="H21"/>
  <c r="H22"/>
  <c r="H23"/>
  <c r="H24"/>
  <c r="H25"/>
  <c r="H20"/>
  <c r="H3"/>
  <c r="H4"/>
  <c r="H5"/>
  <c r="H6"/>
  <c r="H7"/>
  <c r="H2"/>
  <c r="D322" i="1"/>
  <c r="D321"/>
  <c r="D320"/>
  <c r="D319"/>
  <c r="D318"/>
  <c r="D317"/>
  <c r="D316"/>
  <c r="D315"/>
  <c r="D314"/>
  <c r="D313"/>
  <c r="D312"/>
  <c r="D311"/>
  <c r="D310"/>
  <c r="D309"/>
  <c r="D308"/>
</calcChain>
</file>

<file path=xl/sharedStrings.xml><?xml version="1.0" encoding="utf-8"?>
<sst xmlns="http://schemas.openxmlformats.org/spreadsheetml/2006/main" count="2288" uniqueCount="361">
  <si>
    <t>Labels</t>
  </si>
  <si>
    <t>Dose</t>
  </si>
  <si>
    <t>Day</t>
  </si>
  <si>
    <t>Day-12-CK-1</t>
  </si>
  <si>
    <t>ds0</t>
  </si>
  <si>
    <t>Day-12</t>
  </si>
  <si>
    <t>Day-12-CK-2</t>
  </si>
  <si>
    <t>Day-12-CK-3</t>
  </si>
  <si>
    <t>Day-12-ds1-1</t>
  </si>
  <si>
    <t>ds1</t>
  </si>
  <si>
    <t>Day-12-ds1-2</t>
  </si>
  <si>
    <t>Day-12-ds1-3</t>
  </si>
  <si>
    <t>Day-12-ds2-1</t>
  </si>
  <si>
    <t>ds2</t>
  </si>
  <si>
    <t>Day-12-ds2-2</t>
  </si>
  <si>
    <t>Day-12-ds2-3</t>
  </si>
  <si>
    <t>Day-12-ds3-1</t>
  </si>
  <si>
    <t>ds3</t>
  </si>
  <si>
    <t>Day-12-ds3-2</t>
  </si>
  <si>
    <t>Day-12-ds3-3</t>
  </si>
  <si>
    <t>Day-12-ds4-1</t>
  </si>
  <si>
    <t>ds4</t>
  </si>
  <si>
    <t>Day-12-ds4-2</t>
  </si>
  <si>
    <t>Day-12-ds4-3</t>
  </si>
  <si>
    <t>Day-12-ds5-1</t>
  </si>
  <si>
    <t>ds5</t>
  </si>
  <si>
    <t>Day-12-ds5-2</t>
  </si>
  <si>
    <t>Day-12-ds5-3</t>
  </si>
  <si>
    <t>Day-9-CK-1</t>
  </si>
  <si>
    <t>Day-9</t>
  </si>
  <si>
    <t>Day-9-CK-2</t>
  </si>
  <si>
    <t>Day-9-CK-3</t>
  </si>
  <si>
    <t>Day-9-ds1-1</t>
  </si>
  <si>
    <t>Day-9-ds1-2</t>
  </si>
  <si>
    <t>Day-9-ds1-3</t>
  </si>
  <si>
    <t>Day-9-ds2-1</t>
  </si>
  <si>
    <t>Day-9-ds2-2</t>
  </si>
  <si>
    <t>Day-9-ds2-3</t>
  </si>
  <si>
    <t>Day-9-ds3-1</t>
  </si>
  <si>
    <t>Day-9-ds3-2</t>
  </si>
  <si>
    <t>Day-9-ds3-3</t>
  </si>
  <si>
    <t>Day-9-ds4-1</t>
  </si>
  <si>
    <t>Day-9-ds4-2</t>
  </si>
  <si>
    <t>Day-9-ds4-3</t>
  </si>
  <si>
    <t>Day-9-ds5-1</t>
  </si>
  <si>
    <t>Day-9-ds5-2</t>
  </si>
  <si>
    <t>Day-9-ds5-3</t>
  </si>
  <si>
    <t>Day-6-CK-1</t>
  </si>
  <si>
    <t>Day-6</t>
  </si>
  <si>
    <t>Day-6-CK-2</t>
  </si>
  <si>
    <t>Day-6-CK-3</t>
  </si>
  <si>
    <t>Day-6-ds1-1</t>
  </si>
  <si>
    <t>Day-6-ds1-2</t>
  </si>
  <si>
    <t>Day-6-ds1-3</t>
  </si>
  <si>
    <t>Day-6-ds2-1</t>
  </si>
  <si>
    <t>Day-6-ds2-2</t>
  </si>
  <si>
    <t>Day-6-ds2-3</t>
  </si>
  <si>
    <t>Day-6-ds3-1</t>
  </si>
  <si>
    <t>Day-6-ds3-2</t>
  </si>
  <si>
    <t>Day-6-ds3-3</t>
  </si>
  <si>
    <t>Day-6-ds4-1</t>
  </si>
  <si>
    <t>Day-6-ds4-2</t>
  </si>
  <si>
    <t>Day-6-ds4-3</t>
  </si>
  <si>
    <t>Day-6-ds5-1</t>
  </si>
  <si>
    <t>Day-6-ds5-2</t>
  </si>
  <si>
    <t>Day-6-ds5-3</t>
  </si>
  <si>
    <t>Day-3-CK-1</t>
  </si>
  <si>
    <t>Day-3</t>
  </si>
  <si>
    <t>Day-3-CK-2</t>
  </si>
  <si>
    <t>Day-3-CK-3</t>
  </si>
  <si>
    <t>Day-3-ds1-1</t>
  </si>
  <si>
    <t>Day-3-ds1-2</t>
  </si>
  <si>
    <t>Day-3-ds1-3</t>
  </si>
  <si>
    <t>Day-3-ds2-1</t>
  </si>
  <si>
    <t>Day-3-ds2-2</t>
  </si>
  <si>
    <t>Day-3-ds2-3</t>
  </si>
  <si>
    <t>Day-3-ds3-1</t>
  </si>
  <si>
    <t>Day-3-ds3-2</t>
  </si>
  <si>
    <t>Day-3-ds3-3</t>
  </si>
  <si>
    <t>Day-3-ds4-1</t>
  </si>
  <si>
    <t>Day-3-ds4-2</t>
  </si>
  <si>
    <t>Day-3-ds4-3</t>
  </si>
  <si>
    <t>Day-3-ds5-1</t>
  </si>
  <si>
    <t>Day-3-ds5-2</t>
  </si>
  <si>
    <t>Day-3-ds5-3</t>
  </si>
  <si>
    <t>Day0-CK-1</t>
  </si>
  <si>
    <t>Day0</t>
  </si>
  <si>
    <t>Day0-CK-2</t>
  </si>
  <si>
    <t>Day0-CK-3</t>
  </si>
  <si>
    <t>Day0-ds1-1</t>
  </si>
  <si>
    <t>Day0-ds1-2</t>
  </si>
  <si>
    <t>Day0-ds1-3</t>
  </si>
  <si>
    <t>Day0-ds2-1</t>
  </si>
  <si>
    <t>Day0-ds2-2</t>
  </si>
  <si>
    <t>Day0-ds2-3</t>
  </si>
  <si>
    <t>Day0-ds3-1</t>
  </si>
  <si>
    <t>Day0-ds3-2</t>
  </si>
  <si>
    <t>Day0-ds3-3</t>
  </si>
  <si>
    <t>Day0-ds4-1</t>
  </si>
  <si>
    <t>Day0-ds4-2</t>
  </si>
  <si>
    <t>Day0-ds4-3</t>
  </si>
  <si>
    <t>Day0-ds5-1</t>
  </si>
  <si>
    <t>Day0-ds5-2</t>
  </si>
  <si>
    <t>Day0-ds5-3</t>
  </si>
  <si>
    <t>Day3-CK-1</t>
  </si>
  <si>
    <t>Day3</t>
  </si>
  <si>
    <t>Day3-CK-2</t>
  </si>
  <si>
    <t>Day3-CK-3</t>
  </si>
  <si>
    <t>Day3-ds1-1</t>
  </si>
  <si>
    <t>Day3-ds1-2</t>
  </si>
  <si>
    <t>Day3-ds1-3</t>
  </si>
  <si>
    <t>Day3-ds2-1</t>
  </si>
  <si>
    <t>Day3-ds2-2</t>
  </si>
  <si>
    <t>Day3-ds2-3</t>
  </si>
  <si>
    <t>Day3-ds3-1</t>
  </si>
  <si>
    <t>Day3-ds3-2</t>
  </si>
  <si>
    <t>Day3-ds3-3</t>
  </si>
  <si>
    <t>Day3-ds4-1</t>
  </si>
  <si>
    <t>Day3-ds4-2</t>
  </si>
  <si>
    <t>Day3-ds4-3</t>
  </si>
  <si>
    <t>Day3-ds5-1</t>
  </si>
  <si>
    <t>Day3-ds5-2</t>
  </si>
  <si>
    <t>Day3-ds5-3</t>
  </si>
  <si>
    <t>Day6-CK-1</t>
  </si>
  <si>
    <t>Day6</t>
  </si>
  <si>
    <t>Day6-CK-2</t>
  </si>
  <si>
    <t>Day6-CK-3</t>
  </si>
  <si>
    <t>Day6-ds1-1</t>
  </si>
  <si>
    <t>Day6-ds1-2</t>
  </si>
  <si>
    <t>Day6-ds1-3</t>
  </si>
  <si>
    <t>Day6-ds2-1</t>
  </si>
  <si>
    <t>Day6-ds2-2</t>
  </si>
  <si>
    <t>Day6-ds2-3</t>
  </si>
  <si>
    <t>Day6-ds3-1</t>
  </si>
  <si>
    <t>Day6-ds3-2</t>
  </si>
  <si>
    <t>Day6-ds3-3</t>
  </si>
  <si>
    <t>Day6-ds4-1</t>
  </si>
  <si>
    <t>Day6-ds4-2</t>
  </si>
  <si>
    <t>Day6-ds4-3</t>
  </si>
  <si>
    <t>Day6-ds5-1</t>
  </si>
  <si>
    <t>Day6-ds5-2</t>
  </si>
  <si>
    <t>Day6-ds5-3</t>
  </si>
  <si>
    <t>Day9-CK-1</t>
  </si>
  <si>
    <t>Day9</t>
  </si>
  <si>
    <t>Day9-CK-2</t>
  </si>
  <si>
    <t>Day9-CK-3</t>
  </si>
  <si>
    <t>Day9-ds1-1</t>
  </si>
  <si>
    <t>Day9-ds1-2</t>
  </si>
  <si>
    <t>Day9-ds1-3</t>
  </si>
  <si>
    <t>Day9-ds2-1</t>
  </si>
  <si>
    <t>Day9-ds2-2</t>
  </si>
  <si>
    <t>Day9-ds2-3</t>
  </si>
  <si>
    <t>Day9-ds3-1</t>
  </si>
  <si>
    <t>Day9-ds3-2</t>
  </si>
  <si>
    <t>Day9-ds3-3</t>
  </si>
  <si>
    <t>Day9-ds4-1</t>
  </si>
  <si>
    <t>Day9-ds4-2</t>
  </si>
  <si>
    <t>Day9-ds4-3</t>
  </si>
  <si>
    <t>Day9-ds5-1</t>
  </si>
  <si>
    <t>Day9-ds5-2</t>
  </si>
  <si>
    <t>Day9-ds5-3</t>
  </si>
  <si>
    <t>Day12-CK-1</t>
  </si>
  <si>
    <t>Day12</t>
  </si>
  <si>
    <t>Day12-CK-2</t>
  </si>
  <si>
    <t>Day12-CK-3</t>
  </si>
  <si>
    <t>Day12-ds1-1</t>
  </si>
  <si>
    <t>Day12-ds1-2</t>
  </si>
  <si>
    <t>Day12-ds1-3</t>
  </si>
  <si>
    <t>Day12-ds2-1</t>
  </si>
  <si>
    <t>Day12-ds2-2</t>
  </si>
  <si>
    <t>Day12-ds2-3</t>
  </si>
  <si>
    <t>Day12-ds3-1</t>
  </si>
  <si>
    <t>Day12-ds3-2</t>
  </si>
  <si>
    <t>Day12-ds3-3</t>
  </si>
  <si>
    <t>Day12-ds4-1</t>
  </si>
  <si>
    <t>Day12-ds4-2</t>
  </si>
  <si>
    <t>Day12-ds4-3</t>
  </si>
  <si>
    <t>Day12-ds5-1</t>
  </si>
  <si>
    <t>Day12-ds5-2</t>
  </si>
  <si>
    <t>Day12-ds5-3</t>
  </si>
  <si>
    <t>Day15-CK-1</t>
  </si>
  <si>
    <t>Day15</t>
  </si>
  <si>
    <t>Day15-CK-2</t>
  </si>
  <si>
    <t>Day15-CK-3</t>
  </si>
  <si>
    <t>Day15-ds1-1</t>
  </si>
  <si>
    <t>Day15-ds1-2</t>
  </si>
  <si>
    <t>Day15-ds1-3</t>
  </si>
  <si>
    <t>Day15-ds2-1</t>
  </si>
  <si>
    <t>Day15-ds2-2</t>
  </si>
  <si>
    <t>Day15-ds2-3</t>
  </si>
  <si>
    <t>Day15-ds3-1</t>
  </si>
  <si>
    <t>Day15-ds3-2</t>
  </si>
  <si>
    <t>Day15-ds3-3</t>
  </si>
  <si>
    <t>Day15-ds4-1</t>
  </si>
  <si>
    <t>Day15-ds4-2</t>
  </si>
  <si>
    <t>Day15-ds4-3</t>
  </si>
  <si>
    <t>Day15-ds5-1</t>
  </si>
  <si>
    <t>Day15-ds5-2</t>
  </si>
  <si>
    <t>Day15-ds5-3</t>
  </si>
  <si>
    <t>Day18-CK-1</t>
  </si>
  <si>
    <t>Day18</t>
  </si>
  <si>
    <t>Day18-CK-2</t>
  </si>
  <si>
    <t>Day18-CK-3</t>
  </si>
  <si>
    <t>Day18-ds1-1</t>
  </si>
  <si>
    <t>Day18-ds1-2</t>
  </si>
  <si>
    <t>Day18-ds1-3</t>
  </si>
  <si>
    <t>Day18-ds2-1</t>
  </si>
  <si>
    <t>Day18-ds2-2</t>
  </si>
  <si>
    <t>Day18-ds2-3</t>
  </si>
  <si>
    <t>Day18-ds3-1</t>
  </si>
  <si>
    <t>Day18-ds3-2</t>
  </si>
  <si>
    <t>Day18-ds3-3</t>
  </si>
  <si>
    <t>Day18-ds4-1</t>
  </si>
  <si>
    <t>Day18-ds4-2</t>
  </si>
  <si>
    <t>Day18-ds4-3</t>
  </si>
  <si>
    <t>Day18-ds5-1</t>
  </si>
  <si>
    <t>Day18-ds5-2</t>
  </si>
  <si>
    <t>Day18-ds5-3</t>
  </si>
  <si>
    <t>Day21-CK-1</t>
  </si>
  <si>
    <t>Day21</t>
  </si>
  <si>
    <t>Day21-CK-2</t>
  </si>
  <si>
    <t>Day21-CK-3</t>
  </si>
  <si>
    <t>Day21-ds1-1</t>
  </si>
  <si>
    <t>Day21-ds1-2</t>
  </si>
  <si>
    <t>Day21-ds1-3</t>
  </si>
  <si>
    <t>Day21-ds2-1</t>
  </si>
  <si>
    <t>Day21-ds2-2</t>
  </si>
  <si>
    <t>Day21-ds2-3</t>
  </si>
  <si>
    <t>Day21-ds3-1</t>
  </si>
  <si>
    <t>Day21-ds3-2</t>
  </si>
  <si>
    <t>Day21-ds3-3</t>
  </si>
  <si>
    <t>Day21-ds4-1</t>
  </si>
  <si>
    <t>Day21-ds4-2</t>
  </si>
  <si>
    <t>Day21-ds4-3</t>
  </si>
  <si>
    <t>Day21-ds5-1</t>
  </si>
  <si>
    <t>Day21-ds5-2</t>
  </si>
  <si>
    <t>Day21-ds5-3</t>
  </si>
  <si>
    <t>Day24-CK-1</t>
  </si>
  <si>
    <t>Day24</t>
  </si>
  <si>
    <t>Day24-CK-2</t>
  </si>
  <si>
    <t>Day24-CK-3</t>
  </si>
  <si>
    <t>Day24-ds1-1</t>
  </si>
  <si>
    <t>Day24-ds1-2</t>
  </si>
  <si>
    <t>Day24-ds1-3</t>
  </si>
  <si>
    <t>Day24-ds2-1</t>
  </si>
  <si>
    <t>Day24-ds2-2</t>
  </si>
  <si>
    <t>Day24-ds2-3</t>
  </si>
  <si>
    <t>Day24-ds3-1</t>
  </si>
  <si>
    <t>Day24-ds3-2</t>
  </si>
  <si>
    <t>Day24-ds3-3</t>
  </si>
  <si>
    <t>Day24-ds4-1</t>
  </si>
  <si>
    <t>Day24-ds4-2</t>
  </si>
  <si>
    <t>Day24-ds4-3</t>
  </si>
  <si>
    <t>Day24-ds5-1</t>
  </si>
  <si>
    <t>Day24-ds5-2</t>
  </si>
  <si>
    <t>Day24-ds5-3</t>
  </si>
  <si>
    <t>Day27-CK-1</t>
  </si>
  <si>
    <t>Day27</t>
  </si>
  <si>
    <t>Day27-CK-2</t>
  </si>
  <si>
    <t>Day27-CK-3</t>
  </si>
  <si>
    <t>Day27-ds1-1</t>
  </si>
  <si>
    <t>Day27-ds1-2</t>
  </si>
  <si>
    <t>Day27-ds1-3</t>
  </si>
  <si>
    <t>Day27-ds2-1</t>
  </si>
  <si>
    <t>Day27-ds2-2</t>
  </si>
  <si>
    <t>Day27-ds2-3</t>
  </si>
  <si>
    <t>Day27-ds3-1</t>
  </si>
  <si>
    <t>Day27-ds3-2</t>
  </si>
  <si>
    <t>Day27-ds3-3</t>
  </si>
  <si>
    <t>Day27-ds4-1</t>
  </si>
  <si>
    <t>Day27-ds4-2</t>
  </si>
  <si>
    <t>Day27-ds4-3</t>
  </si>
  <si>
    <t>Day27-ds5-1</t>
  </si>
  <si>
    <t>Day27-ds5-2</t>
  </si>
  <si>
    <t>Day27-ds5-3</t>
  </si>
  <si>
    <t>Day30-CK-1</t>
  </si>
  <si>
    <t>Day30</t>
  </si>
  <si>
    <t>Day30-CK-2</t>
  </si>
  <si>
    <t>Day30-CK-3</t>
  </si>
  <si>
    <t>Day30-ds1-1</t>
  </si>
  <si>
    <t>Day30-ds1-2</t>
  </si>
  <si>
    <t>Day30-ds1-3</t>
  </si>
  <si>
    <t>Day30-ds2-1</t>
  </si>
  <si>
    <t>Day30-ds2-2</t>
  </si>
  <si>
    <t>Day30-ds2-3</t>
  </si>
  <si>
    <t>Day30-ds3-1</t>
  </si>
  <si>
    <t>Day30-ds3-2</t>
  </si>
  <si>
    <t>Day30-ds3-3</t>
  </si>
  <si>
    <t>Day30-ds4-1</t>
  </si>
  <si>
    <t>Day30-ds4-2</t>
  </si>
  <si>
    <t>Day30-ds4-3</t>
  </si>
  <si>
    <t>Day30-ds5-1</t>
  </si>
  <si>
    <t>Day30-ds5-2</t>
  </si>
  <si>
    <t>Day30-ds5-3</t>
  </si>
  <si>
    <t>Day33-CK-1</t>
  </si>
  <si>
    <t>Day33</t>
  </si>
  <si>
    <t>Day33-CK-2</t>
  </si>
  <si>
    <t>Day33-CK-3</t>
  </si>
  <si>
    <t>Day33-ds1-1</t>
  </si>
  <si>
    <t>Day33-ds1-2</t>
  </si>
  <si>
    <t>Day33-ds1-3</t>
  </si>
  <si>
    <t>Day33-ds2-1</t>
  </si>
  <si>
    <t>Day33-ds2-2</t>
  </si>
  <si>
    <t>Day33-ds2-3</t>
  </si>
  <si>
    <t>Day33-ds3-1</t>
  </si>
  <si>
    <t>Day33-ds3-2</t>
  </si>
  <si>
    <t>Day33-ds3-3</t>
  </si>
  <si>
    <t>Day33-ds4-1</t>
  </si>
  <si>
    <t>Day33-ds4-2</t>
  </si>
  <si>
    <t>Day33-ds4-3</t>
  </si>
  <si>
    <t>Day33-ds5-1</t>
  </si>
  <si>
    <t>Day33-ds5-2</t>
  </si>
  <si>
    <t>Day33-ds5-3</t>
  </si>
  <si>
    <t>Day36-CK-1</t>
  </si>
  <si>
    <t>Day36</t>
  </si>
  <si>
    <t>Day36-CK-2</t>
  </si>
  <si>
    <t>Day36-CK-3</t>
  </si>
  <si>
    <t>Day36-ds1-1</t>
  </si>
  <si>
    <t>Day36-ds1-2</t>
  </si>
  <si>
    <t>Day36-ds1-3</t>
  </si>
  <si>
    <t>Day36-ds2-1</t>
  </si>
  <si>
    <t>Day36-ds2-2</t>
  </si>
  <si>
    <t>Day36-ds2-3</t>
  </si>
  <si>
    <t>Day36-ds3-1</t>
  </si>
  <si>
    <t>Day36-ds3-2</t>
  </si>
  <si>
    <t>Day36-ds3-3</t>
  </si>
  <si>
    <t>Day36-ds4-1</t>
  </si>
  <si>
    <t>Day36-ds4-2</t>
  </si>
  <si>
    <t>Day36-ds4-3</t>
  </si>
  <si>
    <t>Day36-ds5-1</t>
  </si>
  <si>
    <t>Day36-ds5-2</t>
  </si>
  <si>
    <t>Day36-ds5-3</t>
  </si>
  <si>
    <t>Day39-CK-1</t>
  </si>
  <si>
    <t>Day39-CK-2</t>
  </si>
  <si>
    <t>Day39-CK-3</t>
  </si>
  <si>
    <t>Day39-ds1-1</t>
  </si>
  <si>
    <t>Day39-ds1-2</t>
  </si>
  <si>
    <t>Day39-ds1-3</t>
  </si>
  <si>
    <t>Day39-ds2-1</t>
  </si>
  <si>
    <t>Day39-ds2-2</t>
  </si>
  <si>
    <t>Day39-ds2-3</t>
  </si>
  <si>
    <t>Day39-ds3-1</t>
  </si>
  <si>
    <t>Day39-ds3-2</t>
  </si>
  <si>
    <t>Day39-ds3-3</t>
  </si>
  <si>
    <t>Day39-ds4-1</t>
  </si>
  <si>
    <t>Day39-ds4-2</t>
  </si>
  <si>
    <t>Day39-ds4-3</t>
  </si>
  <si>
    <t>Day39-ds5-1</t>
  </si>
  <si>
    <t>Day39-ds5-2</t>
  </si>
  <si>
    <t>Day39-ds5-3</t>
  </si>
  <si>
    <t>Day39</t>
    <phoneticPr fontId="5" type="noConversion"/>
  </si>
  <si>
    <t>ChE-IR(ug/ml上清）</t>
    <phoneticPr fontId="5" type="noConversion"/>
  </si>
  <si>
    <t>ChE（U/mL上清）</t>
    <phoneticPr fontId="5" type="noConversion"/>
  </si>
  <si>
    <t>上清总蛋白(ug/ml)</t>
    <phoneticPr fontId="5" type="noConversion"/>
  </si>
  <si>
    <t>ChE-in(U/ug)</t>
    <phoneticPr fontId="5" type="noConversion"/>
  </si>
  <si>
    <t>ChE-ap(U/ug)</t>
    <phoneticPr fontId="5" type="noConversion"/>
  </si>
  <si>
    <t>average</t>
  </si>
  <si>
    <t>stdev</t>
  </si>
  <si>
    <r>
      <t>ChE-in(U/</t>
    </r>
    <r>
      <rPr>
        <sz val="11"/>
        <color theme="1"/>
        <rFont val="Times New Roman"/>
        <family val="1"/>
      </rPr>
      <t>μ</t>
    </r>
    <r>
      <rPr>
        <sz val="11"/>
        <color theme="1"/>
        <rFont val="Tahoma"/>
        <family val="2"/>
        <charset val="134"/>
      </rPr>
      <t>g)</t>
    </r>
    <phoneticPr fontId="5" type="noConversion"/>
  </si>
  <si>
    <r>
      <t>ChE-ap(U/</t>
    </r>
    <r>
      <rPr>
        <sz val="11"/>
        <color theme="1"/>
        <rFont val="Times New Roman"/>
        <family val="1"/>
      </rPr>
      <t>μ</t>
    </r>
    <r>
      <rPr>
        <sz val="11"/>
        <color theme="1"/>
        <rFont val="Tahoma"/>
        <family val="2"/>
        <charset val="134"/>
      </rPr>
      <t>g)</t>
    </r>
    <phoneticPr fontId="5" type="noConversion"/>
  </si>
  <si>
    <t>ChE-ap(U/μg)</t>
  </si>
</sst>
</file>

<file path=xl/styles.xml><?xml version="1.0" encoding="utf-8"?>
<styleSheet xmlns="http://schemas.openxmlformats.org/spreadsheetml/2006/main">
  <numFmts count="1">
    <numFmt numFmtId="176" formatCode="0.000000_);[Red]\(0.000000\)"/>
  </numFmts>
  <fonts count="17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scheme val="minor"/>
    </font>
    <font>
      <sz val="9"/>
      <name val="Tahoma"/>
      <family val="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color rgb="FFFF0000"/>
      <name val="宋体"/>
      <family val="3"/>
      <charset val="134"/>
    </font>
    <font>
      <sz val="10.5"/>
      <color theme="1"/>
      <name val="Calibri"/>
      <family val="2"/>
    </font>
    <font>
      <sz val="11"/>
      <color rgb="FF000000"/>
      <name val="Tahoma"/>
      <family val="2"/>
    </font>
    <font>
      <sz val="11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">
    <xf numFmtId="0" fontId="0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/>
    <xf numFmtId="0" fontId="8" fillId="0" borderId="0"/>
    <xf numFmtId="0" fontId="8" fillId="0" borderId="0"/>
    <xf numFmtId="0" fontId="12" fillId="0" borderId="0"/>
    <xf numFmtId="0" fontId="2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3" fillId="0" borderId="0" xfId="11" applyFo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2" applyFont="1" applyAlignment="1">
      <alignment horizontal="left" vertical="center"/>
    </xf>
    <xf numFmtId="0" fontId="3" fillId="0" borderId="0" xfId="9" applyFont="1">
      <alignment vertical="center"/>
    </xf>
    <xf numFmtId="0" fontId="3" fillId="0" borderId="0" xfId="10" applyFont="1">
      <alignment vertical="center"/>
    </xf>
    <xf numFmtId="0" fontId="10" fillId="0" borderId="0" xfId="35" applyFont="1"/>
    <xf numFmtId="0" fontId="3" fillId="0" borderId="0" xfId="10" applyFont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10" fillId="0" borderId="0" xfId="35" applyFont="1" applyFill="1"/>
    <xf numFmtId="0" fontId="3" fillId="0" borderId="0" xfId="25" applyFont="1" applyAlignment="1">
      <alignment horizontal="left" vertical="center"/>
    </xf>
    <xf numFmtId="0" fontId="7" fillId="0" borderId="0" xfId="37"/>
    <xf numFmtId="0" fontId="6" fillId="0" borderId="0" xfId="0" applyFont="1"/>
    <xf numFmtId="0" fontId="7" fillId="0" borderId="0" xfId="35" applyFill="1"/>
    <xf numFmtId="0" fontId="7" fillId="0" borderId="0" xfId="35"/>
    <xf numFmtId="0" fontId="9" fillId="0" borderId="0" xfId="35" applyFont="1" applyFill="1"/>
    <xf numFmtId="0" fontId="13" fillId="0" borderId="0" xfId="37" applyFont="1"/>
    <xf numFmtId="0" fontId="3" fillId="0" borderId="0" xfId="25" applyFont="1" applyAlignment="1">
      <alignment horizontal="left" vertical="center"/>
    </xf>
    <xf numFmtId="0" fontId="15" fillId="0" borderId="0" xfId="0" applyFont="1" applyAlignment="1">
      <alignment horizontal="right"/>
    </xf>
    <xf numFmtId="0" fontId="14" fillId="0" borderId="0" xfId="0" applyFont="1"/>
    <xf numFmtId="0" fontId="7" fillId="0" borderId="0" xfId="49"/>
    <xf numFmtId="0" fontId="16" fillId="0" borderId="0" xfId="0" applyFont="1" applyAlignment="1">
      <alignment horizontal="right"/>
    </xf>
    <xf numFmtId="0" fontId="16" fillId="0" borderId="0" xfId="0" applyFont="1"/>
    <xf numFmtId="176" fontId="0" fillId="0" borderId="0" xfId="0" applyNumberFormat="1"/>
  </cellXfs>
  <cellStyles count="71">
    <cellStyle name="常规" xfId="0" builtinId="0"/>
    <cellStyle name="常规 10" xfId="17"/>
    <cellStyle name="常规 10 2" xfId="42"/>
    <cellStyle name="常规 2" xfId="2"/>
    <cellStyle name="常规 2 2" xfId="6"/>
    <cellStyle name="常规 2 2 2" xfId="35"/>
    <cellStyle name="常规 2 2 3" xfId="19"/>
    <cellStyle name="常规 2 3" xfId="20"/>
    <cellStyle name="常规 2 3 2" xfId="43"/>
    <cellStyle name="常规 2 4" xfId="21"/>
    <cellStyle name="常规 2 4 2" xfId="44"/>
    <cellStyle name="常规 2 5" xfId="32"/>
    <cellStyle name="常规 2 6" xfId="18"/>
    <cellStyle name="常规 3" xfId="1"/>
    <cellStyle name="常规 3 2" xfId="5"/>
    <cellStyle name="常规 3 2 2" xfId="34"/>
    <cellStyle name="常规 3 2 3" xfId="23"/>
    <cellStyle name="常规 3 3" xfId="8"/>
    <cellStyle name="常规 3 3 2" xfId="38"/>
    <cellStyle name="常规 3 3 2 2" xfId="52"/>
    <cellStyle name="常规 3 3 2 2 2" xfId="69"/>
    <cellStyle name="常规 3 3 2 3" xfId="65"/>
    <cellStyle name="常规 3 3 3" xfId="24"/>
    <cellStyle name="常规 3 3 3 2" xfId="46"/>
    <cellStyle name="常规 3 3 4" xfId="58"/>
    <cellStyle name="常规 3 4" xfId="11"/>
    <cellStyle name="常规 3 4 2" xfId="50"/>
    <cellStyle name="常规 3 4 2 2" xfId="67"/>
    <cellStyle name="常规 3 4 3" xfId="61"/>
    <cellStyle name="常规 3 5" xfId="15"/>
    <cellStyle name="常规 3 5 2" xfId="41"/>
    <cellStyle name="常规 3 5 3" xfId="63"/>
    <cellStyle name="常规 3 6" xfId="14"/>
    <cellStyle name="常规 3 6 2" xfId="45"/>
    <cellStyle name="常规 3 6 3" xfId="56"/>
    <cellStyle name="常规 3 7" xfId="22"/>
    <cellStyle name="常规 3 8" xfId="54"/>
    <cellStyle name="常规 4" xfId="3"/>
    <cellStyle name="常规 4 2" xfId="9"/>
    <cellStyle name="常规 4 2 2" xfId="39"/>
    <cellStyle name="常规 4 2 2 2" xfId="53"/>
    <cellStyle name="常规 4 2 2 2 2" xfId="70"/>
    <cellStyle name="常规 4 2 2 3" xfId="66"/>
    <cellStyle name="常规 4 2 3" xfId="26"/>
    <cellStyle name="常规 4 2 3 2" xfId="48"/>
    <cellStyle name="常规 4 2 4" xfId="59"/>
    <cellStyle name="常规 4 3" xfId="12"/>
    <cellStyle name="常规 4 3 2" xfId="51"/>
    <cellStyle name="常规 4 3 2 2" xfId="68"/>
    <cellStyle name="常规 4 3 3" xfId="62"/>
    <cellStyle name="常规 4 4" xfId="16"/>
    <cellStyle name="常规 4 4 2" xfId="40"/>
    <cellStyle name="常规 4 4 3" xfId="64"/>
    <cellStyle name="常规 4 5" xfId="13"/>
    <cellStyle name="常规 4 5 2" xfId="47"/>
    <cellStyle name="常规 4 5 3" xfId="57"/>
    <cellStyle name="常规 4 6" xfId="25"/>
    <cellStyle name="常规 4 7" xfId="55"/>
    <cellStyle name="常规 5" xfId="4"/>
    <cellStyle name="常规 5 2" xfId="33"/>
    <cellStyle name="常规 5 3" xfId="27"/>
    <cellStyle name="常规 6" xfId="7"/>
    <cellStyle name="常规 6 2" xfId="28"/>
    <cellStyle name="常规 6 2 2" xfId="37"/>
    <cellStyle name="常规 6 3" xfId="36"/>
    <cellStyle name="常规 7" xfId="10"/>
    <cellStyle name="常规 7 2" xfId="29"/>
    <cellStyle name="常规 7 2 2" xfId="49"/>
    <cellStyle name="常规 7 3" xfId="60"/>
    <cellStyle name="常规 8" xfId="30"/>
    <cellStyle name="常规 9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325"/>
  <sheetViews>
    <sheetView workbookViewId="0">
      <selection activeCell="B1" sqref="B1"/>
    </sheetView>
  </sheetViews>
  <sheetFormatPr defaultRowHeight="13.8"/>
  <cols>
    <col min="1" max="1" width="11.84765625" customWidth="1"/>
    <col min="2" max="2" width="14.09765625" customWidth="1"/>
    <col min="3" max="3" width="14" customWidth="1"/>
  </cols>
  <sheetData>
    <row r="1" spans="1:7" ht="15.6">
      <c r="A1" s="8" t="s">
        <v>0</v>
      </c>
      <c r="B1" s="14" t="s">
        <v>351</v>
      </c>
      <c r="C1" s="16" t="s">
        <v>352</v>
      </c>
      <c r="D1" s="14" t="s">
        <v>353</v>
      </c>
      <c r="F1" t="s">
        <v>358</v>
      </c>
      <c r="G1" t="s">
        <v>360</v>
      </c>
    </row>
    <row r="2" spans="1:7" ht="15.3">
      <c r="A2" s="9" t="s">
        <v>3</v>
      </c>
      <c r="B2" s="16">
        <v>0.21901905590410001</v>
      </c>
      <c r="C2" s="16">
        <v>0.18245121078656401</v>
      </c>
      <c r="D2" s="16">
        <v>5.5979200000000198</v>
      </c>
      <c r="F2">
        <f>C2/B2</f>
        <v>0.83303806617837106</v>
      </c>
      <c r="G2">
        <f>C2/D2</f>
        <v>3.2592679207020352E-2</v>
      </c>
    </row>
    <row r="3" spans="1:7" ht="15.3">
      <c r="A3" s="9" t="s">
        <v>6</v>
      </c>
      <c r="B3" s="16">
        <v>0.198108087421839</v>
      </c>
      <c r="C3" s="16">
        <v>0.16836397406438</v>
      </c>
      <c r="D3" s="16">
        <v>4.8321200000000104</v>
      </c>
      <c r="F3">
        <f t="shared" ref="F3:F66" si="0">C3/B3</f>
        <v>0.84985916655626614</v>
      </c>
      <c r="G3">
        <f t="shared" ref="G3:G66" si="1">C3/D3</f>
        <v>3.4842672380731361E-2</v>
      </c>
    </row>
    <row r="4" spans="1:7" ht="15.3">
      <c r="A4" s="9" t="s">
        <v>7</v>
      </c>
      <c r="B4" s="16">
        <v>0.20896004211334199</v>
      </c>
      <c r="C4" s="16">
        <v>0.17442029345627599</v>
      </c>
      <c r="D4" s="16">
        <v>5.0641399999999903</v>
      </c>
      <c r="F4">
        <f t="shared" si="0"/>
        <v>0.83470644287901086</v>
      </c>
      <c r="G4">
        <f t="shared" si="1"/>
        <v>3.4442233717131898E-2</v>
      </c>
    </row>
    <row r="5" spans="1:7" ht="15.3">
      <c r="A5" s="9" t="s">
        <v>8</v>
      </c>
      <c r="B5" s="16">
        <v>0.20112369958596699</v>
      </c>
      <c r="C5" s="16">
        <v>0.1714885603672</v>
      </c>
      <c r="D5" s="16">
        <v>5.0360599999999902</v>
      </c>
      <c r="F5">
        <f t="shared" si="0"/>
        <v>0.85265217734273069</v>
      </c>
      <c r="G5">
        <f t="shared" si="1"/>
        <v>3.4052128125399685E-2</v>
      </c>
    </row>
    <row r="6" spans="1:7" ht="15.3">
      <c r="A6" s="9" t="s">
        <v>10</v>
      </c>
      <c r="B6" s="16">
        <v>0.22084426773269999</v>
      </c>
      <c r="C6" s="16">
        <v>0.18799319150320001</v>
      </c>
      <c r="D6" s="16">
        <v>5.7043520000000001</v>
      </c>
      <c r="F6">
        <f t="shared" si="0"/>
        <v>0.85124777488333336</v>
      </c>
      <c r="G6">
        <f t="shared" si="1"/>
        <v>3.2956099396250445E-2</v>
      </c>
    </row>
    <row r="7" spans="1:7" ht="15.3">
      <c r="A7" s="9" t="s">
        <v>11</v>
      </c>
      <c r="B7" s="16">
        <v>0.218597487554715</v>
      </c>
      <c r="C7" s="16">
        <v>0.18219600122642299</v>
      </c>
      <c r="D7" s="16">
        <v>5.5737800000000002</v>
      </c>
      <c r="F7">
        <f t="shared" si="0"/>
        <v>0.83347710563608046</v>
      </c>
      <c r="G7">
        <f t="shared" si="1"/>
        <v>3.2688050340419425E-2</v>
      </c>
    </row>
    <row r="8" spans="1:7" ht="15.3">
      <c r="A8" s="9" t="s">
        <v>12</v>
      </c>
      <c r="B8" s="16">
        <v>0.21480213427265102</v>
      </c>
      <c r="C8" s="16">
        <v>0.18200235139627832</v>
      </c>
      <c r="D8" s="16">
        <v>5.4479000000000104</v>
      </c>
      <c r="F8">
        <f t="shared" si="0"/>
        <v>0.84730234181593589</v>
      </c>
      <c r="G8">
        <f t="shared" si="1"/>
        <v>3.3407799591820331E-2</v>
      </c>
    </row>
    <row r="9" spans="1:7" ht="15.3">
      <c r="A9" s="9" t="s">
        <v>14</v>
      </c>
      <c r="B9" s="16">
        <v>0.20742184380209999</v>
      </c>
      <c r="C9" s="16">
        <v>0.17410408647581199</v>
      </c>
      <c r="D9" s="16">
        <v>5.0006680000000001</v>
      </c>
      <c r="F9">
        <f t="shared" si="0"/>
        <v>0.83937199325025635</v>
      </c>
      <c r="G9">
        <f t="shared" si="1"/>
        <v>3.4816165855404119E-2</v>
      </c>
    </row>
    <row r="10" spans="1:7" ht="15.3">
      <c r="A10" s="9" t="s">
        <v>15</v>
      </c>
      <c r="B10" s="16">
        <v>0.20006282590871599</v>
      </c>
      <c r="C10" s="16">
        <v>0.172965824968277</v>
      </c>
      <c r="D10" s="16">
        <v>4.9632120000000999</v>
      </c>
      <c r="F10">
        <f t="shared" si="0"/>
        <v>0.86455754177538846</v>
      </c>
      <c r="G10">
        <f t="shared" si="1"/>
        <v>3.484957422094271E-2</v>
      </c>
    </row>
    <row r="11" spans="1:7" ht="15.3">
      <c r="A11" s="9" t="s">
        <v>16</v>
      </c>
      <c r="B11" s="16">
        <v>0.2215365160811</v>
      </c>
      <c r="C11" s="16">
        <v>0.188060051554578</v>
      </c>
      <c r="D11" s="16">
        <v>5.7164000000000996</v>
      </c>
      <c r="F11">
        <f t="shared" si="0"/>
        <v>0.84888963174690824</v>
      </c>
      <c r="G11">
        <f t="shared" si="1"/>
        <v>3.2898336637494703E-2</v>
      </c>
    </row>
    <row r="12" spans="1:7" ht="15.3">
      <c r="A12" s="9" t="s">
        <v>18</v>
      </c>
      <c r="B12" s="16">
        <v>0.19797715626291901</v>
      </c>
      <c r="C12" s="16">
        <v>0.165309021275932</v>
      </c>
      <c r="D12" s="16">
        <v>4.8212000000000996</v>
      </c>
      <c r="F12">
        <f t="shared" si="0"/>
        <v>0.83499038170038753</v>
      </c>
      <c r="G12">
        <f t="shared" si="1"/>
        <v>3.4287941026285691E-2</v>
      </c>
    </row>
    <row r="13" spans="1:7" ht="15.3">
      <c r="A13" s="9" t="s">
        <v>19</v>
      </c>
      <c r="B13" s="16">
        <v>0.222875504636044</v>
      </c>
      <c r="C13" s="16">
        <v>0.189711337687892</v>
      </c>
      <c r="D13" s="16">
        <v>5.7196237999999999</v>
      </c>
      <c r="F13">
        <f t="shared" si="0"/>
        <v>0.85119869048727848</v>
      </c>
      <c r="G13">
        <f t="shared" si="1"/>
        <v>3.3168499244284562E-2</v>
      </c>
    </row>
    <row r="14" spans="1:7" ht="15.3">
      <c r="A14" s="9" t="s">
        <v>20</v>
      </c>
      <c r="B14" s="16">
        <v>0.211616525656977</v>
      </c>
      <c r="C14" s="16">
        <v>0.17521371768031799</v>
      </c>
      <c r="D14" s="16">
        <v>5.4378200000000003</v>
      </c>
      <c r="F14">
        <f t="shared" si="0"/>
        <v>0.8279774801913784</v>
      </c>
      <c r="G14">
        <f t="shared" si="1"/>
        <v>3.2221316203978431E-2</v>
      </c>
    </row>
    <row r="15" spans="1:7" ht="15.3">
      <c r="A15" s="9" t="s">
        <v>22</v>
      </c>
      <c r="B15" s="16">
        <v>0.20729448769309999</v>
      </c>
      <c r="C15" s="16">
        <v>0.167342885878868</v>
      </c>
      <c r="D15" s="16">
        <v>4.9997819999999997</v>
      </c>
      <c r="F15">
        <f t="shared" si="0"/>
        <v>0.80727127740424798</v>
      </c>
      <c r="G15">
        <f t="shared" si="1"/>
        <v>3.3470036469363668E-2</v>
      </c>
    </row>
    <row r="16" spans="1:7" ht="15.3">
      <c r="A16" s="9" t="s">
        <v>23</v>
      </c>
      <c r="B16" s="16">
        <v>0.224651151138859</v>
      </c>
      <c r="C16" s="16">
        <v>0.19086309289991099</v>
      </c>
      <c r="D16" s="16">
        <v>5.7249059999999998</v>
      </c>
      <c r="F16">
        <f t="shared" si="0"/>
        <v>0.84959766256410907</v>
      </c>
      <c r="G16">
        <f t="shared" si="1"/>
        <v>3.3339078912371839E-2</v>
      </c>
    </row>
    <row r="17" spans="1:7" ht="15.3">
      <c r="A17" s="9" t="s">
        <v>24</v>
      </c>
      <c r="B17" s="16">
        <v>0.21569658922556001</v>
      </c>
      <c r="C17" s="16">
        <v>0.17828992297912</v>
      </c>
      <c r="D17" s="16">
        <v>5.512734</v>
      </c>
      <c r="F17">
        <f t="shared" si="0"/>
        <v>0.82657738640770617</v>
      </c>
      <c r="G17">
        <f t="shared" si="1"/>
        <v>3.2341470308402329E-2</v>
      </c>
    </row>
    <row r="18" spans="1:7" ht="15.3">
      <c r="A18" s="9" t="s">
        <v>26</v>
      </c>
      <c r="B18" s="16">
        <v>0.210668677012469</v>
      </c>
      <c r="C18" s="16">
        <v>0.17125792834271</v>
      </c>
      <c r="D18" s="16">
        <v>5.4402359999999996</v>
      </c>
      <c r="F18">
        <f t="shared" si="0"/>
        <v>0.81292544658916543</v>
      </c>
      <c r="G18">
        <f t="shared" si="1"/>
        <v>3.1479871156822978E-2</v>
      </c>
    </row>
    <row r="19" spans="1:7" ht="15.3">
      <c r="A19" s="9" t="s">
        <v>27</v>
      </c>
      <c r="B19" s="16">
        <v>0.21948939748014101</v>
      </c>
      <c r="C19" s="16">
        <v>0.1818573128898</v>
      </c>
      <c r="D19" s="16">
        <v>5.5277599999999998</v>
      </c>
      <c r="F19">
        <f t="shared" si="0"/>
        <v>0.82854714158233589</v>
      </c>
      <c r="G19">
        <f t="shared" si="1"/>
        <v>3.2898916177583691E-2</v>
      </c>
    </row>
    <row r="20" spans="1:7" ht="15.3">
      <c r="A20" s="9" t="s">
        <v>28</v>
      </c>
      <c r="B20" s="13">
        <v>0.212369604762842</v>
      </c>
      <c r="C20" s="16">
        <v>0.17587157375074799</v>
      </c>
      <c r="D20" s="13">
        <v>5.4615400000000003</v>
      </c>
      <c r="F20">
        <f t="shared" si="0"/>
        <v>0.82813910186039952</v>
      </c>
      <c r="G20">
        <f t="shared" si="1"/>
        <v>3.2201828376382483E-2</v>
      </c>
    </row>
    <row r="21" spans="1:7" ht="15.3">
      <c r="A21" s="9" t="s">
        <v>30</v>
      </c>
      <c r="B21" s="13">
        <v>0.20864505353983501</v>
      </c>
      <c r="C21" s="16">
        <v>0.16806826607804501</v>
      </c>
      <c r="D21" s="13">
        <v>5.3523199999999997</v>
      </c>
      <c r="F21">
        <f t="shared" si="0"/>
        <v>0.80552240863911506</v>
      </c>
      <c r="G21">
        <f t="shared" si="1"/>
        <v>3.1401012285895653E-2</v>
      </c>
    </row>
    <row r="22" spans="1:7" ht="15.3">
      <c r="A22" s="9" t="s">
        <v>31</v>
      </c>
      <c r="B22" s="13">
        <v>0.21091589428395999</v>
      </c>
      <c r="C22" s="16">
        <v>0.17137324900652201</v>
      </c>
      <c r="D22" s="13">
        <v>5.4361540000000002</v>
      </c>
      <c r="F22">
        <f t="shared" si="0"/>
        <v>0.81251936743941655</v>
      </c>
      <c r="G22">
        <f t="shared" si="1"/>
        <v>3.1524722994698461E-2</v>
      </c>
    </row>
    <row r="23" spans="1:7" ht="15.3">
      <c r="A23" s="9" t="s">
        <v>32</v>
      </c>
      <c r="B23" s="13">
        <v>0.23788747079647099</v>
      </c>
      <c r="C23" s="16">
        <v>0.19223869073329999</v>
      </c>
      <c r="D23" s="13">
        <v>6.0163599999999997</v>
      </c>
      <c r="F23">
        <f t="shared" si="0"/>
        <v>0.80810767414385332</v>
      </c>
      <c r="G23">
        <f t="shared" si="1"/>
        <v>3.1952657542650371E-2</v>
      </c>
    </row>
    <row r="24" spans="1:7" ht="15.3">
      <c r="A24" s="9" t="s">
        <v>33</v>
      </c>
      <c r="B24" s="13">
        <v>0.21015265623982901</v>
      </c>
      <c r="C24" s="16">
        <v>0.16910409666498899</v>
      </c>
      <c r="D24" s="13">
        <v>5.4279200000000003</v>
      </c>
      <c r="F24">
        <f t="shared" si="0"/>
        <v>0.80467265886948935</v>
      </c>
      <c r="G24">
        <f t="shared" si="1"/>
        <v>3.1154493187996318E-2</v>
      </c>
    </row>
    <row r="25" spans="1:7" ht="15.3">
      <c r="A25" s="9" t="s">
        <v>34</v>
      </c>
      <c r="B25" s="13">
        <v>0.217887470796471</v>
      </c>
      <c r="C25" s="16">
        <v>0.17290973483286701</v>
      </c>
      <c r="D25" s="13">
        <v>5.5128399999999997</v>
      </c>
      <c r="F25">
        <f t="shared" si="0"/>
        <v>0.79357355519713313</v>
      </c>
      <c r="G25">
        <f t="shared" si="1"/>
        <v>3.1364910796044691E-2</v>
      </c>
    </row>
    <row r="26" spans="1:7" ht="15.3">
      <c r="A26" s="9" t="s">
        <v>35</v>
      </c>
      <c r="B26" s="13">
        <v>0.21667511493739</v>
      </c>
      <c r="C26" s="16">
        <v>0.17182493527325199</v>
      </c>
      <c r="D26" s="13">
        <v>5.4969419999999998</v>
      </c>
      <c r="F26">
        <f t="shared" si="0"/>
        <v>0.79300724184640292</v>
      </c>
      <c r="G26">
        <f t="shared" si="1"/>
        <v>3.1258276924379408E-2</v>
      </c>
    </row>
    <row r="27" spans="1:7" ht="15.3">
      <c r="A27" s="9" t="s">
        <v>36</v>
      </c>
      <c r="B27" s="13">
        <v>0.22926738335530999</v>
      </c>
      <c r="C27" s="16">
        <v>0.18814934595893501</v>
      </c>
      <c r="D27" s="13">
        <v>5.83317</v>
      </c>
      <c r="F27">
        <f t="shared" si="0"/>
        <v>0.82065465748064215</v>
      </c>
      <c r="G27">
        <f t="shared" si="1"/>
        <v>3.225507673510887E-2</v>
      </c>
    </row>
    <row r="28" spans="1:7" ht="15.3">
      <c r="A28" s="9" t="s">
        <v>37</v>
      </c>
      <c r="B28" s="13">
        <v>0.2101203294755235</v>
      </c>
      <c r="C28" s="16">
        <v>0.170772889842458</v>
      </c>
      <c r="D28" s="13">
        <v>5.4243100000000002</v>
      </c>
      <c r="F28">
        <f t="shared" si="0"/>
        <v>0.81273854019132874</v>
      </c>
      <c r="G28">
        <f t="shared" si="1"/>
        <v>3.1482877977559907E-2</v>
      </c>
    </row>
    <row r="29" spans="1:7" ht="15.3">
      <c r="A29" s="9" t="s">
        <v>38</v>
      </c>
      <c r="B29" s="13">
        <v>0.20717786244593397</v>
      </c>
      <c r="C29" s="16">
        <v>0.1678105828426</v>
      </c>
      <c r="D29" s="13">
        <v>4.9676600000000004</v>
      </c>
      <c r="F29">
        <f t="shared" si="0"/>
        <v>0.80998317513963436</v>
      </c>
      <c r="G29">
        <f t="shared" si="1"/>
        <v>3.3780609551096491E-2</v>
      </c>
    </row>
    <row r="30" spans="1:7" ht="15.3">
      <c r="A30" s="9" t="s">
        <v>39</v>
      </c>
      <c r="B30" s="13">
        <v>0.216093075334931</v>
      </c>
      <c r="C30" s="16">
        <v>0.18043284023179801</v>
      </c>
      <c r="D30" s="13">
        <v>5.4711800000000004</v>
      </c>
      <c r="F30">
        <f t="shared" si="0"/>
        <v>0.83497742790757268</v>
      </c>
      <c r="G30">
        <f t="shared" si="1"/>
        <v>3.2978779757163533E-2</v>
      </c>
    </row>
    <row r="31" spans="1:7" ht="15.3">
      <c r="A31" s="9" t="s">
        <v>40</v>
      </c>
      <c r="B31" s="13">
        <v>0.22473819064101999</v>
      </c>
      <c r="C31" s="16">
        <v>0.18771489317910001</v>
      </c>
      <c r="D31" s="13">
        <v>5.8044859999999998</v>
      </c>
      <c r="F31">
        <f t="shared" si="0"/>
        <v>0.83526032065881395</v>
      </c>
      <c r="G31">
        <f t="shared" si="1"/>
        <v>3.2339623728802176E-2</v>
      </c>
    </row>
    <row r="32" spans="1:7" ht="15.3">
      <c r="A32" s="9" t="s">
        <v>41</v>
      </c>
      <c r="B32" s="13">
        <v>0.21054334662000301</v>
      </c>
      <c r="C32" s="16">
        <v>0.169252213631958</v>
      </c>
      <c r="D32" s="13">
        <v>5.2580200000000001</v>
      </c>
      <c r="F32">
        <f t="shared" si="0"/>
        <v>0.80388298347622977</v>
      </c>
      <c r="G32">
        <f t="shared" si="1"/>
        <v>3.218934382751644E-2</v>
      </c>
    </row>
    <row r="33" spans="1:7" ht="15.3">
      <c r="A33" s="9" t="s">
        <v>42</v>
      </c>
      <c r="B33" s="13">
        <v>0.22049296646098701</v>
      </c>
      <c r="C33" s="16">
        <v>0.18226034313339001</v>
      </c>
      <c r="D33" s="13">
        <v>5.7163000000000004</v>
      </c>
      <c r="F33">
        <f t="shared" si="0"/>
        <v>0.82660388700261922</v>
      </c>
      <c r="G33">
        <f t="shared" si="1"/>
        <v>3.1884320825252346E-2</v>
      </c>
    </row>
    <row r="34" spans="1:7" ht="15.3">
      <c r="A34" s="9" t="s">
        <v>43</v>
      </c>
      <c r="B34" s="13">
        <v>0.20664825269100001</v>
      </c>
      <c r="C34" s="16">
        <v>0.16742587894167801</v>
      </c>
      <c r="D34" s="13">
        <v>4.8714000000000004</v>
      </c>
      <c r="F34">
        <f t="shared" si="0"/>
        <v>0.81019740917930239</v>
      </c>
      <c r="G34">
        <f t="shared" si="1"/>
        <v>3.4369150334950527E-2</v>
      </c>
    </row>
    <row r="35" spans="1:7" ht="15.3">
      <c r="A35" s="9" t="s">
        <v>44</v>
      </c>
      <c r="B35" s="13">
        <v>0.21341375129740001</v>
      </c>
      <c r="C35" s="16">
        <v>0.17408433608495699</v>
      </c>
      <c r="D35" s="13">
        <v>5.4681600000000001</v>
      </c>
      <c r="F35">
        <f t="shared" si="0"/>
        <v>0.81571283493519586</v>
      </c>
      <c r="G35">
        <f t="shared" si="1"/>
        <v>3.1835998962165879E-2</v>
      </c>
    </row>
    <row r="36" spans="1:7" ht="15.3">
      <c r="A36" s="9" t="s">
        <v>45</v>
      </c>
      <c r="B36" s="13">
        <v>0.219006866390863</v>
      </c>
      <c r="C36" s="16">
        <v>0.18025184332182101</v>
      </c>
      <c r="D36" s="13">
        <v>5.7010199999999998</v>
      </c>
      <c r="F36">
        <f t="shared" si="0"/>
        <v>0.8230419725750715</v>
      </c>
      <c r="G36">
        <f t="shared" si="1"/>
        <v>3.1617472543829177E-2</v>
      </c>
    </row>
    <row r="37" spans="1:7" ht="15.3">
      <c r="A37" s="9" t="s">
        <v>46</v>
      </c>
      <c r="B37" s="13">
        <v>0.19873869487790999</v>
      </c>
      <c r="C37" s="16">
        <v>0.16656164799928</v>
      </c>
      <c r="D37" s="13">
        <v>4.7545799999999998</v>
      </c>
      <c r="F37">
        <f t="shared" si="0"/>
        <v>0.83809369937546818</v>
      </c>
      <c r="G37">
        <f t="shared" si="1"/>
        <v>3.5031832043898724E-2</v>
      </c>
    </row>
    <row r="38" spans="1:7" ht="15.3">
      <c r="A38" s="9" t="s">
        <v>47</v>
      </c>
      <c r="B38" s="13">
        <v>0.22604190265735699</v>
      </c>
      <c r="C38" s="16">
        <v>0.19368835763799</v>
      </c>
      <c r="D38" s="13">
        <v>17.734380000000002</v>
      </c>
      <c r="F38">
        <f t="shared" si="0"/>
        <v>0.85686925902225419</v>
      </c>
      <c r="G38">
        <f t="shared" si="1"/>
        <v>1.0921631184061129E-2</v>
      </c>
    </row>
    <row r="39" spans="1:7" ht="15.3">
      <c r="A39" s="9" t="s">
        <v>49</v>
      </c>
      <c r="B39" s="13">
        <v>0.23022145108027101</v>
      </c>
      <c r="C39" s="16">
        <v>0.20609035159793501</v>
      </c>
      <c r="D39" s="13">
        <v>19.636140000000001</v>
      </c>
      <c r="F39">
        <f t="shared" si="0"/>
        <v>0.89518309710452548</v>
      </c>
      <c r="G39">
        <f t="shared" si="1"/>
        <v>1.0495461511169457E-2</v>
      </c>
    </row>
    <row r="40" spans="1:7" ht="15.3">
      <c r="A40" s="9" t="s">
        <v>50</v>
      </c>
      <c r="B40" s="13">
        <v>0.23103814498955799</v>
      </c>
      <c r="C40" s="16">
        <v>0.206286818469753</v>
      </c>
      <c r="D40" s="13">
        <v>19.972100000000001</v>
      </c>
      <c r="F40">
        <f t="shared" si="0"/>
        <v>0.89286909085543575</v>
      </c>
      <c r="G40">
        <f t="shared" si="1"/>
        <v>1.0328749529080717E-2</v>
      </c>
    </row>
    <row r="41" spans="1:7" ht="15.3">
      <c r="A41" s="9" t="s">
        <v>51</v>
      </c>
      <c r="B41" s="13">
        <v>0.22508011013627</v>
      </c>
      <c r="C41" s="16">
        <v>0.192445622067206</v>
      </c>
      <c r="D41" s="13">
        <v>17.000599999999999</v>
      </c>
      <c r="F41">
        <f t="shared" si="0"/>
        <v>0.85500945397038353</v>
      </c>
      <c r="G41">
        <f t="shared" si="1"/>
        <v>1.1319931182852724E-2</v>
      </c>
    </row>
    <row r="42" spans="1:7" ht="15.3">
      <c r="A42" s="9" t="s">
        <v>52</v>
      </c>
      <c r="B42" s="13">
        <v>0.23319147932395701</v>
      </c>
      <c r="C42" s="16">
        <v>0.20876453228066399</v>
      </c>
      <c r="D42" s="13">
        <v>20.042691999999999</v>
      </c>
      <c r="F42">
        <f t="shared" si="0"/>
        <v>0.89524940141848697</v>
      </c>
      <c r="G42">
        <f t="shared" si="1"/>
        <v>1.0415992636152071E-2</v>
      </c>
    </row>
    <row r="43" spans="1:7" ht="15.3">
      <c r="A43" s="9" t="s">
        <v>53</v>
      </c>
      <c r="B43" s="13">
        <v>0.22989906435505</v>
      </c>
      <c r="C43" s="16">
        <v>0.20600052571724001</v>
      </c>
      <c r="D43" s="13">
        <v>18.812000000000001</v>
      </c>
      <c r="F43">
        <f t="shared" si="0"/>
        <v>0.8960476907339574</v>
      </c>
      <c r="G43">
        <f t="shared" si="1"/>
        <v>1.0950485100852647E-2</v>
      </c>
    </row>
    <row r="44" spans="1:7" ht="15.3">
      <c r="A44" s="9" t="s">
        <v>54</v>
      </c>
      <c r="B44" s="13">
        <v>0.20687447726545699</v>
      </c>
      <c r="C44" s="16">
        <v>0.196541012771424</v>
      </c>
      <c r="D44" s="13">
        <v>17.160699999999999</v>
      </c>
      <c r="F44">
        <f t="shared" si="0"/>
        <v>0.95004959224248187</v>
      </c>
      <c r="G44">
        <f t="shared" si="1"/>
        <v>1.1452971776875303E-2</v>
      </c>
    </row>
    <row r="45" spans="1:7" ht="15.3">
      <c r="A45" s="9" t="s">
        <v>55</v>
      </c>
      <c r="B45" s="13">
        <v>0.22110808658162001</v>
      </c>
      <c r="C45" s="16">
        <v>0.21949253822192999</v>
      </c>
      <c r="D45" s="13">
        <v>20.095634</v>
      </c>
      <c r="F45">
        <f t="shared" si="0"/>
        <v>0.99269339993544892</v>
      </c>
      <c r="G45">
        <f t="shared" si="1"/>
        <v>1.092239927448569E-2</v>
      </c>
    </row>
    <row r="46" spans="1:7" ht="15.3">
      <c r="A46" s="9" t="s">
        <v>56</v>
      </c>
      <c r="B46" s="13">
        <v>0.220709177219997</v>
      </c>
      <c r="C46" s="16">
        <v>0.21909499728679899</v>
      </c>
      <c r="D46" s="13">
        <v>20.029229999999998</v>
      </c>
      <c r="F46">
        <f t="shared" si="0"/>
        <v>0.99268639413399185</v>
      </c>
      <c r="G46">
        <f t="shared" si="1"/>
        <v>1.0938762862416528E-2</v>
      </c>
    </row>
    <row r="47" spans="1:7" ht="15.3">
      <c r="A47" s="9" t="s">
        <v>57</v>
      </c>
      <c r="B47" s="13">
        <v>0.20448425305752299</v>
      </c>
      <c r="C47" s="16">
        <v>0.19525842654916803</v>
      </c>
      <c r="D47" s="13">
        <v>17.13036</v>
      </c>
      <c r="F47">
        <f t="shared" si="0"/>
        <v>0.95488245979625797</v>
      </c>
      <c r="G47">
        <f t="shared" si="1"/>
        <v>1.1398384304192558E-2</v>
      </c>
    </row>
    <row r="48" spans="1:7" ht="15.3">
      <c r="A48" s="9" t="s">
        <v>58</v>
      </c>
      <c r="B48" s="13">
        <v>0.22085280480004599</v>
      </c>
      <c r="C48" s="16">
        <v>0.21332614568104999</v>
      </c>
      <c r="D48" s="13">
        <v>20.043782</v>
      </c>
      <c r="F48">
        <f t="shared" si="0"/>
        <v>0.96592002023333856</v>
      </c>
      <c r="G48">
        <f t="shared" si="1"/>
        <v>1.0643008673764762E-2</v>
      </c>
    </row>
    <row r="49" spans="1:7" ht="15.3">
      <c r="A49" s="9" t="s">
        <v>59</v>
      </c>
      <c r="B49" s="13">
        <v>0.212230687556</v>
      </c>
      <c r="C49" s="16">
        <v>0.20110605732847486</v>
      </c>
      <c r="D49" s="13">
        <v>17.843520000000002</v>
      </c>
      <c r="F49">
        <f t="shared" si="0"/>
        <v>0.94758236730213796</v>
      </c>
      <c r="G49">
        <f t="shared" si="1"/>
        <v>1.1270537277873135E-2</v>
      </c>
    </row>
    <row r="50" spans="1:7" ht="15.3">
      <c r="A50" s="9" t="s">
        <v>60</v>
      </c>
      <c r="B50" s="13">
        <v>0.21822972750605399</v>
      </c>
      <c r="C50" s="16">
        <v>0.211666416574052</v>
      </c>
      <c r="D50" s="13">
        <v>20.01146</v>
      </c>
      <c r="F50">
        <f t="shared" si="0"/>
        <v>0.96992476228143609</v>
      </c>
      <c r="G50">
        <f t="shared" si="1"/>
        <v>1.0577260058688972E-2</v>
      </c>
    </row>
    <row r="51" spans="1:7" ht="15.3">
      <c r="A51" s="9" t="s">
        <v>61</v>
      </c>
      <c r="B51" s="13">
        <v>0.19865140731040001</v>
      </c>
      <c r="C51" s="16">
        <v>0.17954411052049818</v>
      </c>
      <c r="D51" s="13">
        <v>17.602779999999999</v>
      </c>
      <c r="F51">
        <f t="shared" si="0"/>
        <v>0.9038149437318308</v>
      </c>
      <c r="G51">
        <f t="shared" si="1"/>
        <v>1.0199758817669605E-2</v>
      </c>
    </row>
    <row r="52" spans="1:7" ht="15.3">
      <c r="A52" s="9" t="s">
        <v>62</v>
      </c>
      <c r="B52" s="13">
        <v>0.22441648084568</v>
      </c>
      <c r="C52" s="16">
        <v>0.22021422394952</v>
      </c>
      <c r="D52" s="13">
        <v>20.64348</v>
      </c>
      <c r="F52">
        <f t="shared" si="0"/>
        <v>0.98127474024935946</v>
      </c>
      <c r="G52">
        <f t="shared" si="1"/>
        <v>1.0667495206695771E-2</v>
      </c>
    </row>
    <row r="53" spans="1:7" ht="15.3">
      <c r="A53" s="9" t="s">
        <v>63</v>
      </c>
      <c r="B53" s="13">
        <v>0.22050203089600001</v>
      </c>
      <c r="C53" s="16">
        <v>0.21316170383597299</v>
      </c>
      <c r="D53" s="13">
        <v>20.137060000000002</v>
      </c>
      <c r="F53">
        <f t="shared" si="0"/>
        <v>0.96671084148204922</v>
      </c>
      <c r="G53">
        <f t="shared" si="1"/>
        <v>1.0585542469256831E-2</v>
      </c>
    </row>
    <row r="54" spans="1:7" ht="15.3">
      <c r="A54" s="9" t="s">
        <v>64</v>
      </c>
      <c r="B54" s="13">
        <v>0.212083261621174</v>
      </c>
      <c r="C54" s="16">
        <v>0.201742460750957</v>
      </c>
      <c r="D54" s="13">
        <v>17.870771999999999</v>
      </c>
      <c r="F54">
        <f t="shared" si="0"/>
        <v>0.95124178687572303</v>
      </c>
      <c r="G54">
        <f t="shared" si="1"/>
        <v>1.1288961705233384E-2</v>
      </c>
    </row>
    <row r="55" spans="1:7" ht="15.3">
      <c r="A55" s="9" t="s">
        <v>65</v>
      </c>
      <c r="B55" s="13">
        <v>0.21256879065916501</v>
      </c>
      <c r="C55" s="16">
        <v>0.20366669500439299</v>
      </c>
      <c r="D55" s="13">
        <v>18.077259999999999</v>
      </c>
      <c r="F55">
        <f t="shared" si="0"/>
        <v>0.95812134214450262</v>
      </c>
      <c r="G55">
        <f t="shared" si="1"/>
        <v>1.1266458246680803E-2</v>
      </c>
    </row>
    <row r="56" spans="1:7" ht="15.3">
      <c r="A56" s="9" t="s">
        <v>66</v>
      </c>
      <c r="B56" s="13">
        <v>0.22160042113342099</v>
      </c>
      <c r="C56" s="16">
        <v>0.21936732874020001</v>
      </c>
      <c r="D56" s="13">
        <v>20.244278000000001</v>
      </c>
      <c r="F56">
        <f t="shared" si="0"/>
        <v>0.98992288741240042</v>
      </c>
      <c r="G56">
        <f t="shared" si="1"/>
        <v>1.0836016416105331E-2</v>
      </c>
    </row>
    <row r="57" spans="1:7" ht="15.3">
      <c r="A57" s="9" t="s">
        <v>68</v>
      </c>
      <c r="B57" s="13">
        <v>0.22133280887644799</v>
      </c>
      <c r="C57" s="16">
        <v>0.21768619735523501</v>
      </c>
      <c r="D57" s="13">
        <v>20.196518999999999</v>
      </c>
      <c r="F57">
        <f t="shared" si="0"/>
        <v>0.98352430649697042</v>
      </c>
      <c r="G57">
        <f t="shared" si="1"/>
        <v>1.0778401830297341E-2</v>
      </c>
    </row>
    <row r="58" spans="1:7" ht="15.3">
      <c r="A58" s="9" t="s">
        <v>69</v>
      </c>
      <c r="B58" s="13">
        <v>0.22964383423804999</v>
      </c>
      <c r="C58" s="16">
        <v>0.222611780257016</v>
      </c>
      <c r="D58" s="13">
        <v>21.704972000000001</v>
      </c>
      <c r="F58">
        <f t="shared" si="0"/>
        <v>0.96937843332756535</v>
      </c>
      <c r="G58">
        <f t="shared" si="1"/>
        <v>1.0256257426041184E-2</v>
      </c>
    </row>
    <row r="59" spans="1:7" ht="15.3">
      <c r="A59" s="9" t="s">
        <v>70</v>
      </c>
      <c r="B59" s="13">
        <v>0.221643476191658</v>
      </c>
      <c r="C59" s="16">
        <v>0.21976659386130401</v>
      </c>
      <c r="D59" s="13">
        <v>20.249179999999999</v>
      </c>
      <c r="F59">
        <f t="shared" si="0"/>
        <v>0.99153197575402119</v>
      </c>
      <c r="G59">
        <f t="shared" si="1"/>
        <v>1.0853110785785105E-2</v>
      </c>
    </row>
    <row r="60" spans="1:7" ht="15.3">
      <c r="A60" s="9" t="s">
        <v>71</v>
      </c>
      <c r="B60" s="13">
        <v>0.22025248487438301</v>
      </c>
      <c r="C60" s="16">
        <v>0.21297540097845299</v>
      </c>
      <c r="D60" s="13">
        <v>20.077076000000002</v>
      </c>
      <c r="F60">
        <f t="shared" si="0"/>
        <v>0.96696026426180681</v>
      </c>
      <c r="G60">
        <f t="shared" si="1"/>
        <v>1.0607889364888242E-2</v>
      </c>
    </row>
    <row r="61" spans="1:7" ht="15.3">
      <c r="A61" s="9" t="s">
        <v>72</v>
      </c>
      <c r="B61" s="13">
        <v>0.22471741742422</v>
      </c>
      <c r="C61" s="16">
        <v>0.22195702413297699</v>
      </c>
      <c r="D61" s="13">
        <v>20.861066000000001</v>
      </c>
      <c r="F61">
        <f t="shared" si="0"/>
        <v>0.98771615781774513</v>
      </c>
      <c r="G61">
        <f t="shared" si="1"/>
        <v>1.0639773831930592E-2</v>
      </c>
    </row>
    <row r="62" spans="1:7" ht="15.3">
      <c r="A62" s="9" t="s">
        <v>73</v>
      </c>
      <c r="B62" s="13">
        <v>0.22010514225880001</v>
      </c>
      <c r="C62" s="16">
        <v>0.21277407834352</v>
      </c>
      <c r="D62" s="13">
        <v>20.035717999999999</v>
      </c>
      <c r="F62">
        <f t="shared" si="0"/>
        <v>0.96669290031097888</v>
      </c>
      <c r="G62">
        <f t="shared" si="1"/>
        <v>1.0619738126855249E-2</v>
      </c>
    </row>
    <row r="63" spans="1:7" ht="15.3">
      <c r="A63" s="9" t="s">
        <v>74</v>
      </c>
      <c r="B63" s="13">
        <v>0.221637853808</v>
      </c>
      <c r="C63" s="16">
        <v>0.21874700454804999</v>
      </c>
      <c r="D63" s="13">
        <v>20.255365999999999</v>
      </c>
      <c r="F63">
        <f t="shared" si="0"/>
        <v>0.98695687938553001</v>
      </c>
      <c r="G63">
        <f t="shared" si="1"/>
        <v>1.0799459488811508E-2</v>
      </c>
    </row>
    <row r="64" spans="1:7" ht="15.3">
      <c r="A64" s="9" t="s">
        <v>75</v>
      </c>
      <c r="B64" s="13">
        <v>0.229587606062335</v>
      </c>
      <c r="C64" s="16">
        <v>0.22236263051062</v>
      </c>
      <c r="D64" s="13">
        <v>21.182776</v>
      </c>
      <c r="F64">
        <f t="shared" si="0"/>
        <v>0.96853063771328596</v>
      </c>
      <c r="G64">
        <f t="shared" si="1"/>
        <v>1.0497331912994784E-2</v>
      </c>
    </row>
    <row r="65" spans="1:7" ht="15.3">
      <c r="A65" s="9" t="s">
        <v>76</v>
      </c>
      <c r="B65" s="13">
        <v>0.220883895935787</v>
      </c>
      <c r="C65" s="16">
        <v>0.21297890716290699</v>
      </c>
      <c r="D65" s="13">
        <v>20.136724000000001</v>
      </c>
      <c r="F65">
        <f t="shared" si="0"/>
        <v>0.96421201853856264</v>
      </c>
      <c r="G65">
        <f t="shared" si="1"/>
        <v>1.057664132273487E-2</v>
      </c>
    </row>
    <row r="66" spans="1:7" ht="15.3">
      <c r="A66" s="9" t="s">
        <v>77</v>
      </c>
      <c r="B66" s="13">
        <v>0.220587929157783</v>
      </c>
      <c r="C66" s="16">
        <v>0.21223782948198999</v>
      </c>
      <c r="D66" s="13">
        <v>20.10848</v>
      </c>
      <c r="F66">
        <f t="shared" si="0"/>
        <v>0.96214616226883243</v>
      </c>
      <c r="G66">
        <f t="shared" si="1"/>
        <v>1.0554643089979452E-2</v>
      </c>
    </row>
    <row r="67" spans="1:7" ht="15.3">
      <c r="A67" s="9" t="s">
        <v>78</v>
      </c>
      <c r="B67" s="13">
        <v>0.2268504496439</v>
      </c>
      <c r="C67" s="16">
        <v>0.22228060156547</v>
      </c>
      <c r="D67" s="13">
        <v>21.054092000000001</v>
      </c>
      <c r="F67">
        <f t="shared" ref="F67:F130" si="2">C67/B67</f>
        <v>0.97985523905461258</v>
      </c>
      <c r="G67">
        <f t="shared" ref="G67:G130" si="3">C67/D67</f>
        <v>1.0557596193911853E-2</v>
      </c>
    </row>
    <row r="68" spans="1:7" ht="15.3">
      <c r="A68" s="9" t="s">
        <v>79</v>
      </c>
      <c r="B68" s="13">
        <v>0.22118833831369999</v>
      </c>
      <c r="C68" s="16">
        <v>0.21297218017955999</v>
      </c>
      <c r="D68" s="13">
        <v>20.23874</v>
      </c>
      <c r="F68">
        <f t="shared" si="2"/>
        <v>0.96285446964890409</v>
      </c>
      <c r="G68">
        <f t="shared" si="3"/>
        <v>1.0522996005658454E-2</v>
      </c>
    </row>
    <row r="69" spans="1:7" ht="15.3">
      <c r="A69" s="9" t="s">
        <v>80</v>
      </c>
      <c r="B69" s="13">
        <v>0.22051304107990699</v>
      </c>
      <c r="C69" s="16">
        <v>0.212579358472573</v>
      </c>
      <c r="D69" s="13">
        <v>20.191811999999999</v>
      </c>
      <c r="F69">
        <f t="shared" si="2"/>
        <v>0.96402170788411978</v>
      </c>
      <c r="G69">
        <f t="shared" si="3"/>
        <v>1.052799810500281E-2</v>
      </c>
    </row>
    <row r="70" spans="1:7" ht="15.3">
      <c r="A70" s="9" t="s">
        <v>81</v>
      </c>
      <c r="B70" s="13">
        <v>0.22583302950247</v>
      </c>
      <c r="C70" s="16">
        <v>0.22230198160445899</v>
      </c>
      <c r="D70" s="13">
        <v>21.067252</v>
      </c>
      <c r="F70">
        <f t="shared" si="2"/>
        <v>0.9843643425153964</v>
      </c>
      <c r="G70">
        <f t="shared" si="3"/>
        <v>1.0552016067613327E-2</v>
      </c>
    </row>
    <row r="71" spans="1:7" ht="15.3">
      <c r="A71" s="9" t="s">
        <v>82</v>
      </c>
      <c r="B71" s="13">
        <v>0.219708491501451</v>
      </c>
      <c r="C71" s="16">
        <v>0.21054479009431201</v>
      </c>
      <c r="D71" s="13">
        <v>20.216069999999998</v>
      </c>
      <c r="F71">
        <f t="shared" si="2"/>
        <v>0.95829154647362158</v>
      </c>
      <c r="G71">
        <f t="shared" si="3"/>
        <v>1.0414724033618405E-2</v>
      </c>
    </row>
    <row r="72" spans="1:7" ht="15.3">
      <c r="A72" s="9" t="s">
        <v>83</v>
      </c>
      <c r="B72" s="13">
        <v>0.21373698746418801</v>
      </c>
      <c r="C72" s="16">
        <v>0.20941758973597199</v>
      </c>
      <c r="D72" s="13">
        <v>20.219104000000002</v>
      </c>
      <c r="F72">
        <f t="shared" si="2"/>
        <v>0.97979106106312208</v>
      </c>
      <c r="G72">
        <f t="shared" si="3"/>
        <v>1.035741196721536E-2</v>
      </c>
    </row>
    <row r="73" spans="1:7" ht="15.3">
      <c r="A73" s="9" t="s">
        <v>84</v>
      </c>
      <c r="B73" s="13">
        <v>0.222990262684678</v>
      </c>
      <c r="C73" s="16">
        <v>0.22196438559199999</v>
      </c>
      <c r="D73" s="13">
        <v>20.905379</v>
      </c>
      <c r="F73">
        <f t="shared" si="2"/>
        <v>0.99539945340963765</v>
      </c>
      <c r="G73">
        <f t="shared" si="3"/>
        <v>1.0617572902744312E-2</v>
      </c>
    </row>
    <row r="74" spans="1:7" ht="15.3">
      <c r="A74" s="9" t="s">
        <v>85</v>
      </c>
      <c r="B74" s="13">
        <v>0.20980188338313699</v>
      </c>
      <c r="C74" s="16">
        <v>0.18600321907115999</v>
      </c>
      <c r="D74" s="13">
        <v>22.1431</v>
      </c>
      <c r="F74">
        <f t="shared" si="2"/>
        <v>0.8865660120480604</v>
      </c>
      <c r="G74">
        <f t="shared" si="3"/>
        <v>8.400053247790959E-3</v>
      </c>
    </row>
    <row r="75" spans="1:7" ht="15.3">
      <c r="A75" s="9" t="s">
        <v>87</v>
      </c>
      <c r="B75" s="13">
        <v>0.20984338411096901</v>
      </c>
      <c r="C75" s="16">
        <v>0.18697149258731</v>
      </c>
      <c r="D75" s="13">
        <v>22.151060000000001</v>
      </c>
      <c r="F75">
        <f t="shared" si="2"/>
        <v>0.89100494342216696</v>
      </c>
      <c r="G75">
        <f t="shared" si="3"/>
        <v>8.4407469704524292E-3</v>
      </c>
    </row>
    <row r="76" spans="1:7" ht="15.3">
      <c r="A76" s="9" t="s">
        <v>88</v>
      </c>
      <c r="B76" s="13">
        <v>0.19677255514589601</v>
      </c>
      <c r="C76" s="16">
        <v>0.17673572920463201</v>
      </c>
      <c r="D76" s="13">
        <v>21.791380000000004</v>
      </c>
      <c r="F76">
        <f t="shared" si="2"/>
        <v>0.89817265966583704</v>
      </c>
      <c r="G76">
        <f t="shared" si="3"/>
        <v>8.1103504782456173E-3</v>
      </c>
    </row>
    <row r="77" spans="1:7" ht="15.3">
      <c r="A77" s="9" t="s">
        <v>89</v>
      </c>
      <c r="B77" s="13">
        <v>0.193534881617833</v>
      </c>
      <c r="C77" s="16">
        <v>0.17142955528539</v>
      </c>
      <c r="D77" s="13">
        <v>20.561540000000001</v>
      </c>
      <c r="F77">
        <f t="shared" si="2"/>
        <v>0.88578117728620276</v>
      </c>
      <c r="G77">
        <f t="shared" si="3"/>
        <v>8.3373888962300479E-3</v>
      </c>
    </row>
    <row r="78" spans="1:7" ht="15.3">
      <c r="A78" s="9" t="s">
        <v>90</v>
      </c>
      <c r="B78" s="13">
        <v>0.20512106702567001</v>
      </c>
      <c r="C78" s="16">
        <v>0.18433342248124984</v>
      </c>
      <c r="D78" s="13">
        <v>21.904959999999999</v>
      </c>
      <c r="F78">
        <f t="shared" si="2"/>
        <v>0.89865670627669514</v>
      </c>
      <c r="G78">
        <f t="shared" si="3"/>
        <v>8.4151453589164215E-3</v>
      </c>
    </row>
    <row r="79" spans="1:7" ht="15.3">
      <c r="A79" s="9" t="s">
        <v>91</v>
      </c>
      <c r="B79" s="13">
        <v>0.20222200006588906</v>
      </c>
      <c r="C79" s="16">
        <v>0.18279250081878901</v>
      </c>
      <c r="D79" s="13">
        <v>21.846329999999998</v>
      </c>
      <c r="F79">
        <f t="shared" si="2"/>
        <v>0.90391995311702278</v>
      </c>
      <c r="G79">
        <f t="shared" si="3"/>
        <v>8.3671948935491233E-3</v>
      </c>
    </row>
    <row r="80" spans="1:7" ht="15.3">
      <c r="A80" s="9" t="s">
        <v>92</v>
      </c>
      <c r="B80" s="13">
        <v>0.20252484874382953</v>
      </c>
      <c r="C80" s="16">
        <v>0.1723732671255</v>
      </c>
      <c r="D80" s="13">
        <v>21.97926</v>
      </c>
      <c r="F80">
        <f t="shared" si="2"/>
        <v>0.85112156949951467</v>
      </c>
      <c r="G80">
        <f t="shared" si="3"/>
        <v>7.8425418838259341E-3</v>
      </c>
    </row>
    <row r="81" spans="1:7" ht="15.3">
      <c r="A81" s="9" t="s">
        <v>93</v>
      </c>
      <c r="B81" s="13">
        <v>0.20859748755471541</v>
      </c>
      <c r="C81" s="16">
        <v>0.18467939319995</v>
      </c>
      <c r="D81" s="13">
        <v>22.194662000000001</v>
      </c>
      <c r="F81">
        <f t="shared" si="2"/>
        <v>0.88533853099025628</v>
      </c>
      <c r="G81">
        <f t="shared" si="3"/>
        <v>8.3208923478965344E-3</v>
      </c>
    </row>
    <row r="82" spans="1:7" ht="15.3">
      <c r="A82" s="9" t="s">
        <v>94</v>
      </c>
      <c r="B82" s="13">
        <v>0.19388472983041</v>
      </c>
      <c r="C82" s="16">
        <v>0.17128667909949999</v>
      </c>
      <c r="D82" s="13">
        <v>21.729520000000001</v>
      </c>
      <c r="F82">
        <f t="shared" si="2"/>
        <v>0.88344594878267924</v>
      </c>
      <c r="G82">
        <f t="shared" si="3"/>
        <v>7.8826720102192771E-3</v>
      </c>
    </row>
    <row r="83" spans="1:7" ht="15.3">
      <c r="A83" s="9" t="s">
        <v>95</v>
      </c>
      <c r="B83" s="13">
        <v>0.21074819303314801</v>
      </c>
      <c r="C83" s="16">
        <v>0.1855217866536</v>
      </c>
      <c r="D83" s="13">
        <v>22.216372</v>
      </c>
      <c r="F83">
        <f t="shared" si="2"/>
        <v>0.88030072278920934</v>
      </c>
      <c r="G83">
        <f t="shared" si="3"/>
        <v>8.3506787991126548E-3</v>
      </c>
    </row>
    <row r="84" spans="1:7" ht="15.3">
      <c r="A84" s="9" t="s">
        <v>96</v>
      </c>
      <c r="B84" s="13">
        <v>0.19698951887001001</v>
      </c>
      <c r="C84" s="16">
        <v>0.171340091209084</v>
      </c>
      <c r="D84" s="13">
        <v>22.052817999999998</v>
      </c>
      <c r="F84">
        <f t="shared" si="2"/>
        <v>0.86979293209070874</v>
      </c>
      <c r="G84">
        <f t="shared" si="3"/>
        <v>7.7695327286101947E-3</v>
      </c>
    </row>
    <row r="85" spans="1:7" ht="15.3">
      <c r="A85" s="9" t="s">
        <v>97</v>
      </c>
      <c r="B85" s="13">
        <v>0.18961978407399999</v>
      </c>
      <c r="C85" s="16">
        <v>0.16842867206093501</v>
      </c>
      <c r="D85" s="13">
        <v>21.602423999999999</v>
      </c>
      <c r="F85">
        <f t="shared" si="2"/>
        <v>0.88824419289078482</v>
      </c>
      <c r="G85">
        <f t="shared" si="3"/>
        <v>7.7967487380552767E-3</v>
      </c>
    </row>
    <row r="86" spans="1:7" ht="15.3">
      <c r="A86" s="9" t="s">
        <v>98</v>
      </c>
      <c r="B86" s="13">
        <v>0.21343384110969699</v>
      </c>
      <c r="C86" s="16">
        <v>0.1880799563336169</v>
      </c>
      <c r="D86" s="13">
        <v>22.274225999999999</v>
      </c>
      <c r="F86">
        <f t="shared" si="2"/>
        <v>0.8812096308427062</v>
      </c>
      <c r="G86">
        <f t="shared" si="3"/>
        <v>8.4438380185967808E-3</v>
      </c>
    </row>
    <row r="87" spans="1:7" ht="15.3">
      <c r="A87" s="9" t="s">
        <v>99</v>
      </c>
      <c r="B87" s="13">
        <v>0.18414766872752</v>
      </c>
      <c r="C87" s="16">
        <v>0.168289511380669</v>
      </c>
      <c r="D87" s="13">
        <v>21.405760000000001</v>
      </c>
      <c r="F87">
        <f t="shared" si="2"/>
        <v>0.91388347484150867</v>
      </c>
      <c r="G87">
        <f t="shared" si="3"/>
        <v>7.8618797641695042E-3</v>
      </c>
    </row>
    <row r="88" spans="1:7" ht="15.3">
      <c r="A88" s="9" t="s">
        <v>100</v>
      </c>
      <c r="B88" s="13">
        <v>0.19029761812473001</v>
      </c>
      <c r="C88" s="16">
        <v>0.17180781519630001</v>
      </c>
      <c r="D88" s="13">
        <v>21.80714</v>
      </c>
      <c r="F88">
        <f t="shared" si="2"/>
        <v>0.90283744425896639</v>
      </c>
      <c r="G88">
        <f t="shared" si="3"/>
        <v>7.8785120468021028E-3</v>
      </c>
    </row>
    <row r="89" spans="1:7" ht="15.3">
      <c r="A89" s="9" t="s">
        <v>101</v>
      </c>
      <c r="B89" s="13">
        <v>0.20232294136475446</v>
      </c>
      <c r="C89" s="16">
        <v>0.18270483756878969</v>
      </c>
      <c r="D89" s="13">
        <v>22.12734</v>
      </c>
      <c r="F89">
        <f t="shared" si="2"/>
        <v>0.90303569301814068</v>
      </c>
      <c r="G89">
        <f t="shared" si="3"/>
        <v>8.2569724860190909E-3</v>
      </c>
    </row>
    <row r="90" spans="1:7" ht="15.3">
      <c r="A90" s="9" t="s">
        <v>102</v>
      </c>
      <c r="B90" s="13">
        <v>0.20171741742422949</v>
      </c>
      <c r="C90" s="16">
        <v>0.189727818371804</v>
      </c>
      <c r="D90" s="13">
        <v>21.770759999999999</v>
      </c>
      <c r="F90">
        <f t="shared" si="2"/>
        <v>0.94056240058234375</v>
      </c>
      <c r="G90">
        <f t="shared" si="3"/>
        <v>8.714799959753541E-3</v>
      </c>
    </row>
    <row r="91" spans="1:7" ht="15.3">
      <c r="A91" s="9" t="s">
        <v>103</v>
      </c>
      <c r="B91" s="13">
        <v>0.21190559041000001</v>
      </c>
      <c r="C91" s="16">
        <v>0.18791477993747499</v>
      </c>
      <c r="D91" s="13">
        <v>22.235232</v>
      </c>
      <c r="F91">
        <f t="shared" si="2"/>
        <v>0.88678538198965384</v>
      </c>
      <c r="G91">
        <f t="shared" si="3"/>
        <v>8.4512174164620806E-3</v>
      </c>
    </row>
    <row r="92" spans="1:7" ht="15.3">
      <c r="A92" s="9" t="s">
        <v>104</v>
      </c>
      <c r="B92" s="13">
        <v>0.22411636337405</v>
      </c>
      <c r="C92" s="16">
        <v>0.197999958888885</v>
      </c>
      <c r="D92" s="22">
        <v>15.72951999999998</v>
      </c>
      <c r="F92">
        <f t="shared" si="2"/>
        <v>0.88346944376579617</v>
      </c>
      <c r="G92">
        <f t="shared" si="3"/>
        <v>1.2587794089640704E-2</v>
      </c>
    </row>
    <row r="93" spans="1:7" ht="15.3">
      <c r="A93" s="9" t="s">
        <v>106</v>
      </c>
      <c r="B93" s="13">
        <v>0.221779341407908</v>
      </c>
      <c r="C93" s="16">
        <v>0.192299206870022</v>
      </c>
      <c r="D93" s="22">
        <v>18.341419999999999</v>
      </c>
      <c r="F93">
        <f t="shared" si="2"/>
        <v>0.86707447884577937</v>
      </c>
      <c r="G93">
        <f t="shared" si="3"/>
        <v>1.0484423063755259E-2</v>
      </c>
    </row>
    <row r="94" spans="1:7" ht="15.3">
      <c r="A94" s="9" t="s">
        <v>107</v>
      </c>
      <c r="B94" s="13">
        <v>0.21870738718162999</v>
      </c>
      <c r="C94" s="16">
        <v>0.19033110572817399</v>
      </c>
      <c r="D94" s="22">
        <v>17.86112</v>
      </c>
      <c r="F94">
        <f t="shared" si="2"/>
        <v>0.8702545816164392</v>
      </c>
      <c r="G94">
        <f t="shared" si="3"/>
        <v>1.0656168578911848E-2</v>
      </c>
    </row>
    <row r="95" spans="1:7" ht="15.3">
      <c r="A95" s="9" t="s">
        <v>108</v>
      </c>
      <c r="B95" s="13">
        <v>0.29216935249661302</v>
      </c>
      <c r="C95" s="16">
        <v>0.23781765191653301</v>
      </c>
      <c r="D95" s="22">
        <v>17.274699999999996</v>
      </c>
      <c r="F95">
        <f t="shared" si="2"/>
        <v>0.81397193060928563</v>
      </c>
      <c r="G95">
        <f t="shared" si="3"/>
        <v>1.3766818058578907E-2</v>
      </c>
    </row>
    <row r="96" spans="1:7" ht="15.3">
      <c r="A96" s="9" t="s">
        <v>109</v>
      </c>
      <c r="B96" s="13">
        <v>0.28877002796668899</v>
      </c>
      <c r="C96" s="16">
        <v>0.23233438885825</v>
      </c>
      <c r="D96" s="22">
        <v>15.254079999999988</v>
      </c>
      <c r="F96">
        <f t="shared" si="2"/>
        <v>0.80456545471211749</v>
      </c>
      <c r="G96">
        <f t="shared" si="3"/>
        <v>1.5230966984455974E-2</v>
      </c>
    </row>
    <row r="97" spans="1:7" ht="15.3">
      <c r="A97" s="9" t="s">
        <v>110</v>
      </c>
      <c r="B97" s="13">
        <v>0.28717358117852199</v>
      </c>
      <c r="C97" s="16">
        <v>0.22838321261739999</v>
      </c>
      <c r="D97" s="22">
        <v>17.631280000000004</v>
      </c>
      <c r="F97">
        <f t="shared" si="2"/>
        <v>0.79527932785511057</v>
      </c>
      <c r="G97">
        <f t="shared" si="3"/>
        <v>1.2953297356595775E-2</v>
      </c>
    </row>
    <row r="98" spans="1:7" ht="15.3">
      <c r="A98" s="9" t="s">
        <v>111</v>
      </c>
      <c r="B98" s="13">
        <v>0.23043607560352899</v>
      </c>
      <c r="C98" s="16">
        <v>0.16319429950094</v>
      </c>
      <c r="D98" s="22">
        <v>17.869</v>
      </c>
      <c r="F98">
        <f t="shared" si="2"/>
        <v>0.70819770330458087</v>
      </c>
      <c r="G98">
        <f t="shared" si="3"/>
        <v>9.1328165818422968E-3</v>
      </c>
    </row>
    <row r="99" spans="1:7" ht="15.3">
      <c r="A99" s="9" t="s">
        <v>112</v>
      </c>
      <c r="B99" s="13">
        <v>0.22953444919980101</v>
      </c>
      <c r="C99" s="16">
        <v>0.17067907822146999</v>
      </c>
      <c r="D99" s="22">
        <v>17.987860000000012</v>
      </c>
      <c r="F99">
        <f t="shared" si="2"/>
        <v>0.7435880706207213</v>
      </c>
      <c r="G99">
        <f t="shared" si="3"/>
        <v>9.4885705259808491E-3</v>
      </c>
    </row>
    <row r="100" spans="1:7" ht="15.3">
      <c r="A100" s="9" t="s">
        <v>113</v>
      </c>
      <c r="B100" s="13">
        <v>0.22605592809968</v>
      </c>
      <c r="C100" s="16">
        <v>0.16687036456123</v>
      </c>
      <c r="D100" s="22">
        <v>17.869</v>
      </c>
      <c r="F100">
        <f t="shared" si="2"/>
        <v>0.73818176751218856</v>
      </c>
      <c r="G100">
        <f t="shared" si="3"/>
        <v>9.3385396251178011E-3</v>
      </c>
    </row>
    <row r="101" spans="1:7" ht="15.3">
      <c r="A101" s="9" t="s">
        <v>114</v>
      </c>
      <c r="B101" s="13">
        <v>0.21925620391076001</v>
      </c>
      <c r="C101" s="16">
        <v>0.116099639697406</v>
      </c>
      <c r="D101" s="22">
        <v>18.53304</v>
      </c>
      <c r="F101">
        <f t="shared" si="2"/>
        <v>0.52951587059611771</v>
      </c>
      <c r="G101">
        <f t="shared" si="3"/>
        <v>6.2644681982775624E-3</v>
      </c>
    </row>
    <row r="102" spans="1:7" ht="15.3">
      <c r="A102" s="9" t="s">
        <v>115</v>
      </c>
      <c r="B102" s="13">
        <v>0.21437715102110499</v>
      </c>
      <c r="C102" s="16">
        <v>0.108371626668</v>
      </c>
      <c r="D102" s="22">
        <v>17.155839999999984</v>
      </c>
      <c r="F102">
        <f t="shared" si="2"/>
        <v>0.50551855060957984</v>
      </c>
      <c r="G102">
        <f t="shared" si="3"/>
        <v>6.3168942277381989E-3</v>
      </c>
    </row>
    <row r="103" spans="1:7" ht="15.3">
      <c r="A103" s="9" t="s">
        <v>116</v>
      </c>
      <c r="B103" s="13">
        <v>0.213193505851487</v>
      </c>
      <c r="C103" s="16">
        <v>0.10616959034767701</v>
      </c>
      <c r="D103" s="22">
        <v>17.393560000000008</v>
      </c>
      <c r="F103">
        <f t="shared" si="2"/>
        <v>0.49799636214827264</v>
      </c>
      <c r="G103">
        <f t="shared" si="3"/>
        <v>6.1039597614103705E-3</v>
      </c>
    </row>
    <row r="104" spans="1:7" ht="15.3">
      <c r="A104" s="9" t="s">
        <v>117</v>
      </c>
      <c r="B104" s="13">
        <v>0.19575950727007799</v>
      </c>
      <c r="C104" s="16">
        <v>2.2583566868534941E-2</v>
      </c>
      <c r="D104" s="22">
        <v>13.233460000000008</v>
      </c>
      <c r="F104">
        <f t="shared" si="2"/>
        <v>0.11536383179274001</v>
      </c>
      <c r="G104">
        <f t="shared" si="3"/>
        <v>1.7065504311446083E-3</v>
      </c>
    </row>
    <row r="105" spans="1:7" ht="15.3">
      <c r="A105" s="9" t="s">
        <v>118</v>
      </c>
      <c r="B105" s="13">
        <v>0.20747679987295001</v>
      </c>
      <c r="C105" s="16">
        <v>2.6116066865988E-2</v>
      </c>
      <c r="D105" s="22">
        <v>13.33958</v>
      </c>
      <c r="F105">
        <f t="shared" si="2"/>
        <v>0.12587463698100401</v>
      </c>
      <c r="G105">
        <f t="shared" si="3"/>
        <v>1.9577877913688436E-3</v>
      </c>
    </row>
    <row r="106" spans="1:7" ht="15.3">
      <c r="A106" s="9" t="s">
        <v>119</v>
      </c>
      <c r="B106" s="13">
        <v>0.19709177219997001</v>
      </c>
      <c r="C106" s="16">
        <v>2.37912730229441E-2</v>
      </c>
      <c r="D106" s="22">
        <v>14.540920000000028</v>
      </c>
      <c r="F106">
        <f t="shared" si="2"/>
        <v>0.12071164999625347</v>
      </c>
      <c r="G106">
        <f t="shared" si="3"/>
        <v>1.6361600932364702E-3</v>
      </c>
    </row>
    <row r="107" spans="1:7" ht="14.4">
      <c r="A107" s="9" t="s">
        <v>120</v>
      </c>
      <c r="B107" s="17"/>
      <c r="C107" s="17"/>
      <c r="D107" s="17"/>
      <c r="F107" t="e">
        <f t="shared" si="2"/>
        <v>#DIV/0!</v>
      </c>
      <c r="G107" t="e">
        <f t="shared" si="3"/>
        <v>#DIV/0!</v>
      </c>
    </row>
    <row r="108" spans="1:7" ht="14.4">
      <c r="A108" s="9" t="s">
        <v>121</v>
      </c>
      <c r="B108" s="17"/>
      <c r="C108" s="17"/>
      <c r="D108" s="17"/>
      <c r="F108" t="e">
        <f t="shared" si="2"/>
        <v>#DIV/0!</v>
      </c>
      <c r="G108" t="e">
        <f t="shared" si="3"/>
        <v>#DIV/0!</v>
      </c>
    </row>
    <row r="109" spans="1:7" ht="14.4">
      <c r="A109" s="9" t="s">
        <v>122</v>
      </c>
      <c r="B109" s="17"/>
      <c r="C109" s="17"/>
      <c r="D109" s="17"/>
      <c r="F109" t="e">
        <f t="shared" si="2"/>
        <v>#DIV/0!</v>
      </c>
      <c r="G109" t="e">
        <f t="shared" si="3"/>
        <v>#DIV/0!</v>
      </c>
    </row>
    <row r="110" spans="1:7" ht="15.3">
      <c r="A110" s="9" t="s">
        <v>123</v>
      </c>
      <c r="B110" s="13">
        <v>0.19697544585364399</v>
      </c>
      <c r="C110" s="16">
        <v>0.18925239956229101</v>
      </c>
      <c r="D110" s="22">
        <v>15.450559999999999</v>
      </c>
      <c r="F110">
        <f t="shared" si="2"/>
        <v>0.96079183241401911</v>
      </c>
      <c r="G110">
        <f t="shared" si="3"/>
        <v>1.2248902276829513E-2</v>
      </c>
    </row>
    <row r="111" spans="1:7" ht="15.3">
      <c r="A111" s="9" t="s">
        <v>125</v>
      </c>
      <c r="B111" s="13">
        <v>0.1968720287779</v>
      </c>
      <c r="C111" s="16">
        <v>0.18866241399946868</v>
      </c>
      <c r="D111" s="22">
        <v>13.471180000000004</v>
      </c>
      <c r="F111">
        <f t="shared" si="2"/>
        <v>0.95829974004233509</v>
      </c>
      <c r="G111">
        <f t="shared" si="3"/>
        <v>1.4004891479400365E-2</v>
      </c>
    </row>
    <row r="112" spans="1:7" ht="15.3">
      <c r="A112" s="9" t="s">
        <v>126</v>
      </c>
      <c r="B112" s="13">
        <v>0.19026857544422279</v>
      </c>
      <c r="C112" s="16">
        <v>0.17020790927344037</v>
      </c>
      <c r="D112" s="22">
        <v>14.04486</v>
      </c>
      <c r="F112">
        <f t="shared" si="2"/>
        <v>0.89456658240097453</v>
      </c>
      <c r="G112">
        <f t="shared" si="3"/>
        <v>1.2118875465717735E-2</v>
      </c>
    </row>
    <row r="113" spans="1:7" ht="15.3">
      <c r="A113" s="9" t="s">
        <v>127</v>
      </c>
      <c r="B113" s="13">
        <v>0.24110601006085999</v>
      </c>
      <c r="C113" s="16">
        <v>0.19677042955488672</v>
      </c>
      <c r="D113" s="22">
        <v>14.184339999999992</v>
      </c>
      <c r="F113">
        <f t="shared" si="2"/>
        <v>0.81611582185453579</v>
      </c>
      <c r="G113">
        <f t="shared" si="3"/>
        <v>1.3872371189275414E-2</v>
      </c>
    </row>
    <row r="114" spans="1:7" ht="15.3">
      <c r="A114" s="9" t="s">
        <v>128</v>
      </c>
      <c r="B114" s="18">
        <v>0.25191479323957</v>
      </c>
      <c r="C114" s="16">
        <v>0.20462673876646501</v>
      </c>
      <c r="D114" s="22">
        <v>15.99574</v>
      </c>
      <c r="F114">
        <f t="shared" si="2"/>
        <v>0.81228551977837116</v>
      </c>
      <c r="G114">
        <f t="shared" si="3"/>
        <v>1.2792577196582654E-2</v>
      </c>
    </row>
    <row r="115" spans="1:7" ht="15.3">
      <c r="A115" s="9" t="s">
        <v>129</v>
      </c>
      <c r="B115" s="13">
        <v>0.274114167200394</v>
      </c>
      <c r="C115" s="16">
        <v>0.21171770676531701</v>
      </c>
      <c r="D115" s="22">
        <v>16.36506</v>
      </c>
      <c r="F115">
        <f t="shared" si="2"/>
        <v>0.77237053789539667</v>
      </c>
      <c r="G115">
        <f t="shared" si="3"/>
        <v>1.2937178767772133E-2</v>
      </c>
    </row>
    <row r="116" spans="1:7" ht="15.3">
      <c r="A116" s="9" t="s">
        <v>130</v>
      </c>
      <c r="B116" s="13">
        <v>0.264185800392854</v>
      </c>
      <c r="C116" s="16">
        <v>0.19002828559873999</v>
      </c>
      <c r="D116" s="22">
        <v>15.70102</v>
      </c>
      <c r="F116">
        <f t="shared" si="2"/>
        <v>0.71929787791834743</v>
      </c>
      <c r="G116">
        <f t="shared" si="3"/>
        <v>1.2102926153761984E-2</v>
      </c>
    </row>
    <row r="117" spans="1:7" ht="15.3">
      <c r="A117" s="9" t="s">
        <v>131</v>
      </c>
      <c r="B117" s="13">
        <v>0.252297275060544</v>
      </c>
      <c r="C117" s="16">
        <v>0.18299451543175199</v>
      </c>
      <c r="D117" s="22">
        <v>15.54092</v>
      </c>
      <c r="F117">
        <f t="shared" si="2"/>
        <v>0.72531308706302366</v>
      </c>
      <c r="G117">
        <f t="shared" si="3"/>
        <v>1.177501173880002E-2</v>
      </c>
    </row>
    <row r="118" spans="1:7" ht="15.3">
      <c r="A118" s="9" t="s">
        <v>132</v>
      </c>
      <c r="B118" s="13">
        <v>0.256253581562154</v>
      </c>
      <c r="C118" s="16">
        <v>0.187000580915999</v>
      </c>
      <c r="D118" s="22">
        <v>15.54092</v>
      </c>
      <c r="F118">
        <f t="shared" si="2"/>
        <v>0.72974816498571449</v>
      </c>
      <c r="G118">
        <f t="shared" si="3"/>
        <v>1.203278704967267E-2</v>
      </c>
    </row>
    <row r="119" spans="1:7" ht="15.3">
      <c r="A119" s="9" t="s">
        <v>133</v>
      </c>
      <c r="B119" s="13">
        <v>0.22694619160410001</v>
      </c>
      <c r="C119" s="16">
        <v>0.120352347061448</v>
      </c>
      <c r="D119" s="22">
        <v>17.53304</v>
      </c>
      <c r="F119">
        <f t="shared" si="2"/>
        <v>0.53031225688685979</v>
      </c>
      <c r="G119">
        <f t="shared" si="3"/>
        <v>6.8643171441716893E-3</v>
      </c>
    </row>
    <row r="120" spans="1:7" ht="15.3">
      <c r="A120" s="9" t="s">
        <v>134</v>
      </c>
      <c r="B120" s="13">
        <v>0.22704451224056599</v>
      </c>
      <c r="C120" s="16">
        <v>0.114898757013421</v>
      </c>
      <c r="D120" s="22">
        <v>16.491800000000001</v>
      </c>
      <c r="F120">
        <f t="shared" si="2"/>
        <v>0.50606269175834351</v>
      </c>
      <c r="G120">
        <f t="shared" si="3"/>
        <v>6.9670234306395294E-3</v>
      </c>
    </row>
    <row r="121" spans="1:7" ht="15.3">
      <c r="A121" s="9" t="s">
        <v>135</v>
      </c>
      <c r="B121" s="13">
        <v>0.21458375332643201</v>
      </c>
      <c r="C121" s="16">
        <v>0.118399040604801</v>
      </c>
      <c r="D121" s="22">
        <v>17.057600000000001</v>
      </c>
      <c r="F121">
        <f t="shared" si="2"/>
        <v>0.55176143938860278</v>
      </c>
      <c r="G121">
        <f t="shared" si="3"/>
        <v>6.9411312614201873E-3</v>
      </c>
    </row>
    <row r="122" spans="1:7" ht="15.3">
      <c r="A122" s="9" t="s">
        <v>136</v>
      </c>
      <c r="B122" s="13">
        <v>0.13688539680976</v>
      </c>
      <c r="C122" s="16">
        <v>3.7702684329856274E-2</v>
      </c>
      <c r="D122" s="22">
        <v>12.758020000000016</v>
      </c>
      <c r="F122">
        <f t="shared" si="2"/>
        <v>0.27543248007860582</v>
      </c>
      <c r="G122">
        <f t="shared" si="3"/>
        <v>2.9552143929744762E-3</v>
      </c>
    </row>
    <row r="123" spans="1:7" ht="15.3">
      <c r="A123" s="9" t="s">
        <v>137</v>
      </c>
      <c r="B123" s="13">
        <v>0.13961854464606199</v>
      </c>
      <c r="C123" s="16">
        <v>4.0045560684058998E-2</v>
      </c>
      <c r="D123" s="22">
        <v>12.758020000000016</v>
      </c>
      <c r="F123">
        <f t="shared" si="2"/>
        <v>0.28682121551672041</v>
      </c>
      <c r="G123">
        <f t="shared" si="3"/>
        <v>3.1388538883039018E-3</v>
      </c>
    </row>
    <row r="124" spans="1:7" ht="15.3">
      <c r="A124" s="9" t="s">
        <v>138</v>
      </c>
      <c r="B124" s="13">
        <v>0.1359123600355</v>
      </c>
      <c r="C124" s="16">
        <v>3.6359883685669912E-2</v>
      </c>
      <c r="D124" s="22">
        <v>12.995740000000012</v>
      </c>
      <c r="F124">
        <f t="shared" si="2"/>
        <v>0.26752448177761606</v>
      </c>
      <c r="G124">
        <f t="shared" si="3"/>
        <v>2.7978309573498607E-3</v>
      </c>
    </row>
    <row r="125" spans="1:7" ht="15.3">
      <c r="A125" s="9" t="s">
        <v>139</v>
      </c>
      <c r="B125" s="15"/>
      <c r="C125" s="15"/>
      <c r="D125" s="15"/>
      <c r="F125" t="e">
        <f t="shared" si="2"/>
        <v>#DIV/0!</v>
      </c>
      <c r="G125" t="e">
        <f t="shared" si="3"/>
        <v>#DIV/0!</v>
      </c>
    </row>
    <row r="126" spans="1:7" ht="15.3">
      <c r="A126" s="9" t="s">
        <v>140</v>
      </c>
      <c r="B126" s="15"/>
      <c r="C126" s="15"/>
      <c r="D126" s="15"/>
      <c r="F126" t="e">
        <f t="shared" si="2"/>
        <v>#DIV/0!</v>
      </c>
      <c r="G126" t="e">
        <f t="shared" si="3"/>
        <v>#DIV/0!</v>
      </c>
    </row>
    <row r="127" spans="1:7" ht="15.3">
      <c r="A127" s="9" t="s">
        <v>141</v>
      </c>
      <c r="B127" s="15"/>
      <c r="C127" s="15"/>
      <c r="D127" s="15"/>
      <c r="F127" t="e">
        <f t="shared" si="2"/>
        <v>#DIV/0!</v>
      </c>
      <c r="G127" t="e">
        <f t="shared" si="3"/>
        <v>#DIV/0!</v>
      </c>
    </row>
    <row r="128" spans="1:7" ht="15.3">
      <c r="A128" s="9" t="s">
        <v>142</v>
      </c>
      <c r="B128" s="13">
        <v>0.18657544585364375</v>
      </c>
      <c r="C128" s="16">
        <v>0.17926664079797</v>
      </c>
      <c r="D128" s="22">
        <v>14.5360599999999</v>
      </c>
      <c r="F128">
        <f t="shared" si="2"/>
        <v>0.96082654380251609</v>
      </c>
      <c r="G128">
        <f t="shared" si="3"/>
        <v>1.2332546838549872E-2</v>
      </c>
    </row>
    <row r="129" spans="1:7" ht="15.3">
      <c r="A129" s="9" t="s">
        <v>144</v>
      </c>
      <c r="B129" s="13">
        <v>0.199902626846783</v>
      </c>
      <c r="C129" s="16">
        <v>0.18524801276712799</v>
      </c>
      <c r="D129" s="22">
        <v>15.5360599999999</v>
      </c>
      <c r="F129">
        <f t="shared" si="2"/>
        <v>0.92669123807518972</v>
      </c>
      <c r="G129">
        <f t="shared" si="3"/>
        <v>1.1923744679611766E-2</v>
      </c>
    </row>
    <row r="130" spans="1:7" ht="15.3">
      <c r="A130" s="9" t="s">
        <v>145</v>
      </c>
      <c r="B130" s="13">
        <v>0.19070987791739899</v>
      </c>
      <c r="C130" s="16">
        <v>0.18312002438668798</v>
      </c>
      <c r="D130" s="22">
        <v>15.905379999999999</v>
      </c>
      <c r="F130">
        <f t="shared" si="2"/>
        <v>0.96020209538386703</v>
      </c>
      <c r="G130">
        <f t="shared" si="3"/>
        <v>1.1513087042666568E-2</v>
      </c>
    </row>
    <row r="131" spans="1:7" ht="15.3">
      <c r="A131" s="9" t="s">
        <v>146</v>
      </c>
      <c r="B131" s="13">
        <v>0.20370722546987999</v>
      </c>
      <c r="C131" s="16">
        <v>0.186905359024295</v>
      </c>
      <c r="D131" s="22">
        <v>13.352320000000001</v>
      </c>
      <c r="F131">
        <f t="shared" ref="F131:F194" si="4">C131/B131</f>
        <v>0.91751953615376647</v>
      </c>
      <c r="G131">
        <f t="shared" ref="G131:G194" si="5">C131/D131</f>
        <v>1.399796881922355E-2</v>
      </c>
    </row>
    <row r="132" spans="1:7" ht="15.3">
      <c r="A132" s="9" t="s">
        <v>147</v>
      </c>
      <c r="B132" s="13">
        <v>0.19568503501956999</v>
      </c>
      <c r="C132" s="16">
        <v>0.186022139442788</v>
      </c>
      <c r="D132" s="22">
        <v>14.520300000000001</v>
      </c>
      <c r="F132">
        <f t="shared" si="4"/>
        <v>0.95062016073014666</v>
      </c>
      <c r="G132">
        <f t="shared" si="5"/>
        <v>1.2811177416636571E-2</v>
      </c>
    </row>
    <row r="133" spans="1:7" ht="15.3">
      <c r="A133" s="9" t="s">
        <v>148</v>
      </c>
      <c r="B133" s="13">
        <v>0.19070359101091999</v>
      </c>
      <c r="C133" s="16">
        <v>0.17800928375799535</v>
      </c>
      <c r="D133" s="22">
        <v>14.897500000000008</v>
      </c>
      <c r="F133">
        <f t="shared" si="4"/>
        <v>0.93343435650250683</v>
      </c>
      <c r="G133">
        <f t="shared" si="5"/>
        <v>1.1948936650981391E-2</v>
      </c>
    </row>
    <row r="134" spans="1:7" ht="15.3">
      <c r="A134" s="9" t="s">
        <v>149</v>
      </c>
      <c r="B134" s="13">
        <v>0.26770027966688997</v>
      </c>
      <c r="C134" s="16">
        <v>0.22910199104938381</v>
      </c>
      <c r="D134" s="22">
        <v>14.401439999999999</v>
      </c>
      <c r="F134">
        <f t="shared" si="4"/>
        <v>0.85581528467009615</v>
      </c>
      <c r="G134">
        <f t="shared" si="5"/>
        <v>1.5908269662574286E-2</v>
      </c>
    </row>
    <row r="135" spans="1:7" ht="15.3">
      <c r="A135" s="9" t="s">
        <v>150</v>
      </c>
      <c r="B135" s="13">
        <v>0.270341562122</v>
      </c>
      <c r="C135" s="16">
        <v>0.238614868640907</v>
      </c>
      <c r="D135" s="22">
        <v>14.04486</v>
      </c>
      <c r="F135">
        <f t="shared" si="4"/>
        <v>0.8826421907454417</v>
      </c>
      <c r="G135">
        <f t="shared" si="5"/>
        <v>1.6989480040449461E-2</v>
      </c>
    </row>
    <row r="136" spans="1:7" ht="15.3">
      <c r="A136" s="9" t="s">
        <v>151</v>
      </c>
      <c r="B136" s="13">
        <v>0.26886850449643901</v>
      </c>
      <c r="C136" s="16">
        <v>0.23037086256833453</v>
      </c>
      <c r="D136" s="22">
        <v>14.04486</v>
      </c>
      <c r="F136">
        <f t="shared" si="4"/>
        <v>0.85681609677486659</v>
      </c>
      <c r="G136">
        <f t="shared" si="5"/>
        <v>1.6402503305005142E-2</v>
      </c>
    </row>
    <row r="137" spans="1:7" ht="15.3">
      <c r="A137" s="9" t="s">
        <v>152</v>
      </c>
      <c r="B137" s="13">
        <v>0.18426857544422301</v>
      </c>
      <c r="C137" s="16">
        <v>0.13268134265534001</v>
      </c>
      <c r="D137" s="22">
        <v>14.540920000000028</v>
      </c>
      <c r="F137">
        <f t="shared" si="4"/>
        <v>0.72004324305150913</v>
      </c>
      <c r="G137">
        <f t="shared" si="5"/>
        <v>9.1246869287046322E-3</v>
      </c>
    </row>
    <row r="138" spans="1:7" ht="15.3">
      <c r="A138" s="9" t="s">
        <v>153</v>
      </c>
      <c r="B138" s="13">
        <v>0.18896972915423901</v>
      </c>
      <c r="C138" s="16">
        <v>0.13347678513386652</v>
      </c>
      <c r="D138" s="22">
        <v>14.96724</v>
      </c>
      <c r="F138">
        <f t="shared" si="4"/>
        <v>0.70633950596881789</v>
      </c>
      <c r="G138">
        <f t="shared" si="5"/>
        <v>8.9179290994108804E-3</v>
      </c>
    </row>
    <row r="139" spans="1:7" ht="15.3">
      <c r="A139" s="9" t="s">
        <v>154</v>
      </c>
      <c r="B139" s="13">
        <v>0.184975846584401</v>
      </c>
      <c r="C139" s="16">
        <v>0.13048398059785801</v>
      </c>
      <c r="D139" s="22">
        <v>14.63916</v>
      </c>
      <c r="F139">
        <f t="shared" si="4"/>
        <v>0.70541091178799187</v>
      </c>
      <c r="G139">
        <f t="shared" si="5"/>
        <v>8.9133516265863626E-3</v>
      </c>
    </row>
    <row r="140" spans="1:7" ht="15.3">
      <c r="A140" s="9" t="s">
        <v>155</v>
      </c>
      <c r="B140" s="13">
        <v>0.145879291577832</v>
      </c>
      <c r="C140" s="16">
        <v>6.9538392309988803E-2</v>
      </c>
      <c r="D140" s="22">
        <v>13.778639999999999</v>
      </c>
      <c r="F140">
        <f t="shared" si="4"/>
        <v>0.47668446671121584</v>
      </c>
      <c r="G140">
        <f t="shared" si="5"/>
        <v>5.0468255437393535E-3</v>
      </c>
    </row>
    <row r="141" spans="1:7" ht="15.3">
      <c r="A141" s="9" t="s">
        <v>156</v>
      </c>
      <c r="B141" s="13">
        <v>0.143972794180663</v>
      </c>
      <c r="C141" s="16">
        <v>6.8180790202583441E-2</v>
      </c>
      <c r="D141" s="22">
        <v>12.876880000000028</v>
      </c>
      <c r="F141">
        <f t="shared" si="4"/>
        <v>0.47356718045651996</v>
      </c>
      <c r="G141">
        <f t="shared" si="5"/>
        <v>5.2948222086858995E-3</v>
      </c>
    </row>
    <row r="142" spans="1:7" ht="15.3">
      <c r="A142" s="9" t="s">
        <v>157</v>
      </c>
      <c r="B142" s="13">
        <v>0.141869035032543</v>
      </c>
      <c r="C142" s="16">
        <v>6.4158005607680091E-2</v>
      </c>
      <c r="D142" s="22">
        <v>12.876880000000028</v>
      </c>
      <c r="F142">
        <f t="shared" si="4"/>
        <v>0.45223403114684635</v>
      </c>
      <c r="G142">
        <f t="shared" si="5"/>
        <v>4.9824185367635596E-3</v>
      </c>
    </row>
    <row r="143" spans="1:7" ht="15.3">
      <c r="A143" s="9" t="s">
        <v>158</v>
      </c>
      <c r="B143" s="15"/>
      <c r="C143" s="15"/>
      <c r="D143" s="15"/>
      <c r="F143" t="e">
        <f t="shared" si="4"/>
        <v>#DIV/0!</v>
      </c>
      <c r="G143" t="e">
        <f t="shared" si="5"/>
        <v>#DIV/0!</v>
      </c>
    </row>
    <row r="144" spans="1:7" ht="15.3">
      <c r="A144" s="9" t="s">
        <v>159</v>
      </c>
      <c r="B144" s="15"/>
      <c r="C144" s="15"/>
      <c r="D144" s="15"/>
      <c r="F144" t="e">
        <f t="shared" si="4"/>
        <v>#DIV/0!</v>
      </c>
      <c r="G144" t="e">
        <f t="shared" si="5"/>
        <v>#DIV/0!</v>
      </c>
    </row>
    <row r="145" spans="1:7" ht="15.3">
      <c r="A145" s="9" t="s">
        <v>160</v>
      </c>
      <c r="B145" s="15"/>
      <c r="C145" s="15"/>
      <c r="D145" s="15"/>
      <c r="F145" t="e">
        <f t="shared" si="4"/>
        <v>#DIV/0!</v>
      </c>
      <c r="G145" t="e">
        <f t="shared" si="5"/>
        <v>#DIV/0!</v>
      </c>
    </row>
    <row r="146" spans="1:7" ht="15.3">
      <c r="A146" s="9" t="s">
        <v>161</v>
      </c>
      <c r="B146" s="13">
        <v>0.19198990643550501</v>
      </c>
      <c r="C146" s="16">
        <v>0.17438710305346999</v>
      </c>
      <c r="D146" s="22">
        <v>15.38082</v>
      </c>
      <c r="F146">
        <f t="shared" si="4"/>
        <v>0.90831391238815828</v>
      </c>
      <c r="G146">
        <f t="shared" si="5"/>
        <v>1.1337958772904826E-2</v>
      </c>
    </row>
    <row r="147" spans="1:7" ht="15.3">
      <c r="A147" s="9" t="s">
        <v>163</v>
      </c>
      <c r="B147" s="13">
        <v>0.19604139749419</v>
      </c>
      <c r="C147" s="16">
        <v>0.17492180643833</v>
      </c>
      <c r="D147" s="22">
        <v>15.49968</v>
      </c>
      <c r="F147">
        <f t="shared" si="4"/>
        <v>0.89226973830113654</v>
      </c>
      <c r="G147">
        <f t="shared" si="5"/>
        <v>1.1285510825922213E-2</v>
      </c>
    </row>
    <row r="148" spans="1:7" ht="15.3">
      <c r="A148" s="9" t="s">
        <v>164</v>
      </c>
      <c r="B148" s="13">
        <v>0.19282777178608701</v>
      </c>
      <c r="C148" s="16">
        <v>0.17597047459991</v>
      </c>
      <c r="D148" s="22">
        <v>16.569420000000001</v>
      </c>
      <c r="F148">
        <f t="shared" si="4"/>
        <v>0.91257847855609919</v>
      </c>
      <c r="G148">
        <f t="shared" si="5"/>
        <v>1.0620195190894429E-2</v>
      </c>
    </row>
    <row r="149" spans="1:7" ht="15.3">
      <c r="A149" s="9" t="s">
        <v>165</v>
      </c>
      <c r="B149" s="13">
        <v>0.19358792806998401</v>
      </c>
      <c r="C149" s="16">
        <v>0.176881718848618</v>
      </c>
      <c r="D149" s="22">
        <v>15.97512</v>
      </c>
      <c r="F149">
        <f t="shared" si="4"/>
        <v>0.91370221589785006</v>
      </c>
      <c r="G149">
        <f t="shared" si="5"/>
        <v>1.1072324893247625E-2</v>
      </c>
    </row>
    <row r="150" spans="1:7" ht="15.3">
      <c r="A150" s="9" t="s">
        <v>166</v>
      </c>
      <c r="B150" s="13">
        <v>0.1903685433615738</v>
      </c>
      <c r="C150" s="16">
        <v>0.17281502448215599</v>
      </c>
      <c r="D150" s="22">
        <v>15.024240000000001</v>
      </c>
      <c r="F150">
        <f t="shared" si="4"/>
        <v>0.90779191472785614</v>
      </c>
      <c r="G150">
        <f t="shared" si="5"/>
        <v>1.1502413731553541E-2</v>
      </c>
    </row>
    <row r="151" spans="1:7" ht="15.3">
      <c r="A151" s="9" t="s">
        <v>167</v>
      </c>
      <c r="B151" s="13">
        <v>0.18748705146445499</v>
      </c>
      <c r="C151" s="16">
        <v>0.17039087517545001</v>
      </c>
      <c r="D151" s="22">
        <v>16.352319999999999</v>
      </c>
      <c r="F151">
        <f t="shared" si="4"/>
        <v>0.90881409593106655</v>
      </c>
      <c r="G151">
        <f t="shared" si="5"/>
        <v>1.0419981701400781E-2</v>
      </c>
    </row>
    <row r="152" spans="1:7" ht="15.3">
      <c r="A152" s="9" t="s">
        <v>168</v>
      </c>
      <c r="B152" s="13">
        <v>0.23229413647540001</v>
      </c>
      <c r="C152" s="16">
        <v>0.17528559355345799</v>
      </c>
      <c r="D152" s="22">
        <v>17.590039999999998</v>
      </c>
      <c r="F152">
        <f t="shared" si="4"/>
        <v>0.75458466672068047</v>
      </c>
      <c r="G152">
        <f t="shared" si="5"/>
        <v>9.9650480359031596E-3</v>
      </c>
    </row>
    <row r="153" spans="1:7" ht="15.3">
      <c r="A153" s="9" t="s">
        <v>169</v>
      </c>
      <c r="B153" s="13">
        <v>0.23772281529527001</v>
      </c>
      <c r="C153" s="16">
        <v>0.1707240486863692</v>
      </c>
      <c r="D153" s="22">
        <v>16.331700000000001</v>
      </c>
      <c r="F153">
        <f t="shared" si="4"/>
        <v>0.71816433973456362</v>
      </c>
      <c r="G153">
        <f t="shared" si="5"/>
        <v>1.0453538130529533E-2</v>
      </c>
    </row>
    <row r="154" spans="1:7" ht="15.3">
      <c r="A154" s="9" t="s">
        <v>170</v>
      </c>
      <c r="B154" s="13">
        <v>0.23492966460987</v>
      </c>
      <c r="C154" s="16">
        <v>0.17780448129756604</v>
      </c>
      <c r="D154" s="22">
        <v>16.21284</v>
      </c>
      <c r="F154">
        <f t="shared" si="4"/>
        <v>0.75684133629030015</v>
      </c>
      <c r="G154">
        <f t="shared" si="5"/>
        <v>1.0966892987136495E-2</v>
      </c>
    </row>
    <row r="155" spans="1:7" ht="15.3">
      <c r="A155" s="9" t="s">
        <v>171</v>
      </c>
      <c r="B155" s="13">
        <v>0.26185832557882799</v>
      </c>
      <c r="C155" s="16">
        <v>0.18415688878526501</v>
      </c>
      <c r="D155" s="22">
        <v>14.569419999999999</v>
      </c>
      <c r="F155">
        <f t="shared" si="4"/>
        <v>0.70326917572008885</v>
      </c>
      <c r="G155">
        <f t="shared" si="5"/>
        <v>1.2639960189579615E-2</v>
      </c>
    </row>
    <row r="156" spans="1:7" ht="15.3">
      <c r="A156" s="9" t="s">
        <v>172</v>
      </c>
      <c r="B156" s="13">
        <v>0.272966460987</v>
      </c>
      <c r="C156" s="16">
        <v>0.19329153526135301</v>
      </c>
      <c r="D156" s="22">
        <v>14.15584</v>
      </c>
      <c r="F156">
        <f t="shared" si="4"/>
        <v>0.7081145960659192</v>
      </c>
      <c r="G156">
        <f t="shared" si="5"/>
        <v>1.3654543655576286E-2</v>
      </c>
    </row>
    <row r="157" spans="1:7" ht="15.3">
      <c r="A157" s="9" t="s">
        <v>173</v>
      </c>
      <c r="B157" s="13">
        <v>0.2690279434515</v>
      </c>
      <c r="C157" s="16">
        <v>0.19377574666620001</v>
      </c>
      <c r="D157" s="22">
        <v>14.282579999999999</v>
      </c>
      <c r="F157">
        <f t="shared" si="4"/>
        <v>0.72028111347895596</v>
      </c>
      <c r="G157">
        <f t="shared" si="5"/>
        <v>1.3567278927630724E-2</v>
      </c>
    </row>
    <row r="158" spans="1:7" ht="15.3">
      <c r="A158" s="9" t="s">
        <v>174</v>
      </c>
      <c r="B158" s="13">
        <v>0.168479617064559</v>
      </c>
      <c r="C158" s="16">
        <v>6.7735195336050366E-2</v>
      </c>
      <c r="D158" s="22">
        <v>12.96724</v>
      </c>
      <c r="F158">
        <f t="shared" si="4"/>
        <v>0.40203792313995584</v>
      </c>
      <c r="G158">
        <f t="shared" si="5"/>
        <v>5.223563020045157E-3</v>
      </c>
    </row>
    <row r="159" spans="1:7" ht="15.3">
      <c r="A159" s="9" t="s">
        <v>175</v>
      </c>
      <c r="B159" s="13">
        <v>0.169092091280931</v>
      </c>
      <c r="C159" s="16">
        <v>6.8944748123762722E-2</v>
      </c>
      <c r="D159" s="22">
        <v>12.729520000000001</v>
      </c>
      <c r="F159">
        <f t="shared" si="4"/>
        <v>0.40773490706444304</v>
      </c>
      <c r="G159">
        <f t="shared" si="5"/>
        <v>5.4161310185900742E-3</v>
      </c>
    </row>
    <row r="160" spans="1:7" ht="15.3">
      <c r="A160" s="9" t="s">
        <v>176</v>
      </c>
      <c r="B160" s="13">
        <v>0.16412312112894401</v>
      </c>
      <c r="C160" s="16">
        <v>6.9269767369099997E-2</v>
      </c>
      <c r="D160" s="22">
        <v>12.946619999999999</v>
      </c>
      <c r="F160">
        <f t="shared" si="4"/>
        <v>0.42205977373948378</v>
      </c>
      <c r="G160">
        <f t="shared" si="5"/>
        <v>5.3504132637785E-3</v>
      </c>
    </row>
    <row r="161" spans="1:7" ht="15.3">
      <c r="A161" s="9" t="s">
        <v>177</v>
      </c>
      <c r="B161" s="15"/>
      <c r="C161" s="15"/>
      <c r="D161" s="15"/>
      <c r="F161" t="e">
        <f t="shared" si="4"/>
        <v>#DIV/0!</v>
      </c>
      <c r="G161" t="e">
        <f t="shared" si="5"/>
        <v>#DIV/0!</v>
      </c>
    </row>
    <row r="162" spans="1:7" ht="15.3">
      <c r="A162" s="9" t="s">
        <v>178</v>
      </c>
      <c r="B162" s="15"/>
      <c r="C162" s="15"/>
      <c r="D162" s="15"/>
      <c r="F162" t="e">
        <f t="shared" si="4"/>
        <v>#DIV/0!</v>
      </c>
      <c r="G162" t="e">
        <f t="shared" si="5"/>
        <v>#DIV/0!</v>
      </c>
    </row>
    <row r="163" spans="1:7" ht="15.3">
      <c r="A163" s="9" t="s">
        <v>179</v>
      </c>
      <c r="B163" s="15"/>
      <c r="C163" s="15"/>
      <c r="D163" s="15"/>
      <c r="F163" t="e">
        <f t="shared" si="4"/>
        <v>#DIV/0!</v>
      </c>
      <c r="G163" t="e">
        <f t="shared" si="5"/>
        <v>#DIV/0!</v>
      </c>
    </row>
    <row r="164" spans="1:7" ht="15.3">
      <c r="A164" s="9" t="s">
        <v>180</v>
      </c>
      <c r="B164" s="13">
        <v>0.203759869090511</v>
      </c>
      <c r="C164" s="16">
        <v>0.17926494080021599</v>
      </c>
      <c r="D164" s="22">
        <v>14.15584</v>
      </c>
      <c r="F164">
        <f t="shared" si="4"/>
        <v>0.87978531592295905</v>
      </c>
      <c r="G164">
        <f t="shared" si="5"/>
        <v>1.2663673847699324E-2</v>
      </c>
    </row>
    <row r="165" spans="1:7" ht="15.3">
      <c r="A165" s="9" t="s">
        <v>182</v>
      </c>
      <c r="B165" s="13">
        <v>0.20563593040221101</v>
      </c>
      <c r="C165" s="16">
        <v>0.18052562597985</v>
      </c>
      <c r="D165" s="22">
        <v>15.15584</v>
      </c>
      <c r="F165">
        <f t="shared" si="4"/>
        <v>0.87788950903061136</v>
      </c>
      <c r="G165">
        <f t="shared" si="5"/>
        <v>1.191129135566554E-2</v>
      </c>
    </row>
    <row r="166" spans="1:7" ht="15.3">
      <c r="A166" s="9" t="s">
        <v>183</v>
      </c>
      <c r="B166" s="13">
        <v>0.214848618974082</v>
      </c>
      <c r="C166" s="16">
        <v>0.18628212475885431</v>
      </c>
      <c r="D166" s="22">
        <v>15.03698</v>
      </c>
      <c r="F166">
        <f t="shared" si="4"/>
        <v>0.86703896747563558</v>
      </c>
      <c r="G166">
        <f t="shared" si="5"/>
        <v>1.2388267109409889E-2</v>
      </c>
    </row>
    <row r="167" spans="1:7" ht="15.3">
      <c r="A167" s="9" t="s">
        <v>184</v>
      </c>
      <c r="B167" s="13">
        <v>0.2004540147162</v>
      </c>
      <c r="C167" s="16">
        <v>0.17498576505502975</v>
      </c>
      <c r="D167" s="22">
        <v>14.47118</v>
      </c>
      <c r="F167">
        <f t="shared" si="4"/>
        <v>0.87294717096473295</v>
      </c>
      <c r="G167">
        <f t="shared" si="5"/>
        <v>1.2092017724541449E-2</v>
      </c>
    </row>
    <row r="168" spans="1:7" ht="15.3">
      <c r="A168" s="9" t="s">
        <v>185</v>
      </c>
      <c r="B168" s="13">
        <v>0.20213315609801999</v>
      </c>
      <c r="C168" s="16">
        <v>0.18098378011472199</v>
      </c>
      <c r="D168" s="22">
        <v>15.856260000000001</v>
      </c>
      <c r="F168">
        <f t="shared" si="4"/>
        <v>0.89536909039780654</v>
      </c>
      <c r="G168">
        <f t="shared" si="5"/>
        <v>1.1414027022432906E-2</v>
      </c>
    </row>
    <row r="169" spans="1:7" ht="15.3">
      <c r="A169" s="9" t="s">
        <v>186</v>
      </c>
      <c r="B169" s="13">
        <v>0.21516637894834001</v>
      </c>
      <c r="C169" s="16">
        <v>0.18963336549717</v>
      </c>
      <c r="D169" s="22">
        <v>14.401439999999999</v>
      </c>
      <c r="F169">
        <f t="shared" si="4"/>
        <v>0.88133362853450115</v>
      </c>
      <c r="G169">
        <f t="shared" si="5"/>
        <v>1.3167666948386413E-2</v>
      </c>
    </row>
    <row r="170" spans="1:7" ht="15.3">
      <c r="A170" s="9" t="s">
        <v>187</v>
      </c>
      <c r="B170" s="13">
        <v>0.22541411646795201</v>
      </c>
      <c r="C170" s="16">
        <v>0.18205308463826053</v>
      </c>
      <c r="D170" s="22">
        <v>12.520299999999992</v>
      </c>
      <c r="F170">
        <f t="shared" si="4"/>
        <v>0.80763834799203327</v>
      </c>
      <c r="G170">
        <f t="shared" si="5"/>
        <v>1.4540632783420578E-2</v>
      </c>
    </row>
    <row r="171" spans="1:7" ht="15.3">
      <c r="A171" s="9" t="s">
        <v>188</v>
      </c>
      <c r="B171" s="13">
        <v>0.228222000065889</v>
      </c>
      <c r="C171" s="16">
        <v>0.18028811727973201</v>
      </c>
      <c r="D171" s="22">
        <v>12.520299999999992</v>
      </c>
      <c r="F171">
        <f t="shared" si="4"/>
        <v>0.78996817672127051</v>
      </c>
      <c r="G171">
        <f t="shared" si="5"/>
        <v>1.4399664327510693E-2</v>
      </c>
    </row>
    <row r="172" spans="1:7" ht="15.3">
      <c r="A172" s="9" t="s">
        <v>189</v>
      </c>
      <c r="B172" s="13">
        <v>0.22787177245590201</v>
      </c>
      <c r="C172" s="16">
        <v>0.179027597430573</v>
      </c>
      <c r="D172" s="22">
        <v>12.520299999999992</v>
      </c>
      <c r="F172">
        <f t="shared" si="4"/>
        <v>0.78565061175016149</v>
      </c>
      <c r="G172">
        <f t="shared" si="5"/>
        <v>1.4298986240790805E-2</v>
      </c>
    </row>
    <row r="173" spans="1:7" ht="15.3">
      <c r="A173" s="9" t="s">
        <v>190</v>
      </c>
      <c r="B173" s="13">
        <v>0.28738718163019999</v>
      </c>
      <c r="C173" s="16">
        <v>0.20491732036513899</v>
      </c>
      <c r="D173" s="22">
        <v>11.807140000000004</v>
      </c>
      <c r="F173">
        <f t="shared" si="4"/>
        <v>0.71303570048861675</v>
      </c>
      <c r="G173">
        <f t="shared" si="5"/>
        <v>1.7355373135673747E-2</v>
      </c>
    </row>
    <row r="174" spans="1:7" ht="15.3">
      <c r="A174" s="9" t="s">
        <v>191</v>
      </c>
      <c r="B174" s="13">
        <v>0.28996872028777898</v>
      </c>
      <c r="C174" s="16">
        <v>0.1920438936461</v>
      </c>
      <c r="D174" s="22">
        <v>10.38082</v>
      </c>
      <c r="F174">
        <f t="shared" si="4"/>
        <v>0.66229175841968868</v>
      </c>
      <c r="G174">
        <f t="shared" si="5"/>
        <v>1.8499877046909589E-2</v>
      </c>
    </row>
    <row r="175" spans="1:7" ht="15.3">
      <c r="A175" s="9" t="s">
        <v>192</v>
      </c>
      <c r="B175" s="13">
        <v>0.28039659908808401</v>
      </c>
      <c r="C175" s="16">
        <v>0.19359505844401301</v>
      </c>
      <c r="D175" s="22">
        <v>13.471180000000004</v>
      </c>
      <c r="F175">
        <f t="shared" si="4"/>
        <v>0.69043297626872036</v>
      </c>
      <c r="G175">
        <f t="shared" si="5"/>
        <v>1.4371054239050548E-2</v>
      </c>
    </row>
    <row r="176" spans="1:7" ht="15.3">
      <c r="A176" s="9" t="s">
        <v>193</v>
      </c>
      <c r="B176" s="13">
        <v>0.20528048000466001</v>
      </c>
      <c r="C176" s="16">
        <v>0.13548442914315501</v>
      </c>
      <c r="D176" s="22">
        <v>10.37294</v>
      </c>
      <c r="F176">
        <f t="shared" si="4"/>
        <v>0.65999665014461883</v>
      </c>
      <c r="G176">
        <f t="shared" si="5"/>
        <v>1.306133354122891E-2</v>
      </c>
    </row>
    <row r="177" spans="1:7" ht="15.3">
      <c r="A177" s="9" t="s">
        <v>194</v>
      </c>
      <c r="B177" s="13">
        <v>0.21768496058671999</v>
      </c>
      <c r="C177" s="16">
        <v>0.14806935250127243</v>
      </c>
      <c r="D177" s="22">
        <v>10.37294</v>
      </c>
      <c r="F177">
        <f t="shared" si="4"/>
        <v>0.68020019436430235</v>
      </c>
      <c r="G177">
        <f t="shared" si="5"/>
        <v>1.4274579097273523E-2</v>
      </c>
    </row>
    <row r="178" spans="1:7" ht="15.3">
      <c r="A178" s="9" t="s">
        <v>195</v>
      </c>
      <c r="B178" s="13">
        <v>0.21886316397644501</v>
      </c>
      <c r="C178" s="16">
        <v>0.14205349176234</v>
      </c>
      <c r="D178" s="22">
        <v>10.37294</v>
      </c>
      <c r="F178">
        <f t="shared" si="4"/>
        <v>0.64905162285613494</v>
      </c>
      <c r="G178">
        <f t="shared" si="5"/>
        <v>1.3694621945402172E-2</v>
      </c>
    </row>
    <row r="179" spans="1:7" ht="14.4">
      <c r="A179" s="9" t="s">
        <v>196</v>
      </c>
      <c r="B179" s="6"/>
      <c r="C179" s="6"/>
      <c r="D179" s="6"/>
      <c r="F179" t="e">
        <f t="shared" si="4"/>
        <v>#DIV/0!</v>
      </c>
      <c r="G179" t="e">
        <f t="shared" si="5"/>
        <v>#DIV/0!</v>
      </c>
    </row>
    <row r="180" spans="1:7" ht="14.4">
      <c r="A180" s="9" t="s">
        <v>197</v>
      </c>
      <c r="B180" s="6"/>
      <c r="C180" s="6"/>
      <c r="D180" s="6"/>
      <c r="F180" t="e">
        <f t="shared" si="4"/>
        <v>#DIV/0!</v>
      </c>
      <c r="G180" t="e">
        <f t="shared" si="5"/>
        <v>#DIV/0!</v>
      </c>
    </row>
    <row r="181" spans="1:7" ht="14.4">
      <c r="A181" s="9" t="s">
        <v>198</v>
      </c>
      <c r="B181" s="6"/>
      <c r="C181" s="6"/>
      <c r="D181" s="6"/>
      <c r="F181" t="e">
        <f t="shared" si="4"/>
        <v>#DIV/0!</v>
      </c>
      <c r="G181" t="e">
        <f t="shared" si="5"/>
        <v>#DIV/0!</v>
      </c>
    </row>
    <row r="182" spans="1:7" ht="15.3">
      <c r="A182" s="9" t="s">
        <v>199</v>
      </c>
      <c r="B182" s="13">
        <v>0.200683261621174</v>
      </c>
      <c r="C182" s="16">
        <v>0.17825505291262</v>
      </c>
      <c r="D182" s="22">
        <v>22.266819999999996</v>
      </c>
      <c r="F182">
        <f t="shared" si="4"/>
        <v>0.88824076045319966</v>
      </c>
      <c r="G182">
        <f t="shared" si="5"/>
        <v>8.0054113210876118E-3</v>
      </c>
    </row>
    <row r="183" spans="1:7" ht="15.3">
      <c r="A183" s="9" t="s">
        <v>201</v>
      </c>
      <c r="B183" s="13">
        <v>0.19587900665793001</v>
      </c>
      <c r="C183" s="16">
        <v>0.17683011031202001</v>
      </c>
      <c r="D183" s="22">
        <v>22.623400000000004</v>
      </c>
      <c r="F183">
        <f t="shared" si="4"/>
        <v>0.90275172071310472</v>
      </c>
      <c r="G183">
        <f t="shared" si="5"/>
        <v>7.8162482346605718E-3</v>
      </c>
    </row>
    <row r="184" spans="1:7" ht="15.3">
      <c r="A184" s="9" t="s">
        <v>202</v>
      </c>
      <c r="B184" s="13">
        <v>0.19626846782999999</v>
      </c>
      <c r="C184" s="16">
        <v>0.17593465211114656</v>
      </c>
      <c r="D184" s="22">
        <v>22.742259999999987</v>
      </c>
      <c r="F184">
        <f t="shared" si="4"/>
        <v>0.89639794948383777</v>
      </c>
      <c r="G184">
        <f t="shared" si="5"/>
        <v>7.7360232497186588E-3</v>
      </c>
    </row>
    <row r="185" spans="1:7" ht="15.3">
      <c r="A185" s="9" t="s">
        <v>203</v>
      </c>
      <c r="B185" s="13">
        <v>0.19611636337405</v>
      </c>
      <c r="C185" s="16">
        <v>0.17598586101049801</v>
      </c>
      <c r="D185" s="22">
        <v>22.217700000000001</v>
      </c>
      <c r="F185">
        <f t="shared" si="4"/>
        <v>0.89735429508675235</v>
      </c>
      <c r="G185">
        <f t="shared" si="5"/>
        <v>7.9209756640200388E-3</v>
      </c>
    </row>
    <row r="186" spans="1:7" ht="15.3">
      <c r="A186" s="9" t="s">
        <v>204</v>
      </c>
      <c r="B186" s="13">
        <v>0.20770206839229999</v>
      </c>
      <c r="C186" s="16">
        <v>0.18022965249014</v>
      </c>
      <c r="D186" s="22">
        <v>22.930859999999999</v>
      </c>
      <c r="F186">
        <f t="shared" si="4"/>
        <v>0.86773162099536194</v>
      </c>
      <c r="G186">
        <f t="shared" si="5"/>
        <v>7.8596987853983679E-3</v>
      </c>
    </row>
    <row r="187" spans="1:7" ht="15.3">
      <c r="A187" s="9" t="s">
        <v>205</v>
      </c>
      <c r="B187" s="13">
        <v>0.20164849663409501</v>
      </c>
      <c r="C187" s="16">
        <v>0.17728562221605701</v>
      </c>
      <c r="D187" s="22">
        <v>22.45542</v>
      </c>
      <c r="F187">
        <f t="shared" si="4"/>
        <v>0.8791814725886794</v>
      </c>
      <c r="G187">
        <f t="shared" si="5"/>
        <v>7.8950036212218251E-3</v>
      </c>
    </row>
    <row r="188" spans="1:7" ht="15.3">
      <c r="A188" s="9" t="s">
        <v>206</v>
      </c>
      <c r="B188" s="13">
        <v>0.19262581482674301</v>
      </c>
      <c r="C188" s="16">
        <v>0.17092471217014399</v>
      </c>
      <c r="D188" s="22">
        <v>19.057600000000008</v>
      </c>
      <c r="F188">
        <f t="shared" si="4"/>
        <v>0.8873406314926271</v>
      </c>
      <c r="G188">
        <f t="shared" si="5"/>
        <v>8.9688477127310845E-3</v>
      </c>
    </row>
    <row r="189" spans="1:7" ht="15.3">
      <c r="A189" s="9" t="s">
        <v>207</v>
      </c>
      <c r="B189" s="13">
        <v>0.21018833831370001</v>
      </c>
      <c r="C189" s="16">
        <v>0.17985387665628899</v>
      </c>
      <c r="D189" s="22">
        <v>19.17646000000002</v>
      </c>
      <c r="F189">
        <f t="shared" si="4"/>
        <v>0.85567961619194255</v>
      </c>
      <c r="G189">
        <f t="shared" si="5"/>
        <v>9.3788883170454196E-3</v>
      </c>
    </row>
    <row r="190" spans="1:7" ht="15.3">
      <c r="A190" s="9" t="s">
        <v>208</v>
      </c>
      <c r="B190" s="13">
        <v>0.21019617683793701</v>
      </c>
      <c r="C190" s="16">
        <v>0.1795094673182</v>
      </c>
      <c r="D190" s="22">
        <v>18.70102</v>
      </c>
      <c r="F190">
        <f t="shared" si="4"/>
        <v>0.85400919283419352</v>
      </c>
      <c r="G190">
        <f t="shared" si="5"/>
        <v>9.5989131779015257E-3</v>
      </c>
    </row>
    <row r="191" spans="1:7" ht="15.3">
      <c r="A191" s="9" t="s">
        <v>209</v>
      </c>
      <c r="B191" s="13">
        <v>0.27436838431999999</v>
      </c>
      <c r="C191" s="16">
        <v>0.216239098078848</v>
      </c>
      <c r="D191" s="22">
        <v>17.987860000000012</v>
      </c>
      <c r="F191">
        <f t="shared" si="4"/>
        <v>0.78813416718831963</v>
      </c>
      <c r="G191">
        <f t="shared" si="5"/>
        <v>1.2021390986968314E-2</v>
      </c>
    </row>
    <row r="192" spans="1:7" ht="15.3">
      <c r="A192" s="9" t="s">
        <v>210</v>
      </c>
      <c r="B192" s="13">
        <v>0.27082985292612199</v>
      </c>
      <c r="C192" s="16">
        <v>0.21507038431051001</v>
      </c>
      <c r="D192" s="22">
        <v>17.03698</v>
      </c>
      <c r="F192">
        <f t="shared" si="4"/>
        <v>0.79411623935407794</v>
      </c>
      <c r="G192">
        <f t="shared" si="5"/>
        <v>1.2623738732481344E-2</v>
      </c>
    </row>
    <row r="193" spans="1:7" ht="15.3">
      <c r="A193" s="9" t="s">
        <v>211</v>
      </c>
      <c r="B193" s="13">
        <v>0.27968519380381002</v>
      </c>
      <c r="C193" s="16">
        <v>0.210553047359162</v>
      </c>
      <c r="D193" s="22">
        <v>18.721640000000001</v>
      </c>
      <c r="F193">
        <f t="shared" si="4"/>
        <v>0.75282157233842717</v>
      </c>
      <c r="G193">
        <f t="shared" si="5"/>
        <v>1.12465065752339E-2</v>
      </c>
    </row>
    <row r="194" spans="1:7" ht="15.3">
      <c r="A194" s="9" t="s">
        <v>212</v>
      </c>
      <c r="B194" s="13">
        <v>0.22255471208595001</v>
      </c>
      <c r="C194" s="16">
        <v>0.16054147546639999</v>
      </c>
      <c r="D194" s="22">
        <v>17.869</v>
      </c>
      <c r="F194">
        <f t="shared" si="4"/>
        <v>0.72135734157989573</v>
      </c>
      <c r="G194">
        <f t="shared" si="5"/>
        <v>8.9843570130617272E-3</v>
      </c>
    </row>
    <row r="195" spans="1:7" ht="15.3">
      <c r="A195" s="9" t="s">
        <v>213</v>
      </c>
      <c r="B195" s="13">
        <v>0.214088538534557</v>
      </c>
      <c r="C195" s="16">
        <v>0.15336333927859999</v>
      </c>
      <c r="D195" s="22">
        <v>17.631280000000004</v>
      </c>
      <c r="F195">
        <f t="shared" ref="F195:F258" si="6">C195/B195</f>
        <v>0.71635473962490948</v>
      </c>
      <c r="G195">
        <f t="shared" ref="G195:G258" si="7">C195/D195</f>
        <v>8.6983667254220878E-3</v>
      </c>
    </row>
    <row r="196" spans="1:7" ht="15.3">
      <c r="A196" s="9" t="s">
        <v>214</v>
      </c>
      <c r="B196" s="13">
        <v>0.21803440801650201</v>
      </c>
      <c r="C196" s="16">
        <v>0.15431082022831599</v>
      </c>
      <c r="D196" s="22">
        <v>17.631280000000004</v>
      </c>
      <c r="F196">
        <f t="shared" si="6"/>
        <v>0.70773609372992596</v>
      </c>
      <c r="G196">
        <f t="shared" si="7"/>
        <v>8.7521053620789845E-3</v>
      </c>
    </row>
    <row r="197" spans="1:7" ht="14.4">
      <c r="A197" s="9" t="s">
        <v>215</v>
      </c>
      <c r="B197" s="11"/>
      <c r="C197" s="11"/>
      <c r="D197" s="11"/>
      <c r="F197" t="e">
        <f t="shared" si="6"/>
        <v>#DIV/0!</v>
      </c>
      <c r="G197" t="e">
        <f t="shared" si="7"/>
        <v>#DIV/0!</v>
      </c>
    </row>
    <row r="198" spans="1:7" ht="14.4">
      <c r="A198" s="9" t="s">
        <v>216</v>
      </c>
      <c r="B198" s="11"/>
      <c r="C198" s="11"/>
      <c r="D198" s="11"/>
      <c r="F198" t="e">
        <f t="shared" si="6"/>
        <v>#DIV/0!</v>
      </c>
      <c r="G198" t="e">
        <f t="shared" si="7"/>
        <v>#DIV/0!</v>
      </c>
    </row>
    <row r="199" spans="1:7" ht="14.4">
      <c r="A199" s="9" t="s">
        <v>217</v>
      </c>
      <c r="B199" s="11"/>
      <c r="C199" s="11"/>
      <c r="D199" s="11"/>
      <c r="F199" t="e">
        <f t="shared" si="6"/>
        <v>#DIV/0!</v>
      </c>
      <c r="G199" t="e">
        <f t="shared" si="7"/>
        <v>#DIV/0!</v>
      </c>
    </row>
    <row r="200" spans="1:7" ht="15.3">
      <c r="A200" s="9" t="s">
        <v>218</v>
      </c>
      <c r="B200" s="13">
        <v>0.217472757628005</v>
      </c>
      <c r="C200" s="16">
        <v>0.19230895348249999</v>
      </c>
      <c r="D200" s="22">
        <v>18.70102</v>
      </c>
      <c r="F200">
        <f t="shared" si="6"/>
        <v>0.88428985579633568</v>
      </c>
      <c r="G200">
        <f t="shared" si="7"/>
        <v>1.0283340346275229E-2</v>
      </c>
    </row>
    <row r="201" spans="1:7" ht="15.3">
      <c r="A201" s="9" t="s">
        <v>220</v>
      </c>
      <c r="B201" s="13">
        <v>0.21048000466</v>
      </c>
      <c r="C201" s="16">
        <v>0.1871058236</v>
      </c>
      <c r="D201" s="22">
        <v>18.582160000000016</v>
      </c>
      <c r="F201">
        <f t="shared" si="6"/>
        <v>0.8889482110295579</v>
      </c>
      <c r="G201">
        <f t="shared" si="7"/>
        <v>1.0069110566263547E-2</v>
      </c>
    </row>
    <row r="202" spans="1:7" ht="15.3">
      <c r="A202" s="9" t="s">
        <v>221</v>
      </c>
      <c r="B202" s="13">
        <v>0.21296694954000001</v>
      </c>
      <c r="C202" s="16">
        <v>0.18967292444579001</v>
      </c>
      <c r="D202" s="22">
        <v>18.225580000000008</v>
      </c>
      <c r="F202">
        <f t="shared" si="6"/>
        <v>0.89062140794839695</v>
      </c>
      <c r="G202">
        <f t="shared" si="7"/>
        <v>1.0406962326893846E-2</v>
      </c>
    </row>
    <row r="203" spans="1:7" ht="15.3">
      <c r="A203" s="9" t="s">
        <v>222</v>
      </c>
      <c r="B203" s="13">
        <v>0.215573638273</v>
      </c>
      <c r="C203" s="16">
        <v>0.19589393199503999</v>
      </c>
      <c r="D203" s="22">
        <v>19.008479999999999</v>
      </c>
      <c r="F203">
        <f t="shared" si="6"/>
        <v>0.90871005176877029</v>
      </c>
      <c r="G203">
        <f t="shared" si="7"/>
        <v>1.0305607391808289E-2</v>
      </c>
    </row>
    <row r="204" spans="1:7" ht="15.3">
      <c r="A204" s="9" t="s">
        <v>223</v>
      </c>
      <c r="B204" s="13">
        <v>0.21370722546988</v>
      </c>
      <c r="C204" s="16">
        <v>0.19028454601744699</v>
      </c>
      <c r="D204" s="22">
        <v>18.491800000000001</v>
      </c>
      <c r="F204">
        <f t="shared" si="6"/>
        <v>0.89039828016608535</v>
      </c>
      <c r="G204">
        <f t="shared" si="7"/>
        <v>1.0290212203108781E-2</v>
      </c>
    </row>
    <row r="205" spans="1:7" ht="15.3">
      <c r="A205" s="9" t="s">
        <v>224</v>
      </c>
      <c r="B205" s="13">
        <v>0.210454582480855</v>
      </c>
      <c r="C205" s="16">
        <v>0.18363702633560999</v>
      </c>
      <c r="D205" s="22">
        <v>17.918119999999998</v>
      </c>
      <c r="F205">
        <f t="shared" si="6"/>
        <v>0.8725731897632375</v>
      </c>
      <c r="G205">
        <f t="shared" si="7"/>
        <v>1.0248677112085979E-2</v>
      </c>
    </row>
    <row r="206" spans="1:7" ht="15.3">
      <c r="A206" s="9" t="s">
        <v>225</v>
      </c>
      <c r="B206" s="13">
        <v>0.21641349984559999</v>
      </c>
      <c r="C206" s="16">
        <v>0.18573984567650001</v>
      </c>
      <c r="D206" s="22">
        <v>18.680399999999999</v>
      </c>
      <c r="F206">
        <f t="shared" si="6"/>
        <v>0.85826367490482769</v>
      </c>
      <c r="G206">
        <f t="shared" si="7"/>
        <v>9.9430336436318288E-3</v>
      </c>
    </row>
    <row r="207" spans="1:7" ht="15.3">
      <c r="A207" s="9" t="s">
        <v>226</v>
      </c>
      <c r="B207" s="13">
        <v>0.22069238551872</v>
      </c>
      <c r="C207" s="16">
        <v>0.19272599193965201</v>
      </c>
      <c r="D207" s="22">
        <v>19.19708</v>
      </c>
      <c r="F207">
        <f t="shared" si="6"/>
        <v>0.87327884687396351</v>
      </c>
      <c r="G207">
        <f t="shared" si="7"/>
        <v>1.0039338896314023E-2</v>
      </c>
    </row>
    <row r="208" spans="1:7" ht="15.3">
      <c r="A208" s="9" t="s">
        <v>227</v>
      </c>
      <c r="B208" s="13">
        <v>0.21863322143360001</v>
      </c>
      <c r="C208" s="16">
        <v>0.18603190076308501</v>
      </c>
      <c r="D208" s="22">
        <v>19.078220000000002</v>
      </c>
      <c r="F208">
        <f t="shared" si="6"/>
        <v>0.85088578736230081</v>
      </c>
      <c r="G208">
        <f t="shared" si="7"/>
        <v>9.7510093060613097E-3</v>
      </c>
    </row>
    <row r="209" spans="1:7" ht="15.3">
      <c r="A209" s="9" t="s">
        <v>228</v>
      </c>
      <c r="B209" s="13">
        <v>0.22693524966129999</v>
      </c>
      <c r="C209" s="16">
        <v>0.18366401613682101</v>
      </c>
      <c r="D209" s="22">
        <v>18.414180000000002</v>
      </c>
      <c r="F209">
        <f t="shared" si="6"/>
        <v>0.80932343657910732</v>
      </c>
      <c r="G209">
        <f t="shared" si="7"/>
        <v>9.9740534814377283E-3</v>
      </c>
    </row>
    <row r="210" spans="1:7" ht="15.3">
      <c r="A210" s="9" t="s">
        <v>229</v>
      </c>
      <c r="B210" s="13">
        <v>0.23194900971994001</v>
      </c>
      <c r="C210" s="16">
        <v>0.18233777024743444</v>
      </c>
      <c r="D210" s="22">
        <v>17.889620000000001</v>
      </c>
      <c r="F210">
        <f t="shared" si="6"/>
        <v>0.78611144090501961</v>
      </c>
      <c r="G210">
        <f t="shared" si="7"/>
        <v>1.0192378052045512E-2</v>
      </c>
    </row>
    <row r="211" spans="1:7" ht="15.3">
      <c r="A211" s="9" t="s">
        <v>230</v>
      </c>
      <c r="B211" s="13">
        <v>0.23073871816302</v>
      </c>
      <c r="C211" s="16">
        <v>0.18030227257192</v>
      </c>
      <c r="D211" s="22">
        <v>18.54092</v>
      </c>
      <c r="F211">
        <f t="shared" si="6"/>
        <v>0.78141316727145038</v>
      </c>
      <c r="G211">
        <f t="shared" si="7"/>
        <v>9.7245591142143973E-3</v>
      </c>
    </row>
    <row r="212" spans="1:7" ht="15.3">
      <c r="A212" s="9" t="s">
        <v>231</v>
      </c>
      <c r="B212" s="13">
        <v>0.30171118293920002</v>
      </c>
      <c r="C212" s="16">
        <v>0.21986755265844299</v>
      </c>
      <c r="D212" s="22">
        <v>15.729520000000008</v>
      </c>
      <c r="F212">
        <f t="shared" si="6"/>
        <v>0.72873517818114841</v>
      </c>
      <c r="G212">
        <f t="shared" si="7"/>
        <v>1.3978020477321804E-2</v>
      </c>
    </row>
    <row r="213" spans="1:7" ht="15.3">
      <c r="A213" s="9" t="s">
        <v>232</v>
      </c>
      <c r="B213" s="13">
        <v>0.30267004412384202</v>
      </c>
      <c r="C213" s="16">
        <v>0.22063028876438101</v>
      </c>
      <c r="D213" s="22">
        <v>16.086099999999988</v>
      </c>
      <c r="F213">
        <f t="shared" si="6"/>
        <v>0.72894656424640025</v>
      </c>
      <c r="G213">
        <f t="shared" si="7"/>
        <v>1.371558605034043E-2</v>
      </c>
    </row>
    <row r="214" spans="1:7" ht="15.3">
      <c r="A214" s="9" t="s">
        <v>233</v>
      </c>
      <c r="B214" s="13">
        <v>0.30527692140795698</v>
      </c>
      <c r="C214" s="16">
        <v>0.218681727363226</v>
      </c>
      <c r="D214" s="22">
        <v>14.897500000000008</v>
      </c>
      <c r="F214">
        <f t="shared" si="6"/>
        <v>0.71633887800837248</v>
      </c>
      <c r="G214">
        <f t="shared" si="7"/>
        <v>1.4679088931916488E-2</v>
      </c>
    </row>
    <row r="215" spans="1:7" ht="15.3">
      <c r="A215" s="9" t="s">
        <v>234</v>
      </c>
      <c r="B215" s="11"/>
      <c r="C215" s="15"/>
      <c r="D215" s="11"/>
      <c r="F215" t="e">
        <f t="shared" si="6"/>
        <v>#DIV/0!</v>
      </c>
      <c r="G215" t="e">
        <f t="shared" si="7"/>
        <v>#DIV/0!</v>
      </c>
    </row>
    <row r="216" spans="1:7" ht="15.3">
      <c r="A216" s="9" t="s">
        <v>235</v>
      </c>
      <c r="B216" s="11"/>
      <c r="C216" s="15"/>
      <c r="D216" s="11"/>
      <c r="F216" t="e">
        <f t="shared" si="6"/>
        <v>#DIV/0!</v>
      </c>
      <c r="G216" t="e">
        <f t="shared" si="7"/>
        <v>#DIV/0!</v>
      </c>
    </row>
    <row r="217" spans="1:7" ht="15.3">
      <c r="A217" s="9" t="s">
        <v>236</v>
      </c>
      <c r="B217" s="11"/>
      <c r="C217" s="15"/>
      <c r="D217" s="11"/>
      <c r="F217" t="e">
        <f t="shared" si="6"/>
        <v>#DIV/0!</v>
      </c>
      <c r="G217" t="e">
        <f t="shared" si="7"/>
        <v>#DIV/0!</v>
      </c>
    </row>
    <row r="218" spans="1:7" ht="15.3">
      <c r="A218" s="9" t="s">
        <v>237</v>
      </c>
      <c r="B218" s="13">
        <v>0.21495031835461401</v>
      </c>
      <c r="C218" s="16">
        <v>0.19207137155317</v>
      </c>
      <c r="D218" s="22">
        <v>22.504539999999999</v>
      </c>
      <c r="F218">
        <f t="shared" si="6"/>
        <v>0.8935616984586201</v>
      </c>
      <c r="G218">
        <f t="shared" si="7"/>
        <v>8.5347832727605197E-3</v>
      </c>
    </row>
    <row r="219" spans="1:7" ht="15.3">
      <c r="A219" s="9" t="s">
        <v>239</v>
      </c>
      <c r="B219" s="13">
        <v>0.206801756235902</v>
      </c>
      <c r="C219" s="16">
        <v>0.1872914938844</v>
      </c>
      <c r="D219" s="22">
        <v>21.04486</v>
      </c>
      <c r="F219">
        <f t="shared" si="6"/>
        <v>0.9056571728083086</v>
      </c>
      <c r="G219">
        <f t="shared" si="7"/>
        <v>8.8996312583880348E-3</v>
      </c>
    </row>
    <row r="220" spans="1:7" ht="15.3">
      <c r="A220" s="9" t="s">
        <v>240</v>
      </c>
      <c r="B220" s="13">
        <v>0.20740811332432199</v>
      </c>
      <c r="C220" s="16">
        <v>0.18792996996274899</v>
      </c>
      <c r="D220" s="22">
        <v>21.04486</v>
      </c>
      <c r="F220">
        <f t="shared" si="6"/>
        <v>0.90608784271078524</v>
      </c>
      <c r="G220">
        <f t="shared" si="7"/>
        <v>8.929970071682539E-3</v>
      </c>
    </row>
    <row r="221" spans="1:7" ht="15.3">
      <c r="A221" s="9" t="s">
        <v>241</v>
      </c>
      <c r="B221" s="13">
        <v>0.21058583062997499</v>
      </c>
      <c r="C221" s="16">
        <v>0.19098680528141401</v>
      </c>
      <c r="D221" s="22">
        <v>20.873860000000001</v>
      </c>
      <c r="F221">
        <f t="shared" si="6"/>
        <v>0.90693093979813455</v>
      </c>
      <c r="G221">
        <f t="shared" si="7"/>
        <v>9.1495681815157333E-3</v>
      </c>
    </row>
    <row r="222" spans="1:7" ht="15.3">
      <c r="A222" s="9" t="s">
        <v>242</v>
      </c>
      <c r="B222" s="13">
        <v>0.209648983515345</v>
      </c>
      <c r="C222" s="16">
        <v>0.18985109536530001</v>
      </c>
      <c r="D222" s="22">
        <v>21.610659999999999</v>
      </c>
      <c r="F222">
        <f t="shared" si="6"/>
        <v>0.90556649587286975</v>
      </c>
      <c r="G222">
        <f t="shared" si="7"/>
        <v>8.7850669699722269E-3</v>
      </c>
    </row>
    <row r="223" spans="1:7" ht="15.3">
      <c r="A223" s="9" t="s">
        <v>243</v>
      </c>
      <c r="B223" s="13">
        <v>0.20700655346193</v>
      </c>
      <c r="C223" s="16">
        <v>0.18286800616542681</v>
      </c>
      <c r="D223" s="22">
        <v>21.61552</v>
      </c>
      <c r="F223">
        <f t="shared" si="6"/>
        <v>0.88339235211245404</v>
      </c>
      <c r="G223">
        <f t="shared" si="7"/>
        <v>8.460032706380731E-3</v>
      </c>
    </row>
    <row r="224" spans="1:7" ht="15.3">
      <c r="A224" s="9" t="s">
        <v>244</v>
      </c>
      <c r="B224" s="13">
        <v>0.209561932944961</v>
      </c>
      <c r="C224" s="16">
        <v>0.18572949037146999</v>
      </c>
      <c r="D224" s="22">
        <v>22.02122</v>
      </c>
      <c r="F224">
        <f t="shared" si="6"/>
        <v>0.88627494393387596</v>
      </c>
      <c r="G224">
        <f t="shared" si="7"/>
        <v>8.4341144755590292E-3</v>
      </c>
    </row>
    <row r="225" spans="1:7" ht="15.3">
      <c r="A225" s="9" t="s">
        <v>245</v>
      </c>
      <c r="B225" s="13">
        <v>0.21011452154332999</v>
      </c>
      <c r="C225" s="16">
        <v>0.18973528991819</v>
      </c>
      <c r="D225" s="22">
        <v>21.832619999999999</v>
      </c>
      <c r="F225">
        <f t="shared" si="6"/>
        <v>0.90300893305493224</v>
      </c>
      <c r="G225">
        <f t="shared" si="7"/>
        <v>8.6904498827071602E-3</v>
      </c>
    </row>
    <row r="226" spans="1:7" ht="15.3">
      <c r="A226" s="9" t="s">
        <v>246</v>
      </c>
      <c r="B226" s="13">
        <v>0.20084794946253001</v>
      </c>
      <c r="C226" s="16">
        <v>0.17968712226700001</v>
      </c>
      <c r="D226" s="22">
        <v>22.713760000000001</v>
      </c>
      <c r="F226">
        <f t="shared" si="6"/>
        <v>0.89464255297524087</v>
      </c>
      <c r="G226">
        <f t="shared" si="7"/>
        <v>7.910936906395067E-3</v>
      </c>
    </row>
    <row r="227" spans="1:7" ht="15.3">
      <c r="A227" s="9" t="s">
        <v>247</v>
      </c>
      <c r="B227" s="13">
        <v>0.21876492355565699</v>
      </c>
      <c r="C227" s="16">
        <v>0.18979773730272401</v>
      </c>
      <c r="D227" s="22">
        <v>21.922979999999999</v>
      </c>
      <c r="F227">
        <f t="shared" si="6"/>
        <v>0.86758761056333922</v>
      </c>
      <c r="G227">
        <f t="shared" si="7"/>
        <v>8.6574789240661636E-3</v>
      </c>
    </row>
    <row r="228" spans="1:7" ht="15.3">
      <c r="A228" s="9" t="s">
        <v>248</v>
      </c>
      <c r="B228" s="13">
        <v>0.211668791962</v>
      </c>
      <c r="C228" s="16">
        <v>0.18128884806500001</v>
      </c>
      <c r="D228" s="22">
        <v>22.414180000000002</v>
      </c>
      <c r="F228">
        <f t="shared" si="6"/>
        <v>0.85647414710783643</v>
      </c>
      <c r="G228">
        <f t="shared" si="7"/>
        <v>8.088132069297203E-3</v>
      </c>
    </row>
    <row r="229" spans="1:7" ht="15.3">
      <c r="A229" s="9" t="s">
        <v>249</v>
      </c>
      <c r="B229" s="13">
        <v>0.21961412221102999</v>
      </c>
      <c r="C229" s="16">
        <v>0.18514470337112501</v>
      </c>
      <c r="D229" s="22">
        <v>20.11158</v>
      </c>
      <c r="F229">
        <f t="shared" si="6"/>
        <v>0.84304552688655021</v>
      </c>
      <c r="G229">
        <f t="shared" si="7"/>
        <v>9.2058755886471888E-3</v>
      </c>
    </row>
    <row r="230" spans="1:7" ht="15.3">
      <c r="A230" s="9" t="s">
        <v>250</v>
      </c>
      <c r="B230" s="13">
        <v>0.275213814302811</v>
      </c>
      <c r="C230" s="16">
        <v>0.21962824167009301</v>
      </c>
      <c r="D230" s="22">
        <v>20.377800000000001</v>
      </c>
      <c r="F230">
        <f t="shared" si="6"/>
        <v>0.79802767977497469</v>
      </c>
      <c r="G230">
        <f t="shared" si="7"/>
        <v>1.0777819081063364E-2</v>
      </c>
    </row>
    <row r="231" spans="1:7" ht="15.3">
      <c r="A231" s="9" t="s">
        <v>251</v>
      </c>
      <c r="B231" s="13">
        <v>0.274969399752304</v>
      </c>
      <c r="C231" s="16">
        <v>0.21069090993826201</v>
      </c>
      <c r="D231" s="22">
        <v>21.140080000000001</v>
      </c>
      <c r="F231">
        <f t="shared" si="6"/>
        <v>0.76623402505171523</v>
      </c>
      <c r="G231">
        <f t="shared" si="7"/>
        <v>9.966419707884833E-3</v>
      </c>
    </row>
    <row r="232" spans="1:7" ht="15.3">
      <c r="A232" s="9" t="s">
        <v>252</v>
      </c>
      <c r="B232" s="13">
        <v>0.26542939557252199</v>
      </c>
      <c r="C232" s="16">
        <v>0.20865374788281085</v>
      </c>
      <c r="D232" s="22">
        <v>20.217700000000001</v>
      </c>
      <c r="F232">
        <f t="shared" si="6"/>
        <v>0.78609886984353017</v>
      </c>
      <c r="G232">
        <f t="shared" si="7"/>
        <v>1.0320350380251505E-2</v>
      </c>
    </row>
    <row r="233" spans="1:7" ht="15.3">
      <c r="A233" s="9" t="s">
        <v>253</v>
      </c>
      <c r="B233" s="15"/>
      <c r="C233" s="15"/>
      <c r="D233" s="15"/>
      <c r="F233" t="e">
        <f t="shared" si="6"/>
        <v>#DIV/0!</v>
      </c>
      <c r="G233" t="e">
        <f t="shared" si="7"/>
        <v>#DIV/0!</v>
      </c>
    </row>
    <row r="234" spans="1:7" ht="15.3">
      <c r="A234" s="9" t="s">
        <v>254</v>
      </c>
      <c r="B234" s="15"/>
      <c r="C234" s="15"/>
      <c r="D234" s="15"/>
      <c r="F234" t="e">
        <f t="shared" si="6"/>
        <v>#DIV/0!</v>
      </c>
      <c r="G234" t="e">
        <f t="shared" si="7"/>
        <v>#DIV/0!</v>
      </c>
    </row>
    <row r="235" spans="1:7" ht="15.3">
      <c r="A235" s="9" t="s">
        <v>255</v>
      </c>
      <c r="B235" s="15"/>
      <c r="C235" s="15"/>
      <c r="D235" s="15"/>
      <c r="F235" t="e">
        <f t="shared" si="6"/>
        <v>#DIV/0!</v>
      </c>
      <c r="G235" t="e">
        <f t="shared" si="7"/>
        <v>#DIV/0!</v>
      </c>
    </row>
    <row r="236" spans="1:7" ht="15.3">
      <c r="A236" s="9" t="s">
        <v>256</v>
      </c>
      <c r="B236" s="13">
        <v>0.17313076922919099</v>
      </c>
      <c r="C236" s="16">
        <v>0.18147271398169099</v>
      </c>
      <c r="D236" s="22">
        <v>19.483920000000001</v>
      </c>
      <c r="F236">
        <f t="shared" si="6"/>
        <v>1.0481829127753537</v>
      </c>
      <c r="G236">
        <f t="shared" si="7"/>
        <v>9.3139734705177894E-3</v>
      </c>
    </row>
    <row r="237" spans="1:7" ht="15.3">
      <c r="A237" s="9" t="s">
        <v>258</v>
      </c>
      <c r="B237" s="13">
        <v>0.17646382600423</v>
      </c>
      <c r="C237" s="16">
        <v>0.18216509071845299</v>
      </c>
      <c r="D237" s="22">
        <v>18.225580000000008</v>
      </c>
      <c r="F237">
        <f t="shared" si="6"/>
        <v>1.0323084047496869</v>
      </c>
      <c r="G237">
        <f t="shared" si="7"/>
        <v>9.995022968731471E-3</v>
      </c>
    </row>
    <row r="238" spans="1:7" ht="15.3">
      <c r="A238" s="9" t="s">
        <v>259</v>
      </c>
      <c r="B238" s="13">
        <v>0.17475547514690001</v>
      </c>
      <c r="C238" s="16">
        <v>0.1818643521936</v>
      </c>
      <c r="D238" s="22">
        <v>18.225580000000008</v>
      </c>
      <c r="F238">
        <f t="shared" si="6"/>
        <v>1.0406789946965853</v>
      </c>
      <c r="G238">
        <f t="shared" si="7"/>
        <v>9.9785220658876114E-3</v>
      </c>
    </row>
    <row r="239" spans="1:7" ht="15.3">
      <c r="A239" s="9" t="s">
        <v>260</v>
      </c>
      <c r="B239" s="13">
        <v>0.17804117090110999</v>
      </c>
      <c r="C239" s="16">
        <v>0.187993097143</v>
      </c>
      <c r="D239" s="22">
        <v>17.987860000000012</v>
      </c>
      <c r="F239">
        <f t="shared" si="6"/>
        <v>1.05589676922209</v>
      </c>
      <c r="G239">
        <f t="shared" si="7"/>
        <v>1.0451109645227386E-2</v>
      </c>
    </row>
    <row r="240" spans="1:7" ht="15.3">
      <c r="A240" s="9" t="s">
        <v>261</v>
      </c>
      <c r="B240" s="13">
        <v>0.161442508707</v>
      </c>
      <c r="C240" s="16">
        <v>0.17748731171000001</v>
      </c>
      <c r="D240" s="22">
        <v>19.17646000000002</v>
      </c>
      <c r="F240">
        <f t="shared" si="6"/>
        <v>1.0993840044453194</v>
      </c>
      <c r="G240">
        <f t="shared" si="7"/>
        <v>9.255478420417523E-3</v>
      </c>
    </row>
    <row r="241" spans="1:7" ht="15.3">
      <c r="A241" s="9" t="s">
        <v>262</v>
      </c>
      <c r="B241" s="13">
        <v>0.1749824228746</v>
      </c>
      <c r="C241" s="16">
        <v>0.1839189404886</v>
      </c>
      <c r="D241" s="22">
        <v>18.938739999999996</v>
      </c>
      <c r="F241">
        <f t="shared" si="6"/>
        <v>1.0510709445394084</v>
      </c>
      <c r="G241">
        <f t="shared" si="7"/>
        <v>9.7112553680234297E-3</v>
      </c>
    </row>
    <row r="242" spans="1:7" ht="15.3">
      <c r="A242" s="9" t="s">
        <v>263</v>
      </c>
      <c r="B242" s="13">
        <v>0.17315429668332599</v>
      </c>
      <c r="C242" s="16">
        <v>0.1811954709019</v>
      </c>
      <c r="D242" s="22">
        <v>19.651900000000012</v>
      </c>
      <c r="F242">
        <f t="shared" si="6"/>
        <v>1.0464393571086494</v>
      </c>
      <c r="G242">
        <f t="shared" si="7"/>
        <v>9.2202520317068524E-3</v>
      </c>
    </row>
    <row r="243" spans="1:7" ht="15.3">
      <c r="A243" s="9" t="s">
        <v>264</v>
      </c>
      <c r="B243" s="13">
        <v>0.16228008567390001</v>
      </c>
      <c r="C243" s="16">
        <v>0.178461776697449</v>
      </c>
      <c r="D243" s="22">
        <v>19.651900000000012</v>
      </c>
      <c r="F243">
        <f t="shared" si="6"/>
        <v>1.0997145827003438</v>
      </c>
      <c r="G243">
        <f t="shared" si="7"/>
        <v>9.0811461842085946E-3</v>
      </c>
    </row>
    <row r="244" spans="1:7" ht="15.3">
      <c r="A244" s="9" t="s">
        <v>265</v>
      </c>
      <c r="B244" s="13">
        <v>0.17646043323499999</v>
      </c>
      <c r="C244" s="16">
        <v>0.18361038806101301</v>
      </c>
      <c r="D244" s="22">
        <v>17.750140000000016</v>
      </c>
      <c r="F244">
        <f t="shared" si="6"/>
        <v>1.0405187423318354</v>
      </c>
      <c r="G244">
        <f t="shared" si="7"/>
        <v>1.0344165626919723E-2</v>
      </c>
    </row>
    <row r="245" spans="1:7" ht="15.3">
      <c r="A245" s="9" t="s">
        <v>266</v>
      </c>
      <c r="B245" s="13">
        <v>0.19428186096538999</v>
      </c>
      <c r="C245" s="16">
        <v>0.1770437568896</v>
      </c>
      <c r="D245" s="22">
        <v>16.561540000000008</v>
      </c>
      <c r="F245">
        <f t="shared" si="6"/>
        <v>0.91127270456370169</v>
      </c>
      <c r="G245">
        <f t="shared" si="7"/>
        <v>1.0690053997973613E-2</v>
      </c>
    </row>
    <row r="246" spans="1:7" ht="15.3">
      <c r="A246" s="9" t="s">
        <v>267</v>
      </c>
      <c r="B246" s="13">
        <v>0.195417328822447</v>
      </c>
      <c r="C246" s="16">
        <v>0.180911199150524</v>
      </c>
      <c r="D246" s="22">
        <v>15.72951999999998</v>
      </c>
      <c r="F246">
        <f t="shared" si="6"/>
        <v>0.92576845789810669</v>
      </c>
      <c r="G246">
        <f t="shared" si="7"/>
        <v>1.1501380789148318E-2</v>
      </c>
    </row>
    <row r="247" spans="1:7" ht="15.3">
      <c r="A247" s="9" t="s">
        <v>268</v>
      </c>
      <c r="B247" s="13">
        <v>0.19316890409106899</v>
      </c>
      <c r="C247" s="16">
        <v>0.17697081336789999</v>
      </c>
      <c r="D247" s="22">
        <v>17.03698</v>
      </c>
      <c r="F247">
        <f t="shared" si="6"/>
        <v>0.91614545415895488</v>
      </c>
      <c r="G247">
        <f t="shared" si="7"/>
        <v>1.0387452081759795E-2</v>
      </c>
    </row>
    <row r="248" spans="1:7" ht="15.3">
      <c r="A248" s="9" t="s">
        <v>269</v>
      </c>
      <c r="B248" s="13">
        <v>0.22511002958679999</v>
      </c>
      <c r="C248" s="16">
        <v>0.191597713034762</v>
      </c>
      <c r="D248" s="22">
        <v>16.918119999999988</v>
      </c>
      <c r="F248">
        <f t="shared" si="6"/>
        <v>0.85112917174969316</v>
      </c>
      <c r="G248">
        <f t="shared" si="7"/>
        <v>1.1325000238487619E-2</v>
      </c>
    </row>
    <row r="249" spans="1:7" ht="15.3">
      <c r="A249" s="9" t="s">
        <v>270</v>
      </c>
      <c r="B249" s="13">
        <v>0.225393912642636</v>
      </c>
      <c r="C249" s="16">
        <v>0.19762920485743801</v>
      </c>
      <c r="D249" s="22">
        <v>16.323820000000012</v>
      </c>
      <c r="F249">
        <f t="shared" si="6"/>
        <v>0.87681695809940008</v>
      </c>
      <c r="G249">
        <f t="shared" si="7"/>
        <v>1.2106798828793619E-2</v>
      </c>
    </row>
    <row r="250" spans="1:7" ht="15.3">
      <c r="A250" s="9" t="s">
        <v>271</v>
      </c>
      <c r="B250" s="13">
        <v>0.225337712531579</v>
      </c>
      <c r="C250" s="16">
        <v>0.197485874145676</v>
      </c>
      <c r="D250" s="22">
        <v>16.20496</v>
      </c>
      <c r="F250">
        <f t="shared" si="6"/>
        <v>0.87639956901577309</v>
      </c>
      <c r="G250">
        <f t="shared" si="7"/>
        <v>1.2186754805052035E-2</v>
      </c>
    </row>
    <row r="251" spans="1:7" ht="15.3">
      <c r="A251" s="9" t="s">
        <v>272</v>
      </c>
      <c r="B251" s="15"/>
      <c r="C251" s="11"/>
      <c r="D251" s="15"/>
      <c r="F251" t="e">
        <f t="shared" si="6"/>
        <v>#DIV/0!</v>
      </c>
      <c r="G251" t="e">
        <f t="shared" si="7"/>
        <v>#DIV/0!</v>
      </c>
    </row>
    <row r="252" spans="1:7" ht="15.3">
      <c r="A252" s="9" t="s">
        <v>273</v>
      </c>
      <c r="B252" s="15"/>
      <c r="C252" s="11"/>
      <c r="D252" s="15"/>
      <c r="F252" t="e">
        <f t="shared" si="6"/>
        <v>#DIV/0!</v>
      </c>
      <c r="G252" t="e">
        <f t="shared" si="7"/>
        <v>#DIV/0!</v>
      </c>
    </row>
    <row r="253" spans="1:7" ht="15.3">
      <c r="A253" s="9" t="s">
        <v>274</v>
      </c>
      <c r="B253" s="15"/>
      <c r="C253" s="11"/>
      <c r="D253" s="15"/>
      <c r="F253" t="e">
        <f t="shared" si="6"/>
        <v>#DIV/0!</v>
      </c>
      <c r="G253" t="e">
        <f t="shared" si="7"/>
        <v>#DIV/0!</v>
      </c>
    </row>
    <row r="254" spans="1:7" ht="15.3">
      <c r="A254" s="10" t="s">
        <v>275</v>
      </c>
      <c r="B254" s="13">
        <v>0.1817949340835</v>
      </c>
      <c r="C254" s="16">
        <v>0.19185512708982799</v>
      </c>
      <c r="D254" s="22">
        <v>22.734380000000002</v>
      </c>
      <c r="F254">
        <f t="shared" si="6"/>
        <v>1.055338137209628</v>
      </c>
      <c r="G254">
        <f t="shared" si="7"/>
        <v>8.4389865520778651E-3</v>
      </c>
    </row>
    <row r="255" spans="1:7" ht="15.3">
      <c r="A255" s="10" t="s">
        <v>277</v>
      </c>
      <c r="B255" s="13">
        <v>0.18083583062700001</v>
      </c>
      <c r="C255" s="16">
        <v>0.19372245771281099</v>
      </c>
      <c r="D255" s="22">
        <v>23.744759999999999</v>
      </c>
      <c r="F255">
        <f t="shared" si="6"/>
        <v>1.0712614698156335</v>
      </c>
      <c r="G255">
        <f t="shared" si="7"/>
        <v>8.1585350920713035E-3</v>
      </c>
    </row>
    <row r="256" spans="1:7" ht="15.3">
      <c r="A256" s="10" t="s">
        <v>278</v>
      </c>
      <c r="B256" s="13">
        <v>0.18268655333153</v>
      </c>
      <c r="C256" s="16">
        <v>0.19438094303100001</v>
      </c>
      <c r="D256" s="22">
        <v>22.305700000000002</v>
      </c>
      <c r="F256">
        <f t="shared" si="6"/>
        <v>1.0640134125156309</v>
      </c>
      <c r="G256">
        <f t="shared" si="7"/>
        <v>8.714406767373362E-3</v>
      </c>
    </row>
    <row r="257" spans="1:7" ht="15.3">
      <c r="A257" s="10" t="s">
        <v>279</v>
      </c>
      <c r="B257" s="13">
        <v>0.176671249123798</v>
      </c>
      <c r="C257" s="16">
        <v>0.18776344505119999</v>
      </c>
      <c r="D257" s="22">
        <v>22.199580000000001</v>
      </c>
      <c r="F257">
        <f t="shared" si="6"/>
        <v>1.0627843861545883</v>
      </c>
      <c r="G257">
        <f t="shared" si="7"/>
        <v>8.4579728558468216E-3</v>
      </c>
    </row>
    <row r="258" spans="1:7" ht="15.3">
      <c r="A258" s="10" t="s">
        <v>280</v>
      </c>
      <c r="B258" s="13">
        <v>0.17827771786086999</v>
      </c>
      <c r="C258" s="16">
        <v>0.1906353541144</v>
      </c>
      <c r="D258" s="22">
        <v>23.863620000000001</v>
      </c>
      <c r="F258">
        <f t="shared" si="6"/>
        <v>1.0693167738616334</v>
      </c>
      <c r="G258">
        <f t="shared" si="7"/>
        <v>7.988534602646204E-3</v>
      </c>
    </row>
    <row r="259" spans="1:7" ht="15.3">
      <c r="A259" s="10" t="s">
        <v>281</v>
      </c>
      <c r="B259" s="13">
        <v>0.1838043203852</v>
      </c>
      <c r="C259" s="16">
        <v>0.194172667391</v>
      </c>
      <c r="D259" s="22">
        <v>23.576779999999999</v>
      </c>
      <c r="F259">
        <f t="shared" ref="F259:F322" si="8">C259/B259</f>
        <v>1.0564097023621153</v>
      </c>
      <c r="G259">
        <f t="shared" ref="G259:G322" si="9">C259/D259</f>
        <v>8.2357585467990116E-3</v>
      </c>
    </row>
    <row r="260" spans="1:7" ht="15.3">
      <c r="A260" s="10" t="s">
        <v>282</v>
      </c>
      <c r="B260" s="13">
        <v>0.16872555145896001</v>
      </c>
      <c r="C260" s="16">
        <v>0.18006231434930001</v>
      </c>
      <c r="D260" s="22">
        <v>23.129840000000002</v>
      </c>
      <c r="F260">
        <f t="shared" si="8"/>
        <v>1.0671905517114133</v>
      </c>
      <c r="G260">
        <f t="shared" si="9"/>
        <v>7.7848491104694191E-3</v>
      </c>
    </row>
    <row r="261" spans="1:7" ht="15.3">
      <c r="A261" s="10" t="s">
        <v>283</v>
      </c>
      <c r="B261" s="13">
        <v>0.179333523876891</v>
      </c>
      <c r="C261" s="16">
        <v>0.1906193610934</v>
      </c>
      <c r="D261" s="22">
        <v>23.892119999999998</v>
      </c>
      <c r="F261">
        <f t="shared" si="8"/>
        <v>1.0629321109211936</v>
      </c>
      <c r="G261">
        <f t="shared" si="9"/>
        <v>7.9783359992081082E-3</v>
      </c>
    </row>
    <row r="262" spans="1:7" ht="15.3">
      <c r="A262" s="10" t="s">
        <v>284</v>
      </c>
      <c r="B262" s="13">
        <v>0.17724232416809524</v>
      </c>
      <c r="C262" s="16">
        <v>0.18649277536395101</v>
      </c>
      <c r="D262" s="22">
        <v>22.625900000000001</v>
      </c>
      <c r="F262">
        <f t="shared" si="8"/>
        <v>1.052190983385451</v>
      </c>
      <c r="G262">
        <f t="shared" si="9"/>
        <v>8.2424467253877642E-3</v>
      </c>
    </row>
    <row r="263" spans="1:7" ht="15.3">
      <c r="A263" s="10" t="s">
        <v>285</v>
      </c>
      <c r="B263" s="13">
        <v>0.17269219593820001</v>
      </c>
      <c r="C263" s="16">
        <v>0.18225509304910001</v>
      </c>
      <c r="D263" s="22">
        <v>22.150459999999999</v>
      </c>
      <c r="F263">
        <f t="shared" si="8"/>
        <v>1.05537538658853</v>
      </c>
      <c r="G263">
        <f t="shared" si="9"/>
        <v>8.2280500291686959E-3</v>
      </c>
    </row>
    <row r="264" spans="1:7" ht="15.3">
      <c r="A264" s="10" t="s">
        <v>286</v>
      </c>
      <c r="B264" s="13">
        <v>0.174455689118269</v>
      </c>
      <c r="C264" s="16">
        <v>0.1839165230399</v>
      </c>
      <c r="D264" s="22">
        <v>22.92062</v>
      </c>
      <c r="F264">
        <f t="shared" si="8"/>
        <v>1.0542305841067596</v>
      </c>
      <c r="G264">
        <f t="shared" si="9"/>
        <v>8.0240640541093568E-3</v>
      </c>
    </row>
    <row r="265" spans="1:7" ht="15.3">
      <c r="A265" s="10" t="s">
        <v>287</v>
      </c>
      <c r="B265" s="13">
        <v>0.17601574285919999</v>
      </c>
      <c r="C265" s="16">
        <v>0.1860354044667</v>
      </c>
      <c r="D265" s="22">
        <v>22.58952</v>
      </c>
      <c r="F265">
        <f t="shared" si="8"/>
        <v>1.0569248036836967</v>
      </c>
      <c r="G265">
        <f t="shared" si="9"/>
        <v>8.2354739926611981E-3</v>
      </c>
    </row>
    <row r="266" spans="1:7" ht="15.3">
      <c r="A266" s="10" t="s">
        <v>288</v>
      </c>
      <c r="B266" s="13">
        <v>0.21665323085406399</v>
      </c>
      <c r="C266" s="16">
        <v>0.19564700322345699</v>
      </c>
      <c r="D266" s="22">
        <v>23.961860000000001</v>
      </c>
      <c r="F266">
        <f t="shared" si="8"/>
        <v>0.90304216767135759</v>
      </c>
      <c r="G266">
        <f t="shared" si="9"/>
        <v>8.1649339084468812E-3</v>
      </c>
    </row>
    <row r="267" spans="1:7" ht="15.3">
      <c r="A267" s="10" t="s">
        <v>289</v>
      </c>
      <c r="B267" s="13">
        <v>0.21726789173711999</v>
      </c>
      <c r="C267" s="16">
        <v>0.197129165230399</v>
      </c>
      <c r="D267" s="22">
        <v>22.793880000000001</v>
      </c>
      <c r="F267">
        <f t="shared" si="8"/>
        <v>0.90730923770785454</v>
      </c>
      <c r="G267">
        <f t="shared" si="9"/>
        <v>8.6483374147095175E-3</v>
      </c>
    </row>
    <row r="268" spans="1:7" ht="15.3">
      <c r="A268" s="10" t="s">
        <v>290</v>
      </c>
      <c r="B268" s="13">
        <v>0.2129171783356</v>
      </c>
      <c r="C268" s="16">
        <v>0.19256631880668301</v>
      </c>
      <c r="D268" s="22">
        <v>22.4373</v>
      </c>
      <c r="F268">
        <f t="shared" si="8"/>
        <v>0.90441889335561276</v>
      </c>
      <c r="G268">
        <f t="shared" si="9"/>
        <v>8.5824194001365133E-3</v>
      </c>
    </row>
    <row r="269" spans="1:7" ht="14.4">
      <c r="A269" s="10" t="s">
        <v>291</v>
      </c>
      <c r="B269" s="11"/>
      <c r="C269" s="11"/>
      <c r="D269" s="11"/>
      <c r="F269" t="e">
        <f t="shared" si="8"/>
        <v>#DIV/0!</v>
      </c>
      <c r="G269" t="e">
        <f t="shared" si="9"/>
        <v>#DIV/0!</v>
      </c>
    </row>
    <row r="270" spans="1:7" ht="14.4">
      <c r="A270" s="10" t="s">
        <v>292</v>
      </c>
      <c r="B270" s="11"/>
      <c r="C270" s="11"/>
      <c r="D270" s="11"/>
      <c r="F270" t="e">
        <f t="shared" si="8"/>
        <v>#DIV/0!</v>
      </c>
      <c r="G270" t="e">
        <f t="shared" si="9"/>
        <v>#DIV/0!</v>
      </c>
    </row>
    <row r="271" spans="1:7" ht="14.4">
      <c r="A271" s="10" t="s">
        <v>293</v>
      </c>
      <c r="B271" s="11"/>
      <c r="C271" s="11"/>
      <c r="D271" s="11"/>
      <c r="F271" t="e">
        <f t="shared" si="8"/>
        <v>#DIV/0!</v>
      </c>
      <c r="G271" t="e">
        <f t="shared" si="9"/>
        <v>#DIV/0!</v>
      </c>
    </row>
    <row r="272" spans="1:7" ht="15.3">
      <c r="A272" s="10" t="s">
        <v>294</v>
      </c>
      <c r="B272" s="13">
        <v>0.17849603156687999</v>
      </c>
      <c r="C272" s="16">
        <v>0.18028662686892213</v>
      </c>
      <c r="D272" s="22">
        <v>22.055240000000001</v>
      </c>
      <c r="F272">
        <f t="shared" si="8"/>
        <v>1.0100315692529624</v>
      </c>
      <c r="G272">
        <f t="shared" si="9"/>
        <v>8.1743216971985853E-3</v>
      </c>
    </row>
    <row r="273" spans="1:7" ht="15.3">
      <c r="A273" s="10" t="s">
        <v>296</v>
      </c>
      <c r="B273" s="13">
        <v>0.18667124912379801</v>
      </c>
      <c r="C273" s="16">
        <v>0.19023678362941238</v>
      </c>
      <c r="D273" s="22">
        <v>22.957000000000001</v>
      </c>
      <c r="F273">
        <f t="shared" si="8"/>
        <v>1.0191006088101426</v>
      </c>
      <c r="G273">
        <f t="shared" si="9"/>
        <v>8.2866569512311007E-3</v>
      </c>
    </row>
    <row r="274" spans="1:7" ht="15.3">
      <c r="A274" s="10" t="s">
        <v>297</v>
      </c>
      <c r="B274" s="13">
        <v>0.17522873263548</v>
      </c>
      <c r="C274" s="16">
        <v>0.17296431205267576</v>
      </c>
      <c r="D274" s="22">
        <v>23.621040000000001</v>
      </c>
      <c r="F274">
        <f t="shared" si="8"/>
        <v>0.98707734428739602</v>
      </c>
      <c r="G274">
        <f t="shared" si="9"/>
        <v>7.3224681069366864E-3</v>
      </c>
    </row>
    <row r="275" spans="1:7" ht="15.3">
      <c r="A275" s="10" t="s">
        <v>298</v>
      </c>
      <c r="B275" s="13">
        <v>0.17977156262919</v>
      </c>
      <c r="C275" s="16">
        <v>0.17982468900527099</v>
      </c>
      <c r="D275" s="22">
        <v>23.502179999999999</v>
      </c>
      <c r="F275">
        <f t="shared" si="8"/>
        <v>1.0002955215791864</v>
      </c>
      <c r="G275">
        <f t="shared" si="9"/>
        <v>7.6514046358793523E-3</v>
      </c>
    </row>
    <row r="276" spans="1:7" ht="15.3">
      <c r="A276" s="10" t="s">
        <v>299</v>
      </c>
      <c r="B276" s="13">
        <v>0.17625607879999999</v>
      </c>
      <c r="C276" s="16">
        <v>0.17756650642044419</v>
      </c>
      <c r="D276" s="22">
        <v>23.02674</v>
      </c>
      <c r="F276">
        <f t="shared" si="8"/>
        <v>1.0074347939053561</v>
      </c>
      <c r="G276">
        <f t="shared" si="9"/>
        <v>7.7113176428988293E-3</v>
      </c>
    </row>
    <row r="277" spans="1:7" ht="15.3">
      <c r="A277" s="10" t="s">
        <v>300</v>
      </c>
      <c r="B277" s="13">
        <v>0.18693204536810201</v>
      </c>
      <c r="C277" s="16">
        <v>0.18735898566476</v>
      </c>
      <c r="D277" s="22">
        <v>22.85876</v>
      </c>
      <c r="F277">
        <f t="shared" si="8"/>
        <v>1.0022839331577273</v>
      </c>
      <c r="G277">
        <f t="shared" si="9"/>
        <v>8.1963757292504054E-3</v>
      </c>
    </row>
    <row r="278" spans="1:7" ht="15.3">
      <c r="A278" s="10" t="s">
        <v>301</v>
      </c>
      <c r="B278" s="13">
        <v>0.18705691536660299</v>
      </c>
      <c r="C278" s="16">
        <v>0.18908374684040999</v>
      </c>
      <c r="D278" s="22">
        <v>23.43244</v>
      </c>
      <c r="F278">
        <f t="shared" si="8"/>
        <v>1.0108353731260602</v>
      </c>
      <c r="G278">
        <f t="shared" si="9"/>
        <v>8.0693153099041324E-3</v>
      </c>
    </row>
    <row r="279" spans="1:7" ht="15.3">
      <c r="A279" s="10" t="s">
        <v>302</v>
      </c>
      <c r="B279" s="13">
        <v>0.17869035032542999</v>
      </c>
      <c r="C279" s="16">
        <v>0.180647003223457</v>
      </c>
      <c r="D279" s="22">
        <v>23.26446</v>
      </c>
      <c r="F279">
        <f t="shared" si="8"/>
        <v>1.0109499639709898</v>
      </c>
      <c r="G279">
        <f t="shared" si="9"/>
        <v>7.7649342913378178E-3</v>
      </c>
    </row>
    <row r="280" spans="1:7" ht="15.3">
      <c r="A280" s="10" t="s">
        <v>303</v>
      </c>
      <c r="B280" s="13">
        <v>0.17493843767350001</v>
      </c>
      <c r="C280" s="16">
        <v>0.175218216069121</v>
      </c>
      <c r="D280" s="22">
        <v>22.26446</v>
      </c>
      <c r="F280">
        <f t="shared" si="8"/>
        <v>1.0015992962972675</v>
      </c>
      <c r="G280">
        <f t="shared" si="9"/>
        <v>7.8698614774003507E-3</v>
      </c>
    </row>
    <row r="281" spans="1:7" ht="15.3">
      <c r="A281" s="10" t="s">
        <v>304</v>
      </c>
      <c r="B281" s="13">
        <v>0.18045024191070899</v>
      </c>
      <c r="C281" s="16">
        <v>0.18145342157219799</v>
      </c>
      <c r="D281" s="22">
        <v>23.411819999999999</v>
      </c>
      <c r="F281">
        <f t="shared" si="8"/>
        <v>1.0055593145837145</v>
      </c>
      <c r="G281">
        <f t="shared" si="9"/>
        <v>7.7505047267661378E-3</v>
      </c>
    </row>
    <row r="282" spans="1:7" ht="15.3">
      <c r="A282" s="10" t="s">
        <v>305</v>
      </c>
      <c r="B282" s="13">
        <v>0.17765231364430001</v>
      </c>
      <c r="C282" s="16">
        <v>0.18053979248013</v>
      </c>
      <c r="D282" s="22">
        <v>23.19472</v>
      </c>
      <c r="F282">
        <f t="shared" si="8"/>
        <v>1.0162535391552028</v>
      </c>
      <c r="G282">
        <f t="shared" si="9"/>
        <v>7.7836590603434742E-3</v>
      </c>
    </row>
    <row r="283" spans="1:7" ht="15.3">
      <c r="A283" s="10" t="s">
        <v>306</v>
      </c>
      <c r="B283" s="13">
        <v>0.18342921213489999</v>
      </c>
      <c r="C283" s="16">
        <v>0.183829883093</v>
      </c>
      <c r="D283" s="22">
        <v>22.3627</v>
      </c>
      <c r="F283">
        <f t="shared" si="8"/>
        <v>1.0021843355997482</v>
      </c>
      <c r="G283">
        <f t="shared" si="9"/>
        <v>8.2203796094836492E-3</v>
      </c>
    </row>
    <row r="284" spans="1:7" ht="15.3">
      <c r="A284" s="10" t="s">
        <v>307</v>
      </c>
      <c r="B284" s="13">
        <v>0.19729017204999999</v>
      </c>
      <c r="C284" s="16">
        <v>0.180647003223457</v>
      </c>
      <c r="D284" s="22">
        <v>22.69866</v>
      </c>
      <c r="F284">
        <f t="shared" si="8"/>
        <v>0.9156411662395173</v>
      </c>
      <c r="G284">
        <f t="shared" si="9"/>
        <v>7.9584875593298014E-3</v>
      </c>
    </row>
    <row r="285" spans="1:7" ht="15.3">
      <c r="A285" s="10" t="s">
        <v>308</v>
      </c>
      <c r="B285" s="13">
        <v>0.19060492725</v>
      </c>
      <c r="C285" s="16">
        <v>0.17291652303989999</v>
      </c>
      <c r="D285" s="22">
        <v>23.460940000000001</v>
      </c>
      <c r="F285">
        <f t="shared" si="8"/>
        <v>0.90719859939979586</v>
      </c>
      <c r="G285">
        <f t="shared" si="9"/>
        <v>7.3704004630632865E-3</v>
      </c>
    </row>
    <row r="286" spans="1:7" ht="15.3">
      <c r="A286" s="10" t="s">
        <v>309</v>
      </c>
      <c r="B286" s="13">
        <v>0.20823207390000001</v>
      </c>
      <c r="C286" s="16">
        <v>0.1886626868922</v>
      </c>
      <c r="D286" s="22">
        <v>23.460940000000001</v>
      </c>
      <c r="F286">
        <f t="shared" si="8"/>
        <v>0.90602126444172149</v>
      </c>
      <c r="G286">
        <f t="shared" si="9"/>
        <v>8.0415655507494587E-3</v>
      </c>
    </row>
    <row r="287" spans="1:7" ht="14.4">
      <c r="A287" s="10" t="s">
        <v>310</v>
      </c>
      <c r="B287" s="11"/>
      <c r="C287" s="11"/>
      <c r="D287" s="11"/>
      <c r="F287" t="e">
        <f t="shared" si="8"/>
        <v>#DIV/0!</v>
      </c>
      <c r="G287" t="e">
        <f t="shared" si="9"/>
        <v>#DIV/0!</v>
      </c>
    </row>
    <row r="288" spans="1:7" ht="14.4">
      <c r="A288" s="10" t="s">
        <v>311</v>
      </c>
      <c r="B288" s="11"/>
      <c r="C288" s="11"/>
      <c r="D288" s="11"/>
      <c r="F288" t="e">
        <f t="shared" si="8"/>
        <v>#DIV/0!</v>
      </c>
      <c r="G288" t="e">
        <f t="shared" si="9"/>
        <v>#DIV/0!</v>
      </c>
    </row>
    <row r="289" spans="1:7" ht="14.4">
      <c r="A289" s="10" t="s">
        <v>312</v>
      </c>
      <c r="B289" s="11"/>
      <c r="C289" s="11"/>
      <c r="D289" s="11"/>
      <c r="F289" t="e">
        <f t="shared" si="8"/>
        <v>#DIV/0!</v>
      </c>
      <c r="G289" t="e">
        <f t="shared" si="9"/>
        <v>#DIV/0!</v>
      </c>
    </row>
    <row r="290" spans="1:7" ht="15.3">
      <c r="A290" s="10" t="s">
        <v>313</v>
      </c>
      <c r="B290" s="13">
        <v>0.19549603156688</v>
      </c>
      <c r="C290" s="16">
        <v>0.1886626868922</v>
      </c>
      <c r="D290" s="13">
        <v>23.050523999999999</v>
      </c>
      <c r="F290">
        <f t="shared" si="8"/>
        <v>0.96504612078357055</v>
      </c>
      <c r="G290">
        <f t="shared" si="9"/>
        <v>8.1847461208343908E-3</v>
      </c>
    </row>
    <row r="291" spans="1:7" ht="15.3">
      <c r="A291" s="10" t="s">
        <v>315</v>
      </c>
      <c r="B291" s="13">
        <v>0.197621249123798</v>
      </c>
      <c r="C291" s="16">
        <v>0.19023678362941238</v>
      </c>
      <c r="D291" s="13">
        <v>23.895700000000001</v>
      </c>
      <c r="F291">
        <f t="shared" si="8"/>
        <v>0.96263324148022311</v>
      </c>
      <c r="G291">
        <f t="shared" si="9"/>
        <v>7.9611303970761414E-3</v>
      </c>
    </row>
    <row r="292" spans="1:7" ht="15.3">
      <c r="A292" s="10" t="s">
        <v>316</v>
      </c>
      <c r="B292" s="13">
        <v>0.18582873263548</v>
      </c>
      <c r="C292" s="16">
        <v>0.17964312052675999</v>
      </c>
      <c r="D292" s="13">
        <v>23.261040000000001</v>
      </c>
      <c r="F292">
        <f t="shared" si="8"/>
        <v>0.96671337084963249</v>
      </c>
      <c r="G292">
        <f t="shared" si="9"/>
        <v>7.7229186883630303E-3</v>
      </c>
    </row>
    <row r="293" spans="1:7" ht="15.3">
      <c r="A293" s="10" t="s">
        <v>317</v>
      </c>
      <c r="B293" s="13">
        <v>0.19027715626291899</v>
      </c>
      <c r="C293" s="16">
        <v>0.18246890052709999</v>
      </c>
      <c r="D293" s="13">
        <v>23.492180000000001</v>
      </c>
      <c r="F293">
        <f t="shared" si="8"/>
        <v>0.95896377742249939</v>
      </c>
      <c r="G293">
        <f t="shared" si="9"/>
        <v>7.7672187309606846E-3</v>
      </c>
    </row>
    <row r="294" spans="1:7" ht="15.3">
      <c r="A294" s="10" t="s">
        <v>318</v>
      </c>
      <c r="B294" s="13">
        <v>0.19560788000000001</v>
      </c>
      <c r="C294" s="16">
        <v>0.18756650642044401</v>
      </c>
      <c r="D294" s="13">
        <v>23.720673999999999</v>
      </c>
      <c r="F294">
        <f t="shared" si="8"/>
        <v>0.95889033928716982</v>
      </c>
      <c r="G294">
        <f t="shared" si="9"/>
        <v>7.9073008810982351E-3</v>
      </c>
    </row>
    <row r="295" spans="1:7" ht="15.3">
      <c r="A295" s="10" t="s">
        <v>319</v>
      </c>
      <c r="B295" s="13">
        <v>0.19204536810209999</v>
      </c>
      <c r="C295" s="16">
        <v>0.18373589856647601</v>
      </c>
      <c r="D295" s="13">
        <v>23.508759999999999</v>
      </c>
      <c r="F295">
        <f t="shared" si="8"/>
        <v>0.95673173678832868</v>
      </c>
      <c r="G295">
        <f t="shared" si="9"/>
        <v>7.8156354723292951E-3</v>
      </c>
    </row>
    <row r="296" spans="1:7" ht="15.3">
      <c r="A296" s="10" t="s">
        <v>320</v>
      </c>
      <c r="B296" s="13">
        <v>0.19469153666031</v>
      </c>
      <c r="C296" s="16">
        <v>0.18508374684041001</v>
      </c>
      <c r="D296" s="13">
        <v>23.84244</v>
      </c>
      <c r="F296">
        <f t="shared" si="8"/>
        <v>0.95065121995177804</v>
      </c>
      <c r="G296">
        <f t="shared" si="9"/>
        <v>7.7627854716383901E-3</v>
      </c>
    </row>
    <row r="297" spans="1:7" ht="15.3">
      <c r="A297" s="10" t="s">
        <v>321</v>
      </c>
      <c r="B297" s="13">
        <v>0.19969035032543</v>
      </c>
      <c r="C297" s="16">
        <v>0.19003223457000001</v>
      </c>
      <c r="D297" s="13">
        <v>24.041446000000001</v>
      </c>
      <c r="F297">
        <f t="shared" si="8"/>
        <v>0.9516345394772936</v>
      </c>
      <c r="G297">
        <f t="shared" si="9"/>
        <v>7.9043596034115426E-3</v>
      </c>
    </row>
    <row r="298" spans="1:7" ht="15.3">
      <c r="A298" s="10" t="s">
        <v>322</v>
      </c>
      <c r="B298" s="13">
        <v>0.194384376735</v>
      </c>
      <c r="C298" s="16">
        <v>0.18521821606912101</v>
      </c>
      <c r="D298" s="13">
        <v>23.234459999999999</v>
      </c>
      <c r="F298">
        <f t="shared" si="8"/>
        <v>0.95284517809589697</v>
      </c>
      <c r="G298">
        <f t="shared" si="9"/>
        <v>7.9717030681634524E-3</v>
      </c>
    </row>
    <row r="299" spans="1:7" ht="15.3">
      <c r="A299" s="10" t="s">
        <v>323</v>
      </c>
      <c r="B299" s="13">
        <v>0.19502419107089999</v>
      </c>
      <c r="C299" s="16">
        <v>0.18653421572198001</v>
      </c>
      <c r="D299" s="13">
        <v>23.391819999999999</v>
      </c>
      <c r="F299">
        <f t="shared" si="8"/>
        <v>0.95646706543275184</v>
      </c>
      <c r="G299">
        <f t="shared" si="9"/>
        <v>7.9743352899423817E-3</v>
      </c>
    </row>
    <row r="300" spans="1:7" ht="15.3">
      <c r="A300" s="10" t="s">
        <v>324</v>
      </c>
      <c r="B300" s="13">
        <v>0.1976523136443</v>
      </c>
      <c r="C300" s="16">
        <v>0.183979248013</v>
      </c>
      <c r="D300" s="13">
        <v>23.918472000000001</v>
      </c>
      <c r="F300">
        <f t="shared" si="8"/>
        <v>0.93082263810022292</v>
      </c>
      <c r="G300">
        <f t="shared" si="9"/>
        <v>7.6919314918193768E-3</v>
      </c>
    </row>
    <row r="301" spans="1:7" ht="15.3">
      <c r="A301" s="10" t="s">
        <v>325</v>
      </c>
      <c r="B301" s="13">
        <v>0.1934292121349</v>
      </c>
      <c r="C301" s="16">
        <v>0.19038298830930001</v>
      </c>
      <c r="D301" s="13">
        <v>23.435269999999999</v>
      </c>
      <c r="F301">
        <f t="shared" si="8"/>
        <v>0.98425147994980444</v>
      </c>
      <c r="G301">
        <f t="shared" si="9"/>
        <v>8.1237804518275239E-3</v>
      </c>
    </row>
    <row r="302" spans="1:7" ht="15.3">
      <c r="A302" s="10" t="s">
        <v>326</v>
      </c>
      <c r="B302" s="13">
        <v>0.18472901720500001</v>
      </c>
      <c r="C302" s="16">
        <v>0.17647003223457</v>
      </c>
      <c r="D302" s="13">
        <v>22.68966</v>
      </c>
      <c r="F302">
        <f t="shared" si="8"/>
        <v>0.95529135002507626</v>
      </c>
      <c r="G302">
        <f t="shared" si="9"/>
        <v>7.7775529573633978E-3</v>
      </c>
    </row>
    <row r="303" spans="1:7" ht="15.3">
      <c r="A303" s="10" t="s">
        <v>327</v>
      </c>
      <c r="B303" s="13">
        <v>0.19604927250000001</v>
      </c>
      <c r="C303" s="16">
        <v>0.18712916523039899</v>
      </c>
      <c r="D303" s="13">
        <v>23.450939999999999</v>
      </c>
      <c r="F303">
        <f t="shared" si="8"/>
        <v>0.9545006867107807</v>
      </c>
      <c r="G303">
        <f t="shared" si="9"/>
        <v>7.9796018935871654E-3</v>
      </c>
    </row>
    <row r="304" spans="1:7" ht="15.3">
      <c r="A304" s="10" t="s">
        <v>328</v>
      </c>
      <c r="B304" s="13">
        <v>0.197320739</v>
      </c>
      <c r="C304" s="16">
        <v>0.190286626868922</v>
      </c>
      <c r="D304" s="13">
        <v>23.847093999999998</v>
      </c>
      <c r="F304">
        <f t="shared" si="8"/>
        <v>0.96435188634136426</v>
      </c>
      <c r="G304">
        <f t="shared" si="9"/>
        <v>7.9794471757825922E-3</v>
      </c>
    </row>
    <row r="305" spans="1:7" ht="14.4">
      <c r="A305" s="10" t="s">
        <v>329</v>
      </c>
      <c r="B305" s="11"/>
      <c r="C305" s="11"/>
      <c r="D305" s="11"/>
      <c r="F305" t="e">
        <f t="shared" si="8"/>
        <v>#DIV/0!</v>
      </c>
      <c r="G305" t="e">
        <f t="shared" si="9"/>
        <v>#DIV/0!</v>
      </c>
    </row>
    <row r="306" spans="1:7" ht="14.4">
      <c r="A306" s="10" t="s">
        <v>330</v>
      </c>
      <c r="B306" s="11"/>
      <c r="C306" s="11"/>
      <c r="D306" s="11"/>
      <c r="F306" t="e">
        <f t="shared" si="8"/>
        <v>#DIV/0!</v>
      </c>
      <c r="G306" t="e">
        <f t="shared" si="9"/>
        <v>#DIV/0!</v>
      </c>
    </row>
    <row r="307" spans="1:7" ht="14.4">
      <c r="A307" s="10" t="s">
        <v>331</v>
      </c>
      <c r="B307" s="11"/>
      <c r="C307" s="11"/>
      <c r="D307" s="11"/>
      <c r="F307" t="e">
        <f t="shared" si="8"/>
        <v>#DIV/0!</v>
      </c>
      <c r="G307" t="e">
        <f t="shared" si="9"/>
        <v>#DIV/0!</v>
      </c>
    </row>
    <row r="308" spans="1:7" ht="15.3">
      <c r="A308" s="12" t="s">
        <v>332</v>
      </c>
      <c r="B308" s="16">
        <v>0.1915861109355424</v>
      </c>
      <c r="C308" s="16">
        <v>0.18488943315435599</v>
      </c>
      <c r="D308" s="16">
        <f>D290*0.98</f>
        <v>22.589513520000001</v>
      </c>
      <c r="F308">
        <f t="shared" si="8"/>
        <v>0.96504612078357055</v>
      </c>
      <c r="G308">
        <f t="shared" si="9"/>
        <v>8.1847461208343891E-3</v>
      </c>
    </row>
    <row r="309" spans="1:7" ht="15.3">
      <c r="A309" s="12" t="s">
        <v>333</v>
      </c>
      <c r="B309" s="16">
        <v>0.19366882414132203</v>
      </c>
      <c r="C309" s="16">
        <v>0.18643204795682414</v>
      </c>
      <c r="D309" s="16">
        <f t="shared" ref="D309:D322" si="10">D291*0.98</f>
        <v>23.417786</v>
      </c>
      <c r="F309">
        <f t="shared" si="8"/>
        <v>0.96263324148022322</v>
      </c>
      <c r="G309">
        <f t="shared" si="9"/>
        <v>7.9611303970761431E-3</v>
      </c>
    </row>
    <row r="310" spans="1:7" ht="15.3">
      <c r="A310" s="12" t="s">
        <v>334</v>
      </c>
      <c r="B310" s="16">
        <v>0.18211215798277039</v>
      </c>
      <c r="C310" s="16">
        <v>0.17605025811622479</v>
      </c>
      <c r="D310" s="16">
        <f t="shared" si="10"/>
        <v>22.7958192</v>
      </c>
      <c r="F310">
        <f t="shared" si="8"/>
        <v>0.9667133708496326</v>
      </c>
      <c r="G310">
        <f t="shared" si="9"/>
        <v>7.7229186883630311E-3</v>
      </c>
    </row>
    <row r="311" spans="1:7" ht="15.3">
      <c r="A311" s="12" t="s">
        <v>335</v>
      </c>
      <c r="B311" s="16">
        <v>0.18647161313766061</v>
      </c>
      <c r="C311" s="16">
        <v>0.178819522516558</v>
      </c>
      <c r="D311" s="16">
        <f t="shared" si="10"/>
        <v>23.0223364</v>
      </c>
      <c r="F311">
        <f t="shared" si="8"/>
        <v>0.9589637774224995</v>
      </c>
      <c r="G311">
        <f t="shared" si="9"/>
        <v>7.7672187309606854E-3</v>
      </c>
    </row>
    <row r="312" spans="1:7" ht="15.3">
      <c r="A312" s="12" t="s">
        <v>336</v>
      </c>
      <c r="B312" s="16">
        <v>0.19169572240000002</v>
      </c>
      <c r="C312" s="16">
        <v>0.18381517629203512</v>
      </c>
      <c r="D312" s="16">
        <f t="shared" si="10"/>
        <v>23.24626052</v>
      </c>
      <c r="F312">
        <f t="shared" si="8"/>
        <v>0.95889033928716971</v>
      </c>
      <c r="G312">
        <f t="shared" si="9"/>
        <v>7.9073008810982351E-3</v>
      </c>
    </row>
    <row r="313" spans="1:7" ht="15.3">
      <c r="A313" s="12" t="s">
        <v>337</v>
      </c>
      <c r="B313" s="16">
        <v>0.18820446074005798</v>
      </c>
      <c r="C313" s="16">
        <v>0.1800611805951465</v>
      </c>
      <c r="D313" s="16">
        <f t="shared" si="10"/>
        <v>23.038584799999999</v>
      </c>
      <c r="F313">
        <f t="shared" si="8"/>
        <v>0.95673173678832879</v>
      </c>
      <c r="G313">
        <f t="shared" si="9"/>
        <v>7.8156354723292951E-3</v>
      </c>
    </row>
    <row r="314" spans="1:7" ht="15.3">
      <c r="A314" s="12" t="s">
        <v>338</v>
      </c>
      <c r="B314" s="16">
        <v>0.19079770592710379</v>
      </c>
      <c r="C314" s="16">
        <v>0.18138207190360181</v>
      </c>
      <c r="D314" s="16">
        <f t="shared" si="10"/>
        <v>23.365591200000001</v>
      </c>
      <c r="F314">
        <f t="shared" si="8"/>
        <v>0.95065121995177804</v>
      </c>
      <c r="G314">
        <f t="shared" si="9"/>
        <v>7.7627854716383893E-3</v>
      </c>
    </row>
    <row r="315" spans="1:7" ht="15.3">
      <c r="A315" s="12" t="s">
        <v>339</v>
      </c>
      <c r="B315" s="16">
        <v>0.19569654331892139</v>
      </c>
      <c r="C315" s="16">
        <v>0.1862315898786</v>
      </c>
      <c r="D315" s="16">
        <f t="shared" si="10"/>
        <v>23.56061708</v>
      </c>
      <c r="F315">
        <f t="shared" si="8"/>
        <v>0.9516345394772936</v>
      </c>
      <c r="G315">
        <f t="shared" si="9"/>
        <v>7.9043596034115426E-3</v>
      </c>
    </row>
    <row r="316" spans="1:7" ht="15.3">
      <c r="A316" s="12" t="s">
        <v>340</v>
      </c>
      <c r="B316" s="16">
        <v>0.1904966892003</v>
      </c>
      <c r="C316" s="16">
        <v>0.18151385174773857</v>
      </c>
      <c r="D316" s="16">
        <f t="shared" si="10"/>
        <v>22.7697708</v>
      </c>
      <c r="F316">
        <f t="shared" si="8"/>
        <v>0.95284517809589686</v>
      </c>
      <c r="G316">
        <f t="shared" si="9"/>
        <v>7.9717030681634524E-3</v>
      </c>
    </row>
    <row r="317" spans="1:7" ht="15.3">
      <c r="A317" s="12" t="s">
        <v>341</v>
      </c>
      <c r="B317" s="16">
        <v>0.19112370724948199</v>
      </c>
      <c r="C317" s="16">
        <v>0.18280353140754041</v>
      </c>
      <c r="D317" s="16">
        <f t="shared" si="10"/>
        <v>22.9239836</v>
      </c>
      <c r="F317">
        <f t="shared" si="8"/>
        <v>0.95646706543275184</v>
      </c>
      <c r="G317">
        <f t="shared" si="9"/>
        <v>7.9743352899423817E-3</v>
      </c>
    </row>
    <row r="318" spans="1:7" ht="15.3">
      <c r="A318" s="12" t="s">
        <v>342</v>
      </c>
      <c r="B318" s="16">
        <v>0.19369926737141399</v>
      </c>
      <c r="C318" s="16">
        <v>0.18029966305274001</v>
      </c>
      <c r="D318" s="16">
        <f t="shared" si="10"/>
        <v>23.44010256</v>
      </c>
      <c r="F318">
        <f t="shared" si="8"/>
        <v>0.93082263810022292</v>
      </c>
      <c r="G318">
        <f t="shared" si="9"/>
        <v>7.6919314918193777E-3</v>
      </c>
    </row>
    <row r="319" spans="1:7" ht="15.3">
      <c r="A319" s="12" t="s">
        <v>343</v>
      </c>
      <c r="B319" s="16">
        <v>0.18956062789220199</v>
      </c>
      <c r="C319" s="16">
        <v>0.18657532854311401</v>
      </c>
      <c r="D319" s="16">
        <f t="shared" si="10"/>
        <v>22.966564599999998</v>
      </c>
      <c r="F319">
        <f t="shared" si="8"/>
        <v>0.98425147994980455</v>
      </c>
      <c r="G319">
        <f t="shared" si="9"/>
        <v>8.1237804518275239E-3</v>
      </c>
    </row>
    <row r="320" spans="1:7" ht="15.3">
      <c r="A320" s="12" t="s">
        <v>344</v>
      </c>
      <c r="B320" s="16">
        <v>0.18103443686090001</v>
      </c>
      <c r="C320" s="16">
        <v>0.1729406315898786</v>
      </c>
      <c r="D320" s="16">
        <f t="shared" si="10"/>
        <v>22.2358668</v>
      </c>
      <c r="F320">
        <f t="shared" si="8"/>
        <v>0.95529135002507626</v>
      </c>
      <c r="G320">
        <f t="shared" si="9"/>
        <v>7.7775529573633978E-3</v>
      </c>
    </row>
    <row r="321" spans="1:7" ht="15.3">
      <c r="A321" s="12" t="s">
        <v>345</v>
      </c>
      <c r="B321" s="16">
        <v>0.19212828705000001</v>
      </c>
      <c r="C321" s="16">
        <v>0.18338658192579102</v>
      </c>
      <c r="D321" s="16">
        <f t="shared" si="10"/>
        <v>22.981921199999999</v>
      </c>
      <c r="F321">
        <f t="shared" si="8"/>
        <v>0.95450068671078081</v>
      </c>
      <c r="G321">
        <f t="shared" si="9"/>
        <v>7.9796018935871654E-3</v>
      </c>
    </row>
    <row r="322" spans="1:7" ht="15.3">
      <c r="A322" s="12" t="s">
        <v>346</v>
      </c>
      <c r="B322" s="16">
        <v>0.19337432422</v>
      </c>
      <c r="C322" s="16">
        <v>0.18648089433154355</v>
      </c>
      <c r="D322" s="16">
        <f t="shared" si="10"/>
        <v>23.370152119999997</v>
      </c>
      <c r="F322">
        <f t="shared" si="8"/>
        <v>0.96435188634136415</v>
      </c>
      <c r="G322">
        <f t="shared" si="9"/>
        <v>7.9794471757825922E-3</v>
      </c>
    </row>
    <row r="323" spans="1:7" ht="15.3">
      <c r="A323" s="12" t="s">
        <v>347</v>
      </c>
      <c r="B323" s="16"/>
      <c r="C323" s="16"/>
      <c r="D323" s="16"/>
      <c r="F323" t="e">
        <f t="shared" ref="F323:F325" si="11">C323/B323</f>
        <v>#DIV/0!</v>
      </c>
      <c r="G323" t="e">
        <f t="shared" ref="G323:G325" si="12">C323/D323</f>
        <v>#DIV/0!</v>
      </c>
    </row>
    <row r="324" spans="1:7" ht="15.3">
      <c r="A324" s="12" t="s">
        <v>348</v>
      </c>
      <c r="B324" s="16"/>
      <c r="C324" s="16"/>
      <c r="D324" s="16"/>
      <c r="F324" t="e">
        <f t="shared" si="11"/>
        <v>#DIV/0!</v>
      </c>
      <c r="G324" t="e">
        <f t="shared" si="12"/>
        <v>#DIV/0!</v>
      </c>
    </row>
    <row r="325" spans="1:7" ht="15.3">
      <c r="A325" s="12" t="s">
        <v>349</v>
      </c>
      <c r="B325" s="16"/>
      <c r="C325" s="16"/>
      <c r="D325" s="16"/>
      <c r="F325" t="e">
        <f t="shared" si="11"/>
        <v>#DIV/0!</v>
      </c>
      <c r="G325" t="e">
        <f t="shared" si="12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25"/>
  <sheetViews>
    <sheetView workbookViewId="0">
      <selection activeCell="B92" sqref="B92:B217"/>
    </sheetView>
  </sheetViews>
  <sheetFormatPr defaultRowHeight="13.8"/>
  <cols>
    <col min="1" max="1" width="10.59765625" customWidth="1"/>
  </cols>
  <sheetData>
    <row r="1" spans="1:9" ht="14.1">
      <c r="A1" s="8" t="s">
        <v>0</v>
      </c>
      <c r="B1" t="s">
        <v>358</v>
      </c>
      <c r="H1" t="s">
        <v>356</v>
      </c>
      <c r="I1" t="s">
        <v>357</v>
      </c>
    </row>
    <row r="2" spans="1:9" ht="14.1">
      <c r="A2" s="9" t="s">
        <v>3</v>
      </c>
      <c r="B2" s="20">
        <v>0.83303799999999995</v>
      </c>
      <c r="E2" s="20">
        <v>0.83303799999999995</v>
      </c>
      <c r="F2" s="20">
        <v>0.84985900000000003</v>
      </c>
      <c r="G2" s="20">
        <v>0.83470599999999995</v>
      </c>
      <c r="H2">
        <f>AVERAGE(E2:G2)</f>
        <v>0.83920100000000009</v>
      </c>
      <c r="I2">
        <f>STDEV(E2:G2)</f>
        <v>9.2677008475673672E-3</v>
      </c>
    </row>
    <row r="3" spans="1:9" ht="14.1">
      <c r="A3" s="9" t="s">
        <v>6</v>
      </c>
      <c r="B3" s="20">
        <v>0.84985900000000003</v>
      </c>
      <c r="E3" s="20">
        <v>0.85265199999999997</v>
      </c>
      <c r="F3" s="20">
        <v>0.851248</v>
      </c>
      <c r="G3" s="20">
        <v>0.83347700000000002</v>
      </c>
      <c r="H3">
        <f t="shared" ref="H3:H7" si="0">AVERAGE(E3:G3)</f>
        <v>0.84579233333333337</v>
      </c>
      <c r="I3">
        <f t="shared" ref="I3:I7" si="1">STDEV(E3:G3)</f>
        <v>1.0688469503784572E-2</v>
      </c>
    </row>
    <row r="4" spans="1:9" ht="14.1">
      <c r="A4" s="9" t="s">
        <v>7</v>
      </c>
      <c r="B4" s="20">
        <v>0.83470599999999995</v>
      </c>
      <c r="E4" s="20">
        <v>0.847302</v>
      </c>
      <c r="F4" s="20">
        <v>0.83937200000000001</v>
      </c>
      <c r="G4" s="20">
        <v>0.86455800000000005</v>
      </c>
      <c r="H4">
        <f t="shared" si="0"/>
        <v>0.85041066666666676</v>
      </c>
      <c r="I4">
        <f t="shared" si="1"/>
        <v>1.2877558205394917E-2</v>
      </c>
    </row>
    <row r="5" spans="1:9" ht="14.1">
      <c r="A5" s="9" t="s">
        <v>8</v>
      </c>
      <c r="B5" s="20">
        <v>0.85265199999999997</v>
      </c>
      <c r="E5" s="20">
        <v>0.84889000000000003</v>
      </c>
      <c r="F5" s="20">
        <v>0.83499000000000001</v>
      </c>
      <c r="G5" s="20">
        <v>0.85119900000000004</v>
      </c>
      <c r="H5">
        <f t="shared" si="0"/>
        <v>0.84502633333333332</v>
      </c>
      <c r="I5">
        <f t="shared" si="1"/>
        <v>8.7680590972765236E-3</v>
      </c>
    </row>
    <row r="6" spans="1:9" ht="14.1">
      <c r="A6" s="9" t="s">
        <v>10</v>
      </c>
      <c r="B6" s="20">
        <v>0.851248</v>
      </c>
      <c r="E6" s="20">
        <v>0.82797699999999996</v>
      </c>
      <c r="F6" s="20">
        <v>0.80727099999999996</v>
      </c>
      <c r="G6" s="20">
        <v>0.84959799999999996</v>
      </c>
      <c r="H6">
        <f t="shared" si="0"/>
        <v>0.82828199999999985</v>
      </c>
      <c r="I6">
        <f t="shared" si="1"/>
        <v>2.1165148263123507E-2</v>
      </c>
    </row>
    <row r="7" spans="1:9" ht="14.1">
      <c r="A7" s="9" t="s">
        <v>11</v>
      </c>
      <c r="B7" s="20">
        <v>0.83347700000000002</v>
      </c>
      <c r="E7" s="20">
        <v>0.82657700000000001</v>
      </c>
      <c r="F7" s="20">
        <v>0.81292500000000001</v>
      </c>
      <c r="G7" s="20">
        <v>0.82854700000000003</v>
      </c>
      <c r="H7">
        <f t="shared" si="0"/>
        <v>0.82268300000000005</v>
      </c>
      <c r="I7">
        <f t="shared" si="1"/>
        <v>8.5078873993489207E-3</v>
      </c>
    </row>
    <row r="8" spans="1:9" ht="14.1">
      <c r="A8" s="9" t="s">
        <v>12</v>
      </c>
      <c r="B8" s="20">
        <v>0.847302</v>
      </c>
    </row>
    <row r="9" spans="1:9" ht="14.1">
      <c r="A9" s="9" t="s">
        <v>14</v>
      </c>
      <c r="B9" s="20">
        <v>0.83937200000000001</v>
      </c>
    </row>
    <row r="10" spans="1:9" ht="14.1">
      <c r="A10" s="9" t="s">
        <v>15</v>
      </c>
      <c r="B10" s="20">
        <v>0.86455800000000005</v>
      </c>
    </row>
    <row r="11" spans="1:9" ht="14.1">
      <c r="A11" s="9" t="s">
        <v>16</v>
      </c>
      <c r="B11" s="20">
        <v>0.84889000000000003</v>
      </c>
    </row>
    <row r="12" spans="1:9" ht="14.1">
      <c r="A12" s="9" t="s">
        <v>18</v>
      </c>
      <c r="B12" s="20">
        <v>0.83499000000000001</v>
      </c>
    </row>
    <row r="13" spans="1:9" ht="14.1">
      <c r="A13" s="9" t="s">
        <v>19</v>
      </c>
      <c r="B13" s="20">
        <v>0.85119900000000004</v>
      </c>
    </row>
    <row r="14" spans="1:9" ht="14.1">
      <c r="A14" s="9" t="s">
        <v>20</v>
      </c>
      <c r="B14" s="20">
        <v>0.82797699999999996</v>
      </c>
    </row>
    <row r="15" spans="1:9" ht="14.1">
      <c r="A15" s="9" t="s">
        <v>22</v>
      </c>
      <c r="B15" s="20">
        <v>0.80727099999999996</v>
      </c>
    </row>
    <row r="16" spans="1:9" ht="14.1">
      <c r="A16" s="9" t="s">
        <v>23</v>
      </c>
      <c r="B16" s="20">
        <v>0.84959799999999996</v>
      </c>
    </row>
    <row r="17" spans="1:9" ht="14.1">
      <c r="A17" s="9" t="s">
        <v>24</v>
      </c>
      <c r="B17" s="20">
        <v>0.82657700000000001</v>
      </c>
    </row>
    <row r="18" spans="1:9" ht="14.1">
      <c r="A18" s="9" t="s">
        <v>26</v>
      </c>
      <c r="B18" s="20">
        <v>0.81292500000000001</v>
      </c>
    </row>
    <row r="19" spans="1:9" ht="14.1">
      <c r="A19" s="9" t="s">
        <v>27</v>
      </c>
      <c r="B19" s="20">
        <v>0.82854700000000003</v>
      </c>
    </row>
    <row r="20" spans="1:9" ht="14.1">
      <c r="A20" s="9" t="s">
        <v>28</v>
      </c>
      <c r="B20" s="20">
        <v>0.82813899999999996</v>
      </c>
      <c r="E20" s="20">
        <v>0.82813899999999996</v>
      </c>
      <c r="F20" s="20">
        <v>0.80552199999999996</v>
      </c>
      <c r="G20" s="20">
        <v>0.81251899999999999</v>
      </c>
      <c r="H20">
        <f>AVERAGE(E20:G20)</f>
        <v>0.8153933333333333</v>
      </c>
      <c r="I20">
        <f>STDEV(E20:G20)</f>
        <v>1.1579227795208678E-2</v>
      </c>
    </row>
    <row r="21" spans="1:9" ht="14.1">
      <c r="A21" s="9" t="s">
        <v>30</v>
      </c>
      <c r="B21" s="20">
        <v>0.80552199999999996</v>
      </c>
      <c r="E21" s="20">
        <v>0.80810800000000005</v>
      </c>
      <c r="F21" s="20">
        <v>0.80467299999999997</v>
      </c>
      <c r="G21" s="20">
        <v>0.793574</v>
      </c>
      <c r="H21">
        <f t="shared" ref="H21:H25" si="2">AVERAGE(E21:G21)</f>
        <v>0.80211833333333338</v>
      </c>
      <c r="I21">
        <f t="shared" ref="I21:I25" si="3">STDEV(E21:G21)</f>
        <v>7.5963168926351105E-3</v>
      </c>
    </row>
    <row r="22" spans="1:9" ht="14.1">
      <c r="A22" s="9" t="s">
        <v>31</v>
      </c>
      <c r="B22" s="20">
        <v>0.81251899999999999</v>
      </c>
      <c r="E22" s="20">
        <v>0.79300700000000002</v>
      </c>
      <c r="F22" s="20">
        <v>0.82065500000000002</v>
      </c>
      <c r="G22" s="20">
        <v>0.81273899999999999</v>
      </c>
      <c r="H22">
        <f t="shared" si="2"/>
        <v>0.80880033333333345</v>
      </c>
      <c r="I22">
        <f t="shared" si="3"/>
        <v>1.4238602365869105E-2</v>
      </c>
    </row>
    <row r="23" spans="1:9" ht="14.1">
      <c r="A23" s="9" t="s">
        <v>32</v>
      </c>
      <c r="B23" s="20">
        <v>0.80810800000000005</v>
      </c>
      <c r="E23" s="20">
        <v>0.80998300000000001</v>
      </c>
      <c r="F23" s="20">
        <v>0.83497699999999997</v>
      </c>
      <c r="G23" s="20">
        <v>0.83526</v>
      </c>
      <c r="H23">
        <f t="shared" si="2"/>
        <v>0.82674000000000003</v>
      </c>
      <c r="I23">
        <f t="shared" si="3"/>
        <v>1.4512677526907282E-2</v>
      </c>
    </row>
    <row r="24" spans="1:9" ht="14.1">
      <c r="A24" s="9" t="s">
        <v>33</v>
      </c>
      <c r="B24" s="20">
        <v>0.80467299999999997</v>
      </c>
      <c r="E24" s="20">
        <v>0.80388300000000001</v>
      </c>
      <c r="F24" s="20">
        <v>0.82660400000000001</v>
      </c>
      <c r="G24" s="20">
        <v>0.81019699999999994</v>
      </c>
      <c r="H24">
        <f t="shared" si="2"/>
        <v>0.81356133333333336</v>
      </c>
      <c r="I24">
        <f t="shared" si="3"/>
        <v>1.1728171824002813E-2</v>
      </c>
    </row>
    <row r="25" spans="1:9" ht="14.1">
      <c r="A25" s="9" t="s">
        <v>34</v>
      </c>
      <c r="B25" s="20">
        <v>0.793574</v>
      </c>
      <c r="E25" s="20">
        <v>0.81571300000000002</v>
      </c>
      <c r="F25" s="20">
        <v>0.82304200000000005</v>
      </c>
      <c r="G25" s="20">
        <v>0.83809400000000001</v>
      </c>
      <c r="H25">
        <f t="shared" si="2"/>
        <v>0.8256163333333334</v>
      </c>
      <c r="I25">
        <f t="shared" si="3"/>
        <v>1.1410419989348905E-2</v>
      </c>
    </row>
    <row r="26" spans="1:9" ht="14.1">
      <c r="A26" s="9" t="s">
        <v>35</v>
      </c>
      <c r="B26" s="20">
        <v>0.79300700000000002</v>
      </c>
    </row>
    <row r="27" spans="1:9" ht="14.1">
      <c r="A27" s="9" t="s">
        <v>36</v>
      </c>
      <c r="B27" s="20">
        <v>0.82065500000000002</v>
      </c>
    </row>
    <row r="28" spans="1:9" ht="14.1">
      <c r="A28" s="9" t="s">
        <v>37</v>
      </c>
      <c r="B28" s="20">
        <v>0.81273899999999999</v>
      </c>
    </row>
    <row r="29" spans="1:9" ht="14.1">
      <c r="A29" s="9" t="s">
        <v>38</v>
      </c>
      <c r="B29" s="20">
        <v>0.80998300000000001</v>
      </c>
    </row>
    <row r="30" spans="1:9" ht="14.1">
      <c r="A30" s="9" t="s">
        <v>39</v>
      </c>
      <c r="B30" s="20">
        <v>0.83497699999999997</v>
      </c>
    </row>
    <row r="31" spans="1:9" ht="14.1">
      <c r="A31" s="9" t="s">
        <v>40</v>
      </c>
      <c r="B31" s="20">
        <v>0.83526</v>
      </c>
    </row>
    <row r="32" spans="1:9" ht="14.1">
      <c r="A32" s="9" t="s">
        <v>41</v>
      </c>
      <c r="B32" s="20">
        <v>0.80388300000000001</v>
      </c>
    </row>
    <row r="33" spans="1:9" ht="14.1">
      <c r="A33" s="9" t="s">
        <v>42</v>
      </c>
      <c r="B33" s="20">
        <v>0.82660400000000001</v>
      </c>
    </row>
    <row r="34" spans="1:9" ht="14.1">
      <c r="A34" s="9" t="s">
        <v>43</v>
      </c>
      <c r="B34" s="20">
        <v>0.81019699999999994</v>
      </c>
    </row>
    <row r="35" spans="1:9" ht="14.1">
      <c r="A35" s="9" t="s">
        <v>44</v>
      </c>
      <c r="B35" s="20">
        <v>0.81571300000000002</v>
      </c>
    </row>
    <row r="36" spans="1:9" ht="14.1">
      <c r="A36" s="9" t="s">
        <v>45</v>
      </c>
      <c r="B36" s="20">
        <v>0.82304200000000005</v>
      </c>
    </row>
    <row r="37" spans="1:9" ht="14.1">
      <c r="A37" s="9" t="s">
        <v>46</v>
      </c>
      <c r="B37" s="20">
        <v>0.83809400000000001</v>
      </c>
    </row>
    <row r="38" spans="1:9" ht="14.1">
      <c r="A38" s="9" t="s">
        <v>47</v>
      </c>
      <c r="B38" s="20">
        <v>0.85686899999999999</v>
      </c>
      <c r="E38" s="20">
        <v>0.85686899999999999</v>
      </c>
      <c r="F38" s="20">
        <v>0.89518299999999995</v>
      </c>
      <c r="G38" s="20">
        <v>0.89286900000000002</v>
      </c>
      <c r="H38">
        <f t="shared" ref="H38:H43" si="4">AVERAGE(E38:G38)</f>
        <v>0.88164033333333336</v>
      </c>
      <c r="I38">
        <f>STDEV(E38:G38)</f>
        <v>2.1483781448649424E-2</v>
      </c>
    </row>
    <row r="39" spans="1:9" ht="14.1">
      <c r="A39" s="9" t="s">
        <v>49</v>
      </c>
      <c r="B39" s="20">
        <v>0.89518299999999995</v>
      </c>
      <c r="E39" s="20">
        <v>0.85500900000000002</v>
      </c>
      <c r="F39" s="20">
        <v>0.89524899999999996</v>
      </c>
      <c r="G39" s="20">
        <v>0.89604799999999996</v>
      </c>
      <c r="H39">
        <f t="shared" si="4"/>
        <v>0.88210200000000005</v>
      </c>
      <c r="I39">
        <f t="shared" ref="I39:I43" si="5">STDEV(E39:G39)</f>
        <v>2.34666270904022E-2</v>
      </c>
    </row>
    <row r="40" spans="1:9" ht="14.1">
      <c r="A40" s="9" t="s">
        <v>50</v>
      </c>
      <c r="B40" s="20">
        <v>0.89286900000000002</v>
      </c>
      <c r="E40" s="20">
        <v>0.95004999999999995</v>
      </c>
      <c r="F40" s="20">
        <v>0.99269300000000005</v>
      </c>
      <c r="G40" s="20">
        <v>0.99268599999999996</v>
      </c>
      <c r="H40">
        <f t="shared" si="4"/>
        <v>0.97847633333333339</v>
      </c>
      <c r="I40">
        <f t="shared" si="5"/>
        <v>2.4617927051913506E-2</v>
      </c>
    </row>
    <row r="41" spans="1:9" ht="14.1">
      <c r="A41" s="9" t="s">
        <v>51</v>
      </c>
      <c r="B41" s="20">
        <v>0.85500900000000002</v>
      </c>
      <c r="E41" s="20">
        <v>0.95488200000000001</v>
      </c>
      <c r="F41" s="20">
        <v>0.96592</v>
      </c>
      <c r="G41" s="20">
        <v>0.94758200000000004</v>
      </c>
      <c r="H41">
        <f t="shared" si="4"/>
        <v>0.95612800000000009</v>
      </c>
      <c r="I41">
        <f t="shared" si="5"/>
        <v>9.2322775088273679E-3</v>
      </c>
    </row>
    <row r="42" spans="1:9" ht="14.1">
      <c r="A42" s="9" t="s">
        <v>52</v>
      </c>
      <c r="B42" s="20">
        <v>0.89524899999999996</v>
      </c>
      <c r="E42" s="20">
        <v>0.96992500000000004</v>
      </c>
      <c r="F42" s="20">
        <v>0.90381500000000004</v>
      </c>
      <c r="G42" s="20">
        <v>0.98127500000000001</v>
      </c>
      <c r="H42">
        <f t="shared" si="4"/>
        <v>0.9516716666666668</v>
      </c>
      <c r="I42">
        <f t="shared" si="5"/>
        <v>4.1831818432065307E-2</v>
      </c>
    </row>
    <row r="43" spans="1:9" ht="14.1">
      <c r="A43" s="9" t="s">
        <v>53</v>
      </c>
      <c r="B43" s="20">
        <v>0.89604799999999996</v>
      </c>
      <c r="E43" s="20">
        <v>0.96671099999999999</v>
      </c>
      <c r="F43" s="20">
        <v>0.95124200000000003</v>
      </c>
      <c r="G43" s="20">
        <v>0.958121</v>
      </c>
      <c r="H43">
        <f t="shared" si="4"/>
        <v>0.95869133333333334</v>
      </c>
      <c r="I43">
        <f t="shared" si="5"/>
        <v>7.7502548560246061E-3</v>
      </c>
    </row>
    <row r="44" spans="1:9" ht="14.1">
      <c r="A44" s="9" t="s">
        <v>54</v>
      </c>
      <c r="B44" s="20">
        <v>0.95004999999999995</v>
      </c>
    </row>
    <row r="45" spans="1:9" ht="14.1">
      <c r="A45" s="9" t="s">
        <v>55</v>
      </c>
      <c r="B45" s="20">
        <v>0.99269300000000005</v>
      </c>
    </row>
    <row r="46" spans="1:9" ht="14.1">
      <c r="A46" s="9" t="s">
        <v>56</v>
      </c>
      <c r="B46" s="20">
        <v>0.99268599999999996</v>
      </c>
    </row>
    <row r="47" spans="1:9" ht="14.1">
      <c r="A47" s="9" t="s">
        <v>57</v>
      </c>
      <c r="B47" s="20">
        <v>0.95488200000000001</v>
      </c>
    </row>
    <row r="48" spans="1:9" ht="14.1">
      <c r="A48" s="9" t="s">
        <v>58</v>
      </c>
      <c r="B48" s="20">
        <v>0.96592</v>
      </c>
    </row>
    <row r="49" spans="1:9" ht="14.1">
      <c r="A49" s="9" t="s">
        <v>59</v>
      </c>
      <c r="B49" s="20">
        <v>0.94758200000000004</v>
      </c>
    </row>
    <row r="50" spans="1:9" ht="14.1">
      <c r="A50" s="9" t="s">
        <v>60</v>
      </c>
      <c r="B50" s="20">
        <v>0.96992500000000004</v>
      </c>
    </row>
    <row r="51" spans="1:9" ht="14.1">
      <c r="A51" s="9" t="s">
        <v>61</v>
      </c>
      <c r="B51" s="20">
        <v>0.90381500000000004</v>
      </c>
    </row>
    <row r="52" spans="1:9" ht="14.1">
      <c r="A52" s="9" t="s">
        <v>62</v>
      </c>
      <c r="B52" s="20">
        <v>0.98127500000000001</v>
      </c>
    </row>
    <row r="53" spans="1:9" ht="14.1">
      <c r="A53" s="9" t="s">
        <v>63</v>
      </c>
      <c r="B53" s="20">
        <v>0.96671099999999999</v>
      </c>
    </row>
    <row r="54" spans="1:9" ht="14.1">
      <c r="A54" s="9" t="s">
        <v>64</v>
      </c>
      <c r="B54" s="20">
        <v>0.95124200000000003</v>
      </c>
    </row>
    <row r="55" spans="1:9" ht="14.1">
      <c r="A55" s="9" t="s">
        <v>65</v>
      </c>
      <c r="B55" s="20">
        <v>0.958121</v>
      </c>
    </row>
    <row r="56" spans="1:9" ht="14.1">
      <c r="A56" s="9" t="s">
        <v>66</v>
      </c>
      <c r="B56" s="20">
        <v>0.989923</v>
      </c>
      <c r="E56" s="20">
        <v>0.989923</v>
      </c>
      <c r="F56" s="20">
        <v>0.98352399999999995</v>
      </c>
      <c r="G56" s="20">
        <v>0.96937799999999996</v>
      </c>
      <c r="H56">
        <f t="shared" ref="H56:H61" si="6">AVERAGE(E56:G56)</f>
        <v>0.98094166666666671</v>
      </c>
      <c r="I56">
        <f>STDEV(E56:G56)</f>
        <v>1.0513115158378779E-2</v>
      </c>
    </row>
    <row r="57" spans="1:9" ht="14.1">
      <c r="A57" s="9" t="s">
        <v>68</v>
      </c>
      <c r="B57" s="20">
        <v>0.98352399999999995</v>
      </c>
      <c r="E57" s="20">
        <v>0.99153199999999997</v>
      </c>
      <c r="F57" s="20">
        <v>0.96696000000000004</v>
      </c>
      <c r="G57" s="20">
        <v>0.98771600000000004</v>
      </c>
      <c r="H57">
        <f t="shared" si="6"/>
        <v>0.98206933333333346</v>
      </c>
      <c r="I57">
        <f t="shared" ref="I57:I61" si="7">STDEV(E57:G57)</f>
        <v>1.3223442416153693E-2</v>
      </c>
    </row>
    <row r="58" spans="1:9" ht="14.1">
      <c r="A58" s="9" t="s">
        <v>69</v>
      </c>
      <c r="B58" s="20">
        <v>0.96937799999999996</v>
      </c>
      <c r="E58" s="20">
        <v>0.96669300000000002</v>
      </c>
      <c r="F58" s="20">
        <v>0.98695699999999997</v>
      </c>
      <c r="G58" s="20">
        <v>0.96853100000000003</v>
      </c>
      <c r="H58">
        <f t="shared" si="6"/>
        <v>0.97406033333333342</v>
      </c>
      <c r="I58">
        <f t="shared" si="7"/>
        <v>1.1206585980276625E-2</v>
      </c>
    </row>
    <row r="59" spans="1:9" ht="14.1">
      <c r="A59" s="9" t="s">
        <v>70</v>
      </c>
      <c r="B59" s="20">
        <v>0.99153199999999997</v>
      </c>
      <c r="E59" s="20">
        <v>0.96421199999999996</v>
      </c>
      <c r="F59" s="20">
        <v>0.96214599999999995</v>
      </c>
      <c r="G59" s="20">
        <v>0.97985500000000003</v>
      </c>
      <c r="H59">
        <f t="shared" si="6"/>
        <v>0.96873766666666672</v>
      </c>
      <c r="I59">
        <f t="shared" si="7"/>
        <v>9.6831510539356052E-3</v>
      </c>
    </row>
    <row r="60" spans="1:9" ht="14.1">
      <c r="A60" s="9" t="s">
        <v>71</v>
      </c>
      <c r="B60" s="20">
        <v>0.96696000000000004</v>
      </c>
      <c r="E60" s="20">
        <v>0.96285399999999999</v>
      </c>
      <c r="F60" s="20">
        <v>0.96402200000000005</v>
      </c>
      <c r="G60" s="20">
        <v>0.98436400000000002</v>
      </c>
      <c r="H60">
        <f t="shared" si="6"/>
        <v>0.97041333333333346</v>
      </c>
      <c r="I60">
        <f t="shared" si="7"/>
        <v>1.2095738147518463E-2</v>
      </c>
    </row>
    <row r="61" spans="1:9" ht="14.1">
      <c r="A61" s="9" t="s">
        <v>72</v>
      </c>
      <c r="B61" s="20">
        <v>0.98771600000000004</v>
      </c>
      <c r="E61" s="20">
        <v>0.95829200000000003</v>
      </c>
      <c r="F61" s="20">
        <v>0.97979099999999997</v>
      </c>
      <c r="G61" s="20">
        <v>0.99539900000000003</v>
      </c>
      <c r="H61">
        <f t="shared" si="6"/>
        <v>0.97782733333333338</v>
      </c>
      <c r="I61">
        <f t="shared" si="7"/>
        <v>1.8631273502724748E-2</v>
      </c>
    </row>
    <row r="62" spans="1:9" ht="14.1">
      <c r="A62" s="9" t="s">
        <v>73</v>
      </c>
      <c r="B62" s="20">
        <v>0.96669300000000002</v>
      </c>
    </row>
    <row r="63" spans="1:9" ht="14.1">
      <c r="A63" s="9" t="s">
        <v>74</v>
      </c>
      <c r="B63" s="20">
        <v>0.98695699999999997</v>
      </c>
    </row>
    <row r="64" spans="1:9" ht="14.1">
      <c r="A64" s="9" t="s">
        <v>75</v>
      </c>
      <c r="B64" s="20">
        <v>0.96853100000000003</v>
      </c>
    </row>
    <row r="65" spans="1:9" ht="14.1">
      <c r="A65" s="9" t="s">
        <v>76</v>
      </c>
      <c r="B65" s="20">
        <v>0.96421199999999996</v>
      </c>
    </row>
    <row r="66" spans="1:9" ht="14.1">
      <c r="A66" s="9" t="s">
        <v>77</v>
      </c>
      <c r="B66" s="20">
        <v>0.96214599999999995</v>
      </c>
    </row>
    <row r="67" spans="1:9" ht="14.1">
      <c r="A67" s="9" t="s">
        <v>78</v>
      </c>
      <c r="B67" s="20">
        <v>0.97985500000000003</v>
      </c>
    </row>
    <row r="68" spans="1:9" ht="14.1">
      <c r="A68" s="9" t="s">
        <v>79</v>
      </c>
      <c r="B68" s="20">
        <v>0.96285399999999999</v>
      </c>
    </row>
    <row r="69" spans="1:9" ht="14.1">
      <c r="A69" s="9" t="s">
        <v>80</v>
      </c>
      <c r="B69" s="20">
        <v>0.96402200000000005</v>
      </c>
    </row>
    <row r="70" spans="1:9" ht="14.1">
      <c r="A70" s="9" t="s">
        <v>81</v>
      </c>
      <c r="B70" s="20">
        <v>0.98436400000000002</v>
      </c>
    </row>
    <row r="71" spans="1:9" ht="14.1">
      <c r="A71" s="9" t="s">
        <v>82</v>
      </c>
      <c r="B71" s="20">
        <v>0.95829200000000003</v>
      </c>
    </row>
    <row r="72" spans="1:9" ht="14.1">
      <c r="A72" s="9" t="s">
        <v>83</v>
      </c>
      <c r="B72" s="20">
        <v>0.97979099999999997</v>
      </c>
    </row>
    <row r="73" spans="1:9" ht="14.1">
      <c r="A73" s="9" t="s">
        <v>84</v>
      </c>
      <c r="B73" s="20">
        <v>0.99539900000000003</v>
      </c>
    </row>
    <row r="74" spans="1:9" ht="14.1">
      <c r="A74" s="9" t="s">
        <v>85</v>
      </c>
      <c r="B74" s="20">
        <v>0.88656599999999997</v>
      </c>
      <c r="E74" s="20">
        <v>0.88656599999999997</v>
      </c>
      <c r="F74" s="20">
        <v>0.89100500000000005</v>
      </c>
      <c r="G74" s="20">
        <v>0.898173</v>
      </c>
      <c r="H74">
        <f t="shared" ref="H74:H79" si="8">AVERAGE(E74:G74)</f>
        <v>0.89191466666666663</v>
      </c>
      <c r="I74">
        <f>STDEV(E74:G74)</f>
        <v>5.8567253933690172E-3</v>
      </c>
    </row>
    <row r="75" spans="1:9" ht="14.1">
      <c r="A75" s="9" t="s">
        <v>87</v>
      </c>
      <c r="B75" s="20">
        <v>0.89100500000000005</v>
      </c>
      <c r="E75" s="20">
        <v>0.88578100000000004</v>
      </c>
      <c r="F75" s="20">
        <v>0.89865700000000004</v>
      </c>
      <c r="G75" s="20">
        <v>0.90391999999999995</v>
      </c>
      <c r="H75">
        <f t="shared" si="8"/>
        <v>0.89611933333333338</v>
      </c>
      <c r="I75">
        <f t="shared" ref="I75:I79" si="9">STDEV(E75:G75)</f>
        <v>9.3319689419399908E-3</v>
      </c>
    </row>
    <row r="76" spans="1:9" ht="14.1">
      <c r="A76" s="9" t="s">
        <v>88</v>
      </c>
      <c r="B76" s="20">
        <v>0.898173</v>
      </c>
      <c r="E76" s="20">
        <v>0.85112200000000005</v>
      </c>
      <c r="F76" s="20">
        <v>0.88533899999999999</v>
      </c>
      <c r="G76" s="20">
        <v>0.88344599999999995</v>
      </c>
      <c r="H76">
        <f t="shared" si="8"/>
        <v>0.87330233333333329</v>
      </c>
      <c r="I76">
        <f t="shared" si="9"/>
        <v>1.9232037134254181E-2</v>
      </c>
    </row>
    <row r="77" spans="1:9" ht="14.1">
      <c r="A77" s="9" t="s">
        <v>89</v>
      </c>
      <c r="B77" s="20">
        <v>0.88578100000000004</v>
      </c>
      <c r="E77" s="20">
        <v>0.880301</v>
      </c>
      <c r="F77" s="20">
        <v>0.86979300000000004</v>
      </c>
      <c r="G77" s="20">
        <v>0.88824400000000003</v>
      </c>
      <c r="H77">
        <f t="shared" si="8"/>
        <v>0.87944600000000006</v>
      </c>
      <c r="I77">
        <f t="shared" si="9"/>
        <v>9.2551671513808938E-3</v>
      </c>
    </row>
    <row r="78" spans="1:9" ht="14.1">
      <c r="A78" s="9" t="s">
        <v>90</v>
      </c>
      <c r="B78" s="20">
        <v>0.89865700000000004</v>
      </c>
      <c r="E78" s="20">
        <v>0.88121000000000005</v>
      </c>
      <c r="F78" s="20">
        <v>0.913883</v>
      </c>
      <c r="G78" s="20">
        <v>0.902837</v>
      </c>
      <c r="H78">
        <f t="shared" si="8"/>
        <v>0.89930999999999994</v>
      </c>
      <c r="I78">
        <f t="shared" si="9"/>
        <v>1.6619597738814232E-2</v>
      </c>
    </row>
    <row r="79" spans="1:9" ht="14.1">
      <c r="A79" s="9" t="s">
        <v>91</v>
      </c>
      <c r="B79" s="20">
        <v>0.90391999999999995</v>
      </c>
      <c r="E79" s="20">
        <v>0.90303599999999995</v>
      </c>
      <c r="F79" s="20">
        <v>0.94056200000000001</v>
      </c>
      <c r="G79" s="20">
        <v>0.88678500000000005</v>
      </c>
      <c r="H79">
        <f t="shared" si="8"/>
        <v>0.91012766666666678</v>
      </c>
      <c r="I79">
        <f t="shared" si="9"/>
        <v>2.7580975949616664E-2</v>
      </c>
    </row>
    <row r="80" spans="1:9" ht="14.1">
      <c r="A80" s="9" t="s">
        <v>92</v>
      </c>
      <c r="B80" s="20">
        <v>0.85112200000000005</v>
      </c>
    </row>
    <row r="81" spans="1:9" ht="14.1">
      <c r="A81" s="9" t="s">
        <v>93</v>
      </c>
      <c r="B81" s="20">
        <v>0.88533899999999999</v>
      </c>
    </row>
    <row r="82" spans="1:9" ht="14.1">
      <c r="A82" s="9" t="s">
        <v>94</v>
      </c>
      <c r="B82" s="20">
        <v>0.88344599999999995</v>
      </c>
    </row>
    <row r="83" spans="1:9" ht="14.1">
      <c r="A83" s="9" t="s">
        <v>95</v>
      </c>
      <c r="B83" s="20">
        <v>0.880301</v>
      </c>
    </row>
    <row r="84" spans="1:9" ht="14.1">
      <c r="A84" s="9" t="s">
        <v>96</v>
      </c>
      <c r="B84" s="20">
        <v>0.86979300000000004</v>
      </c>
    </row>
    <row r="85" spans="1:9" ht="14.1">
      <c r="A85" s="9" t="s">
        <v>97</v>
      </c>
      <c r="B85" s="20">
        <v>0.88824400000000003</v>
      </c>
    </row>
    <row r="86" spans="1:9" ht="14.1">
      <c r="A86" s="9" t="s">
        <v>98</v>
      </c>
      <c r="B86" s="20">
        <v>0.88121000000000005</v>
      </c>
    </row>
    <row r="87" spans="1:9" ht="14.1">
      <c r="A87" s="9" t="s">
        <v>99</v>
      </c>
      <c r="B87" s="20">
        <v>0.913883</v>
      </c>
    </row>
    <row r="88" spans="1:9" ht="14.1">
      <c r="A88" s="9" t="s">
        <v>100</v>
      </c>
      <c r="B88" s="20">
        <v>0.902837</v>
      </c>
    </row>
    <row r="89" spans="1:9" ht="14.1">
      <c r="A89" s="9" t="s">
        <v>101</v>
      </c>
      <c r="B89" s="20">
        <v>0.90303599999999995</v>
      </c>
    </row>
    <row r="90" spans="1:9" ht="14.1">
      <c r="A90" s="9" t="s">
        <v>102</v>
      </c>
      <c r="B90" s="20">
        <v>0.94056200000000001</v>
      </c>
    </row>
    <row r="91" spans="1:9" ht="14.1">
      <c r="A91" s="9" t="s">
        <v>103</v>
      </c>
      <c r="B91" s="20">
        <v>0.88678500000000005</v>
      </c>
    </row>
    <row r="92" spans="1:9" ht="14.1">
      <c r="A92" s="9" t="s">
        <v>104</v>
      </c>
      <c r="B92" s="20">
        <v>0.88346899999999995</v>
      </c>
      <c r="E92" s="20">
        <v>0.88346899999999995</v>
      </c>
      <c r="F92" s="20">
        <v>0.86707400000000001</v>
      </c>
      <c r="G92" s="20">
        <v>0.870255</v>
      </c>
      <c r="H92">
        <f t="shared" ref="H92:H96" si="10">AVERAGE(E92:G92)</f>
        <v>0.87359933333333328</v>
      </c>
      <c r="I92">
        <f>STDEV(E92:G92)</f>
        <v>8.6941031931610253E-3</v>
      </c>
    </row>
    <row r="93" spans="1:9" ht="14.1">
      <c r="A93" s="9" t="s">
        <v>106</v>
      </c>
      <c r="B93" s="20">
        <v>0.86707400000000001</v>
      </c>
      <c r="E93" s="20">
        <v>0.81397200000000003</v>
      </c>
      <c r="F93" s="20">
        <v>0.80456499999999997</v>
      </c>
      <c r="G93" s="20">
        <v>0.79527899999999996</v>
      </c>
      <c r="H93">
        <f t="shared" si="10"/>
        <v>0.80460533333333328</v>
      </c>
      <c r="I93">
        <f t="shared" ref="I93:I96" si="11">STDEV(E93:G93)</f>
        <v>9.3465652693026213E-3</v>
      </c>
    </row>
    <row r="94" spans="1:9" ht="14.1">
      <c r="A94" s="9" t="s">
        <v>107</v>
      </c>
      <c r="B94" s="20">
        <v>0.870255</v>
      </c>
      <c r="E94" s="20">
        <v>0.70819799999999999</v>
      </c>
      <c r="F94" s="20">
        <v>0.74358800000000003</v>
      </c>
      <c r="G94" s="20">
        <v>0.738182</v>
      </c>
      <c r="H94">
        <f t="shared" si="10"/>
        <v>0.72998933333333327</v>
      </c>
      <c r="I94">
        <f t="shared" si="11"/>
        <v>1.9064439811684316E-2</v>
      </c>
    </row>
    <row r="95" spans="1:9" ht="14.1">
      <c r="A95" s="9" t="s">
        <v>108</v>
      </c>
      <c r="B95" s="20">
        <v>0.81397200000000003</v>
      </c>
      <c r="E95" s="20">
        <v>0.52951599999999999</v>
      </c>
      <c r="F95" s="20">
        <v>0.50551900000000005</v>
      </c>
      <c r="G95" s="20">
        <v>0.49799599999999999</v>
      </c>
      <c r="H95">
        <f t="shared" si="10"/>
        <v>0.51101033333333346</v>
      </c>
      <c r="I95">
        <f t="shared" si="11"/>
        <v>1.6461884956873344E-2</v>
      </c>
    </row>
    <row r="96" spans="1:9" ht="14.1">
      <c r="A96" s="9" t="s">
        <v>109</v>
      </c>
      <c r="B96" s="20">
        <v>0.80456499999999997</v>
      </c>
      <c r="E96" s="20">
        <v>0.11536399999999999</v>
      </c>
      <c r="F96" s="20">
        <v>0.12587499999999999</v>
      </c>
      <c r="G96" s="20">
        <v>0.120712</v>
      </c>
      <c r="H96">
        <f t="shared" si="10"/>
        <v>0.12065033333333332</v>
      </c>
      <c r="I96">
        <f t="shared" si="11"/>
        <v>5.2557713357159379E-3</v>
      </c>
    </row>
    <row r="97" spans="1:9" ht="14.1">
      <c r="A97" s="9" t="s">
        <v>110</v>
      </c>
      <c r="B97" s="20">
        <v>0.79527899999999996</v>
      </c>
    </row>
    <row r="98" spans="1:9" ht="14.1">
      <c r="A98" s="9" t="s">
        <v>111</v>
      </c>
      <c r="B98" s="20">
        <v>0.70819799999999999</v>
      </c>
    </row>
    <row r="99" spans="1:9" ht="14.1">
      <c r="A99" s="9" t="s">
        <v>112</v>
      </c>
      <c r="B99" s="20">
        <v>0.74358800000000003</v>
      </c>
    </row>
    <row r="100" spans="1:9" ht="14.1">
      <c r="A100" s="9" t="s">
        <v>113</v>
      </c>
      <c r="B100" s="20">
        <v>0.738182</v>
      </c>
    </row>
    <row r="101" spans="1:9" ht="14.1">
      <c r="A101" s="9" t="s">
        <v>114</v>
      </c>
      <c r="B101" s="20">
        <v>0.52951599999999999</v>
      </c>
    </row>
    <row r="102" spans="1:9" ht="14.1">
      <c r="A102" s="9" t="s">
        <v>115</v>
      </c>
      <c r="B102" s="20">
        <v>0.50551900000000005</v>
      </c>
    </row>
    <row r="103" spans="1:9" ht="14.1">
      <c r="A103" s="9" t="s">
        <v>116</v>
      </c>
      <c r="B103" s="20">
        <v>0.49799599999999999</v>
      </c>
    </row>
    <row r="104" spans="1:9" ht="14.1">
      <c r="A104" s="9" t="s">
        <v>117</v>
      </c>
      <c r="B104" s="20">
        <v>0.11536399999999999</v>
      </c>
    </row>
    <row r="105" spans="1:9" ht="14.1">
      <c r="A105" s="9" t="s">
        <v>118</v>
      </c>
      <c r="B105" s="20">
        <v>0.12587499999999999</v>
      </c>
    </row>
    <row r="106" spans="1:9" ht="14.1">
      <c r="A106" s="9" t="s">
        <v>119</v>
      </c>
      <c r="B106" s="20">
        <v>0.120712</v>
      </c>
    </row>
    <row r="107" spans="1:9" ht="14.1">
      <c r="A107" s="9" t="s">
        <v>120</v>
      </c>
      <c r="B107" s="21"/>
    </row>
    <row r="108" spans="1:9" ht="14.1">
      <c r="A108" s="9" t="s">
        <v>121</v>
      </c>
      <c r="B108" s="21"/>
    </row>
    <row r="109" spans="1:9" ht="14.1">
      <c r="A109" s="9" t="s">
        <v>122</v>
      </c>
      <c r="B109" s="21"/>
    </row>
    <row r="110" spans="1:9" ht="14.1">
      <c r="A110" s="9" t="s">
        <v>123</v>
      </c>
      <c r="B110" s="20">
        <v>0.96079199999999998</v>
      </c>
      <c r="E110" s="20">
        <v>0.96079199999999998</v>
      </c>
      <c r="F110" s="20">
        <v>0.95830000000000004</v>
      </c>
      <c r="G110" s="20">
        <v>0.894567</v>
      </c>
      <c r="H110">
        <f t="shared" ref="H110:H114" si="12">AVERAGE(E110:G110)</f>
        <v>0.93788633333333327</v>
      </c>
      <c r="I110">
        <f>STDEV(E110:G110)</f>
        <v>3.7536329020478355E-2</v>
      </c>
    </row>
    <row r="111" spans="1:9" ht="14.1">
      <c r="A111" s="9" t="s">
        <v>125</v>
      </c>
      <c r="B111" s="20">
        <v>0.95830000000000004</v>
      </c>
      <c r="E111" s="20">
        <v>0.81611599999999995</v>
      </c>
      <c r="F111" s="20">
        <v>0.81228599999999995</v>
      </c>
      <c r="G111" s="20">
        <v>0.77237100000000003</v>
      </c>
      <c r="H111">
        <f t="shared" si="12"/>
        <v>0.80025766666666664</v>
      </c>
      <c r="I111">
        <f t="shared" ref="I111:I114" si="13">STDEV(E111:G111)</f>
        <v>2.4226367006493797E-2</v>
      </c>
    </row>
    <row r="112" spans="1:9" ht="14.1">
      <c r="A112" s="9" t="s">
        <v>126</v>
      </c>
      <c r="B112" s="20">
        <v>0.894567</v>
      </c>
      <c r="E112" s="20">
        <v>0.71929799999999999</v>
      </c>
      <c r="F112" s="20">
        <v>0.72531299999999999</v>
      </c>
      <c r="G112" s="20">
        <v>0.72974799999999995</v>
      </c>
      <c r="H112">
        <f t="shared" si="12"/>
        <v>0.72478633333333331</v>
      </c>
      <c r="I112">
        <f t="shared" si="13"/>
        <v>5.2448697155728407E-3</v>
      </c>
    </row>
    <row r="113" spans="1:9" ht="14.1">
      <c r="A113" s="9" t="s">
        <v>127</v>
      </c>
      <c r="B113" s="20">
        <v>0.81611599999999995</v>
      </c>
      <c r="E113" s="20">
        <v>0.53031200000000001</v>
      </c>
      <c r="F113" s="20">
        <v>0.50606300000000004</v>
      </c>
      <c r="G113" s="20">
        <v>0.55176099999999995</v>
      </c>
      <c r="H113">
        <f t="shared" si="12"/>
        <v>0.52937866666666666</v>
      </c>
      <c r="I113">
        <f t="shared" si="13"/>
        <v>2.2863292289898481E-2</v>
      </c>
    </row>
    <row r="114" spans="1:9" ht="14.1">
      <c r="A114" s="9" t="s">
        <v>128</v>
      </c>
      <c r="B114" s="20">
        <v>0.81228599999999995</v>
      </c>
      <c r="E114" s="20">
        <v>0.27543200000000001</v>
      </c>
      <c r="F114" s="20">
        <v>0.28682099999999999</v>
      </c>
      <c r="G114" s="20">
        <v>0.26752399999999998</v>
      </c>
      <c r="H114">
        <f t="shared" si="12"/>
        <v>0.27659233333333333</v>
      </c>
      <c r="I114">
        <f t="shared" si="13"/>
        <v>9.7006872093338518E-3</v>
      </c>
    </row>
    <row r="115" spans="1:9" ht="14.1">
      <c r="A115" s="9" t="s">
        <v>129</v>
      </c>
      <c r="B115" s="20">
        <v>0.77237100000000003</v>
      </c>
    </row>
    <row r="116" spans="1:9" ht="14.1">
      <c r="A116" s="9" t="s">
        <v>130</v>
      </c>
      <c r="B116" s="20">
        <v>0.71929799999999999</v>
      </c>
    </row>
    <row r="117" spans="1:9" ht="14.1">
      <c r="A117" s="9" t="s">
        <v>131</v>
      </c>
      <c r="B117" s="20">
        <v>0.72531299999999999</v>
      </c>
    </row>
    <row r="118" spans="1:9" ht="14.1">
      <c r="A118" s="9" t="s">
        <v>132</v>
      </c>
      <c r="B118" s="20">
        <v>0.72974799999999995</v>
      </c>
    </row>
    <row r="119" spans="1:9" ht="14.1">
      <c r="A119" s="9" t="s">
        <v>133</v>
      </c>
      <c r="B119" s="20">
        <v>0.53031200000000001</v>
      </c>
    </row>
    <row r="120" spans="1:9" ht="14.1">
      <c r="A120" s="9" t="s">
        <v>134</v>
      </c>
      <c r="B120" s="20">
        <v>0.50606300000000004</v>
      </c>
    </row>
    <row r="121" spans="1:9" ht="14.1">
      <c r="A121" s="9" t="s">
        <v>135</v>
      </c>
      <c r="B121" s="20">
        <v>0.55176099999999995</v>
      </c>
    </row>
    <row r="122" spans="1:9" ht="14.1">
      <c r="A122" s="9" t="s">
        <v>136</v>
      </c>
      <c r="B122" s="20">
        <v>0.27543200000000001</v>
      </c>
    </row>
    <row r="123" spans="1:9" ht="14.1">
      <c r="A123" s="9" t="s">
        <v>137</v>
      </c>
      <c r="B123" s="20">
        <v>0.28682099999999999</v>
      </c>
    </row>
    <row r="124" spans="1:9" ht="14.1">
      <c r="A124" s="9" t="s">
        <v>138</v>
      </c>
      <c r="B124" s="20">
        <v>0.26752399999999998</v>
      </c>
    </row>
    <row r="125" spans="1:9" ht="14.1">
      <c r="A125" s="9" t="s">
        <v>139</v>
      </c>
      <c r="B125" s="21"/>
    </row>
    <row r="126" spans="1:9" ht="14.1">
      <c r="A126" s="9" t="s">
        <v>140</v>
      </c>
      <c r="B126" s="21"/>
    </row>
    <row r="127" spans="1:9" ht="14.1">
      <c r="A127" s="9" t="s">
        <v>141</v>
      </c>
      <c r="B127" s="21"/>
    </row>
    <row r="128" spans="1:9" ht="14.1">
      <c r="A128" s="9" t="s">
        <v>142</v>
      </c>
      <c r="B128" s="20">
        <v>0.96082699999999999</v>
      </c>
      <c r="E128" s="20">
        <v>0.96082699999999999</v>
      </c>
      <c r="F128" s="20">
        <v>0.92669100000000004</v>
      </c>
      <c r="G128" s="20">
        <v>0.960202</v>
      </c>
      <c r="H128">
        <f t="shared" ref="H128:H132" si="14">AVERAGE(E128:G128)</f>
        <v>0.94923999999999997</v>
      </c>
      <c r="I128">
        <f>STDEV(E128:G128)</f>
        <v>1.9530507085070752E-2</v>
      </c>
    </row>
    <row r="129" spans="1:9" ht="14.1">
      <c r="A129" s="9" t="s">
        <v>144</v>
      </c>
      <c r="B129" s="20">
        <v>0.92669100000000004</v>
      </c>
      <c r="E129" s="20">
        <v>0.91752</v>
      </c>
      <c r="F129" s="20">
        <v>0.95062000000000002</v>
      </c>
      <c r="G129" s="20">
        <v>0.93343399999999999</v>
      </c>
      <c r="H129">
        <f t="shared" si="14"/>
        <v>0.93385799999999997</v>
      </c>
      <c r="I129">
        <f t="shared" ref="I129:I132" si="15">STDEV(E129:G129)</f>
        <v>1.6554072973138673E-2</v>
      </c>
    </row>
    <row r="130" spans="1:9" ht="14.1">
      <c r="A130" s="9" t="s">
        <v>145</v>
      </c>
      <c r="B130" s="20">
        <v>0.960202</v>
      </c>
      <c r="E130" s="20">
        <v>0.85581499999999999</v>
      </c>
      <c r="F130" s="20">
        <v>0.88264200000000004</v>
      </c>
      <c r="G130" s="20">
        <v>0.85681600000000002</v>
      </c>
      <c r="H130">
        <f t="shared" si="14"/>
        <v>0.86509099999999994</v>
      </c>
      <c r="I130">
        <f t="shared" si="15"/>
        <v>1.5207849979533615E-2</v>
      </c>
    </row>
    <row r="131" spans="1:9" ht="14.1">
      <c r="A131" s="9" t="s">
        <v>146</v>
      </c>
      <c r="B131" s="20">
        <v>0.91752</v>
      </c>
      <c r="E131" s="20">
        <v>0.72004299999999999</v>
      </c>
      <c r="F131" s="20">
        <v>0.70633999999999997</v>
      </c>
      <c r="G131" s="20">
        <v>0.70541100000000001</v>
      </c>
      <c r="H131">
        <f t="shared" si="14"/>
        <v>0.71059800000000006</v>
      </c>
      <c r="I131">
        <f t="shared" si="15"/>
        <v>8.1927882311213177E-3</v>
      </c>
    </row>
    <row r="132" spans="1:9" ht="14.1">
      <c r="A132" s="9" t="s">
        <v>147</v>
      </c>
      <c r="B132" s="20">
        <v>0.95062000000000002</v>
      </c>
      <c r="E132" s="20">
        <v>0.476684</v>
      </c>
      <c r="F132" s="20">
        <v>0.47356700000000002</v>
      </c>
      <c r="G132" s="20">
        <v>0.45223400000000002</v>
      </c>
      <c r="H132">
        <f t="shared" si="14"/>
        <v>0.46749499999999999</v>
      </c>
      <c r="I132">
        <f t="shared" si="15"/>
        <v>1.3307986812437098E-2</v>
      </c>
    </row>
    <row r="133" spans="1:9" ht="14.1">
      <c r="A133" s="9" t="s">
        <v>148</v>
      </c>
      <c r="B133" s="20">
        <v>0.93343399999999999</v>
      </c>
    </row>
    <row r="134" spans="1:9" ht="14.1">
      <c r="A134" s="9" t="s">
        <v>149</v>
      </c>
      <c r="B134" s="20">
        <v>0.85581499999999999</v>
      </c>
    </row>
    <row r="135" spans="1:9" ht="14.1">
      <c r="A135" s="9" t="s">
        <v>150</v>
      </c>
      <c r="B135" s="20">
        <v>0.88264200000000004</v>
      </c>
    </row>
    <row r="136" spans="1:9" ht="14.1">
      <c r="A136" s="9" t="s">
        <v>151</v>
      </c>
      <c r="B136" s="20">
        <v>0.85681600000000002</v>
      </c>
    </row>
    <row r="137" spans="1:9" ht="14.1">
      <c r="A137" s="9" t="s">
        <v>152</v>
      </c>
      <c r="B137" s="20">
        <v>0.72004299999999999</v>
      </c>
    </row>
    <row r="138" spans="1:9" ht="14.1">
      <c r="A138" s="9" t="s">
        <v>153</v>
      </c>
      <c r="B138" s="20">
        <v>0.70633999999999997</v>
      </c>
    </row>
    <row r="139" spans="1:9" ht="14.1">
      <c r="A139" s="9" t="s">
        <v>154</v>
      </c>
      <c r="B139" s="20">
        <v>0.70541100000000001</v>
      </c>
    </row>
    <row r="140" spans="1:9" ht="14.1">
      <c r="A140" s="9" t="s">
        <v>155</v>
      </c>
      <c r="B140" s="20">
        <v>0.476684</v>
      </c>
    </row>
    <row r="141" spans="1:9" ht="14.1">
      <c r="A141" s="9" t="s">
        <v>156</v>
      </c>
      <c r="B141" s="20">
        <v>0.47356700000000002</v>
      </c>
    </row>
    <row r="142" spans="1:9" ht="14.1">
      <c r="A142" s="9" t="s">
        <v>157</v>
      </c>
      <c r="B142" s="20">
        <v>0.45223400000000002</v>
      </c>
    </row>
    <row r="143" spans="1:9" ht="14.1">
      <c r="A143" s="9" t="s">
        <v>158</v>
      </c>
      <c r="B143" s="21"/>
    </row>
    <row r="144" spans="1:9" ht="14.1">
      <c r="A144" s="9" t="s">
        <v>159</v>
      </c>
      <c r="B144" s="21"/>
    </row>
    <row r="145" spans="1:9" ht="14.1">
      <c r="A145" s="9" t="s">
        <v>160</v>
      </c>
      <c r="B145" s="21"/>
    </row>
    <row r="146" spans="1:9" ht="14.1">
      <c r="A146" s="9" t="s">
        <v>161</v>
      </c>
      <c r="B146" s="20">
        <v>0.90831399999999995</v>
      </c>
      <c r="E146" s="20">
        <v>0.90831399999999995</v>
      </c>
      <c r="F146" s="20">
        <v>0.89227000000000001</v>
      </c>
      <c r="G146" s="20">
        <v>0.912578</v>
      </c>
      <c r="H146">
        <f t="shared" ref="H146:H150" si="16">AVERAGE(E146:G146)</f>
        <v>0.90438733333333332</v>
      </c>
      <c r="I146">
        <f>STDEV(E146:G146)</f>
        <v>1.070830282226521E-2</v>
      </c>
    </row>
    <row r="147" spans="1:9" ht="14.1">
      <c r="A147" s="9" t="s">
        <v>163</v>
      </c>
      <c r="B147" s="20">
        <v>0.89227000000000001</v>
      </c>
      <c r="E147" s="20">
        <v>0.91370200000000001</v>
      </c>
      <c r="F147" s="20">
        <v>0.90779200000000004</v>
      </c>
      <c r="G147" s="20">
        <v>0.90881400000000001</v>
      </c>
      <c r="H147">
        <f t="shared" si="16"/>
        <v>0.91010266666666662</v>
      </c>
      <c r="I147">
        <f t="shared" ref="I147:I150" si="17">STDEV(E147:G147)</f>
        <v>3.158721471312922E-3</v>
      </c>
    </row>
    <row r="148" spans="1:9" ht="14.1">
      <c r="A148" s="9" t="s">
        <v>164</v>
      </c>
      <c r="B148" s="20">
        <v>0.912578</v>
      </c>
      <c r="E148" s="20">
        <v>0.75458499999999995</v>
      </c>
      <c r="F148" s="20">
        <v>0.71816400000000002</v>
      </c>
      <c r="G148" s="20">
        <v>0.75684099999999999</v>
      </c>
      <c r="H148">
        <f t="shared" si="16"/>
        <v>0.74319666666666662</v>
      </c>
      <c r="I148">
        <f t="shared" si="17"/>
        <v>2.170825152639733E-2</v>
      </c>
    </row>
    <row r="149" spans="1:9" ht="14.1">
      <c r="A149" s="9" t="s">
        <v>165</v>
      </c>
      <c r="B149" s="20">
        <v>0.91370200000000001</v>
      </c>
      <c r="E149" s="20">
        <v>0.70326900000000003</v>
      </c>
      <c r="F149" s="20">
        <v>0.70811500000000005</v>
      </c>
      <c r="G149" s="20">
        <v>0.72028099999999995</v>
      </c>
      <c r="H149">
        <f t="shared" si="16"/>
        <v>0.71055499999999994</v>
      </c>
      <c r="I149">
        <f t="shared" si="17"/>
        <v>8.764544255122405E-3</v>
      </c>
    </row>
    <row r="150" spans="1:9" ht="14.1">
      <c r="A150" s="9" t="s">
        <v>166</v>
      </c>
      <c r="B150" s="20">
        <v>0.90779200000000004</v>
      </c>
      <c r="E150" s="20">
        <v>0.40203800000000001</v>
      </c>
      <c r="F150" s="20">
        <v>0.40773500000000001</v>
      </c>
      <c r="G150" s="20">
        <v>0.42205999999999999</v>
      </c>
      <c r="H150">
        <f t="shared" si="16"/>
        <v>0.410611</v>
      </c>
      <c r="I150">
        <f t="shared" si="17"/>
        <v>1.0316184032867957E-2</v>
      </c>
    </row>
    <row r="151" spans="1:9" ht="14.1">
      <c r="A151" s="9" t="s">
        <v>167</v>
      </c>
      <c r="B151" s="20">
        <v>0.90881400000000001</v>
      </c>
    </row>
    <row r="152" spans="1:9" ht="14.1">
      <c r="A152" s="9" t="s">
        <v>168</v>
      </c>
      <c r="B152" s="20">
        <v>0.75458499999999995</v>
      </c>
    </row>
    <row r="153" spans="1:9" ht="14.1">
      <c r="A153" s="9" t="s">
        <v>169</v>
      </c>
      <c r="B153" s="20">
        <v>0.71816400000000002</v>
      </c>
    </row>
    <row r="154" spans="1:9" ht="14.1">
      <c r="A154" s="9" t="s">
        <v>170</v>
      </c>
      <c r="B154" s="20">
        <v>0.75684099999999999</v>
      </c>
    </row>
    <row r="155" spans="1:9" ht="14.1">
      <c r="A155" s="9" t="s">
        <v>171</v>
      </c>
      <c r="B155" s="20">
        <v>0.70326900000000003</v>
      </c>
    </row>
    <row r="156" spans="1:9" ht="14.1">
      <c r="A156" s="9" t="s">
        <v>172</v>
      </c>
      <c r="B156" s="20">
        <v>0.70811500000000005</v>
      </c>
    </row>
    <row r="157" spans="1:9" ht="14.1">
      <c r="A157" s="9" t="s">
        <v>173</v>
      </c>
      <c r="B157" s="20">
        <v>0.72028099999999995</v>
      </c>
    </row>
    <row r="158" spans="1:9" ht="14.1">
      <c r="A158" s="9" t="s">
        <v>174</v>
      </c>
      <c r="B158" s="20">
        <v>0.40203800000000001</v>
      </c>
    </row>
    <row r="159" spans="1:9" ht="14.1">
      <c r="A159" s="9" t="s">
        <v>175</v>
      </c>
      <c r="B159" s="20">
        <v>0.40773500000000001</v>
      </c>
    </row>
    <row r="160" spans="1:9" ht="14.1">
      <c r="A160" s="9" t="s">
        <v>176</v>
      </c>
      <c r="B160" s="20">
        <v>0.42205999999999999</v>
      </c>
    </row>
    <row r="161" spans="1:9" ht="14.1">
      <c r="A161" s="9" t="s">
        <v>177</v>
      </c>
      <c r="B161" s="21"/>
    </row>
    <row r="162" spans="1:9" ht="14.1">
      <c r="A162" s="9" t="s">
        <v>178</v>
      </c>
      <c r="B162" s="21"/>
    </row>
    <row r="163" spans="1:9" ht="14.1">
      <c r="A163" s="9" t="s">
        <v>179</v>
      </c>
      <c r="B163" s="21"/>
    </row>
    <row r="164" spans="1:9" ht="14.1">
      <c r="A164" s="9" t="s">
        <v>180</v>
      </c>
      <c r="B164" s="20">
        <v>0.87978500000000004</v>
      </c>
      <c r="E164" s="20">
        <v>0.87978500000000004</v>
      </c>
      <c r="F164" s="20">
        <v>0.87788999999999995</v>
      </c>
      <c r="G164" s="20">
        <v>0.867039</v>
      </c>
      <c r="H164">
        <f t="shared" ref="H164:H168" si="18">AVERAGE(E164:G164)</f>
        <v>0.87490466666666666</v>
      </c>
      <c r="I164">
        <f>STDEV(E164:G164)</f>
        <v>6.8774479520628392E-3</v>
      </c>
    </row>
    <row r="165" spans="1:9" ht="14.1">
      <c r="A165" s="9" t="s">
        <v>182</v>
      </c>
      <c r="B165" s="20">
        <v>0.87788999999999995</v>
      </c>
      <c r="E165" s="20">
        <v>0.87294700000000003</v>
      </c>
      <c r="F165" s="20">
        <v>0.89536899999999997</v>
      </c>
      <c r="G165" s="20">
        <v>0.88133399999999995</v>
      </c>
      <c r="H165">
        <f t="shared" si="18"/>
        <v>0.88321666666666665</v>
      </c>
      <c r="I165">
        <f t="shared" ref="I165:I168" si="19">STDEV(E165:G165)</f>
        <v>1.1328938446886042E-2</v>
      </c>
    </row>
    <row r="166" spans="1:9" ht="14.1">
      <c r="A166" s="9" t="s">
        <v>183</v>
      </c>
      <c r="B166" s="20">
        <v>0.867039</v>
      </c>
      <c r="E166" s="20">
        <v>0.80763799999999997</v>
      </c>
      <c r="F166" s="20">
        <v>0.789968</v>
      </c>
      <c r="G166" s="20">
        <v>0.78565099999999999</v>
      </c>
      <c r="H166">
        <f t="shared" si="18"/>
        <v>0.79441899999999999</v>
      </c>
      <c r="I166">
        <f t="shared" si="19"/>
        <v>1.1649703558460175E-2</v>
      </c>
    </row>
    <row r="167" spans="1:9" ht="14.1">
      <c r="A167" s="9" t="s">
        <v>184</v>
      </c>
      <c r="B167" s="20">
        <v>0.87294700000000003</v>
      </c>
      <c r="E167" s="20">
        <v>0.713036</v>
      </c>
      <c r="F167" s="20">
        <v>0.66229199999999999</v>
      </c>
      <c r="G167" s="20">
        <v>0.69043299999999996</v>
      </c>
      <c r="H167">
        <f t="shared" si="18"/>
        <v>0.68858700000000006</v>
      </c>
      <c r="I167">
        <f t="shared" si="19"/>
        <v>2.5422316397212905E-2</v>
      </c>
    </row>
    <row r="168" spans="1:9" ht="14.1">
      <c r="A168" s="9" t="s">
        <v>185</v>
      </c>
      <c r="B168" s="20">
        <v>0.89536899999999997</v>
      </c>
      <c r="E168" s="20">
        <v>0.65999699999999994</v>
      </c>
      <c r="F168" s="20">
        <v>0.68020000000000003</v>
      </c>
      <c r="G168" s="20">
        <v>0.64905199999999996</v>
      </c>
      <c r="H168">
        <f t="shared" si="18"/>
        <v>0.66308299999999998</v>
      </c>
      <c r="I168">
        <f t="shared" si="19"/>
        <v>1.5801646211708487E-2</v>
      </c>
    </row>
    <row r="169" spans="1:9" ht="14.1">
      <c r="A169" s="9" t="s">
        <v>186</v>
      </c>
      <c r="B169" s="20">
        <v>0.88133399999999995</v>
      </c>
    </row>
    <row r="170" spans="1:9" ht="14.1">
      <c r="A170" s="9" t="s">
        <v>187</v>
      </c>
      <c r="B170" s="20">
        <v>0.80763799999999997</v>
      </c>
    </row>
    <row r="171" spans="1:9" ht="14.1">
      <c r="A171" s="9" t="s">
        <v>188</v>
      </c>
      <c r="B171" s="20">
        <v>0.789968</v>
      </c>
    </row>
    <row r="172" spans="1:9" ht="14.1">
      <c r="A172" s="9" t="s">
        <v>189</v>
      </c>
      <c r="B172" s="20">
        <v>0.78565099999999999</v>
      </c>
    </row>
    <row r="173" spans="1:9" ht="14.1">
      <c r="A173" s="9" t="s">
        <v>190</v>
      </c>
      <c r="B173" s="20">
        <v>0.713036</v>
      </c>
    </row>
    <row r="174" spans="1:9" ht="14.1">
      <c r="A174" s="9" t="s">
        <v>191</v>
      </c>
      <c r="B174" s="20">
        <v>0.66229199999999999</v>
      </c>
    </row>
    <row r="175" spans="1:9" ht="14.1">
      <c r="A175" s="9" t="s">
        <v>192</v>
      </c>
      <c r="B175" s="20">
        <v>0.69043299999999996</v>
      </c>
    </row>
    <row r="176" spans="1:9" ht="14.1">
      <c r="A176" s="9" t="s">
        <v>193</v>
      </c>
      <c r="B176" s="20">
        <v>0.65999699999999994</v>
      </c>
    </row>
    <row r="177" spans="1:9" ht="14.1">
      <c r="A177" s="9" t="s">
        <v>194</v>
      </c>
      <c r="B177" s="20">
        <v>0.68020000000000003</v>
      </c>
    </row>
    <row r="178" spans="1:9" ht="14.1">
      <c r="A178" s="9" t="s">
        <v>195</v>
      </c>
      <c r="B178" s="20">
        <v>0.64905199999999996</v>
      </c>
    </row>
    <row r="179" spans="1:9" ht="14.1">
      <c r="A179" s="9" t="s">
        <v>196</v>
      </c>
      <c r="B179" s="21"/>
    </row>
    <row r="180" spans="1:9" ht="14.1">
      <c r="A180" s="9" t="s">
        <v>197</v>
      </c>
      <c r="B180" s="21"/>
    </row>
    <row r="181" spans="1:9" ht="14.1">
      <c r="A181" s="9" t="s">
        <v>198</v>
      </c>
      <c r="B181" s="21"/>
    </row>
    <row r="182" spans="1:9" ht="14.1">
      <c r="A182" s="9" t="s">
        <v>199</v>
      </c>
      <c r="B182" s="20">
        <v>0.88824099999999995</v>
      </c>
      <c r="E182" s="20">
        <v>0.88824099999999995</v>
      </c>
      <c r="F182" s="20">
        <v>0.902752</v>
      </c>
      <c r="G182" s="20">
        <v>0.89639800000000003</v>
      </c>
      <c r="H182">
        <f t="shared" ref="H182:H186" si="20">AVERAGE(E182:G182)</f>
        <v>0.89579699999999995</v>
      </c>
      <c r="I182">
        <f>STDEV(E182:G182)</f>
        <v>7.2741446919895947E-3</v>
      </c>
    </row>
    <row r="183" spans="1:9" ht="14.1">
      <c r="A183" s="9" t="s">
        <v>201</v>
      </c>
      <c r="B183" s="20">
        <v>0.902752</v>
      </c>
      <c r="E183" s="20">
        <v>0.89735399999999998</v>
      </c>
      <c r="F183" s="20">
        <v>0.86773199999999995</v>
      </c>
      <c r="G183" s="20">
        <v>0.87918099999999999</v>
      </c>
      <c r="H183">
        <f t="shared" si="20"/>
        <v>0.88142233333333342</v>
      </c>
      <c r="I183">
        <f t="shared" ref="I183:I186" si="21">STDEV(E183:G183)</f>
        <v>1.4937650495755142E-2</v>
      </c>
    </row>
    <row r="184" spans="1:9" ht="14.1">
      <c r="A184" s="9" t="s">
        <v>202</v>
      </c>
      <c r="B184" s="20">
        <v>0.89639800000000003</v>
      </c>
      <c r="E184" s="20">
        <v>0.88734100000000005</v>
      </c>
      <c r="F184" s="20">
        <v>0.85568</v>
      </c>
      <c r="G184" s="20">
        <v>0.85400900000000002</v>
      </c>
      <c r="H184">
        <f t="shared" si="20"/>
        <v>0.86567666666666676</v>
      </c>
      <c r="I184">
        <f t="shared" si="21"/>
        <v>1.8780456978820675E-2</v>
      </c>
    </row>
    <row r="185" spans="1:9" ht="14.1">
      <c r="A185" s="9" t="s">
        <v>203</v>
      </c>
      <c r="B185" s="20">
        <v>0.89735399999999998</v>
      </c>
      <c r="E185" s="20">
        <v>0.788134</v>
      </c>
      <c r="F185" s="20">
        <v>0.79411600000000004</v>
      </c>
      <c r="G185" s="20">
        <v>0.75282199999999999</v>
      </c>
      <c r="H185">
        <f t="shared" si="20"/>
        <v>0.77835733333333346</v>
      </c>
      <c r="I185">
        <f t="shared" si="21"/>
        <v>2.2315600313084438E-2</v>
      </c>
    </row>
    <row r="186" spans="1:9" ht="14.1">
      <c r="A186" s="9" t="s">
        <v>204</v>
      </c>
      <c r="B186" s="20">
        <v>0.86773199999999995</v>
      </c>
      <c r="E186" s="20">
        <v>0.72135700000000003</v>
      </c>
      <c r="F186" s="20">
        <v>0.71635499999999996</v>
      </c>
      <c r="G186" s="20">
        <v>0.70773600000000003</v>
      </c>
      <c r="H186">
        <f t="shared" si="20"/>
        <v>0.7151493333333333</v>
      </c>
      <c r="I186">
        <f t="shared" si="21"/>
        <v>6.8900750600652547E-3</v>
      </c>
    </row>
    <row r="187" spans="1:9" ht="14.1">
      <c r="A187" s="9" t="s">
        <v>205</v>
      </c>
      <c r="B187" s="20">
        <v>0.87918099999999999</v>
      </c>
    </row>
    <row r="188" spans="1:9" ht="14.1">
      <c r="A188" s="9" t="s">
        <v>206</v>
      </c>
      <c r="B188" s="20">
        <v>0.88734100000000005</v>
      </c>
    </row>
    <row r="189" spans="1:9" ht="14.1">
      <c r="A189" s="9" t="s">
        <v>207</v>
      </c>
      <c r="B189" s="20">
        <v>0.85568</v>
      </c>
    </row>
    <row r="190" spans="1:9" ht="14.1">
      <c r="A190" s="9" t="s">
        <v>208</v>
      </c>
      <c r="B190" s="20">
        <v>0.85400900000000002</v>
      </c>
    </row>
    <row r="191" spans="1:9" ht="14.1">
      <c r="A191" s="9" t="s">
        <v>209</v>
      </c>
      <c r="B191" s="20">
        <v>0.788134</v>
      </c>
    </row>
    <row r="192" spans="1:9" ht="14.1">
      <c r="A192" s="9" t="s">
        <v>210</v>
      </c>
      <c r="B192" s="20">
        <v>0.79411600000000004</v>
      </c>
    </row>
    <row r="193" spans="1:9" ht="14.1">
      <c r="A193" s="9" t="s">
        <v>211</v>
      </c>
      <c r="B193" s="20">
        <v>0.75282199999999999</v>
      </c>
    </row>
    <row r="194" spans="1:9" ht="14.1">
      <c r="A194" s="9" t="s">
        <v>212</v>
      </c>
      <c r="B194" s="20">
        <v>0.72135700000000003</v>
      </c>
    </row>
    <row r="195" spans="1:9" ht="14.1">
      <c r="A195" s="9" t="s">
        <v>213</v>
      </c>
      <c r="B195" s="20">
        <v>0.71635499999999996</v>
      </c>
    </row>
    <row r="196" spans="1:9" ht="14.1">
      <c r="A196" s="9" t="s">
        <v>214</v>
      </c>
      <c r="B196" s="20">
        <v>0.70773600000000003</v>
      </c>
    </row>
    <row r="197" spans="1:9" ht="14.1">
      <c r="A197" s="9" t="s">
        <v>215</v>
      </c>
      <c r="B197" s="21"/>
    </row>
    <row r="198" spans="1:9" ht="14.1">
      <c r="A198" s="9" t="s">
        <v>216</v>
      </c>
      <c r="B198" s="21"/>
    </row>
    <row r="199" spans="1:9" ht="14.1">
      <c r="A199" s="9" t="s">
        <v>217</v>
      </c>
      <c r="B199" s="21"/>
    </row>
    <row r="200" spans="1:9" ht="14.1">
      <c r="A200" s="9" t="s">
        <v>218</v>
      </c>
      <c r="B200" s="20">
        <v>0.88429000000000002</v>
      </c>
      <c r="E200" s="20">
        <v>0.88429000000000002</v>
      </c>
      <c r="F200" s="20">
        <v>0.88894799999999996</v>
      </c>
      <c r="G200" s="20">
        <v>0.890621</v>
      </c>
      <c r="H200">
        <f t="shared" ref="H200:H204" si="22">AVERAGE(E200:G200)</f>
        <v>0.88795299999999999</v>
      </c>
      <c r="I200">
        <f>STDEV(E200:G200)</f>
        <v>3.2806872755567354E-3</v>
      </c>
    </row>
    <row r="201" spans="1:9" ht="14.1">
      <c r="A201" s="9" t="s">
        <v>220</v>
      </c>
      <c r="B201" s="20">
        <v>0.88894799999999996</v>
      </c>
      <c r="E201" s="20">
        <v>0.90871000000000002</v>
      </c>
      <c r="F201" s="20">
        <v>0.89039800000000002</v>
      </c>
      <c r="G201" s="20">
        <v>0.87257300000000004</v>
      </c>
      <c r="H201">
        <f t="shared" si="22"/>
        <v>0.89056033333333329</v>
      </c>
      <c r="I201">
        <f t="shared" ref="I201:I204" si="23">STDEV(E201:G201)</f>
        <v>1.8069046912699432E-2</v>
      </c>
    </row>
    <row r="202" spans="1:9" ht="14.1">
      <c r="A202" s="9" t="s">
        <v>221</v>
      </c>
      <c r="B202" s="20">
        <v>0.890621</v>
      </c>
      <c r="E202" s="20">
        <v>0.85826400000000003</v>
      </c>
      <c r="F202" s="20">
        <v>0.87327900000000003</v>
      </c>
      <c r="G202" s="20">
        <v>0.85088600000000003</v>
      </c>
      <c r="H202">
        <f t="shared" si="22"/>
        <v>0.86080966666666681</v>
      </c>
      <c r="I202">
        <f t="shared" si="23"/>
        <v>1.1411482214565E-2</v>
      </c>
    </row>
    <row r="203" spans="1:9" ht="14.1">
      <c r="A203" s="9" t="s">
        <v>222</v>
      </c>
      <c r="B203" s="20">
        <v>0.90871000000000002</v>
      </c>
      <c r="E203" s="20">
        <v>0.80932300000000001</v>
      </c>
      <c r="F203" s="20">
        <v>0.786111</v>
      </c>
      <c r="G203" s="20">
        <v>0.78141300000000002</v>
      </c>
      <c r="H203">
        <f t="shared" si="22"/>
        <v>0.79228233333333342</v>
      </c>
      <c r="I203">
        <f t="shared" si="23"/>
        <v>1.4943428031523869E-2</v>
      </c>
    </row>
    <row r="204" spans="1:9" ht="14.1">
      <c r="A204" s="9" t="s">
        <v>223</v>
      </c>
      <c r="B204" s="20">
        <v>0.89039800000000002</v>
      </c>
      <c r="E204" s="20">
        <v>0.72873500000000002</v>
      </c>
      <c r="F204" s="20">
        <v>0.72894700000000001</v>
      </c>
      <c r="G204" s="20">
        <v>0.71633899999999995</v>
      </c>
      <c r="H204">
        <f t="shared" si="22"/>
        <v>0.72467366666666677</v>
      </c>
      <c r="I204">
        <f t="shared" si="23"/>
        <v>7.2188113518316787E-3</v>
      </c>
    </row>
    <row r="205" spans="1:9" ht="14.1">
      <c r="A205" s="9" t="s">
        <v>224</v>
      </c>
      <c r="B205" s="20">
        <v>0.87257300000000004</v>
      </c>
    </row>
    <row r="206" spans="1:9" ht="14.1">
      <c r="A206" s="9" t="s">
        <v>225</v>
      </c>
      <c r="B206" s="20">
        <v>0.85826400000000003</v>
      </c>
    </row>
    <row r="207" spans="1:9" ht="14.1">
      <c r="A207" s="9" t="s">
        <v>226</v>
      </c>
      <c r="B207" s="20">
        <v>0.87327900000000003</v>
      </c>
    </row>
    <row r="208" spans="1:9" ht="14.1">
      <c r="A208" s="9" t="s">
        <v>227</v>
      </c>
      <c r="B208" s="20">
        <v>0.85088600000000003</v>
      </c>
    </row>
    <row r="209" spans="1:9" ht="14.1">
      <c r="A209" s="9" t="s">
        <v>228</v>
      </c>
      <c r="B209" s="20">
        <v>0.80932300000000001</v>
      </c>
    </row>
    <row r="210" spans="1:9" ht="14.1">
      <c r="A210" s="9" t="s">
        <v>229</v>
      </c>
      <c r="B210" s="20">
        <v>0.786111</v>
      </c>
    </row>
    <row r="211" spans="1:9" ht="14.1">
      <c r="A211" s="9" t="s">
        <v>230</v>
      </c>
      <c r="B211" s="20">
        <v>0.78141300000000002</v>
      </c>
    </row>
    <row r="212" spans="1:9" ht="14.1">
      <c r="A212" s="9" t="s">
        <v>231</v>
      </c>
      <c r="B212" s="20">
        <v>0.72873500000000002</v>
      </c>
    </row>
    <row r="213" spans="1:9" ht="14.1">
      <c r="A213" s="9" t="s">
        <v>232</v>
      </c>
      <c r="B213" s="20">
        <v>0.72894700000000001</v>
      </c>
    </row>
    <row r="214" spans="1:9" ht="14.1">
      <c r="A214" s="9" t="s">
        <v>233</v>
      </c>
      <c r="B214" s="20">
        <v>0.71633899999999995</v>
      </c>
    </row>
    <row r="215" spans="1:9" ht="14.1">
      <c r="A215" s="9" t="s">
        <v>234</v>
      </c>
      <c r="B215" s="21"/>
    </row>
    <row r="216" spans="1:9" ht="14.1">
      <c r="A216" s="9" t="s">
        <v>235</v>
      </c>
      <c r="B216" s="21"/>
    </row>
    <row r="217" spans="1:9" ht="14.1">
      <c r="A217" s="9" t="s">
        <v>236</v>
      </c>
      <c r="B217" s="21"/>
    </row>
    <row r="218" spans="1:9" ht="14.1">
      <c r="A218" s="9" t="s">
        <v>237</v>
      </c>
      <c r="B218" s="20">
        <v>0.89356199999999997</v>
      </c>
      <c r="E218" s="20">
        <v>0.89356199999999997</v>
      </c>
      <c r="F218" s="20">
        <v>0.90565700000000005</v>
      </c>
      <c r="G218" s="20">
        <v>0.906088</v>
      </c>
      <c r="H218">
        <f t="shared" ref="H218:H222" si="24">AVERAGE(E218:G218)</f>
        <v>0.90176899999999993</v>
      </c>
      <c r="I218">
        <f>STDEV(E218:G218)</f>
        <v>7.1107367410135824E-3</v>
      </c>
    </row>
    <row r="219" spans="1:9" ht="14.1">
      <c r="A219" s="9" t="s">
        <v>239</v>
      </c>
      <c r="B219" s="20">
        <v>0.90565700000000005</v>
      </c>
      <c r="E219" s="20">
        <v>0.90693100000000004</v>
      </c>
      <c r="F219" s="20">
        <v>0.90556599999999998</v>
      </c>
      <c r="G219" s="20">
        <v>0.88339199999999996</v>
      </c>
      <c r="H219">
        <f t="shared" si="24"/>
        <v>0.89862966666666677</v>
      </c>
      <c r="I219">
        <f t="shared" ref="I219:I222" si="25">STDEV(E219:G219)</f>
        <v>1.3213843889396235E-2</v>
      </c>
    </row>
    <row r="220" spans="1:9" ht="14.1">
      <c r="A220" s="9" t="s">
        <v>240</v>
      </c>
      <c r="B220" s="20">
        <v>0.906088</v>
      </c>
      <c r="E220" s="20">
        <v>0.88627500000000003</v>
      </c>
      <c r="F220" s="20">
        <v>0.90300899999999995</v>
      </c>
      <c r="G220" s="20">
        <v>0.89464299999999997</v>
      </c>
      <c r="H220">
        <f t="shared" si="24"/>
        <v>0.89464233333333321</v>
      </c>
      <c r="I220">
        <f t="shared" si="25"/>
        <v>8.3670000199194839E-3</v>
      </c>
    </row>
    <row r="221" spans="1:9" ht="14.1">
      <c r="A221" s="9" t="s">
        <v>241</v>
      </c>
      <c r="B221" s="20">
        <v>0.90693100000000004</v>
      </c>
      <c r="E221" s="20">
        <v>0.86758800000000003</v>
      </c>
      <c r="F221" s="20">
        <v>0.85647399999999996</v>
      </c>
      <c r="G221" s="20">
        <v>0.84304599999999996</v>
      </c>
      <c r="H221">
        <f t="shared" si="24"/>
        <v>0.85570266666666672</v>
      </c>
      <c r="I221">
        <f t="shared" si="25"/>
        <v>1.2289168292986067E-2</v>
      </c>
    </row>
    <row r="222" spans="1:9" ht="14.1">
      <c r="A222" s="9" t="s">
        <v>242</v>
      </c>
      <c r="B222" s="20">
        <v>0.90556599999999998</v>
      </c>
      <c r="E222" s="20">
        <v>0.79802799999999996</v>
      </c>
      <c r="F222" s="20">
        <v>0.76623399999999997</v>
      </c>
      <c r="G222" s="20">
        <v>0.78609899999999999</v>
      </c>
      <c r="H222">
        <f t="shared" si="24"/>
        <v>0.7834536666666666</v>
      </c>
      <c r="I222">
        <f t="shared" si="25"/>
        <v>1.6061225057053811E-2</v>
      </c>
    </row>
    <row r="223" spans="1:9" ht="14.1">
      <c r="A223" s="9" t="s">
        <v>243</v>
      </c>
      <c r="B223" s="20">
        <v>0.88339199999999996</v>
      </c>
    </row>
    <row r="224" spans="1:9" ht="14.1">
      <c r="A224" s="9" t="s">
        <v>244</v>
      </c>
      <c r="B224" s="20">
        <v>0.88627500000000003</v>
      </c>
    </row>
    <row r="225" spans="1:9" ht="14.1">
      <c r="A225" s="9" t="s">
        <v>245</v>
      </c>
      <c r="B225" s="20">
        <v>0.90300899999999995</v>
      </c>
    </row>
    <row r="226" spans="1:9" ht="14.1">
      <c r="A226" s="9" t="s">
        <v>246</v>
      </c>
      <c r="B226" s="20">
        <v>0.89464299999999997</v>
      </c>
    </row>
    <row r="227" spans="1:9" ht="14.1">
      <c r="A227" s="9" t="s">
        <v>247</v>
      </c>
      <c r="B227" s="20">
        <v>0.86758800000000003</v>
      </c>
    </row>
    <row r="228" spans="1:9" ht="14.1">
      <c r="A228" s="9" t="s">
        <v>248</v>
      </c>
      <c r="B228" s="20">
        <v>0.85647399999999996</v>
      </c>
    </row>
    <row r="229" spans="1:9" ht="14.1">
      <c r="A229" s="9" t="s">
        <v>249</v>
      </c>
      <c r="B229" s="20">
        <v>0.84304599999999996</v>
      </c>
    </row>
    <row r="230" spans="1:9" ht="14.1">
      <c r="A230" s="9" t="s">
        <v>250</v>
      </c>
      <c r="B230" s="20">
        <v>0.79802799999999996</v>
      </c>
    </row>
    <row r="231" spans="1:9" ht="14.1">
      <c r="A231" s="9" t="s">
        <v>251</v>
      </c>
      <c r="B231" s="20">
        <v>0.76623399999999997</v>
      </c>
    </row>
    <row r="232" spans="1:9" ht="14.1">
      <c r="A232" s="9" t="s">
        <v>252</v>
      </c>
      <c r="B232" s="20">
        <v>0.78609899999999999</v>
      </c>
    </row>
    <row r="233" spans="1:9" ht="14.1">
      <c r="A233" s="9" t="s">
        <v>253</v>
      </c>
      <c r="B233" s="21"/>
    </row>
    <row r="234" spans="1:9" ht="14.1">
      <c r="A234" s="9" t="s">
        <v>254</v>
      </c>
      <c r="B234" s="21"/>
    </row>
    <row r="235" spans="1:9" ht="14.1">
      <c r="A235" s="9" t="s">
        <v>255</v>
      </c>
      <c r="B235" s="21"/>
    </row>
    <row r="236" spans="1:9" ht="14.1">
      <c r="A236" s="9" t="s">
        <v>256</v>
      </c>
      <c r="B236" s="20">
        <v>1.0481830000000001</v>
      </c>
      <c r="E236" s="20">
        <v>1.0481830000000001</v>
      </c>
      <c r="F236" s="20">
        <v>1.032308</v>
      </c>
      <c r="G236" s="20">
        <v>1.0406789999999999</v>
      </c>
      <c r="H236">
        <f t="shared" ref="H236:H240" si="26">AVERAGE(E236:G236)</f>
        <v>1.0403900000000001</v>
      </c>
      <c r="I236">
        <f>STDEV(E236:G236)</f>
        <v>7.9414448937205773E-3</v>
      </c>
    </row>
    <row r="237" spans="1:9" ht="14.1">
      <c r="A237" s="9" t="s">
        <v>258</v>
      </c>
      <c r="B237" s="20">
        <v>1.032308</v>
      </c>
      <c r="E237" s="20">
        <v>1.0558970000000001</v>
      </c>
      <c r="F237" s="20">
        <v>1.0993839999999999</v>
      </c>
      <c r="G237" s="20">
        <v>1.0510710000000001</v>
      </c>
      <c r="H237">
        <f t="shared" si="26"/>
        <v>1.068784</v>
      </c>
      <c r="I237">
        <f t="shared" ref="I237:I240" si="27">STDEV(E237:G237)</f>
        <v>2.6610008812474956E-2</v>
      </c>
    </row>
    <row r="238" spans="1:9" ht="14.1">
      <c r="A238" s="9" t="s">
        <v>259</v>
      </c>
      <c r="B238" s="20">
        <v>1.0406789999999999</v>
      </c>
      <c r="E238" s="20">
        <v>1.0464389999999999</v>
      </c>
      <c r="F238" s="20">
        <v>1.099715</v>
      </c>
      <c r="G238" s="20">
        <v>1.040519</v>
      </c>
      <c r="H238">
        <f t="shared" si="26"/>
        <v>1.0622243333333332</v>
      </c>
      <c r="I238">
        <f t="shared" si="27"/>
        <v>3.2602517775982699E-2</v>
      </c>
    </row>
    <row r="239" spans="1:9" ht="14.1">
      <c r="A239" s="9" t="s">
        <v>260</v>
      </c>
      <c r="B239" s="20">
        <v>1.0558970000000001</v>
      </c>
      <c r="E239" s="20">
        <v>0.911273</v>
      </c>
      <c r="F239" s="20">
        <v>0.92576800000000004</v>
      </c>
      <c r="G239" s="20">
        <v>0.91614499999999999</v>
      </c>
      <c r="H239">
        <f t="shared" si="26"/>
        <v>0.91772866666666675</v>
      </c>
      <c r="I239">
        <f t="shared" si="27"/>
        <v>7.376127461841589E-3</v>
      </c>
    </row>
    <row r="240" spans="1:9" ht="14.1">
      <c r="A240" s="9" t="s">
        <v>261</v>
      </c>
      <c r="B240" s="20">
        <v>1.0993839999999999</v>
      </c>
      <c r="E240" s="20">
        <v>0.85112900000000002</v>
      </c>
      <c r="F240" s="20">
        <v>0.87681699999999996</v>
      </c>
      <c r="G240" s="20">
        <v>0.87639999999999996</v>
      </c>
      <c r="H240">
        <f t="shared" si="26"/>
        <v>0.86811533333333335</v>
      </c>
      <c r="I240">
        <f t="shared" si="27"/>
        <v>1.4712073692492578E-2</v>
      </c>
    </row>
    <row r="241" spans="1:9" ht="14.1">
      <c r="A241" s="9" t="s">
        <v>262</v>
      </c>
      <c r="B241" s="20">
        <v>1.0510710000000001</v>
      </c>
    </row>
    <row r="242" spans="1:9" ht="14.1">
      <c r="A242" s="9" t="s">
        <v>263</v>
      </c>
      <c r="B242" s="20">
        <v>1.0464389999999999</v>
      </c>
    </row>
    <row r="243" spans="1:9" ht="14.1">
      <c r="A243" s="9" t="s">
        <v>264</v>
      </c>
      <c r="B243" s="20">
        <v>1.099715</v>
      </c>
    </row>
    <row r="244" spans="1:9" ht="14.1">
      <c r="A244" s="9" t="s">
        <v>265</v>
      </c>
      <c r="B244" s="20">
        <v>1.040519</v>
      </c>
    </row>
    <row r="245" spans="1:9" ht="14.1">
      <c r="A245" s="9" t="s">
        <v>266</v>
      </c>
      <c r="B245" s="20">
        <v>0.911273</v>
      </c>
    </row>
    <row r="246" spans="1:9" ht="14.1">
      <c r="A246" s="9" t="s">
        <v>267</v>
      </c>
      <c r="B246" s="20">
        <v>0.92576800000000004</v>
      </c>
    </row>
    <row r="247" spans="1:9" ht="14.1">
      <c r="A247" s="9" t="s">
        <v>268</v>
      </c>
      <c r="B247" s="20">
        <v>0.91614499999999999</v>
      </c>
    </row>
    <row r="248" spans="1:9" ht="14.1">
      <c r="A248" s="9" t="s">
        <v>269</v>
      </c>
      <c r="B248" s="20">
        <v>0.85112900000000002</v>
      </c>
    </row>
    <row r="249" spans="1:9" ht="14.1">
      <c r="A249" s="9" t="s">
        <v>270</v>
      </c>
      <c r="B249" s="20">
        <v>0.87681699999999996</v>
      </c>
    </row>
    <row r="250" spans="1:9" ht="14.1">
      <c r="A250" s="9" t="s">
        <v>271</v>
      </c>
      <c r="B250" s="20">
        <v>0.87639999999999996</v>
      </c>
    </row>
    <row r="251" spans="1:9" ht="14.1">
      <c r="A251" s="9" t="s">
        <v>272</v>
      </c>
      <c r="B251" s="21"/>
    </row>
    <row r="252" spans="1:9" ht="14.1">
      <c r="A252" s="9" t="s">
        <v>273</v>
      </c>
      <c r="B252" s="21"/>
    </row>
    <row r="253" spans="1:9" ht="14.1">
      <c r="A253" s="9" t="s">
        <v>274</v>
      </c>
      <c r="B253" s="21"/>
    </row>
    <row r="254" spans="1:9" ht="14.1">
      <c r="A254" s="10" t="s">
        <v>275</v>
      </c>
      <c r="B254" s="20">
        <v>1.0553380000000001</v>
      </c>
      <c r="E254" s="20">
        <v>1.0553380000000001</v>
      </c>
      <c r="F254" s="20">
        <v>1.071261</v>
      </c>
      <c r="G254" s="20">
        <v>1.0640130000000001</v>
      </c>
      <c r="H254">
        <f t="shared" ref="H254:H258" si="28">AVERAGE(E254:G254)</f>
        <v>1.0635373333333333</v>
      </c>
      <c r="I254">
        <f>STDEV(E254:G254)</f>
        <v>7.9721500445822414E-3</v>
      </c>
    </row>
    <row r="255" spans="1:9" ht="14.1">
      <c r="A255" s="10" t="s">
        <v>277</v>
      </c>
      <c r="B255" s="20">
        <v>1.071261</v>
      </c>
      <c r="E255" s="20">
        <v>1.062784</v>
      </c>
      <c r="F255" s="20">
        <v>1.0693170000000001</v>
      </c>
      <c r="G255" s="20">
        <v>1.0564100000000001</v>
      </c>
      <c r="H255">
        <f t="shared" si="28"/>
        <v>1.062837</v>
      </c>
      <c r="I255">
        <f t="shared" ref="I255:I258" si="29">STDEV(E255:G255)</f>
        <v>6.4536632233174376E-3</v>
      </c>
    </row>
    <row r="256" spans="1:9" ht="14.1">
      <c r="A256" s="10" t="s">
        <v>278</v>
      </c>
      <c r="B256" s="20">
        <v>1.0640130000000001</v>
      </c>
      <c r="E256" s="20">
        <v>1.067191</v>
      </c>
      <c r="F256" s="20">
        <v>1.062932</v>
      </c>
      <c r="G256" s="20">
        <v>1.0521910000000001</v>
      </c>
      <c r="H256">
        <f t="shared" si="28"/>
        <v>1.0607713333333335</v>
      </c>
      <c r="I256">
        <f t="shared" si="29"/>
        <v>7.7299004090177299E-3</v>
      </c>
    </row>
    <row r="257" spans="1:9" ht="14.1">
      <c r="A257" s="10" t="s">
        <v>279</v>
      </c>
      <c r="B257" s="20">
        <v>1.062784</v>
      </c>
      <c r="E257" s="20">
        <v>1.055375</v>
      </c>
      <c r="F257" s="20">
        <v>1.0542309999999999</v>
      </c>
      <c r="G257" s="20">
        <v>1.0569249999999999</v>
      </c>
      <c r="H257">
        <f t="shared" si="28"/>
        <v>1.0555103333333333</v>
      </c>
      <c r="I257">
        <f t="shared" si="29"/>
        <v>1.3520892475473991E-3</v>
      </c>
    </row>
    <row r="258" spans="1:9" ht="14.1">
      <c r="A258" s="10" t="s">
        <v>280</v>
      </c>
      <c r="B258" s="20">
        <v>1.0693170000000001</v>
      </c>
      <c r="E258" s="20">
        <v>0.90304200000000001</v>
      </c>
      <c r="F258" s="20">
        <v>0.90730900000000003</v>
      </c>
      <c r="G258" s="20">
        <v>0.90441899999999997</v>
      </c>
      <c r="H258">
        <f t="shared" si="28"/>
        <v>0.90492333333333341</v>
      </c>
      <c r="I258">
        <f t="shared" si="29"/>
        <v>2.1777479958281221E-3</v>
      </c>
    </row>
    <row r="259" spans="1:9" ht="14.1">
      <c r="A259" s="10" t="s">
        <v>281</v>
      </c>
      <c r="B259" s="20">
        <v>1.0564100000000001</v>
      </c>
    </row>
    <row r="260" spans="1:9" ht="14.1">
      <c r="A260" s="10" t="s">
        <v>282</v>
      </c>
      <c r="B260" s="20">
        <v>1.067191</v>
      </c>
    </row>
    <row r="261" spans="1:9" ht="14.1">
      <c r="A261" s="10" t="s">
        <v>283</v>
      </c>
      <c r="B261" s="20">
        <v>1.062932</v>
      </c>
    </row>
    <row r="262" spans="1:9" ht="14.1">
      <c r="A262" s="10" t="s">
        <v>284</v>
      </c>
      <c r="B262" s="20">
        <v>1.0521910000000001</v>
      </c>
    </row>
    <row r="263" spans="1:9" ht="14.1">
      <c r="A263" s="10" t="s">
        <v>285</v>
      </c>
      <c r="B263" s="20">
        <v>1.055375</v>
      </c>
    </row>
    <row r="264" spans="1:9" ht="14.1">
      <c r="A264" s="10" t="s">
        <v>286</v>
      </c>
      <c r="B264" s="20">
        <v>1.0542309999999999</v>
      </c>
    </row>
    <row r="265" spans="1:9" ht="14.1">
      <c r="A265" s="10" t="s">
        <v>287</v>
      </c>
      <c r="B265" s="20">
        <v>1.0569249999999999</v>
      </c>
    </row>
    <row r="266" spans="1:9" ht="14.1">
      <c r="A266" s="10" t="s">
        <v>288</v>
      </c>
      <c r="B266" s="20">
        <v>0.90304200000000001</v>
      </c>
    </row>
    <row r="267" spans="1:9" ht="14.1">
      <c r="A267" s="10" t="s">
        <v>289</v>
      </c>
      <c r="B267" s="20">
        <v>0.90730900000000003</v>
      </c>
    </row>
    <row r="268" spans="1:9" ht="14.1">
      <c r="A268" s="10" t="s">
        <v>290</v>
      </c>
      <c r="B268" s="20">
        <v>0.90441899999999997</v>
      </c>
    </row>
    <row r="269" spans="1:9" ht="14.1">
      <c r="A269" s="10" t="s">
        <v>291</v>
      </c>
      <c r="B269" s="21"/>
    </row>
    <row r="270" spans="1:9" ht="14.1">
      <c r="A270" s="10" t="s">
        <v>292</v>
      </c>
      <c r="B270" s="21"/>
    </row>
    <row r="271" spans="1:9" ht="14.1">
      <c r="A271" s="10" t="s">
        <v>293</v>
      </c>
      <c r="B271" s="21"/>
    </row>
    <row r="272" spans="1:9" ht="14.1">
      <c r="A272" s="10" t="s">
        <v>294</v>
      </c>
      <c r="B272" s="20">
        <v>1.010032</v>
      </c>
      <c r="E272" s="20">
        <v>1.010032</v>
      </c>
      <c r="F272" s="20">
        <v>1.019101</v>
      </c>
      <c r="G272" s="20">
        <v>0.98707699999999998</v>
      </c>
      <c r="H272">
        <f t="shared" ref="H272:H276" si="30">AVERAGE(E272:G272)</f>
        <v>1.0054033333333334</v>
      </c>
      <c r="I272">
        <f>STDEV(E272:G272)</f>
        <v>1.6506137050604369E-2</v>
      </c>
    </row>
    <row r="273" spans="1:9" ht="14.1">
      <c r="A273" s="10" t="s">
        <v>296</v>
      </c>
      <c r="B273" s="20">
        <v>1.019101</v>
      </c>
      <c r="E273" s="20">
        <v>1.0002960000000001</v>
      </c>
      <c r="F273" s="20">
        <v>1.0074350000000001</v>
      </c>
      <c r="G273" s="20">
        <v>1.002284</v>
      </c>
      <c r="H273">
        <f t="shared" si="30"/>
        <v>1.0033383333333334</v>
      </c>
      <c r="I273">
        <f t="shared" ref="I273:I276" si="31">STDEV(E273:G273)</f>
        <v>3.684432701696896E-3</v>
      </c>
    </row>
    <row r="274" spans="1:9" ht="14.1">
      <c r="A274" s="10" t="s">
        <v>297</v>
      </c>
      <c r="B274" s="20">
        <v>0.98707699999999998</v>
      </c>
      <c r="E274" s="20">
        <v>1.0108349999999999</v>
      </c>
      <c r="F274" s="20">
        <v>1.01095</v>
      </c>
      <c r="G274" s="20">
        <v>1.0015989999999999</v>
      </c>
      <c r="H274">
        <f t="shared" si="30"/>
        <v>1.0077946666666666</v>
      </c>
      <c r="I274">
        <f t="shared" si="31"/>
        <v>5.3659128145483077E-3</v>
      </c>
    </row>
    <row r="275" spans="1:9" ht="14.1">
      <c r="A275" s="10" t="s">
        <v>298</v>
      </c>
      <c r="B275" s="20">
        <v>1.0002960000000001</v>
      </c>
      <c r="E275" s="20">
        <v>1.0055590000000001</v>
      </c>
      <c r="F275" s="20">
        <v>1.016254</v>
      </c>
      <c r="G275" s="20">
        <v>1.002184</v>
      </c>
      <c r="H275">
        <f t="shared" si="30"/>
        <v>1.0079989999999999</v>
      </c>
      <c r="I275">
        <f t="shared" si="31"/>
        <v>7.3455037267705411E-3</v>
      </c>
    </row>
    <row r="276" spans="1:9" ht="14.1">
      <c r="A276" s="10" t="s">
        <v>299</v>
      </c>
      <c r="B276" s="20">
        <v>1.0074350000000001</v>
      </c>
      <c r="E276" s="20">
        <v>0.91564100000000004</v>
      </c>
      <c r="F276" s="20">
        <v>0.90719899999999998</v>
      </c>
      <c r="G276" s="20">
        <v>0.90602099999999997</v>
      </c>
      <c r="H276">
        <f t="shared" si="30"/>
        <v>0.90962033333333336</v>
      </c>
      <c r="I276">
        <f t="shared" si="31"/>
        <v>5.247212720419646E-3</v>
      </c>
    </row>
    <row r="277" spans="1:9" ht="14.1">
      <c r="A277" s="10" t="s">
        <v>300</v>
      </c>
      <c r="B277" s="20">
        <v>1.002284</v>
      </c>
    </row>
    <row r="278" spans="1:9" ht="14.1">
      <c r="A278" s="10" t="s">
        <v>301</v>
      </c>
      <c r="B278" s="20">
        <v>1.0108349999999999</v>
      </c>
    </row>
    <row r="279" spans="1:9" ht="14.1">
      <c r="A279" s="10" t="s">
        <v>302</v>
      </c>
      <c r="B279" s="20">
        <v>1.01095</v>
      </c>
    </row>
    <row r="280" spans="1:9" ht="14.1">
      <c r="A280" s="10" t="s">
        <v>303</v>
      </c>
      <c r="B280" s="20">
        <v>1.0015989999999999</v>
      </c>
    </row>
    <row r="281" spans="1:9" ht="14.1">
      <c r="A281" s="10" t="s">
        <v>304</v>
      </c>
      <c r="B281" s="20">
        <v>1.0055590000000001</v>
      </c>
    </row>
    <row r="282" spans="1:9" ht="14.1">
      <c r="A282" s="10" t="s">
        <v>305</v>
      </c>
      <c r="B282" s="20">
        <v>1.016254</v>
      </c>
    </row>
    <row r="283" spans="1:9" ht="14.1">
      <c r="A283" s="10" t="s">
        <v>306</v>
      </c>
      <c r="B283" s="20">
        <v>1.002184</v>
      </c>
    </row>
    <row r="284" spans="1:9" ht="14.1">
      <c r="A284" s="10" t="s">
        <v>307</v>
      </c>
      <c r="B284" s="20">
        <v>0.91564100000000004</v>
      </c>
    </row>
    <row r="285" spans="1:9" ht="14.1">
      <c r="A285" s="10" t="s">
        <v>308</v>
      </c>
      <c r="B285" s="20">
        <v>0.90719899999999998</v>
      </c>
    </row>
    <row r="286" spans="1:9" ht="14.1">
      <c r="A286" s="10" t="s">
        <v>309</v>
      </c>
      <c r="B286" s="20">
        <v>0.90602099999999997</v>
      </c>
    </row>
    <row r="287" spans="1:9" ht="14.1">
      <c r="A287" s="10" t="s">
        <v>310</v>
      </c>
      <c r="B287" s="21"/>
    </row>
    <row r="288" spans="1:9" ht="14.1">
      <c r="A288" s="10" t="s">
        <v>311</v>
      </c>
      <c r="B288" s="21"/>
    </row>
    <row r="289" spans="1:9" ht="14.1">
      <c r="A289" s="10" t="s">
        <v>312</v>
      </c>
      <c r="B289" s="21"/>
    </row>
    <row r="290" spans="1:9" ht="14.1">
      <c r="A290" s="10" t="s">
        <v>313</v>
      </c>
      <c r="B290" s="20">
        <v>0.96504599999999996</v>
      </c>
      <c r="E290" s="23">
        <v>0.96504599999999996</v>
      </c>
      <c r="F290" s="23">
        <v>0.96263299999999996</v>
      </c>
      <c r="G290" s="23">
        <v>0.96671300000000004</v>
      </c>
      <c r="H290" s="24">
        <f t="shared" ref="H290:H294" si="32">AVERAGE(E290:G290)</f>
        <v>0.96479733333333328</v>
      </c>
      <c r="I290">
        <f>STDEV(E290:G290)</f>
        <v>2.0513352562010661E-3</v>
      </c>
    </row>
    <row r="291" spans="1:9" ht="14.1">
      <c r="A291" s="10" t="s">
        <v>315</v>
      </c>
      <c r="B291" s="20">
        <v>0.96263299999999996</v>
      </c>
      <c r="E291" s="23">
        <v>0.95896400000000004</v>
      </c>
      <c r="F291" s="23">
        <v>0.95889000000000002</v>
      </c>
      <c r="G291" s="23">
        <v>0.95673200000000003</v>
      </c>
      <c r="H291" s="24">
        <f t="shared" si="32"/>
        <v>0.9581953333333334</v>
      </c>
      <c r="I291">
        <f t="shared" ref="I291:I294" si="33">STDEV(E291:G291)</f>
        <v>1.2678238573766221E-3</v>
      </c>
    </row>
    <row r="292" spans="1:9" ht="14.1">
      <c r="A292" s="10" t="s">
        <v>316</v>
      </c>
      <c r="B292" s="20">
        <v>0.96671300000000004</v>
      </c>
      <c r="E292" s="23">
        <v>0.95065100000000002</v>
      </c>
      <c r="F292" s="23">
        <v>0.95163500000000001</v>
      </c>
      <c r="G292" s="23">
        <v>0.95284500000000005</v>
      </c>
      <c r="H292" s="24">
        <f t="shared" si="32"/>
        <v>0.95171033333333332</v>
      </c>
      <c r="I292">
        <f t="shared" si="33"/>
        <v>1.0989382754883769E-3</v>
      </c>
    </row>
    <row r="293" spans="1:9" ht="14.1">
      <c r="A293" s="10" t="s">
        <v>317</v>
      </c>
      <c r="B293" s="20">
        <v>0.95896400000000004</v>
      </c>
      <c r="E293" s="23">
        <v>0.95646699999999996</v>
      </c>
      <c r="F293" s="23">
        <v>0.93082299999999996</v>
      </c>
      <c r="G293" s="23">
        <v>0.98425099999999999</v>
      </c>
      <c r="H293" s="24">
        <f t="shared" si="32"/>
        <v>0.95718033333333319</v>
      </c>
      <c r="I293">
        <f t="shared" si="33"/>
        <v>2.6721141991564175E-2</v>
      </c>
    </row>
    <row r="294" spans="1:9" ht="14.1">
      <c r="A294" s="10" t="s">
        <v>318</v>
      </c>
      <c r="B294" s="20">
        <v>0.95889000000000002</v>
      </c>
      <c r="E294" s="23">
        <v>0.955291</v>
      </c>
      <c r="F294" s="23">
        <v>0.95450100000000004</v>
      </c>
      <c r="G294" s="23">
        <v>0.96435199999999999</v>
      </c>
      <c r="H294" s="24">
        <f t="shared" si="32"/>
        <v>0.9580479999999999</v>
      </c>
      <c r="I294">
        <f t="shared" si="33"/>
        <v>5.4736950042909554E-3</v>
      </c>
    </row>
    <row r="295" spans="1:9" ht="14.1">
      <c r="A295" s="10" t="s">
        <v>319</v>
      </c>
      <c r="B295" s="20">
        <v>0.95673200000000003</v>
      </c>
      <c r="E295" s="24"/>
      <c r="F295" s="24"/>
      <c r="G295" s="24"/>
      <c r="H295" s="24"/>
    </row>
    <row r="296" spans="1:9" ht="14.1">
      <c r="A296" s="10" t="s">
        <v>320</v>
      </c>
      <c r="B296" s="20">
        <v>0.95065100000000002</v>
      </c>
      <c r="E296" s="24"/>
      <c r="F296" s="24"/>
      <c r="G296" s="24"/>
      <c r="H296" s="24"/>
    </row>
    <row r="297" spans="1:9" ht="14.1">
      <c r="A297" s="10" t="s">
        <v>321</v>
      </c>
      <c r="B297" s="20">
        <v>0.95163500000000001</v>
      </c>
      <c r="E297" s="24"/>
      <c r="F297" s="24"/>
      <c r="G297" s="24"/>
      <c r="H297" s="24"/>
    </row>
    <row r="298" spans="1:9" ht="14.1">
      <c r="A298" s="10" t="s">
        <v>322</v>
      </c>
      <c r="B298" s="20">
        <v>0.95284500000000005</v>
      </c>
      <c r="E298" s="24"/>
      <c r="F298" s="24"/>
      <c r="G298" s="24"/>
      <c r="H298" s="24"/>
    </row>
    <row r="299" spans="1:9" ht="14.1">
      <c r="A299" s="10" t="s">
        <v>323</v>
      </c>
      <c r="B299" s="20">
        <v>0.95646699999999996</v>
      </c>
      <c r="E299" s="24"/>
      <c r="F299" s="24"/>
      <c r="G299" s="24"/>
      <c r="H299" s="24"/>
    </row>
    <row r="300" spans="1:9" ht="14.1">
      <c r="A300" s="10" t="s">
        <v>324</v>
      </c>
      <c r="B300" s="20">
        <v>0.93082299999999996</v>
      </c>
      <c r="E300" s="24"/>
      <c r="F300" s="24"/>
      <c r="G300" s="24"/>
      <c r="H300" s="24"/>
    </row>
    <row r="301" spans="1:9" ht="14.1">
      <c r="A301" s="10" t="s">
        <v>325</v>
      </c>
      <c r="B301" s="20">
        <v>0.98425099999999999</v>
      </c>
      <c r="E301" s="24"/>
      <c r="F301" s="24"/>
      <c r="G301" s="24"/>
      <c r="H301" s="24"/>
    </row>
    <row r="302" spans="1:9" ht="14.1">
      <c r="A302" s="10" t="s">
        <v>326</v>
      </c>
      <c r="B302" s="20">
        <v>0.955291</v>
      </c>
      <c r="E302" s="24"/>
      <c r="F302" s="24"/>
      <c r="G302" s="24"/>
      <c r="H302" s="24"/>
    </row>
    <row r="303" spans="1:9" ht="14.1">
      <c r="A303" s="10" t="s">
        <v>327</v>
      </c>
      <c r="B303" s="20">
        <v>0.95450100000000004</v>
      </c>
      <c r="E303" s="24"/>
      <c r="F303" s="24"/>
      <c r="G303" s="24"/>
      <c r="H303" s="24"/>
    </row>
    <row r="304" spans="1:9" ht="14.1">
      <c r="A304" s="10" t="s">
        <v>328</v>
      </c>
      <c r="B304" s="20">
        <v>0.96435199999999999</v>
      </c>
      <c r="E304" s="24"/>
      <c r="F304" s="24"/>
      <c r="G304" s="24"/>
      <c r="H304" s="24"/>
    </row>
    <row r="305" spans="1:9" ht="14.1">
      <c r="A305" s="10" t="s">
        <v>329</v>
      </c>
      <c r="B305" s="21"/>
      <c r="E305" s="24"/>
      <c r="F305" s="24"/>
      <c r="G305" s="24"/>
      <c r="H305" s="24"/>
    </row>
    <row r="306" spans="1:9" ht="14.1">
      <c r="A306" s="10" t="s">
        <v>330</v>
      </c>
      <c r="B306" s="21"/>
      <c r="E306" s="24"/>
      <c r="F306" s="24"/>
      <c r="G306" s="24"/>
      <c r="H306" s="24"/>
    </row>
    <row r="307" spans="1:9" ht="14.1">
      <c r="A307" s="10" t="s">
        <v>331</v>
      </c>
      <c r="B307" s="21"/>
      <c r="E307" s="24"/>
      <c r="F307" s="24"/>
      <c r="G307" s="24"/>
      <c r="H307" s="24"/>
    </row>
    <row r="308" spans="1:9" ht="14.1">
      <c r="A308" s="19" t="s">
        <v>332</v>
      </c>
      <c r="B308" s="20">
        <v>0.96504599999999996</v>
      </c>
      <c r="E308" s="23">
        <v>0.96504599999999996</v>
      </c>
      <c r="F308" s="23">
        <v>0.96263299999999996</v>
      </c>
      <c r="G308" s="23">
        <v>0.96671300000000004</v>
      </c>
      <c r="H308" s="24">
        <f t="shared" ref="H308:H312" si="34">AVERAGE(E308:G308)</f>
        <v>0.96479733333333328</v>
      </c>
      <c r="I308">
        <f>STDEV(E308:G308)</f>
        <v>2.0513352562010661E-3</v>
      </c>
    </row>
    <row r="309" spans="1:9" ht="14.1">
      <c r="A309" s="19" t="s">
        <v>333</v>
      </c>
      <c r="B309" s="20">
        <v>0.96263299999999996</v>
      </c>
      <c r="E309" s="23">
        <v>0.95896400000000004</v>
      </c>
      <c r="F309" s="23">
        <v>0.95889000000000002</v>
      </c>
      <c r="G309" s="23">
        <v>0.95673200000000003</v>
      </c>
      <c r="H309" s="24">
        <f t="shared" si="34"/>
        <v>0.9581953333333334</v>
      </c>
      <c r="I309">
        <f t="shared" ref="I309:I312" si="35">STDEV(E309:G309)</f>
        <v>1.2678238573766221E-3</v>
      </c>
    </row>
    <row r="310" spans="1:9" ht="14.1">
      <c r="A310" s="19" t="s">
        <v>334</v>
      </c>
      <c r="B310" s="20">
        <v>0.96671300000000004</v>
      </c>
      <c r="E310" s="23">
        <v>0.95065100000000002</v>
      </c>
      <c r="F310" s="23">
        <v>0.95163500000000001</v>
      </c>
      <c r="G310" s="23">
        <v>0.95284500000000005</v>
      </c>
      <c r="H310" s="24">
        <f t="shared" si="34"/>
        <v>0.95171033333333332</v>
      </c>
      <c r="I310">
        <f t="shared" si="35"/>
        <v>1.0989382754883769E-3</v>
      </c>
    </row>
    <row r="311" spans="1:9" ht="14.1">
      <c r="A311" s="19" t="s">
        <v>335</v>
      </c>
      <c r="B311" s="20">
        <v>0.95896400000000004</v>
      </c>
      <c r="E311" s="23">
        <v>0.95646699999999996</v>
      </c>
      <c r="F311" s="23">
        <v>0.93082299999999996</v>
      </c>
      <c r="G311" s="23">
        <v>0.98425099999999999</v>
      </c>
      <c r="H311" s="24">
        <f t="shared" si="34"/>
        <v>0.95718033333333319</v>
      </c>
      <c r="I311">
        <f t="shared" si="35"/>
        <v>2.6721141991564175E-2</v>
      </c>
    </row>
    <row r="312" spans="1:9" ht="14.1">
      <c r="A312" s="19" t="s">
        <v>336</v>
      </c>
      <c r="B312" s="20">
        <v>0.95889000000000002</v>
      </c>
      <c r="E312" s="23">
        <v>0.955291</v>
      </c>
      <c r="F312" s="23">
        <v>0.95450100000000004</v>
      </c>
      <c r="G312" s="23">
        <v>0.96435199999999999</v>
      </c>
      <c r="H312" s="24">
        <f t="shared" si="34"/>
        <v>0.9580479999999999</v>
      </c>
      <c r="I312">
        <f t="shared" si="35"/>
        <v>5.4736950042909554E-3</v>
      </c>
    </row>
    <row r="313" spans="1:9" ht="14.1">
      <c r="A313" s="19" t="s">
        <v>337</v>
      </c>
      <c r="B313" s="20">
        <v>0.95673200000000003</v>
      </c>
    </row>
    <row r="314" spans="1:9" ht="14.1">
      <c r="A314" s="19" t="s">
        <v>338</v>
      </c>
      <c r="B314" s="20">
        <v>0.95065100000000002</v>
      </c>
    </row>
    <row r="315" spans="1:9" ht="14.1">
      <c r="A315" s="19" t="s">
        <v>339</v>
      </c>
      <c r="B315" s="20">
        <v>0.95163500000000001</v>
      </c>
    </row>
    <row r="316" spans="1:9" ht="14.1">
      <c r="A316" s="19" t="s">
        <v>340</v>
      </c>
      <c r="B316" s="20">
        <v>0.95284500000000005</v>
      </c>
    </row>
    <row r="317" spans="1:9" ht="14.1">
      <c r="A317" s="19" t="s">
        <v>341</v>
      </c>
      <c r="B317" s="20">
        <v>0.95646699999999996</v>
      </c>
    </row>
    <row r="318" spans="1:9" ht="14.1">
      <c r="A318" s="19" t="s">
        <v>342</v>
      </c>
      <c r="B318" s="20">
        <v>0.93082299999999996</v>
      </c>
    </row>
    <row r="319" spans="1:9" ht="14.1">
      <c r="A319" s="19" t="s">
        <v>343</v>
      </c>
      <c r="B319" s="20">
        <v>0.98425099999999999</v>
      </c>
    </row>
    <row r="320" spans="1:9" ht="14.1">
      <c r="A320" s="19" t="s">
        <v>344</v>
      </c>
      <c r="B320" s="20">
        <v>0.955291</v>
      </c>
    </row>
    <row r="321" spans="1:2" ht="14.1">
      <c r="A321" s="19" t="s">
        <v>345</v>
      </c>
      <c r="B321" s="20">
        <v>0.95450100000000004</v>
      </c>
    </row>
    <row r="322" spans="1:2" ht="14.1">
      <c r="A322" s="19" t="s">
        <v>346</v>
      </c>
      <c r="B322" s="20">
        <v>0.96435199999999999</v>
      </c>
    </row>
    <row r="323" spans="1:2" ht="14.1">
      <c r="A323" s="19" t="s">
        <v>347</v>
      </c>
      <c r="B323" s="21"/>
    </row>
    <row r="324" spans="1:2" ht="14.1">
      <c r="A324" s="19" t="s">
        <v>348</v>
      </c>
      <c r="B324" s="21"/>
    </row>
    <row r="325" spans="1:2" ht="14.1">
      <c r="A325" s="19" t="s">
        <v>349</v>
      </c>
      <c r="B325" s="21"/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O325"/>
  <sheetViews>
    <sheetView workbookViewId="0">
      <selection activeCell="B92" sqref="B92:B217"/>
    </sheetView>
  </sheetViews>
  <sheetFormatPr defaultRowHeight="13.8"/>
  <cols>
    <col min="9" max="9" width="9.1484375" bestFit="1" customWidth="1"/>
  </cols>
  <sheetData>
    <row r="1" spans="1:15" ht="14.1">
      <c r="A1" s="8" t="s">
        <v>0</v>
      </c>
      <c r="B1" t="s">
        <v>359</v>
      </c>
      <c r="H1" t="s">
        <v>356</v>
      </c>
      <c r="I1" t="s">
        <v>357</v>
      </c>
    </row>
    <row r="2" spans="1:15" ht="14.1">
      <c r="A2" s="9" t="s">
        <v>3</v>
      </c>
      <c r="B2" s="20">
        <v>3.2592999999999997E-2</v>
      </c>
      <c r="E2" s="20">
        <v>3.2592999999999997E-2</v>
      </c>
      <c r="F2" s="20">
        <v>3.4842999999999999E-2</v>
      </c>
      <c r="G2" s="20">
        <v>3.4442E-2</v>
      </c>
      <c r="H2">
        <f t="shared" ref="H2:H7" si="0">AVERAGE(E2:G2)</f>
        <v>3.3959333333333334E-2</v>
      </c>
      <c r="I2">
        <f>STDEV(E2:G2)</f>
        <v>1.2001459633450161E-3</v>
      </c>
      <c r="K2">
        <f>E2/3</f>
        <v>1.0864333333333332E-2</v>
      </c>
      <c r="L2">
        <f t="shared" ref="L2:M7" si="1">F2/3</f>
        <v>1.1614333333333332E-2</v>
      </c>
      <c r="M2">
        <f t="shared" si="1"/>
        <v>1.1480666666666667E-2</v>
      </c>
      <c r="N2">
        <f t="shared" ref="N2:N7" si="2">H2/3</f>
        <v>1.1319777777777778E-2</v>
      </c>
      <c r="O2">
        <f t="shared" ref="O2:O7" si="3">I2/3</f>
        <v>4.0004865444833869E-4</v>
      </c>
    </row>
    <row r="3" spans="1:15" ht="14.1">
      <c r="A3" s="9" t="s">
        <v>6</v>
      </c>
      <c r="B3" s="20">
        <v>3.4842999999999999E-2</v>
      </c>
      <c r="E3" s="20">
        <v>3.4051999999999999E-2</v>
      </c>
      <c r="F3" s="20">
        <v>3.2955999999999999E-2</v>
      </c>
      <c r="G3" s="20">
        <v>3.2688000000000002E-2</v>
      </c>
      <c r="H3">
        <f t="shared" si="0"/>
        <v>3.3232000000000005E-2</v>
      </c>
      <c r="I3">
        <f t="shared" ref="I3:I7" si="4">STDEV(E3:G3)</f>
        <v>7.226728167019971E-4</v>
      </c>
      <c r="K3">
        <f t="shared" ref="K3:K7" si="5">E3/3</f>
        <v>1.1350666666666667E-2</v>
      </c>
      <c r="L3">
        <f t="shared" si="1"/>
        <v>1.0985333333333333E-2</v>
      </c>
      <c r="M3">
        <f t="shared" si="1"/>
        <v>1.0896000000000001E-2</v>
      </c>
      <c r="N3">
        <f t="shared" si="2"/>
        <v>1.1077333333333335E-2</v>
      </c>
      <c r="O3">
        <f t="shared" si="3"/>
        <v>2.4089093890066569E-4</v>
      </c>
    </row>
    <row r="4" spans="1:15" ht="14.1">
      <c r="A4" s="9" t="s">
        <v>7</v>
      </c>
      <c r="B4" s="20">
        <v>3.4442E-2</v>
      </c>
      <c r="E4" s="20">
        <v>3.3408E-2</v>
      </c>
      <c r="F4" s="20">
        <v>3.4816E-2</v>
      </c>
      <c r="G4" s="20">
        <v>3.4849999999999999E-2</v>
      </c>
      <c r="H4">
        <f t="shared" si="0"/>
        <v>3.4358E-2</v>
      </c>
      <c r="I4">
        <f t="shared" si="4"/>
        <v>8.2289975088099235E-4</v>
      </c>
      <c r="K4">
        <f t="shared" si="5"/>
        <v>1.1136E-2</v>
      </c>
      <c r="L4">
        <f t="shared" si="1"/>
        <v>1.1605333333333334E-2</v>
      </c>
      <c r="M4">
        <f t="shared" si="1"/>
        <v>1.1616666666666666E-2</v>
      </c>
      <c r="N4">
        <f t="shared" si="2"/>
        <v>1.1452666666666667E-2</v>
      </c>
      <c r="O4">
        <f t="shared" si="3"/>
        <v>2.7429991696033078E-4</v>
      </c>
    </row>
    <row r="5" spans="1:15" ht="14.1">
      <c r="A5" s="9" t="s">
        <v>8</v>
      </c>
      <c r="B5" s="20">
        <v>3.4051999999999999E-2</v>
      </c>
      <c r="E5" s="20">
        <v>3.2897999999999997E-2</v>
      </c>
      <c r="F5" s="20">
        <v>3.4287999999999999E-2</v>
      </c>
      <c r="G5" s="20">
        <v>3.3168000000000003E-2</v>
      </c>
      <c r="H5">
        <f t="shared" si="0"/>
        <v>3.3451333333333333E-2</v>
      </c>
      <c r="I5">
        <f t="shared" si="4"/>
        <v>7.3704364411704523E-4</v>
      </c>
      <c r="K5">
        <f t="shared" si="5"/>
        <v>1.0965999999999998E-2</v>
      </c>
      <c r="L5">
        <f t="shared" si="1"/>
        <v>1.1429333333333333E-2</v>
      </c>
      <c r="M5">
        <f t="shared" si="1"/>
        <v>1.1056000000000002E-2</v>
      </c>
      <c r="N5">
        <f t="shared" si="2"/>
        <v>1.1150444444444444E-2</v>
      </c>
      <c r="O5">
        <f t="shared" si="3"/>
        <v>2.4568121470568176E-4</v>
      </c>
    </row>
    <row r="6" spans="1:15" ht="14.1">
      <c r="A6" s="9" t="s">
        <v>10</v>
      </c>
      <c r="B6" s="20">
        <v>3.2955999999999999E-2</v>
      </c>
      <c r="E6" s="20">
        <v>3.2221E-2</v>
      </c>
      <c r="F6" s="20">
        <v>3.347E-2</v>
      </c>
      <c r="G6" s="20">
        <v>3.3339000000000001E-2</v>
      </c>
      <c r="H6">
        <f t="shared" si="0"/>
        <v>3.3010000000000005E-2</v>
      </c>
      <c r="I6">
        <f t="shared" si="4"/>
        <v>6.8642625241172148E-4</v>
      </c>
      <c r="K6">
        <f t="shared" si="5"/>
        <v>1.0740333333333333E-2</v>
      </c>
      <c r="L6">
        <f t="shared" si="1"/>
        <v>1.1156666666666667E-2</v>
      </c>
      <c r="M6">
        <f t="shared" si="1"/>
        <v>1.1113E-2</v>
      </c>
      <c r="N6">
        <f t="shared" si="2"/>
        <v>1.1003333333333335E-2</v>
      </c>
      <c r="O6">
        <f t="shared" si="3"/>
        <v>2.2880875080390716E-4</v>
      </c>
    </row>
    <row r="7" spans="1:15" ht="14.1">
      <c r="A7" s="9" t="s">
        <v>11</v>
      </c>
      <c r="B7" s="20">
        <v>3.2688000000000002E-2</v>
      </c>
      <c r="E7" s="20">
        <v>3.2341000000000002E-2</v>
      </c>
      <c r="F7" s="20">
        <v>3.1480000000000001E-2</v>
      </c>
      <c r="G7" s="20">
        <v>3.2898999999999998E-2</v>
      </c>
      <c r="H7">
        <f t="shared" si="0"/>
        <v>3.2239999999999998E-2</v>
      </c>
      <c r="I7">
        <f t="shared" si="4"/>
        <v>7.1487131709140343E-4</v>
      </c>
      <c r="K7">
        <f t="shared" si="5"/>
        <v>1.0780333333333334E-2</v>
      </c>
      <c r="L7">
        <f t="shared" si="1"/>
        <v>1.0493333333333334E-2</v>
      </c>
      <c r="M7">
        <f t="shared" si="1"/>
        <v>1.0966333333333333E-2</v>
      </c>
      <c r="N7">
        <f t="shared" si="2"/>
        <v>1.0746666666666667E-2</v>
      </c>
      <c r="O7">
        <f t="shared" si="3"/>
        <v>2.3829043903046782E-4</v>
      </c>
    </row>
    <row r="8" spans="1:15" ht="14.1">
      <c r="A8" s="9" t="s">
        <v>12</v>
      </c>
      <c r="B8" s="20">
        <v>3.3408E-2</v>
      </c>
    </row>
    <row r="9" spans="1:15" ht="14.1">
      <c r="A9" s="9" t="s">
        <v>14</v>
      </c>
      <c r="B9" s="20">
        <v>3.4816E-2</v>
      </c>
    </row>
    <row r="10" spans="1:15" ht="14.1">
      <c r="A10" s="9" t="s">
        <v>15</v>
      </c>
      <c r="B10" s="20">
        <v>3.4849999999999999E-2</v>
      </c>
    </row>
    <row r="11" spans="1:15" ht="14.1">
      <c r="A11" s="9" t="s">
        <v>16</v>
      </c>
      <c r="B11" s="20">
        <v>3.2897999999999997E-2</v>
      </c>
    </row>
    <row r="12" spans="1:15" ht="14.1">
      <c r="A12" s="9" t="s">
        <v>18</v>
      </c>
      <c r="B12" s="20">
        <v>3.4287999999999999E-2</v>
      </c>
    </row>
    <row r="13" spans="1:15" ht="14.1">
      <c r="A13" s="9" t="s">
        <v>19</v>
      </c>
      <c r="B13" s="20">
        <v>3.3168000000000003E-2</v>
      </c>
    </row>
    <row r="14" spans="1:15" ht="14.1">
      <c r="A14" s="9" t="s">
        <v>20</v>
      </c>
      <c r="B14" s="20">
        <v>3.2221E-2</v>
      </c>
    </row>
    <row r="15" spans="1:15" ht="14.1">
      <c r="A15" s="9" t="s">
        <v>22</v>
      </c>
      <c r="B15" s="20">
        <v>3.347E-2</v>
      </c>
    </row>
    <row r="16" spans="1:15" ht="14.1">
      <c r="A16" s="9" t="s">
        <v>23</v>
      </c>
      <c r="B16" s="20">
        <v>3.3339000000000001E-2</v>
      </c>
    </row>
    <row r="17" spans="1:15" ht="14.1">
      <c r="A17" s="9" t="s">
        <v>24</v>
      </c>
      <c r="B17" s="20">
        <v>3.2341000000000002E-2</v>
      </c>
    </row>
    <row r="18" spans="1:15" ht="14.1">
      <c r="A18" s="9" t="s">
        <v>26</v>
      </c>
      <c r="B18" s="20">
        <v>3.1480000000000001E-2</v>
      </c>
    </row>
    <row r="19" spans="1:15" ht="14.1">
      <c r="A19" s="9" t="s">
        <v>27</v>
      </c>
      <c r="B19" s="20">
        <v>3.2898999999999998E-2</v>
      </c>
    </row>
    <row r="20" spans="1:15" ht="14.1">
      <c r="A20" s="9" t="s">
        <v>28</v>
      </c>
      <c r="B20" s="20">
        <v>3.2202000000000001E-2</v>
      </c>
      <c r="E20" s="20">
        <v>3.2202000000000001E-2</v>
      </c>
      <c r="F20" s="20">
        <v>3.1400999999999998E-2</v>
      </c>
      <c r="G20" s="20">
        <v>3.1524999999999997E-2</v>
      </c>
      <c r="H20">
        <f t="shared" ref="H20:H25" si="6">AVERAGE(E20:G20)</f>
        <v>3.1709333333333332E-2</v>
      </c>
      <c r="I20">
        <f>STDEV(E20:G20)</f>
        <v>4.3114305437213645E-4</v>
      </c>
      <c r="K20">
        <f>E20/3</f>
        <v>1.0734E-2</v>
      </c>
      <c r="L20">
        <f t="shared" ref="L20:L25" si="7">F20/3</f>
        <v>1.0466999999999999E-2</v>
      </c>
      <c r="M20">
        <f t="shared" ref="M20:M25" si="8">G20/3</f>
        <v>1.0508333333333333E-2</v>
      </c>
      <c r="N20">
        <f t="shared" ref="N20:N25" si="9">H20/3</f>
        <v>1.0569777777777777E-2</v>
      </c>
      <c r="O20">
        <f t="shared" ref="O20:O25" si="10">I20/3</f>
        <v>1.4371435145737882E-4</v>
      </c>
    </row>
    <row r="21" spans="1:15" ht="14.1">
      <c r="A21" s="9" t="s">
        <v>30</v>
      </c>
      <c r="B21" s="20">
        <v>3.1400999999999998E-2</v>
      </c>
      <c r="E21" s="20">
        <v>3.1953000000000002E-2</v>
      </c>
      <c r="F21" s="20">
        <v>3.1154000000000001E-2</v>
      </c>
      <c r="G21" s="20">
        <v>3.1364999999999997E-2</v>
      </c>
      <c r="H21">
        <f t="shared" si="6"/>
        <v>3.1490666666666667E-2</v>
      </c>
      <c r="I21">
        <f t="shared" ref="I21:I25" si="11">STDEV(E21:G21)</f>
        <v>4.140583694762543E-4</v>
      </c>
      <c r="K21">
        <f t="shared" ref="K21:K25" si="12">E21/3</f>
        <v>1.0651000000000001E-2</v>
      </c>
      <c r="L21">
        <f t="shared" si="7"/>
        <v>1.0384666666666667E-2</v>
      </c>
      <c r="M21">
        <f t="shared" si="8"/>
        <v>1.0454999999999999E-2</v>
      </c>
      <c r="N21">
        <f t="shared" si="9"/>
        <v>1.0496888888888889E-2</v>
      </c>
      <c r="O21">
        <f t="shared" si="10"/>
        <v>1.3801945649208477E-4</v>
      </c>
    </row>
    <row r="22" spans="1:15" ht="14.1">
      <c r="A22" s="9" t="s">
        <v>31</v>
      </c>
      <c r="B22" s="20">
        <v>3.1524999999999997E-2</v>
      </c>
      <c r="E22" s="20">
        <v>3.1258000000000001E-2</v>
      </c>
      <c r="F22" s="20">
        <v>3.2254999999999999E-2</v>
      </c>
      <c r="G22" s="20">
        <v>3.1482999999999997E-2</v>
      </c>
      <c r="H22">
        <f t="shared" si="6"/>
        <v>3.166533333333333E-2</v>
      </c>
      <c r="I22">
        <f t="shared" si="11"/>
        <v>5.2291140103590472E-4</v>
      </c>
      <c r="K22">
        <f t="shared" si="12"/>
        <v>1.0419333333333334E-2</v>
      </c>
      <c r="L22">
        <f t="shared" si="7"/>
        <v>1.0751666666666666E-2</v>
      </c>
      <c r="M22">
        <f t="shared" si="8"/>
        <v>1.0494333333333333E-2</v>
      </c>
      <c r="N22">
        <f t="shared" si="9"/>
        <v>1.0555111111111111E-2</v>
      </c>
      <c r="O22">
        <f t="shared" si="10"/>
        <v>1.7430380034530156E-4</v>
      </c>
    </row>
    <row r="23" spans="1:15" ht="14.1">
      <c r="A23" s="9" t="s">
        <v>32</v>
      </c>
      <c r="B23" s="20">
        <v>3.1953000000000002E-2</v>
      </c>
      <c r="E23" s="20">
        <v>3.3780999999999999E-2</v>
      </c>
      <c r="F23" s="20">
        <v>3.2979000000000001E-2</v>
      </c>
      <c r="G23" s="20">
        <v>3.2340000000000001E-2</v>
      </c>
      <c r="H23">
        <f t="shared" si="6"/>
        <v>3.3033333333333331E-2</v>
      </c>
      <c r="I23">
        <f t="shared" si="11"/>
        <v>7.220348560376651E-4</v>
      </c>
      <c r="K23">
        <f t="shared" si="12"/>
        <v>1.1260333333333332E-2</v>
      </c>
      <c r="L23">
        <f t="shared" si="7"/>
        <v>1.0993000000000001E-2</v>
      </c>
      <c r="M23">
        <f t="shared" si="8"/>
        <v>1.078E-2</v>
      </c>
      <c r="N23">
        <f t="shared" si="9"/>
        <v>1.101111111111111E-2</v>
      </c>
      <c r="O23">
        <f t="shared" si="10"/>
        <v>2.4067828534588836E-4</v>
      </c>
    </row>
    <row r="24" spans="1:15" ht="14.1">
      <c r="A24" s="9" t="s">
        <v>33</v>
      </c>
      <c r="B24" s="20">
        <v>3.1154000000000001E-2</v>
      </c>
      <c r="E24" s="20">
        <v>3.2189000000000002E-2</v>
      </c>
      <c r="F24" s="20">
        <v>3.1884000000000003E-2</v>
      </c>
      <c r="G24" s="20">
        <v>3.4368999999999997E-2</v>
      </c>
      <c r="H24">
        <f t="shared" si="6"/>
        <v>3.2814000000000003E-2</v>
      </c>
      <c r="I24">
        <f t="shared" si="11"/>
        <v>1.35527672451053E-3</v>
      </c>
      <c r="K24">
        <f t="shared" si="12"/>
        <v>1.0729666666666667E-2</v>
      </c>
      <c r="L24">
        <f t="shared" si="7"/>
        <v>1.0628E-2</v>
      </c>
      <c r="M24">
        <f t="shared" si="8"/>
        <v>1.1456333333333332E-2</v>
      </c>
      <c r="N24">
        <f t="shared" si="9"/>
        <v>1.0938000000000002E-2</v>
      </c>
      <c r="O24">
        <f t="shared" si="10"/>
        <v>4.5175890817017667E-4</v>
      </c>
    </row>
    <row r="25" spans="1:15" ht="14.1">
      <c r="A25" s="9" t="s">
        <v>34</v>
      </c>
      <c r="B25" s="20">
        <v>3.1364999999999997E-2</v>
      </c>
      <c r="E25" s="20">
        <v>3.1836000000000003E-2</v>
      </c>
      <c r="F25" s="20">
        <v>3.1616999999999999E-2</v>
      </c>
      <c r="G25" s="20">
        <v>3.5032000000000001E-2</v>
      </c>
      <c r="H25">
        <f t="shared" si="6"/>
        <v>3.2828333333333341E-2</v>
      </c>
      <c r="I25">
        <f t="shared" si="11"/>
        <v>1.9115701225258081E-3</v>
      </c>
      <c r="K25">
        <f t="shared" si="12"/>
        <v>1.0612000000000002E-2</v>
      </c>
      <c r="L25">
        <f t="shared" si="7"/>
        <v>1.0539E-2</v>
      </c>
      <c r="M25">
        <f t="shared" si="8"/>
        <v>1.1677333333333333E-2</v>
      </c>
      <c r="N25">
        <f t="shared" si="9"/>
        <v>1.094277777777778E-2</v>
      </c>
      <c r="O25">
        <f t="shared" si="10"/>
        <v>6.37190040841936E-4</v>
      </c>
    </row>
    <row r="26" spans="1:15" ht="14.1">
      <c r="A26" s="9" t="s">
        <v>35</v>
      </c>
      <c r="B26" s="20">
        <v>3.1258000000000001E-2</v>
      </c>
    </row>
    <row r="27" spans="1:15" ht="14.1">
      <c r="A27" s="9" t="s">
        <v>36</v>
      </c>
      <c r="B27" s="20">
        <v>3.2254999999999999E-2</v>
      </c>
    </row>
    <row r="28" spans="1:15" ht="14.1">
      <c r="A28" s="9" t="s">
        <v>37</v>
      </c>
      <c r="B28" s="20">
        <v>3.1482999999999997E-2</v>
      </c>
    </row>
    <row r="29" spans="1:15" ht="14.1">
      <c r="A29" s="9" t="s">
        <v>38</v>
      </c>
      <c r="B29" s="20">
        <v>3.3780999999999999E-2</v>
      </c>
    </row>
    <row r="30" spans="1:15" ht="14.1">
      <c r="A30" s="9" t="s">
        <v>39</v>
      </c>
      <c r="B30" s="20">
        <v>3.2979000000000001E-2</v>
      </c>
    </row>
    <row r="31" spans="1:15" ht="14.1">
      <c r="A31" s="9" t="s">
        <v>40</v>
      </c>
      <c r="B31" s="20">
        <v>3.2340000000000001E-2</v>
      </c>
    </row>
    <row r="32" spans="1:15" ht="14.1">
      <c r="A32" s="9" t="s">
        <v>41</v>
      </c>
      <c r="B32" s="20">
        <v>3.2189000000000002E-2</v>
      </c>
    </row>
    <row r="33" spans="1:9" ht="14.1">
      <c r="A33" s="9" t="s">
        <v>42</v>
      </c>
      <c r="B33" s="20">
        <v>3.1884000000000003E-2</v>
      </c>
    </row>
    <row r="34" spans="1:9" ht="14.1">
      <c r="A34" s="9" t="s">
        <v>43</v>
      </c>
      <c r="B34" s="20">
        <v>3.4368999999999997E-2</v>
      </c>
    </row>
    <row r="35" spans="1:9" ht="14.1">
      <c r="A35" s="9" t="s">
        <v>44</v>
      </c>
      <c r="B35" s="20">
        <v>3.1836000000000003E-2</v>
      </c>
    </row>
    <row r="36" spans="1:9" ht="14.1">
      <c r="A36" s="9" t="s">
        <v>45</v>
      </c>
      <c r="B36" s="20">
        <v>3.1616999999999999E-2</v>
      </c>
    </row>
    <row r="37" spans="1:9" ht="14.1">
      <c r="A37" s="9" t="s">
        <v>46</v>
      </c>
      <c r="B37" s="20">
        <v>3.5032000000000001E-2</v>
      </c>
    </row>
    <row r="38" spans="1:9" ht="14.1">
      <c r="A38" s="9" t="s">
        <v>47</v>
      </c>
      <c r="B38" s="20">
        <v>1.0921999999999999E-2</v>
      </c>
      <c r="E38" s="20">
        <v>1.0921999999999999E-2</v>
      </c>
      <c r="F38" s="20">
        <v>1.0495000000000001E-2</v>
      </c>
      <c r="G38" s="20">
        <v>1.0329E-2</v>
      </c>
      <c r="H38">
        <f t="shared" ref="H38:H43" si="13">AVERAGE(E38:G38)</f>
        <v>1.0581999999999999E-2</v>
      </c>
      <c r="I38">
        <f>STDEV(E38:G38)</f>
        <v>3.0592319297496852E-4</v>
      </c>
    </row>
    <row r="39" spans="1:9" ht="14.1">
      <c r="A39" s="9" t="s">
        <v>49</v>
      </c>
      <c r="B39" s="20">
        <v>1.0495000000000001E-2</v>
      </c>
      <c r="E39" s="20">
        <v>1.132E-2</v>
      </c>
      <c r="F39" s="20">
        <v>1.0416E-2</v>
      </c>
      <c r="G39" s="20">
        <v>1.095E-2</v>
      </c>
      <c r="H39">
        <f t="shared" si="13"/>
        <v>1.0895333333333333E-2</v>
      </c>
      <c r="I39">
        <f t="shared" ref="I39:I43" si="14">STDEV(E39:G39)</f>
        <v>4.5447258809892311E-4</v>
      </c>
    </row>
    <row r="40" spans="1:9" ht="14.1">
      <c r="A40" s="9" t="s">
        <v>50</v>
      </c>
      <c r="B40" s="20">
        <v>1.0329E-2</v>
      </c>
      <c r="E40" s="20">
        <v>1.1453E-2</v>
      </c>
      <c r="F40" s="20">
        <v>1.0921999999999999E-2</v>
      </c>
      <c r="G40" s="20">
        <v>1.0939000000000001E-2</v>
      </c>
      <c r="H40">
        <f t="shared" si="13"/>
        <v>1.1104666666666665E-2</v>
      </c>
      <c r="I40">
        <f t="shared" si="14"/>
        <v>3.0178524373026123E-4</v>
      </c>
    </row>
    <row r="41" spans="1:9" ht="14.1">
      <c r="A41" s="9" t="s">
        <v>51</v>
      </c>
      <c r="B41" s="20">
        <v>1.132E-2</v>
      </c>
      <c r="E41" s="20">
        <v>1.1398E-2</v>
      </c>
      <c r="F41" s="20">
        <v>1.0643E-2</v>
      </c>
      <c r="G41" s="20">
        <v>1.1271E-2</v>
      </c>
      <c r="H41">
        <f t="shared" si="13"/>
        <v>1.1103999999999998E-2</v>
      </c>
      <c r="I41">
        <f t="shared" si="14"/>
        <v>4.0425610694212174E-4</v>
      </c>
    </row>
    <row r="42" spans="1:9" ht="14.1">
      <c r="A42" s="9" t="s">
        <v>52</v>
      </c>
      <c r="B42" s="20">
        <v>1.0416E-2</v>
      </c>
      <c r="E42" s="20">
        <v>1.0577E-2</v>
      </c>
      <c r="F42" s="20">
        <v>1.0200000000000001E-2</v>
      </c>
      <c r="G42" s="20">
        <v>1.0666999999999999E-2</v>
      </c>
      <c r="H42">
        <f t="shared" si="13"/>
        <v>1.0481333333333334E-2</v>
      </c>
      <c r="I42">
        <f t="shared" si="14"/>
        <v>2.4776265524354752E-4</v>
      </c>
    </row>
    <row r="43" spans="1:9" ht="14.1">
      <c r="A43" s="9" t="s">
        <v>53</v>
      </c>
      <c r="B43" s="20">
        <v>1.095E-2</v>
      </c>
      <c r="E43" s="20">
        <v>1.0586E-2</v>
      </c>
      <c r="F43" s="20">
        <v>1.1289E-2</v>
      </c>
      <c r="G43" s="20">
        <v>1.1266E-2</v>
      </c>
      <c r="H43">
        <f t="shared" si="13"/>
        <v>1.1047E-2</v>
      </c>
      <c r="I43">
        <f t="shared" si="14"/>
        <v>3.9940330494376246E-4</v>
      </c>
    </row>
    <row r="44" spans="1:9" ht="14.1">
      <c r="A44" s="9" t="s">
        <v>54</v>
      </c>
      <c r="B44" s="20">
        <v>1.1453E-2</v>
      </c>
    </row>
    <row r="45" spans="1:9" ht="14.1">
      <c r="A45" s="9" t="s">
        <v>55</v>
      </c>
      <c r="B45" s="20">
        <v>1.0921999999999999E-2</v>
      </c>
    </row>
    <row r="46" spans="1:9" ht="14.1">
      <c r="A46" s="9" t="s">
        <v>56</v>
      </c>
      <c r="B46" s="20">
        <v>1.0939000000000001E-2</v>
      </c>
    </row>
    <row r="47" spans="1:9" ht="14.1">
      <c r="A47" s="9" t="s">
        <v>57</v>
      </c>
      <c r="B47" s="20">
        <v>1.1398E-2</v>
      </c>
    </row>
    <row r="48" spans="1:9" ht="14.1">
      <c r="A48" s="9" t="s">
        <v>58</v>
      </c>
      <c r="B48" s="20">
        <v>1.0643E-2</v>
      </c>
    </row>
    <row r="49" spans="1:9" ht="14.1">
      <c r="A49" s="9" t="s">
        <v>59</v>
      </c>
      <c r="B49" s="20">
        <v>1.1271E-2</v>
      </c>
    </row>
    <row r="50" spans="1:9" ht="14.1">
      <c r="A50" s="9" t="s">
        <v>60</v>
      </c>
      <c r="B50" s="20">
        <v>1.0577E-2</v>
      </c>
    </row>
    <row r="51" spans="1:9" ht="14.1">
      <c r="A51" s="9" t="s">
        <v>61</v>
      </c>
      <c r="B51" s="20">
        <v>1.0200000000000001E-2</v>
      </c>
    </row>
    <row r="52" spans="1:9" ht="14.1">
      <c r="A52" s="9" t="s">
        <v>62</v>
      </c>
      <c r="B52" s="20">
        <v>1.0666999999999999E-2</v>
      </c>
    </row>
    <row r="53" spans="1:9" ht="14.1">
      <c r="A53" s="9" t="s">
        <v>63</v>
      </c>
      <c r="B53" s="20">
        <v>1.0586E-2</v>
      </c>
    </row>
    <row r="54" spans="1:9" ht="14.1">
      <c r="A54" s="9" t="s">
        <v>64</v>
      </c>
      <c r="B54" s="20">
        <v>1.1289E-2</v>
      </c>
    </row>
    <row r="55" spans="1:9" ht="14.1">
      <c r="A55" s="9" t="s">
        <v>65</v>
      </c>
      <c r="B55" s="20">
        <v>1.1266E-2</v>
      </c>
    </row>
    <row r="56" spans="1:9" ht="14.1">
      <c r="A56" s="9" t="s">
        <v>66</v>
      </c>
      <c r="B56" s="20">
        <v>1.0836E-2</v>
      </c>
      <c r="E56" s="20">
        <v>1.0836E-2</v>
      </c>
      <c r="F56" s="20">
        <v>1.0777999999999999E-2</v>
      </c>
      <c r="G56" s="20">
        <v>1.0255999999999999E-2</v>
      </c>
      <c r="H56">
        <f t="shared" ref="H56:H61" si="15">AVERAGE(E56:G56)</f>
        <v>1.0623333333333334E-2</v>
      </c>
      <c r="I56" s="25">
        <f>STDEV(E56:G56)</f>
        <v>3.1943909174259413E-4</v>
      </c>
    </row>
    <row r="57" spans="1:9" ht="14.1">
      <c r="A57" s="9" t="s">
        <v>68</v>
      </c>
      <c r="B57" s="20">
        <v>1.0777999999999999E-2</v>
      </c>
      <c r="E57" s="20">
        <v>1.0853E-2</v>
      </c>
      <c r="F57" s="20">
        <v>1.0607999999999999E-2</v>
      </c>
      <c r="G57" s="20">
        <v>1.064E-2</v>
      </c>
      <c r="H57">
        <f t="shared" si="15"/>
        <v>1.0700333333333334E-2</v>
      </c>
      <c r="I57" s="25">
        <f t="shared" ref="I57:I61" si="16">STDEV(E57:G57)</f>
        <v>1.3317782598215572E-4</v>
      </c>
    </row>
    <row r="58" spans="1:9" ht="14.1">
      <c r="A58" s="9" t="s">
        <v>69</v>
      </c>
      <c r="B58" s="20">
        <v>1.0255999999999999E-2</v>
      </c>
      <c r="E58" s="20">
        <v>1.0619999999999999E-2</v>
      </c>
      <c r="F58" s="20">
        <v>1.0799E-2</v>
      </c>
      <c r="G58" s="20">
        <v>1.0496999999999999E-2</v>
      </c>
      <c r="H58">
        <f t="shared" si="15"/>
        <v>1.0638666666666666E-2</v>
      </c>
      <c r="I58" s="25">
        <f t="shared" si="16"/>
        <v>1.5186287674521831E-4</v>
      </c>
    </row>
    <row r="59" spans="1:9" ht="14.1">
      <c r="A59" s="9" t="s">
        <v>70</v>
      </c>
      <c r="B59" s="20">
        <v>1.0853E-2</v>
      </c>
      <c r="E59" s="20">
        <v>1.0577E-2</v>
      </c>
      <c r="F59" s="20">
        <v>1.0555E-2</v>
      </c>
      <c r="G59" s="20">
        <v>1.0558E-2</v>
      </c>
      <c r="H59">
        <f t="shared" si="15"/>
        <v>1.0563333333333333E-2</v>
      </c>
      <c r="I59" s="25">
        <f t="shared" si="16"/>
        <v>1.1930353445448645E-5</v>
      </c>
    </row>
    <row r="60" spans="1:9" ht="14.1">
      <c r="A60" s="9" t="s">
        <v>71</v>
      </c>
      <c r="B60" s="20">
        <v>1.0607999999999999E-2</v>
      </c>
      <c r="E60" s="20">
        <v>1.0522999999999999E-2</v>
      </c>
      <c r="F60" s="20">
        <v>1.0527999999999999E-2</v>
      </c>
      <c r="G60" s="20">
        <v>1.0552000000000001E-2</v>
      </c>
      <c r="H60">
        <f t="shared" si="15"/>
        <v>1.0534333333333333E-2</v>
      </c>
      <c r="I60" s="25">
        <f t="shared" si="16"/>
        <v>1.550268793897873E-5</v>
      </c>
    </row>
    <row r="61" spans="1:9" ht="14.1">
      <c r="A61" s="9" t="s">
        <v>72</v>
      </c>
      <c r="B61" s="20">
        <v>1.064E-2</v>
      </c>
      <c r="E61" s="20">
        <v>1.0415000000000001E-2</v>
      </c>
      <c r="F61" s="20">
        <v>1.0357E-2</v>
      </c>
      <c r="G61" s="20">
        <v>1.0618000000000001E-2</v>
      </c>
      <c r="H61">
        <f t="shared" si="15"/>
        <v>1.0463333333333333E-2</v>
      </c>
      <c r="I61" s="25">
        <f t="shared" si="16"/>
        <v>1.3704865316132596E-4</v>
      </c>
    </row>
    <row r="62" spans="1:9" ht="14.1">
      <c r="A62" s="9" t="s">
        <v>73</v>
      </c>
      <c r="B62" s="20">
        <v>1.0619999999999999E-2</v>
      </c>
    </row>
    <row r="63" spans="1:9" ht="14.1">
      <c r="A63" s="9" t="s">
        <v>74</v>
      </c>
      <c r="B63" s="20">
        <v>1.0799E-2</v>
      </c>
    </row>
    <row r="64" spans="1:9" ht="14.1">
      <c r="A64" s="9" t="s">
        <v>75</v>
      </c>
      <c r="B64" s="20">
        <v>1.0496999999999999E-2</v>
      </c>
    </row>
    <row r="65" spans="1:9" ht="14.1">
      <c r="A65" s="9" t="s">
        <v>76</v>
      </c>
      <c r="B65" s="20">
        <v>1.0577E-2</v>
      </c>
    </row>
    <row r="66" spans="1:9" ht="14.1">
      <c r="A66" s="9" t="s">
        <v>77</v>
      </c>
      <c r="B66" s="20">
        <v>1.0555E-2</v>
      </c>
    </row>
    <row r="67" spans="1:9" ht="14.1">
      <c r="A67" s="9" t="s">
        <v>78</v>
      </c>
      <c r="B67" s="20">
        <v>1.0558E-2</v>
      </c>
    </row>
    <row r="68" spans="1:9" ht="14.1">
      <c r="A68" s="9" t="s">
        <v>79</v>
      </c>
      <c r="B68" s="20">
        <v>1.0522999999999999E-2</v>
      </c>
    </row>
    <row r="69" spans="1:9" ht="14.1">
      <c r="A69" s="9" t="s">
        <v>80</v>
      </c>
      <c r="B69" s="20">
        <v>1.0527999999999999E-2</v>
      </c>
    </row>
    <row r="70" spans="1:9" ht="14.1">
      <c r="A70" s="9" t="s">
        <v>81</v>
      </c>
      <c r="B70" s="20">
        <v>1.0552000000000001E-2</v>
      </c>
    </row>
    <row r="71" spans="1:9" ht="14.1">
      <c r="A71" s="9" t="s">
        <v>82</v>
      </c>
      <c r="B71" s="20">
        <v>1.0415000000000001E-2</v>
      </c>
    </row>
    <row r="72" spans="1:9" ht="14.1">
      <c r="A72" s="9" t="s">
        <v>83</v>
      </c>
      <c r="B72" s="20">
        <v>1.0357E-2</v>
      </c>
    </row>
    <row r="73" spans="1:9" ht="14.1">
      <c r="A73" s="9" t="s">
        <v>84</v>
      </c>
      <c r="B73" s="20">
        <v>1.0618000000000001E-2</v>
      </c>
    </row>
    <row r="74" spans="1:9" ht="14.1">
      <c r="A74" s="9" t="s">
        <v>85</v>
      </c>
      <c r="B74" s="20">
        <v>8.3999999999999995E-3</v>
      </c>
      <c r="E74" s="20">
        <v>8.3999999999999995E-3</v>
      </c>
      <c r="F74" s="20">
        <v>8.4410000000000006E-3</v>
      </c>
      <c r="G74" s="20">
        <v>8.1099999999999992E-3</v>
      </c>
      <c r="H74">
        <f t="shared" ref="H74:H79" si="17">AVERAGE(E74:G74)</f>
        <v>8.3169999999999997E-3</v>
      </c>
      <c r="I74" s="25">
        <f>STDEV(E74:G74)</f>
        <v>1.8043558407365273E-4</v>
      </c>
    </row>
    <row r="75" spans="1:9" ht="14.1">
      <c r="A75" s="9" t="s">
        <v>87</v>
      </c>
      <c r="B75" s="20">
        <v>8.4410000000000006E-3</v>
      </c>
      <c r="E75" s="20">
        <v>8.3370000000000007E-3</v>
      </c>
      <c r="F75" s="20">
        <v>8.4150000000000006E-3</v>
      </c>
      <c r="G75" s="20">
        <v>8.3669999999999994E-3</v>
      </c>
      <c r="H75">
        <f t="shared" si="17"/>
        <v>8.3730000000000002E-3</v>
      </c>
      <c r="I75" s="25">
        <f t="shared" ref="I75:I79" si="18">STDEV(E75:G75)</f>
        <v>3.9344631145812067E-5</v>
      </c>
    </row>
    <row r="76" spans="1:9" ht="14.1">
      <c r="A76" s="9" t="s">
        <v>88</v>
      </c>
      <c r="B76" s="20">
        <v>8.1099999999999992E-3</v>
      </c>
      <c r="E76" s="20">
        <v>7.8429999999999993E-3</v>
      </c>
      <c r="F76" s="20">
        <v>8.3210000000000003E-3</v>
      </c>
      <c r="G76" s="20">
        <v>7.8829999999999994E-3</v>
      </c>
      <c r="H76">
        <f t="shared" si="17"/>
        <v>8.0156666666666657E-3</v>
      </c>
      <c r="I76" s="25">
        <f t="shared" si="18"/>
        <v>2.6518169871492567E-4</v>
      </c>
    </row>
    <row r="77" spans="1:9" ht="14.1">
      <c r="A77" s="9" t="s">
        <v>89</v>
      </c>
      <c r="B77" s="20">
        <v>8.3370000000000007E-3</v>
      </c>
      <c r="E77" s="20">
        <v>8.3510000000000008E-3</v>
      </c>
      <c r="F77" s="20">
        <v>7.77E-3</v>
      </c>
      <c r="G77" s="20">
        <v>7.7970000000000001E-3</v>
      </c>
      <c r="H77">
        <f t="shared" si="17"/>
        <v>7.9726666666666678E-3</v>
      </c>
      <c r="I77" s="25">
        <f t="shared" si="18"/>
        <v>3.2792427987773888E-4</v>
      </c>
    </row>
    <row r="78" spans="1:9" ht="14.1">
      <c r="A78" s="9" t="s">
        <v>90</v>
      </c>
      <c r="B78" s="20">
        <v>8.4150000000000006E-3</v>
      </c>
      <c r="E78" s="20">
        <v>8.4440000000000001E-3</v>
      </c>
      <c r="F78" s="20">
        <v>7.8619999999999992E-3</v>
      </c>
      <c r="G78" s="20">
        <v>7.8790000000000006E-3</v>
      </c>
      <c r="H78">
        <f t="shared" si="17"/>
        <v>8.0616666666666666E-3</v>
      </c>
      <c r="I78" s="25">
        <f t="shared" si="18"/>
        <v>3.3121946400133768E-4</v>
      </c>
    </row>
    <row r="79" spans="1:9" ht="14.1">
      <c r="A79" s="9" t="s">
        <v>91</v>
      </c>
      <c r="B79" s="20">
        <v>8.3669999999999994E-3</v>
      </c>
      <c r="E79" s="20">
        <v>8.2570000000000005E-3</v>
      </c>
      <c r="F79" s="20">
        <v>8.7150000000000005E-3</v>
      </c>
      <c r="G79" s="20">
        <v>8.4510000000000002E-3</v>
      </c>
      <c r="H79">
        <f t="shared" si="17"/>
        <v>8.4743333333333337E-3</v>
      </c>
      <c r="I79" s="25">
        <f t="shared" si="18"/>
        <v>2.2988982868611947E-4</v>
      </c>
    </row>
    <row r="80" spans="1:9" ht="14.1">
      <c r="A80" s="9" t="s">
        <v>92</v>
      </c>
      <c r="B80" s="20">
        <v>7.8429999999999993E-3</v>
      </c>
    </row>
    <row r="81" spans="1:9" ht="14.1">
      <c r="A81" s="9" t="s">
        <v>93</v>
      </c>
      <c r="B81" s="20">
        <v>8.3210000000000003E-3</v>
      </c>
    </row>
    <row r="82" spans="1:9" ht="14.1">
      <c r="A82" s="9" t="s">
        <v>94</v>
      </c>
      <c r="B82" s="20">
        <v>7.8829999999999994E-3</v>
      </c>
    </row>
    <row r="83" spans="1:9" ht="14.1">
      <c r="A83" s="9" t="s">
        <v>95</v>
      </c>
      <c r="B83" s="20">
        <v>8.3510000000000008E-3</v>
      </c>
    </row>
    <row r="84" spans="1:9" ht="14.1">
      <c r="A84" s="9" t="s">
        <v>96</v>
      </c>
      <c r="B84" s="20">
        <v>7.77E-3</v>
      </c>
    </row>
    <row r="85" spans="1:9" ht="14.1">
      <c r="A85" s="9" t="s">
        <v>97</v>
      </c>
      <c r="B85" s="20">
        <v>7.7970000000000001E-3</v>
      </c>
    </row>
    <row r="86" spans="1:9" ht="14.1">
      <c r="A86" s="9" t="s">
        <v>98</v>
      </c>
      <c r="B86" s="20">
        <v>8.4440000000000001E-3</v>
      </c>
    </row>
    <row r="87" spans="1:9" ht="14.1">
      <c r="A87" s="9" t="s">
        <v>99</v>
      </c>
      <c r="B87" s="20">
        <v>7.8619999999999992E-3</v>
      </c>
    </row>
    <row r="88" spans="1:9" ht="14.1">
      <c r="A88" s="9" t="s">
        <v>100</v>
      </c>
      <c r="B88" s="20">
        <v>7.8790000000000006E-3</v>
      </c>
    </row>
    <row r="89" spans="1:9" ht="14.1">
      <c r="A89" s="9" t="s">
        <v>101</v>
      </c>
      <c r="B89" s="20">
        <v>8.2570000000000005E-3</v>
      </c>
    </row>
    <row r="90" spans="1:9" ht="14.1">
      <c r="A90" s="9" t="s">
        <v>102</v>
      </c>
      <c r="B90" s="20">
        <v>8.7150000000000005E-3</v>
      </c>
    </row>
    <row r="91" spans="1:9" ht="14.1">
      <c r="A91" s="9" t="s">
        <v>103</v>
      </c>
      <c r="B91" s="20">
        <v>8.4510000000000002E-3</v>
      </c>
    </row>
    <row r="92" spans="1:9" ht="14.1">
      <c r="A92" s="9" t="s">
        <v>104</v>
      </c>
      <c r="B92" s="20">
        <v>1.2588E-2</v>
      </c>
      <c r="E92" s="20">
        <v>1.2588E-2</v>
      </c>
      <c r="F92" s="20">
        <v>1.0484E-2</v>
      </c>
      <c r="G92" s="20">
        <v>1.0656000000000001E-2</v>
      </c>
      <c r="H92">
        <f t="shared" ref="H92:H96" si="19">AVERAGE(E92:G92)</f>
        <v>1.1242666666666666E-2</v>
      </c>
      <c r="I92" s="25">
        <f>STDEV(E92:G92)</f>
        <v>1.1682625275738895E-3</v>
      </c>
    </row>
    <row r="93" spans="1:9" ht="14.1">
      <c r="A93" s="9" t="s">
        <v>106</v>
      </c>
      <c r="B93" s="20">
        <v>1.0484E-2</v>
      </c>
      <c r="E93" s="20">
        <v>1.3767E-2</v>
      </c>
      <c r="F93" s="20">
        <v>1.5231E-2</v>
      </c>
      <c r="G93" s="20">
        <v>1.2952999999999999E-2</v>
      </c>
      <c r="H93">
        <f t="shared" si="19"/>
        <v>1.3983666666666667E-2</v>
      </c>
      <c r="I93" s="25">
        <f t="shared" ref="I93:I96" si="20">STDEV(E93:G93)</f>
        <v>1.1543523436686623E-3</v>
      </c>
    </row>
    <row r="94" spans="1:9" ht="14.1">
      <c r="A94" s="9" t="s">
        <v>107</v>
      </c>
      <c r="B94" s="20">
        <v>1.0656000000000001E-2</v>
      </c>
      <c r="E94" s="20">
        <v>9.1330000000000005E-3</v>
      </c>
      <c r="F94" s="20">
        <v>9.4889999999999992E-3</v>
      </c>
      <c r="G94" s="20">
        <v>9.3390000000000001E-3</v>
      </c>
      <c r="H94">
        <f t="shared" si="19"/>
        <v>9.3203333333333332E-3</v>
      </c>
      <c r="I94" s="25">
        <f t="shared" si="20"/>
        <v>1.7873257490824975E-4</v>
      </c>
    </row>
    <row r="95" spans="1:9" ht="14.1">
      <c r="A95" s="9" t="s">
        <v>108</v>
      </c>
      <c r="B95" s="20">
        <v>1.3767E-2</v>
      </c>
      <c r="E95" s="20">
        <v>6.2639999999999996E-3</v>
      </c>
      <c r="F95" s="20">
        <v>6.3169999999999997E-3</v>
      </c>
      <c r="G95" s="20">
        <v>6.1040000000000001E-3</v>
      </c>
      <c r="H95">
        <f t="shared" si="19"/>
        <v>6.2283333333333331E-3</v>
      </c>
      <c r="I95" s="25">
        <f t="shared" si="20"/>
        <v>1.1088883322198537E-4</v>
      </c>
    </row>
    <row r="96" spans="1:9" ht="14.1">
      <c r="A96" s="9" t="s">
        <v>109</v>
      </c>
      <c r="B96" s="20">
        <v>1.5231E-2</v>
      </c>
      <c r="E96" s="20">
        <v>1.707E-3</v>
      </c>
      <c r="F96" s="20">
        <v>1.9580000000000001E-3</v>
      </c>
      <c r="G96" s="20">
        <v>1.6360000000000001E-3</v>
      </c>
      <c r="H96">
        <f t="shared" si="19"/>
        <v>1.7670000000000001E-3</v>
      </c>
      <c r="I96" s="25">
        <f t="shared" si="20"/>
        <v>1.6917742166140258E-4</v>
      </c>
    </row>
    <row r="97" spans="1:9" ht="14.1">
      <c r="A97" s="9" t="s">
        <v>110</v>
      </c>
      <c r="B97" s="20">
        <v>1.2952999999999999E-2</v>
      </c>
      <c r="I97" s="25"/>
    </row>
    <row r="98" spans="1:9" ht="14.1">
      <c r="A98" s="9" t="s">
        <v>111</v>
      </c>
      <c r="B98" s="20">
        <v>9.1330000000000005E-3</v>
      </c>
    </row>
    <row r="99" spans="1:9" ht="14.1">
      <c r="A99" s="9" t="s">
        <v>112</v>
      </c>
      <c r="B99" s="20">
        <v>9.4889999999999992E-3</v>
      </c>
    </row>
    <row r="100" spans="1:9" ht="14.1">
      <c r="A100" s="9" t="s">
        <v>113</v>
      </c>
      <c r="B100" s="20">
        <v>9.3390000000000001E-3</v>
      </c>
    </row>
    <row r="101" spans="1:9" ht="14.1">
      <c r="A101" s="9" t="s">
        <v>114</v>
      </c>
      <c r="B101" s="20">
        <v>6.2639999999999996E-3</v>
      </c>
    </row>
    <row r="102" spans="1:9" ht="14.1">
      <c r="A102" s="9" t="s">
        <v>115</v>
      </c>
      <c r="B102" s="20">
        <v>6.3169999999999997E-3</v>
      </c>
    </row>
    <row r="103" spans="1:9" ht="14.1">
      <c r="A103" s="9" t="s">
        <v>116</v>
      </c>
      <c r="B103" s="20">
        <v>6.1040000000000001E-3</v>
      </c>
    </row>
    <row r="104" spans="1:9" ht="14.1">
      <c r="A104" s="9" t="s">
        <v>117</v>
      </c>
      <c r="B104" s="20">
        <v>1.707E-3</v>
      </c>
    </row>
    <row r="105" spans="1:9" ht="14.1">
      <c r="A105" s="9" t="s">
        <v>118</v>
      </c>
      <c r="B105" s="20">
        <v>1.9580000000000001E-3</v>
      </c>
    </row>
    <row r="106" spans="1:9" ht="14.1">
      <c r="A106" s="9" t="s">
        <v>119</v>
      </c>
      <c r="B106" s="20">
        <v>1.6360000000000001E-3</v>
      </c>
    </row>
    <row r="107" spans="1:9" ht="14.1">
      <c r="A107" s="9" t="s">
        <v>120</v>
      </c>
      <c r="B107" s="21"/>
    </row>
    <row r="108" spans="1:9" ht="14.1">
      <c r="A108" s="9" t="s">
        <v>121</v>
      </c>
      <c r="B108" s="21"/>
    </row>
    <row r="109" spans="1:9" ht="14.1">
      <c r="A109" s="9" t="s">
        <v>122</v>
      </c>
      <c r="B109" s="21"/>
    </row>
    <row r="110" spans="1:9" ht="14.1">
      <c r="A110" s="9" t="s">
        <v>123</v>
      </c>
      <c r="B110" s="20">
        <v>1.2248999999999999E-2</v>
      </c>
      <c r="E110" s="20">
        <v>1.2248999999999999E-2</v>
      </c>
      <c r="F110" s="20">
        <v>1.4005E-2</v>
      </c>
      <c r="G110" s="20">
        <v>1.2119E-2</v>
      </c>
      <c r="H110">
        <f t="shared" ref="H110:H114" si="21">AVERAGE(E110:G110)</f>
        <v>1.2790999999999999E-2</v>
      </c>
      <c r="I110" s="25">
        <f>STDEV(E110:G110)</f>
        <v>1.0533622358903894E-3</v>
      </c>
    </row>
    <row r="111" spans="1:9" ht="14.1">
      <c r="A111" s="9" t="s">
        <v>125</v>
      </c>
      <c r="B111" s="20">
        <v>1.4005E-2</v>
      </c>
      <c r="E111" s="20">
        <v>1.3872000000000001E-2</v>
      </c>
      <c r="F111" s="20">
        <v>1.2793000000000001E-2</v>
      </c>
      <c r="G111" s="20">
        <v>1.2937000000000001E-2</v>
      </c>
      <c r="H111">
        <f t="shared" si="21"/>
        <v>1.3200666666666666E-2</v>
      </c>
      <c r="I111" s="25">
        <f t="shared" ref="I111:I114" si="22">STDEV(E111:G111)</f>
        <v>5.8583302513031256E-4</v>
      </c>
    </row>
    <row r="112" spans="1:9" ht="14.1">
      <c r="A112" s="9" t="s">
        <v>126</v>
      </c>
      <c r="B112" s="20">
        <v>1.2119E-2</v>
      </c>
      <c r="E112" s="20">
        <v>1.2102999999999999E-2</v>
      </c>
      <c r="F112" s="20">
        <v>1.1775000000000001E-2</v>
      </c>
      <c r="G112" s="20">
        <v>1.2033E-2</v>
      </c>
      <c r="H112">
        <f t="shared" si="21"/>
        <v>1.1970333333333333E-2</v>
      </c>
      <c r="I112" s="25">
        <f t="shared" si="22"/>
        <v>1.7274644231744137E-4</v>
      </c>
    </row>
    <row r="113" spans="1:9" ht="14.1">
      <c r="A113" s="9" t="s">
        <v>127</v>
      </c>
      <c r="B113" s="20">
        <v>1.3872000000000001E-2</v>
      </c>
      <c r="E113" s="20">
        <v>6.8640000000000003E-3</v>
      </c>
      <c r="F113" s="20">
        <v>6.9670000000000001E-3</v>
      </c>
      <c r="G113" s="20">
        <v>6.9410000000000001E-3</v>
      </c>
      <c r="H113">
        <f t="shared" si="21"/>
        <v>6.9239999999999996E-3</v>
      </c>
      <c r="I113" s="25">
        <f t="shared" si="22"/>
        <v>5.3563046963368207E-5</v>
      </c>
    </row>
    <row r="114" spans="1:9" ht="14.1">
      <c r="A114" s="9" t="s">
        <v>128</v>
      </c>
      <c r="B114" s="20">
        <v>1.2793000000000001E-2</v>
      </c>
      <c r="E114" s="20">
        <v>2.9550000000000002E-3</v>
      </c>
      <c r="F114" s="20">
        <v>3.1389999999999999E-3</v>
      </c>
      <c r="G114" s="20">
        <v>2.7980000000000001E-3</v>
      </c>
      <c r="H114">
        <f t="shared" si="21"/>
        <v>2.9640000000000001E-3</v>
      </c>
      <c r="I114" s="25">
        <f t="shared" si="22"/>
        <v>1.7067805951556853E-4</v>
      </c>
    </row>
    <row r="115" spans="1:9" ht="14.1">
      <c r="A115" s="9" t="s">
        <v>129</v>
      </c>
      <c r="B115" s="20">
        <v>1.2937000000000001E-2</v>
      </c>
    </row>
    <row r="116" spans="1:9" ht="14.1">
      <c r="A116" s="9" t="s">
        <v>130</v>
      </c>
      <c r="B116" s="20">
        <v>1.2102999999999999E-2</v>
      </c>
    </row>
    <row r="117" spans="1:9" ht="14.1">
      <c r="A117" s="9" t="s">
        <v>131</v>
      </c>
      <c r="B117" s="20">
        <v>1.1775000000000001E-2</v>
      </c>
    </row>
    <row r="118" spans="1:9" ht="14.1">
      <c r="A118" s="9" t="s">
        <v>132</v>
      </c>
      <c r="B118" s="20">
        <v>1.2033E-2</v>
      </c>
    </row>
    <row r="119" spans="1:9" ht="14.1">
      <c r="A119" s="9" t="s">
        <v>133</v>
      </c>
      <c r="B119" s="20">
        <v>6.8640000000000003E-3</v>
      </c>
    </row>
    <row r="120" spans="1:9" ht="14.1">
      <c r="A120" s="9" t="s">
        <v>134</v>
      </c>
      <c r="B120" s="20">
        <v>6.9670000000000001E-3</v>
      </c>
    </row>
    <row r="121" spans="1:9" ht="14.1">
      <c r="A121" s="9" t="s">
        <v>135</v>
      </c>
      <c r="B121" s="20">
        <v>6.9410000000000001E-3</v>
      </c>
    </row>
    <row r="122" spans="1:9" ht="14.1">
      <c r="A122" s="9" t="s">
        <v>136</v>
      </c>
      <c r="B122" s="20">
        <v>2.9550000000000002E-3</v>
      </c>
    </row>
    <row r="123" spans="1:9" ht="14.1">
      <c r="A123" s="9" t="s">
        <v>137</v>
      </c>
      <c r="B123" s="20">
        <v>3.1389999999999999E-3</v>
      </c>
    </row>
    <row r="124" spans="1:9" ht="14.1">
      <c r="A124" s="9" t="s">
        <v>138</v>
      </c>
      <c r="B124" s="20">
        <v>2.7980000000000001E-3</v>
      </c>
    </row>
    <row r="125" spans="1:9" ht="14.1">
      <c r="A125" s="9" t="s">
        <v>139</v>
      </c>
      <c r="B125" s="21"/>
    </row>
    <row r="126" spans="1:9" ht="14.1">
      <c r="A126" s="9" t="s">
        <v>140</v>
      </c>
      <c r="B126" s="21"/>
    </row>
    <row r="127" spans="1:9" ht="14.1">
      <c r="A127" s="9" t="s">
        <v>141</v>
      </c>
      <c r="B127" s="21"/>
    </row>
    <row r="128" spans="1:9" ht="14.1">
      <c r="A128" s="9" t="s">
        <v>142</v>
      </c>
      <c r="B128" s="20">
        <v>1.2333E-2</v>
      </c>
      <c r="E128" s="20">
        <v>1.2333E-2</v>
      </c>
      <c r="F128" s="20">
        <v>1.1924000000000001E-2</v>
      </c>
      <c r="G128" s="20">
        <v>1.1513000000000001E-2</v>
      </c>
      <c r="H128">
        <f t="shared" ref="H128:H132" si="23">AVERAGE(E128:G128)</f>
        <v>1.1923333333333334E-2</v>
      </c>
      <c r="I128" s="25">
        <f>STDEV(E128:G128)</f>
        <v>4.1000040650386333E-4</v>
      </c>
    </row>
    <row r="129" spans="1:9" ht="14.1">
      <c r="A129" s="9" t="s">
        <v>144</v>
      </c>
      <c r="B129" s="20">
        <v>1.1924000000000001E-2</v>
      </c>
      <c r="E129" s="20">
        <v>1.3998E-2</v>
      </c>
      <c r="F129" s="20">
        <v>1.2810999999999999E-2</v>
      </c>
      <c r="G129" s="20">
        <v>1.1949E-2</v>
      </c>
      <c r="H129">
        <f t="shared" si="23"/>
        <v>1.2919333333333333E-2</v>
      </c>
      <c r="I129" s="25">
        <f t="shared" ref="I129:I132" si="24">STDEV(E129:G129)</f>
        <v>1.0287868259913392E-3</v>
      </c>
    </row>
    <row r="130" spans="1:9" ht="14.1">
      <c r="A130" s="9" t="s">
        <v>145</v>
      </c>
      <c r="B130" s="20">
        <v>1.1513000000000001E-2</v>
      </c>
      <c r="E130" s="20">
        <v>1.5907999999999999E-2</v>
      </c>
      <c r="F130" s="20">
        <v>1.6989000000000001E-2</v>
      </c>
      <c r="G130" s="20">
        <v>1.6403000000000001E-2</v>
      </c>
      <c r="H130">
        <f t="shared" si="23"/>
        <v>1.6433333333333331E-2</v>
      </c>
      <c r="I130" s="25">
        <f t="shared" si="24"/>
        <v>5.4113799841938137E-4</v>
      </c>
    </row>
    <row r="131" spans="1:9" ht="14.1">
      <c r="A131" s="9" t="s">
        <v>146</v>
      </c>
      <c r="B131" s="20">
        <v>1.3998E-2</v>
      </c>
      <c r="E131" s="20">
        <v>9.1249999999999994E-3</v>
      </c>
      <c r="F131" s="20">
        <v>8.9180000000000006E-3</v>
      </c>
      <c r="G131" s="20">
        <v>8.9130000000000008E-3</v>
      </c>
      <c r="H131">
        <f t="shared" si="23"/>
        <v>8.985333333333333E-3</v>
      </c>
      <c r="I131" s="25">
        <f t="shared" si="24"/>
        <v>1.2098071471657439E-4</v>
      </c>
    </row>
    <row r="132" spans="1:9" ht="14.1">
      <c r="A132" s="9" t="s">
        <v>147</v>
      </c>
      <c r="B132" s="20">
        <v>1.2810999999999999E-2</v>
      </c>
      <c r="E132" s="20">
        <v>5.0470000000000003E-3</v>
      </c>
      <c r="F132" s="20">
        <v>5.2950000000000002E-3</v>
      </c>
      <c r="G132" s="20">
        <v>4.9820000000000003E-3</v>
      </c>
      <c r="H132">
        <f t="shared" si="23"/>
        <v>5.1080000000000006E-3</v>
      </c>
      <c r="I132" s="25">
        <f t="shared" si="24"/>
        <v>1.6517566406707736E-4</v>
      </c>
    </row>
    <row r="133" spans="1:9" ht="14.1">
      <c r="A133" s="9" t="s">
        <v>148</v>
      </c>
      <c r="B133" s="20">
        <v>1.1949E-2</v>
      </c>
    </row>
    <row r="134" spans="1:9" ht="14.1">
      <c r="A134" s="9" t="s">
        <v>149</v>
      </c>
      <c r="B134" s="20">
        <v>1.5907999999999999E-2</v>
      </c>
    </row>
    <row r="135" spans="1:9" ht="14.1">
      <c r="A135" s="9" t="s">
        <v>150</v>
      </c>
      <c r="B135" s="20">
        <v>1.6989000000000001E-2</v>
      </c>
    </row>
    <row r="136" spans="1:9" ht="14.1">
      <c r="A136" s="9" t="s">
        <v>151</v>
      </c>
      <c r="B136" s="20">
        <v>1.6403000000000001E-2</v>
      </c>
    </row>
    <row r="137" spans="1:9" ht="14.1">
      <c r="A137" s="9" t="s">
        <v>152</v>
      </c>
      <c r="B137" s="20">
        <v>9.1249999999999994E-3</v>
      </c>
    </row>
    <row r="138" spans="1:9" ht="14.1">
      <c r="A138" s="9" t="s">
        <v>153</v>
      </c>
      <c r="B138" s="20">
        <v>8.9180000000000006E-3</v>
      </c>
    </row>
    <row r="139" spans="1:9" ht="14.1">
      <c r="A139" s="9" t="s">
        <v>154</v>
      </c>
      <c r="B139" s="20">
        <v>8.9130000000000008E-3</v>
      </c>
    </row>
    <row r="140" spans="1:9" ht="14.1">
      <c r="A140" s="9" t="s">
        <v>155</v>
      </c>
      <c r="B140" s="20">
        <v>5.0470000000000003E-3</v>
      </c>
    </row>
    <row r="141" spans="1:9" ht="14.1">
      <c r="A141" s="9" t="s">
        <v>156</v>
      </c>
      <c r="B141" s="20">
        <v>5.2950000000000002E-3</v>
      </c>
    </row>
    <row r="142" spans="1:9" ht="14.1">
      <c r="A142" s="9" t="s">
        <v>157</v>
      </c>
      <c r="B142" s="20">
        <v>4.9820000000000003E-3</v>
      </c>
    </row>
    <row r="143" spans="1:9" ht="14.1">
      <c r="A143" s="9" t="s">
        <v>158</v>
      </c>
      <c r="B143" s="21"/>
    </row>
    <row r="144" spans="1:9" ht="14.1">
      <c r="A144" s="9" t="s">
        <v>159</v>
      </c>
      <c r="B144" s="21"/>
    </row>
    <row r="145" spans="1:9" ht="14.1">
      <c r="A145" s="9" t="s">
        <v>160</v>
      </c>
      <c r="B145" s="21"/>
    </row>
    <row r="146" spans="1:9" ht="14.1">
      <c r="A146" s="9" t="s">
        <v>161</v>
      </c>
      <c r="B146" s="20">
        <v>1.1338000000000001E-2</v>
      </c>
      <c r="E146" s="20">
        <v>1.1338000000000001E-2</v>
      </c>
      <c r="F146" s="20">
        <v>1.1285999999999999E-2</v>
      </c>
      <c r="G146" s="20">
        <v>1.0619999999999999E-2</v>
      </c>
      <c r="H146">
        <f t="shared" ref="H146:H150" si="25">AVERAGE(E146:G146)</f>
        <v>1.1081333333333332E-2</v>
      </c>
      <c r="I146" s="25">
        <f>STDEV(E146:G146)</f>
        <v>4.0037149415678153E-4</v>
      </c>
    </row>
    <row r="147" spans="1:9" ht="14.1">
      <c r="A147" s="9" t="s">
        <v>163</v>
      </c>
      <c r="B147" s="20">
        <v>1.1285999999999999E-2</v>
      </c>
      <c r="E147" s="20">
        <v>1.1072E-2</v>
      </c>
      <c r="F147" s="20">
        <v>1.1502E-2</v>
      </c>
      <c r="G147" s="20">
        <v>1.042E-2</v>
      </c>
      <c r="H147">
        <f t="shared" si="25"/>
        <v>1.0998000000000001E-2</v>
      </c>
      <c r="I147" s="25">
        <f t="shared" ref="I147:I150" si="26">STDEV(E147:G147)</f>
        <v>5.4478252541725295E-4</v>
      </c>
    </row>
    <row r="148" spans="1:9" ht="14.1">
      <c r="A148" s="9" t="s">
        <v>164</v>
      </c>
      <c r="B148" s="20">
        <v>1.0619999999999999E-2</v>
      </c>
      <c r="E148" s="20">
        <v>9.9649999999999999E-3</v>
      </c>
      <c r="F148" s="20">
        <v>1.0454E-2</v>
      </c>
      <c r="G148" s="20">
        <v>1.0966999999999999E-2</v>
      </c>
      <c r="H148">
        <f t="shared" si="25"/>
        <v>1.0461999999999999E-2</v>
      </c>
      <c r="I148" s="25">
        <f t="shared" si="26"/>
        <v>5.0104790190160431E-4</v>
      </c>
    </row>
    <row r="149" spans="1:9" ht="14.1">
      <c r="A149" s="9" t="s">
        <v>165</v>
      </c>
      <c r="B149" s="20">
        <v>1.1072E-2</v>
      </c>
      <c r="E149" s="20">
        <v>1.264E-2</v>
      </c>
      <c r="F149" s="20">
        <v>1.3655E-2</v>
      </c>
      <c r="G149" s="20">
        <v>1.3566999999999999E-2</v>
      </c>
      <c r="H149">
        <f t="shared" si="25"/>
        <v>1.3287333333333332E-2</v>
      </c>
      <c r="I149" s="25">
        <f t="shared" si="26"/>
        <v>5.6233115984563142E-4</v>
      </c>
    </row>
    <row r="150" spans="1:9" ht="14.1">
      <c r="A150" s="9" t="s">
        <v>166</v>
      </c>
      <c r="B150" s="20">
        <v>1.1502E-2</v>
      </c>
      <c r="E150" s="20">
        <v>5.2240000000000003E-3</v>
      </c>
      <c r="F150" s="20">
        <v>5.4159999999999998E-3</v>
      </c>
      <c r="G150" s="20">
        <v>5.3499999999999997E-3</v>
      </c>
      <c r="H150">
        <f t="shared" si="25"/>
        <v>5.3300000000000005E-3</v>
      </c>
      <c r="I150" s="25">
        <f t="shared" si="26"/>
        <v>9.7549987186057289E-5</v>
      </c>
    </row>
    <row r="151" spans="1:9" ht="14.1">
      <c r="A151" s="9" t="s">
        <v>167</v>
      </c>
      <c r="B151" s="20">
        <v>1.042E-2</v>
      </c>
    </row>
    <row r="152" spans="1:9" ht="14.1">
      <c r="A152" s="9" t="s">
        <v>168</v>
      </c>
      <c r="B152" s="20">
        <v>9.9649999999999999E-3</v>
      </c>
    </row>
    <row r="153" spans="1:9" ht="14.1">
      <c r="A153" s="9" t="s">
        <v>169</v>
      </c>
      <c r="B153" s="20">
        <v>1.0454E-2</v>
      </c>
    </row>
    <row r="154" spans="1:9" ht="14.1">
      <c r="A154" s="9" t="s">
        <v>170</v>
      </c>
      <c r="B154" s="20">
        <v>1.0966999999999999E-2</v>
      </c>
    </row>
    <row r="155" spans="1:9" ht="14.1">
      <c r="A155" s="9" t="s">
        <v>171</v>
      </c>
      <c r="B155" s="20">
        <v>1.264E-2</v>
      </c>
    </row>
    <row r="156" spans="1:9" ht="14.1">
      <c r="A156" s="9" t="s">
        <v>172</v>
      </c>
      <c r="B156" s="20">
        <v>1.3655E-2</v>
      </c>
    </row>
    <row r="157" spans="1:9" ht="14.1">
      <c r="A157" s="9" t="s">
        <v>173</v>
      </c>
      <c r="B157" s="20">
        <v>1.3566999999999999E-2</v>
      </c>
    </row>
    <row r="158" spans="1:9" ht="14.1">
      <c r="A158" s="9" t="s">
        <v>174</v>
      </c>
      <c r="B158" s="20">
        <v>5.2240000000000003E-3</v>
      </c>
    </row>
    <row r="159" spans="1:9" ht="14.1">
      <c r="A159" s="9" t="s">
        <v>175</v>
      </c>
      <c r="B159" s="20">
        <v>5.4159999999999998E-3</v>
      </c>
    </row>
    <row r="160" spans="1:9" ht="14.1">
      <c r="A160" s="9" t="s">
        <v>176</v>
      </c>
      <c r="B160" s="20">
        <v>5.3499999999999997E-3</v>
      </c>
    </row>
    <row r="161" spans="1:9" ht="14.1">
      <c r="A161" s="9" t="s">
        <v>177</v>
      </c>
      <c r="B161" s="21"/>
    </row>
    <row r="162" spans="1:9" ht="14.1">
      <c r="A162" s="9" t="s">
        <v>178</v>
      </c>
      <c r="B162" s="21"/>
    </row>
    <row r="163" spans="1:9" ht="14.1">
      <c r="A163" s="9" t="s">
        <v>179</v>
      </c>
      <c r="B163" s="21"/>
    </row>
    <row r="164" spans="1:9" ht="14.1">
      <c r="A164" s="9" t="s">
        <v>180</v>
      </c>
      <c r="B164" s="20">
        <v>1.2664E-2</v>
      </c>
      <c r="E164" s="20">
        <v>1.2664E-2</v>
      </c>
      <c r="F164" s="20">
        <v>1.1911E-2</v>
      </c>
      <c r="G164" s="20">
        <v>1.2388E-2</v>
      </c>
      <c r="H164">
        <f t="shared" ref="H164:H168" si="27">AVERAGE(E164:G164)</f>
        <v>1.2320999999999999E-2</v>
      </c>
      <c r="I164" s="25">
        <f>STDEV(E164:G164)</f>
        <v>3.8094487790230237E-4</v>
      </c>
    </row>
    <row r="165" spans="1:9" ht="14.1">
      <c r="A165" s="9" t="s">
        <v>182</v>
      </c>
      <c r="B165" s="20">
        <v>1.1911E-2</v>
      </c>
      <c r="E165" s="20">
        <v>1.2092E-2</v>
      </c>
      <c r="F165" s="20">
        <v>1.1414000000000001E-2</v>
      </c>
      <c r="G165" s="20">
        <v>1.3167999999999999E-2</v>
      </c>
      <c r="H165">
        <f t="shared" si="27"/>
        <v>1.2224666666666667E-2</v>
      </c>
      <c r="I165" s="25">
        <f t="shared" ref="I165:I168" si="28">STDEV(E165:G165)</f>
        <v>8.8449382888369104E-4</v>
      </c>
    </row>
    <row r="166" spans="1:9" ht="14.1">
      <c r="A166" s="9" t="s">
        <v>183</v>
      </c>
      <c r="B166" s="20">
        <v>1.2388E-2</v>
      </c>
      <c r="E166" s="20">
        <v>1.4541E-2</v>
      </c>
      <c r="F166" s="20">
        <v>1.44E-2</v>
      </c>
      <c r="G166" s="20">
        <v>1.4298999999999999E-2</v>
      </c>
      <c r="H166">
        <f t="shared" si="27"/>
        <v>1.4413333333333334E-2</v>
      </c>
      <c r="I166" s="25">
        <f t="shared" si="28"/>
        <v>1.2154971548026528E-4</v>
      </c>
    </row>
    <row r="167" spans="1:9" ht="14.1">
      <c r="A167" s="9" t="s">
        <v>184</v>
      </c>
      <c r="B167" s="20">
        <v>1.2092E-2</v>
      </c>
      <c r="E167" s="20">
        <v>1.7354999999999999E-2</v>
      </c>
      <c r="F167" s="20">
        <v>1.8499999999999999E-2</v>
      </c>
      <c r="G167" s="20">
        <v>1.4371E-2</v>
      </c>
      <c r="H167">
        <f t="shared" si="27"/>
        <v>1.6742E-2</v>
      </c>
      <c r="I167" s="25">
        <f t="shared" si="28"/>
        <v>2.1316629658555309E-3</v>
      </c>
    </row>
    <row r="168" spans="1:9" ht="14.1">
      <c r="A168" s="9" t="s">
        <v>185</v>
      </c>
      <c r="B168" s="20">
        <v>1.1414000000000001E-2</v>
      </c>
      <c r="E168" s="20">
        <v>1.3061E-2</v>
      </c>
      <c r="F168" s="20">
        <v>1.4274999999999999E-2</v>
      </c>
      <c r="G168" s="20">
        <v>1.3695000000000001E-2</v>
      </c>
      <c r="H168">
        <f t="shared" si="27"/>
        <v>1.3677E-2</v>
      </c>
      <c r="I168" s="25">
        <f t="shared" si="28"/>
        <v>6.0720013175229138E-4</v>
      </c>
    </row>
    <row r="169" spans="1:9" ht="14.1">
      <c r="A169" s="9" t="s">
        <v>186</v>
      </c>
      <c r="B169" s="20">
        <v>1.3167999999999999E-2</v>
      </c>
    </row>
    <row r="170" spans="1:9" ht="14.1">
      <c r="A170" s="9" t="s">
        <v>187</v>
      </c>
      <c r="B170" s="20">
        <v>1.4541E-2</v>
      </c>
    </row>
    <row r="171" spans="1:9" ht="14.1">
      <c r="A171" s="9" t="s">
        <v>188</v>
      </c>
      <c r="B171" s="20">
        <v>1.44E-2</v>
      </c>
    </row>
    <row r="172" spans="1:9" ht="14.1">
      <c r="A172" s="9" t="s">
        <v>189</v>
      </c>
      <c r="B172" s="20">
        <v>1.4298999999999999E-2</v>
      </c>
    </row>
    <row r="173" spans="1:9" ht="14.1">
      <c r="A173" s="9" t="s">
        <v>190</v>
      </c>
      <c r="B173" s="20">
        <v>1.7354999999999999E-2</v>
      </c>
    </row>
    <row r="174" spans="1:9" ht="14.1">
      <c r="A174" s="9" t="s">
        <v>191</v>
      </c>
      <c r="B174" s="20">
        <v>1.8499999999999999E-2</v>
      </c>
    </row>
    <row r="175" spans="1:9" ht="14.1">
      <c r="A175" s="9" t="s">
        <v>192</v>
      </c>
      <c r="B175" s="20">
        <v>1.4371E-2</v>
      </c>
    </row>
    <row r="176" spans="1:9" ht="14.1">
      <c r="A176" s="9" t="s">
        <v>193</v>
      </c>
      <c r="B176" s="20">
        <v>1.3061E-2</v>
      </c>
    </row>
    <row r="177" spans="1:9" ht="14.1">
      <c r="A177" s="9" t="s">
        <v>194</v>
      </c>
      <c r="B177" s="20">
        <v>1.4274999999999999E-2</v>
      </c>
    </row>
    <row r="178" spans="1:9" ht="14.1">
      <c r="A178" s="9" t="s">
        <v>195</v>
      </c>
      <c r="B178" s="20">
        <v>1.3695000000000001E-2</v>
      </c>
    </row>
    <row r="179" spans="1:9" ht="14.1">
      <c r="A179" s="9" t="s">
        <v>196</v>
      </c>
      <c r="B179" s="21"/>
    </row>
    <row r="180" spans="1:9" ht="14.1">
      <c r="A180" s="9" t="s">
        <v>197</v>
      </c>
      <c r="B180" s="21"/>
    </row>
    <row r="181" spans="1:9" ht="14.1">
      <c r="A181" s="9" t="s">
        <v>198</v>
      </c>
      <c r="B181" s="21"/>
    </row>
    <row r="182" spans="1:9" ht="14.1">
      <c r="A182" s="9" t="s">
        <v>199</v>
      </c>
      <c r="B182" s="20">
        <v>8.005E-3</v>
      </c>
      <c r="E182" s="20">
        <v>8.005E-3</v>
      </c>
      <c r="F182" s="20">
        <v>7.816E-3</v>
      </c>
      <c r="G182" s="20">
        <v>7.7359999999999998E-3</v>
      </c>
      <c r="H182">
        <f t="shared" ref="H182:H186" si="29">AVERAGE(E182:G182)</f>
        <v>7.8523333333333344E-3</v>
      </c>
      <c r="I182" s="25">
        <f>STDEV(E182:G182)</f>
        <v>1.3813157978294951E-4</v>
      </c>
    </row>
    <row r="183" spans="1:9" ht="14.1">
      <c r="A183" s="9" t="s">
        <v>201</v>
      </c>
      <c r="B183" s="20">
        <v>7.816E-3</v>
      </c>
      <c r="E183" s="20">
        <v>7.9209999999999992E-3</v>
      </c>
      <c r="F183" s="20">
        <v>7.8600000000000007E-3</v>
      </c>
      <c r="G183" s="20">
        <v>7.8949999999999992E-3</v>
      </c>
      <c r="H183">
        <f t="shared" si="29"/>
        <v>7.8919999999999997E-3</v>
      </c>
      <c r="I183" s="25">
        <f t="shared" ref="I183:I186" si="30">STDEV(E183:G183)</f>
        <v>3.0610455730027182E-5</v>
      </c>
    </row>
    <row r="184" spans="1:9" ht="14.1">
      <c r="A184" s="9" t="s">
        <v>202</v>
      </c>
      <c r="B184" s="20">
        <v>7.7359999999999998E-3</v>
      </c>
      <c r="E184" s="20">
        <v>8.9689999999999995E-3</v>
      </c>
      <c r="F184" s="20">
        <v>9.3790000000000002E-3</v>
      </c>
      <c r="G184" s="20">
        <v>9.5989999999999999E-3</v>
      </c>
      <c r="H184">
        <f t="shared" si="29"/>
        <v>9.3156666666666665E-3</v>
      </c>
      <c r="I184" s="25">
        <f t="shared" si="30"/>
        <v>3.1973947728319927E-4</v>
      </c>
    </row>
    <row r="185" spans="1:9" ht="14.1">
      <c r="A185" s="9" t="s">
        <v>203</v>
      </c>
      <c r="B185" s="20">
        <v>7.9209999999999992E-3</v>
      </c>
      <c r="E185" s="20">
        <v>1.2021E-2</v>
      </c>
      <c r="F185" s="20">
        <v>1.2624E-2</v>
      </c>
      <c r="G185" s="20">
        <v>1.1247E-2</v>
      </c>
      <c r="H185">
        <f t="shared" si="29"/>
        <v>1.1964000000000001E-2</v>
      </c>
      <c r="I185" s="25">
        <f t="shared" si="30"/>
        <v>6.9026733951419133E-4</v>
      </c>
    </row>
    <row r="186" spans="1:9" ht="14.1">
      <c r="A186" s="9" t="s">
        <v>204</v>
      </c>
      <c r="B186" s="20">
        <v>7.8600000000000007E-3</v>
      </c>
      <c r="E186" s="20">
        <v>8.9840000000000007E-3</v>
      </c>
      <c r="F186" s="20">
        <v>8.6979999999999991E-3</v>
      </c>
      <c r="G186" s="20">
        <v>8.7519999999999994E-3</v>
      </c>
      <c r="H186">
        <f t="shared" si="29"/>
        <v>8.8113333333333325E-3</v>
      </c>
      <c r="I186" s="25">
        <f t="shared" si="30"/>
        <v>1.5195174672682636E-4</v>
      </c>
    </row>
    <row r="187" spans="1:9" ht="14.1">
      <c r="A187" s="9" t="s">
        <v>205</v>
      </c>
      <c r="B187" s="20">
        <v>7.8949999999999992E-3</v>
      </c>
    </row>
    <row r="188" spans="1:9" ht="14.1">
      <c r="A188" s="9" t="s">
        <v>206</v>
      </c>
      <c r="B188" s="20">
        <v>8.9689999999999995E-3</v>
      </c>
    </row>
    <row r="189" spans="1:9" ht="14.1">
      <c r="A189" s="9" t="s">
        <v>207</v>
      </c>
      <c r="B189" s="20">
        <v>9.3790000000000002E-3</v>
      </c>
    </row>
    <row r="190" spans="1:9" ht="14.1">
      <c r="A190" s="9" t="s">
        <v>208</v>
      </c>
      <c r="B190" s="20">
        <v>9.5989999999999999E-3</v>
      </c>
    </row>
    <row r="191" spans="1:9" ht="14.1">
      <c r="A191" s="9" t="s">
        <v>209</v>
      </c>
      <c r="B191" s="20">
        <v>1.2021E-2</v>
      </c>
    </row>
    <row r="192" spans="1:9" ht="14.1">
      <c r="A192" s="9" t="s">
        <v>210</v>
      </c>
      <c r="B192" s="20">
        <v>1.2624E-2</v>
      </c>
    </row>
    <row r="193" spans="1:9" ht="14.1">
      <c r="A193" s="9" t="s">
        <v>211</v>
      </c>
      <c r="B193" s="20">
        <v>1.1247E-2</v>
      </c>
    </row>
    <row r="194" spans="1:9" ht="14.1">
      <c r="A194" s="9" t="s">
        <v>212</v>
      </c>
      <c r="B194" s="20">
        <v>8.9840000000000007E-3</v>
      </c>
    </row>
    <row r="195" spans="1:9" ht="14.1">
      <c r="A195" s="9" t="s">
        <v>213</v>
      </c>
      <c r="B195" s="20">
        <v>8.6979999999999991E-3</v>
      </c>
    </row>
    <row r="196" spans="1:9" ht="14.1">
      <c r="A196" s="9" t="s">
        <v>214</v>
      </c>
      <c r="B196" s="20">
        <v>8.7519999999999994E-3</v>
      </c>
    </row>
    <row r="197" spans="1:9" ht="14.1">
      <c r="A197" s="9" t="s">
        <v>215</v>
      </c>
      <c r="B197" s="21"/>
    </row>
    <row r="198" spans="1:9" ht="14.1">
      <c r="A198" s="9" t="s">
        <v>216</v>
      </c>
      <c r="B198" s="21"/>
    </row>
    <row r="199" spans="1:9" ht="14.1">
      <c r="A199" s="9" t="s">
        <v>217</v>
      </c>
      <c r="B199" s="21"/>
    </row>
    <row r="200" spans="1:9" ht="14.1">
      <c r="A200" s="9" t="s">
        <v>218</v>
      </c>
      <c r="B200" s="20">
        <v>1.0283E-2</v>
      </c>
      <c r="E200" s="20">
        <v>1.0283E-2</v>
      </c>
      <c r="F200" s="20">
        <v>1.0069E-2</v>
      </c>
      <c r="G200" s="20">
        <v>1.0407E-2</v>
      </c>
      <c r="H200">
        <f t="shared" ref="H200:H204" si="31">AVERAGE(E200:G200)</f>
        <v>1.0253E-2</v>
      </c>
      <c r="I200" s="25">
        <f>STDEV(E200:G200)</f>
        <v>1.7098537949193193E-4</v>
      </c>
    </row>
    <row r="201" spans="1:9" ht="14.1">
      <c r="A201" s="9" t="s">
        <v>220</v>
      </c>
      <c r="B201" s="20">
        <v>1.0069E-2</v>
      </c>
      <c r="E201" s="20">
        <v>1.0305999999999999E-2</v>
      </c>
      <c r="F201" s="20">
        <v>1.0290000000000001E-2</v>
      </c>
      <c r="G201" s="20">
        <v>1.0248999999999999E-2</v>
      </c>
      <c r="H201">
        <f t="shared" si="31"/>
        <v>1.0281666666666666E-2</v>
      </c>
      <c r="I201" s="25">
        <f t="shared" ref="I201:I204" si="32">STDEV(E201:G201)</f>
        <v>2.9399546481762889E-5</v>
      </c>
    </row>
    <row r="202" spans="1:9" ht="14.1">
      <c r="A202" s="9" t="s">
        <v>221</v>
      </c>
      <c r="B202" s="20">
        <v>1.0407E-2</v>
      </c>
      <c r="E202" s="20">
        <v>9.9430000000000004E-3</v>
      </c>
      <c r="F202" s="20">
        <v>1.0038999999999999E-2</v>
      </c>
      <c r="G202" s="20">
        <v>9.7509999999999993E-3</v>
      </c>
      <c r="H202">
        <f t="shared" si="31"/>
        <v>9.9109999999999997E-3</v>
      </c>
      <c r="I202" s="25">
        <f t="shared" si="32"/>
        <v>1.4664242223858703E-4</v>
      </c>
    </row>
    <row r="203" spans="1:9" ht="14.1">
      <c r="A203" s="9" t="s">
        <v>222</v>
      </c>
      <c r="B203" s="20">
        <v>1.0305999999999999E-2</v>
      </c>
      <c r="E203" s="20">
        <v>9.9740000000000002E-3</v>
      </c>
      <c r="F203" s="20">
        <v>1.0192E-2</v>
      </c>
      <c r="G203" s="20">
        <v>9.7249999999999993E-3</v>
      </c>
      <c r="H203">
        <f t="shared" si="31"/>
        <v>9.9636666666666675E-3</v>
      </c>
      <c r="I203" s="25">
        <f t="shared" si="32"/>
        <v>2.336714217300298E-4</v>
      </c>
    </row>
    <row r="204" spans="1:9" ht="14.1">
      <c r="A204" s="9" t="s">
        <v>223</v>
      </c>
      <c r="B204" s="20">
        <v>1.0290000000000001E-2</v>
      </c>
      <c r="E204" s="20">
        <v>1.3978000000000001E-2</v>
      </c>
      <c r="F204" s="20">
        <v>1.3716000000000001E-2</v>
      </c>
      <c r="G204" s="20">
        <v>1.4678999999999999E-2</v>
      </c>
      <c r="H204">
        <f t="shared" si="31"/>
        <v>1.4124333333333334E-2</v>
      </c>
      <c r="I204" s="25">
        <f t="shared" si="32"/>
        <v>4.9789791457017824E-4</v>
      </c>
    </row>
    <row r="205" spans="1:9" ht="14.1">
      <c r="A205" s="9" t="s">
        <v>224</v>
      </c>
      <c r="B205" s="20">
        <v>1.0248999999999999E-2</v>
      </c>
    </row>
    <row r="206" spans="1:9" ht="14.1">
      <c r="A206" s="9" t="s">
        <v>225</v>
      </c>
      <c r="B206" s="20">
        <v>9.9430000000000004E-3</v>
      </c>
    </row>
    <row r="207" spans="1:9" ht="14.1">
      <c r="A207" s="9" t="s">
        <v>226</v>
      </c>
      <c r="B207" s="20">
        <v>1.0038999999999999E-2</v>
      </c>
    </row>
    <row r="208" spans="1:9" ht="14.1">
      <c r="A208" s="9" t="s">
        <v>227</v>
      </c>
      <c r="B208" s="20">
        <v>9.7509999999999993E-3</v>
      </c>
    </row>
    <row r="209" spans="1:9" ht="14.1">
      <c r="A209" s="9" t="s">
        <v>228</v>
      </c>
      <c r="B209" s="20">
        <v>9.9740000000000002E-3</v>
      </c>
    </row>
    <row r="210" spans="1:9" ht="14.1">
      <c r="A210" s="9" t="s">
        <v>229</v>
      </c>
      <c r="B210" s="20">
        <v>1.0192E-2</v>
      </c>
    </row>
    <row r="211" spans="1:9" ht="14.1">
      <c r="A211" s="9" t="s">
        <v>230</v>
      </c>
      <c r="B211" s="20">
        <v>9.7249999999999993E-3</v>
      </c>
    </row>
    <row r="212" spans="1:9" ht="14.1">
      <c r="A212" s="9" t="s">
        <v>231</v>
      </c>
      <c r="B212" s="20">
        <v>1.3978000000000001E-2</v>
      </c>
    </row>
    <row r="213" spans="1:9" ht="14.1">
      <c r="A213" s="9" t="s">
        <v>232</v>
      </c>
      <c r="B213" s="20">
        <v>1.3716000000000001E-2</v>
      </c>
    </row>
    <row r="214" spans="1:9" ht="14.1">
      <c r="A214" s="9" t="s">
        <v>233</v>
      </c>
      <c r="B214" s="20">
        <v>1.4678999999999999E-2</v>
      </c>
    </row>
    <row r="215" spans="1:9" ht="14.1">
      <c r="A215" s="9" t="s">
        <v>234</v>
      </c>
      <c r="B215" s="21"/>
    </row>
    <row r="216" spans="1:9" ht="14.1">
      <c r="A216" s="9" t="s">
        <v>235</v>
      </c>
      <c r="B216" s="21"/>
    </row>
    <row r="217" spans="1:9" ht="14.1">
      <c r="A217" s="9" t="s">
        <v>236</v>
      </c>
      <c r="B217" s="21"/>
    </row>
    <row r="218" spans="1:9" ht="14.1">
      <c r="A218" s="9" t="s">
        <v>237</v>
      </c>
      <c r="B218" s="20">
        <v>8.5349999999999992E-3</v>
      </c>
      <c r="E218" s="20">
        <v>8.5349999999999992E-3</v>
      </c>
      <c r="F218" s="20">
        <v>8.8999999999999999E-3</v>
      </c>
      <c r="G218" s="20">
        <v>8.9300000000000004E-3</v>
      </c>
      <c r="H218">
        <f t="shared" ref="H218:H222" si="33">AVERAGE(E218:G218)</f>
        <v>8.7883333333333338E-3</v>
      </c>
      <c r="I218" s="25">
        <f>STDEV(E218:G218)</f>
        <v>2.1990528264080787E-4</v>
      </c>
    </row>
    <row r="219" spans="1:9" ht="14.1">
      <c r="A219" s="9" t="s">
        <v>239</v>
      </c>
      <c r="B219" s="20">
        <v>8.8999999999999999E-3</v>
      </c>
      <c r="E219" s="20">
        <v>9.1500000000000001E-3</v>
      </c>
      <c r="F219" s="20">
        <v>8.7849999999999994E-3</v>
      </c>
      <c r="G219" s="20">
        <v>8.4600000000000005E-3</v>
      </c>
      <c r="H219">
        <f t="shared" si="33"/>
        <v>8.7983333333333334E-3</v>
      </c>
      <c r="I219" s="25">
        <f t="shared" ref="I219:I222" si="34">STDEV(E219:G219)</f>
        <v>3.4519318262870316E-4</v>
      </c>
    </row>
    <row r="220" spans="1:9" ht="14.1">
      <c r="A220" s="9" t="s">
        <v>240</v>
      </c>
      <c r="B220" s="20">
        <v>8.9300000000000004E-3</v>
      </c>
      <c r="E220" s="20">
        <v>8.4340000000000005E-3</v>
      </c>
      <c r="F220" s="20">
        <v>8.6899999999999998E-3</v>
      </c>
      <c r="G220" s="20">
        <v>7.9109999999999996E-3</v>
      </c>
      <c r="H220">
        <f t="shared" si="33"/>
        <v>8.345E-3</v>
      </c>
      <c r="I220" s="25">
        <f t="shared" si="34"/>
        <v>3.970528932019009E-4</v>
      </c>
    </row>
    <row r="221" spans="1:9" ht="14.1">
      <c r="A221" s="9" t="s">
        <v>241</v>
      </c>
      <c r="B221" s="20">
        <v>9.1500000000000001E-3</v>
      </c>
      <c r="E221" s="20">
        <v>8.6569999999999998E-3</v>
      </c>
      <c r="F221" s="20">
        <v>8.0879999999999997E-3</v>
      </c>
      <c r="G221" s="20">
        <v>9.2060000000000006E-3</v>
      </c>
      <c r="H221">
        <f t="shared" si="33"/>
        <v>8.6503333333333345E-3</v>
      </c>
      <c r="I221" s="25">
        <f t="shared" si="34"/>
        <v>5.590298143510181E-4</v>
      </c>
    </row>
    <row r="222" spans="1:9" ht="14.1">
      <c r="A222" s="9" t="s">
        <v>242</v>
      </c>
      <c r="B222" s="20">
        <v>8.7849999999999994E-3</v>
      </c>
      <c r="E222" s="20">
        <v>1.0777999999999999E-2</v>
      </c>
      <c r="F222" s="20">
        <v>9.9659999999999992E-3</v>
      </c>
      <c r="G222" s="20">
        <v>1.0319999999999999E-2</v>
      </c>
      <c r="H222">
        <f t="shared" si="33"/>
        <v>1.0354666666666667E-2</v>
      </c>
      <c r="I222" s="25">
        <f t="shared" si="34"/>
        <v>4.0710850314545558E-4</v>
      </c>
    </row>
    <row r="223" spans="1:9" ht="14.1">
      <c r="A223" s="9" t="s">
        <v>243</v>
      </c>
      <c r="B223" s="20">
        <v>8.4600000000000005E-3</v>
      </c>
    </row>
    <row r="224" spans="1:9" ht="14.1">
      <c r="A224" s="9" t="s">
        <v>244</v>
      </c>
      <c r="B224" s="20">
        <v>8.4340000000000005E-3</v>
      </c>
    </row>
    <row r="225" spans="1:9" ht="14.1">
      <c r="A225" s="9" t="s">
        <v>245</v>
      </c>
      <c r="B225" s="20">
        <v>8.6899999999999998E-3</v>
      </c>
    </row>
    <row r="226" spans="1:9" ht="14.1">
      <c r="A226" s="9" t="s">
        <v>246</v>
      </c>
      <c r="B226" s="20">
        <v>7.9109999999999996E-3</v>
      </c>
    </row>
    <row r="227" spans="1:9" ht="14.1">
      <c r="A227" s="9" t="s">
        <v>247</v>
      </c>
      <c r="B227" s="20">
        <v>8.6569999999999998E-3</v>
      </c>
    </row>
    <row r="228" spans="1:9" ht="14.1">
      <c r="A228" s="9" t="s">
        <v>248</v>
      </c>
      <c r="B228" s="20">
        <v>8.0879999999999997E-3</v>
      </c>
    </row>
    <row r="229" spans="1:9" ht="14.1">
      <c r="A229" s="9" t="s">
        <v>249</v>
      </c>
      <c r="B229" s="20">
        <v>9.2060000000000006E-3</v>
      </c>
    </row>
    <row r="230" spans="1:9" ht="14.1">
      <c r="A230" s="9" t="s">
        <v>250</v>
      </c>
      <c r="B230" s="20">
        <v>1.0777999999999999E-2</v>
      </c>
    </row>
    <row r="231" spans="1:9" ht="14.1">
      <c r="A231" s="9" t="s">
        <v>251</v>
      </c>
      <c r="B231" s="20">
        <v>9.9659999999999992E-3</v>
      </c>
    </row>
    <row r="232" spans="1:9" ht="14.1">
      <c r="A232" s="9" t="s">
        <v>252</v>
      </c>
      <c r="B232" s="20">
        <v>1.0319999999999999E-2</v>
      </c>
    </row>
    <row r="233" spans="1:9" ht="14.1">
      <c r="A233" s="9" t="s">
        <v>253</v>
      </c>
      <c r="B233" s="21"/>
    </row>
    <row r="234" spans="1:9" ht="14.1">
      <c r="A234" s="9" t="s">
        <v>254</v>
      </c>
      <c r="B234" s="21"/>
    </row>
    <row r="235" spans="1:9" ht="14.1">
      <c r="A235" s="9" t="s">
        <v>255</v>
      </c>
      <c r="B235" s="21"/>
    </row>
    <row r="236" spans="1:9" ht="14.1">
      <c r="A236" s="9" t="s">
        <v>256</v>
      </c>
      <c r="B236" s="20">
        <v>9.3139999999999994E-3</v>
      </c>
      <c r="E236" s="20">
        <v>9.3139999999999994E-3</v>
      </c>
      <c r="F236" s="20">
        <v>9.9950000000000004E-3</v>
      </c>
      <c r="G236" s="20">
        <v>9.979E-3</v>
      </c>
      <c r="H236">
        <f t="shared" ref="H236:H240" si="35">AVERAGE(E236:G236)</f>
        <v>9.7626666666666678E-3</v>
      </c>
      <c r="I236" s="25">
        <f>STDEV(E236:G236)</f>
        <v>3.8863907849485968E-4</v>
      </c>
    </row>
    <row r="237" spans="1:9" ht="14.1">
      <c r="A237" s="9" t="s">
        <v>258</v>
      </c>
      <c r="B237" s="20">
        <v>9.9950000000000004E-3</v>
      </c>
      <c r="E237" s="20">
        <v>1.0451E-2</v>
      </c>
      <c r="F237" s="20">
        <v>9.2549999999999993E-3</v>
      </c>
      <c r="G237" s="20">
        <v>9.7109999999999991E-3</v>
      </c>
      <c r="H237">
        <f t="shared" si="35"/>
        <v>9.8056666666666657E-3</v>
      </c>
      <c r="I237" s="25">
        <f t="shared" ref="I237:I240" si="36">STDEV(E237:G237)</f>
        <v>6.0359368231728029E-4</v>
      </c>
    </row>
    <row r="238" spans="1:9" ht="14.1">
      <c r="A238" s="9" t="s">
        <v>259</v>
      </c>
      <c r="B238" s="20">
        <v>9.979E-3</v>
      </c>
      <c r="E238" s="20">
        <v>9.2200000000000008E-3</v>
      </c>
      <c r="F238" s="20">
        <v>9.0810000000000005E-3</v>
      </c>
      <c r="G238" s="20">
        <v>1.0344000000000001E-2</v>
      </c>
      <c r="H238">
        <f t="shared" si="35"/>
        <v>9.548333333333334E-3</v>
      </c>
      <c r="I238" s="25">
        <f t="shared" si="36"/>
        <v>6.925635951545052E-4</v>
      </c>
    </row>
    <row r="239" spans="1:9" ht="14.1">
      <c r="A239" s="9" t="s">
        <v>260</v>
      </c>
      <c r="B239" s="20">
        <v>1.0451E-2</v>
      </c>
      <c r="E239" s="20">
        <v>1.069E-2</v>
      </c>
      <c r="F239" s="20">
        <v>1.1501000000000001E-2</v>
      </c>
      <c r="G239" s="20">
        <v>1.0387E-2</v>
      </c>
      <c r="H239">
        <f t="shared" si="35"/>
        <v>1.0859333333333334E-2</v>
      </c>
      <c r="I239" s="25">
        <f t="shared" si="36"/>
        <v>5.7598119182255744E-4</v>
      </c>
    </row>
    <row r="240" spans="1:9" ht="14.1">
      <c r="A240" s="9" t="s">
        <v>261</v>
      </c>
      <c r="B240" s="20">
        <v>9.2549999999999993E-3</v>
      </c>
      <c r="E240" s="20">
        <v>1.1325E-2</v>
      </c>
      <c r="F240" s="20">
        <v>1.2107E-2</v>
      </c>
      <c r="G240" s="20">
        <v>1.2187E-2</v>
      </c>
      <c r="H240">
        <f t="shared" si="35"/>
        <v>1.1873E-2</v>
      </c>
      <c r="I240" s="25">
        <f t="shared" si="36"/>
        <v>4.7626463232114971E-4</v>
      </c>
    </row>
    <row r="241" spans="1:9" ht="14.1">
      <c r="A241" s="9" t="s">
        <v>262</v>
      </c>
      <c r="B241" s="20">
        <v>9.7109999999999991E-3</v>
      </c>
    </row>
    <row r="242" spans="1:9" ht="14.1">
      <c r="A242" s="9" t="s">
        <v>263</v>
      </c>
      <c r="B242" s="20">
        <v>9.2200000000000008E-3</v>
      </c>
    </row>
    <row r="243" spans="1:9" ht="14.1">
      <c r="A243" s="9" t="s">
        <v>264</v>
      </c>
      <c r="B243" s="20">
        <v>9.0810000000000005E-3</v>
      </c>
    </row>
    <row r="244" spans="1:9" ht="14.1">
      <c r="A244" s="9" t="s">
        <v>265</v>
      </c>
      <c r="B244" s="20">
        <v>1.0344000000000001E-2</v>
      </c>
    </row>
    <row r="245" spans="1:9" ht="14.1">
      <c r="A245" s="9" t="s">
        <v>266</v>
      </c>
      <c r="B245" s="20">
        <v>1.069E-2</v>
      </c>
    </row>
    <row r="246" spans="1:9" ht="14.1">
      <c r="A246" s="9" t="s">
        <v>267</v>
      </c>
      <c r="B246" s="20">
        <v>1.1501000000000001E-2</v>
      </c>
    </row>
    <row r="247" spans="1:9" ht="14.1">
      <c r="A247" s="9" t="s">
        <v>268</v>
      </c>
      <c r="B247" s="20">
        <v>1.0387E-2</v>
      </c>
    </row>
    <row r="248" spans="1:9" ht="14.1">
      <c r="A248" s="9" t="s">
        <v>269</v>
      </c>
      <c r="B248" s="20">
        <v>1.1325E-2</v>
      </c>
    </row>
    <row r="249" spans="1:9" ht="14.1">
      <c r="A249" s="9" t="s">
        <v>270</v>
      </c>
      <c r="B249" s="20">
        <v>1.2107E-2</v>
      </c>
    </row>
    <row r="250" spans="1:9" ht="14.1">
      <c r="A250" s="9" t="s">
        <v>271</v>
      </c>
      <c r="B250" s="20">
        <v>1.2187E-2</v>
      </c>
    </row>
    <row r="251" spans="1:9" ht="14.1">
      <c r="A251" s="9" t="s">
        <v>272</v>
      </c>
      <c r="B251" s="21"/>
    </row>
    <row r="252" spans="1:9" ht="14.1">
      <c r="A252" s="9" t="s">
        <v>273</v>
      </c>
      <c r="B252" s="21"/>
    </row>
    <row r="253" spans="1:9" ht="14.1">
      <c r="A253" s="9" t="s">
        <v>274</v>
      </c>
      <c r="B253" s="21"/>
    </row>
    <row r="254" spans="1:9" ht="14.1">
      <c r="A254" s="10" t="s">
        <v>275</v>
      </c>
      <c r="B254" s="20">
        <v>8.4390000000000003E-3</v>
      </c>
      <c r="E254" s="20">
        <v>8.4390000000000003E-3</v>
      </c>
      <c r="F254" s="20">
        <v>8.1589999999999996E-3</v>
      </c>
      <c r="G254" s="20">
        <v>8.7139999999999995E-3</v>
      </c>
      <c r="H254">
        <f t="shared" ref="H254:H258" si="37">AVERAGE(E254:G254)</f>
        <v>8.4373333333333331E-3</v>
      </c>
      <c r="I254" s="25">
        <f>STDEV(E254:G254)</f>
        <v>2.7750375372836549E-4</v>
      </c>
    </row>
    <row r="255" spans="1:9" ht="14.1">
      <c r="A255" s="10" t="s">
        <v>277</v>
      </c>
      <c r="B255" s="20">
        <v>8.1589999999999996E-3</v>
      </c>
      <c r="E255" s="20">
        <v>8.4580000000000002E-3</v>
      </c>
      <c r="F255" s="20">
        <v>7.9889999999999996E-3</v>
      </c>
      <c r="G255" s="20">
        <v>8.2360000000000003E-3</v>
      </c>
      <c r="H255">
        <f t="shared" si="37"/>
        <v>8.2276666666666661E-3</v>
      </c>
      <c r="I255" s="25">
        <f t="shared" ref="I255:I258" si="38">STDEV(E255:G255)</f>
        <v>2.34611025600532E-4</v>
      </c>
    </row>
    <row r="256" spans="1:9" ht="14.1">
      <c r="A256" s="10" t="s">
        <v>278</v>
      </c>
      <c r="B256" s="20">
        <v>8.7139999999999995E-3</v>
      </c>
      <c r="E256" s="20">
        <v>7.7850000000000003E-3</v>
      </c>
      <c r="F256" s="20">
        <v>7.9780000000000007E-3</v>
      </c>
      <c r="G256" s="20">
        <v>8.2419999999999993E-3</v>
      </c>
      <c r="H256">
        <f t="shared" si="37"/>
        <v>8.0016666666666656E-3</v>
      </c>
      <c r="I256" s="25">
        <f t="shared" si="38"/>
        <v>2.2941737801076249E-4</v>
      </c>
    </row>
    <row r="257" spans="1:9" ht="14.1">
      <c r="A257" s="10" t="s">
        <v>279</v>
      </c>
      <c r="B257" s="20">
        <v>8.4580000000000002E-3</v>
      </c>
      <c r="E257" s="20">
        <v>8.2279999999999992E-3</v>
      </c>
      <c r="F257" s="20">
        <v>8.0239999999999999E-3</v>
      </c>
      <c r="G257" s="20">
        <v>8.2349999999999993E-3</v>
      </c>
      <c r="H257">
        <f t="shared" si="37"/>
        <v>8.1623333333333322E-3</v>
      </c>
      <c r="I257" s="25">
        <f t="shared" si="38"/>
        <v>1.1985129675282301E-4</v>
      </c>
    </row>
    <row r="258" spans="1:9" ht="14.1">
      <c r="A258" s="10" t="s">
        <v>280</v>
      </c>
      <c r="B258" s="20">
        <v>7.9889999999999996E-3</v>
      </c>
      <c r="E258" s="20">
        <v>8.1650000000000004E-3</v>
      </c>
      <c r="F258" s="20">
        <v>8.6479999999999994E-3</v>
      </c>
      <c r="G258" s="20">
        <v>8.5819999999999994E-3</v>
      </c>
      <c r="H258">
        <f t="shared" si="37"/>
        <v>8.4650000000000003E-3</v>
      </c>
      <c r="I258" s="25">
        <f t="shared" si="38"/>
        <v>2.6189501713472842E-4</v>
      </c>
    </row>
    <row r="259" spans="1:9" ht="14.1">
      <c r="A259" s="10" t="s">
        <v>281</v>
      </c>
      <c r="B259" s="20">
        <v>8.2360000000000003E-3</v>
      </c>
    </row>
    <row r="260" spans="1:9" ht="14.1">
      <c r="A260" s="10" t="s">
        <v>282</v>
      </c>
      <c r="B260" s="20">
        <v>7.7850000000000003E-3</v>
      </c>
    </row>
    <row r="261" spans="1:9" ht="14.1">
      <c r="A261" s="10" t="s">
        <v>283</v>
      </c>
      <c r="B261" s="20">
        <v>7.9780000000000007E-3</v>
      </c>
    </row>
    <row r="262" spans="1:9" ht="14.1">
      <c r="A262" s="10" t="s">
        <v>284</v>
      </c>
      <c r="B262" s="20">
        <v>8.2419999999999993E-3</v>
      </c>
    </row>
    <row r="263" spans="1:9" ht="14.1">
      <c r="A263" s="10" t="s">
        <v>285</v>
      </c>
      <c r="B263" s="20">
        <v>8.2279999999999992E-3</v>
      </c>
    </row>
    <row r="264" spans="1:9" ht="14.1">
      <c r="A264" s="10" t="s">
        <v>286</v>
      </c>
      <c r="B264" s="20">
        <v>8.0239999999999999E-3</v>
      </c>
    </row>
    <row r="265" spans="1:9" ht="14.1">
      <c r="A265" s="10" t="s">
        <v>287</v>
      </c>
      <c r="B265" s="20">
        <v>8.2349999999999993E-3</v>
      </c>
    </row>
    <row r="266" spans="1:9" ht="14.1">
      <c r="A266" s="10" t="s">
        <v>288</v>
      </c>
      <c r="B266" s="20">
        <v>8.1650000000000004E-3</v>
      </c>
    </row>
    <row r="267" spans="1:9" ht="14.1">
      <c r="A267" s="10" t="s">
        <v>289</v>
      </c>
      <c r="B267" s="20">
        <v>8.6479999999999994E-3</v>
      </c>
    </row>
    <row r="268" spans="1:9" ht="14.1">
      <c r="A268" s="10" t="s">
        <v>290</v>
      </c>
      <c r="B268" s="20">
        <v>8.5819999999999994E-3</v>
      </c>
    </row>
    <row r="269" spans="1:9" ht="14.1">
      <c r="A269" s="10" t="s">
        <v>291</v>
      </c>
      <c r="B269" s="21"/>
    </row>
    <row r="270" spans="1:9" ht="14.1">
      <c r="A270" s="10" t="s">
        <v>292</v>
      </c>
      <c r="B270" s="21"/>
    </row>
    <row r="271" spans="1:9" ht="14.1">
      <c r="A271" s="10" t="s">
        <v>293</v>
      </c>
      <c r="B271" s="21"/>
    </row>
    <row r="272" spans="1:9" ht="14.1">
      <c r="A272" s="10" t="s">
        <v>294</v>
      </c>
      <c r="B272" s="20">
        <v>8.1740000000000007E-3</v>
      </c>
      <c r="E272" s="20">
        <v>8.1740000000000007E-3</v>
      </c>
      <c r="F272" s="20">
        <v>8.2869999999999992E-3</v>
      </c>
      <c r="G272" s="20">
        <v>7.3220000000000004E-3</v>
      </c>
      <c r="H272">
        <f t="shared" ref="H272:H276" si="39">AVERAGE(E272:G272)</f>
        <v>7.9276666666666662E-3</v>
      </c>
      <c r="I272" s="25">
        <f>STDEV(E272:G272)</f>
        <v>5.275569479528565E-4</v>
      </c>
    </row>
    <row r="273" spans="1:9" ht="14.1">
      <c r="A273" s="10" t="s">
        <v>296</v>
      </c>
      <c r="B273" s="20">
        <v>8.2869999999999992E-3</v>
      </c>
      <c r="E273" s="20">
        <v>7.6509999999999998E-3</v>
      </c>
      <c r="F273" s="20">
        <v>7.711E-3</v>
      </c>
      <c r="G273" s="20">
        <v>8.1960000000000002E-3</v>
      </c>
      <c r="H273">
        <f t="shared" si="39"/>
        <v>7.8526666666666675E-3</v>
      </c>
      <c r="I273" s="25">
        <f t="shared" ref="I273:I276" si="40">STDEV(E273:G273)</f>
        <v>2.98844998842767E-4</v>
      </c>
    </row>
    <row r="274" spans="1:9" ht="14.1">
      <c r="A274" s="10" t="s">
        <v>297</v>
      </c>
      <c r="B274" s="20">
        <v>7.3220000000000004E-3</v>
      </c>
      <c r="E274" s="20">
        <v>8.0689999999999998E-3</v>
      </c>
      <c r="F274" s="20">
        <v>7.7650000000000002E-3</v>
      </c>
      <c r="G274" s="20">
        <v>7.8700000000000003E-3</v>
      </c>
      <c r="H274">
        <f t="shared" si="39"/>
        <v>7.9013333333333349E-3</v>
      </c>
      <c r="I274" s="25">
        <f t="shared" si="40"/>
        <v>1.5440315195401052E-4</v>
      </c>
    </row>
    <row r="275" spans="1:9" ht="14.1">
      <c r="A275" s="10" t="s">
        <v>298</v>
      </c>
      <c r="B275" s="20">
        <v>7.6509999999999998E-3</v>
      </c>
      <c r="E275" s="20">
        <v>7.7510000000000001E-3</v>
      </c>
      <c r="F275" s="20">
        <v>7.7840000000000001E-3</v>
      </c>
      <c r="G275" s="20">
        <v>8.2199999999999999E-3</v>
      </c>
      <c r="H275">
        <f t="shared" si="39"/>
        <v>7.9183333333333328E-3</v>
      </c>
      <c r="I275" s="25">
        <f t="shared" si="40"/>
        <v>2.6177152888221677E-4</v>
      </c>
    </row>
    <row r="276" spans="1:9" ht="14.1">
      <c r="A276" s="10" t="s">
        <v>299</v>
      </c>
      <c r="B276" s="20">
        <v>7.711E-3</v>
      </c>
      <c r="E276" s="20">
        <v>7.9579999999999998E-3</v>
      </c>
      <c r="F276" s="20">
        <v>7.3699999999999998E-3</v>
      </c>
      <c r="G276" s="20">
        <v>8.0420000000000005E-3</v>
      </c>
      <c r="H276">
        <f t="shared" si="39"/>
        <v>7.7900000000000009E-3</v>
      </c>
      <c r="I276" s="25">
        <f t="shared" si="40"/>
        <v>3.6614751125741682E-4</v>
      </c>
    </row>
    <row r="277" spans="1:9" ht="14.1">
      <c r="A277" s="10" t="s">
        <v>300</v>
      </c>
      <c r="B277" s="20">
        <v>8.1960000000000002E-3</v>
      </c>
    </row>
    <row r="278" spans="1:9" ht="14.1">
      <c r="A278" s="10" t="s">
        <v>301</v>
      </c>
      <c r="B278" s="20">
        <v>8.0689999999999998E-3</v>
      </c>
    </row>
    <row r="279" spans="1:9" ht="14.1">
      <c r="A279" s="10" t="s">
        <v>302</v>
      </c>
      <c r="B279" s="20">
        <v>7.7650000000000002E-3</v>
      </c>
    </row>
    <row r="280" spans="1:9" ht="14.1">
      <c r="A280" s="10" t="s">
        <v>303</v>
      </c>
      <c r="B280" s="20">
        <v>7.8700000000000003E-3</v>
      </c>
    </row>
    <row r="281" spans="1:9" ht="14.1">
      <c r="A281" s="10" t="s">
        <v>304</v>
      </c>
      <c r="B281" s="20">
        <v>7.7510000000000001E-3</v>
      </c>
    </row>
    <row r="282" spans="1:9" ht="14.1">
      <c r="A282" s="10" t="s">
        <v>305</v>
      </c>
      <c r="B282" s="20">
        <v>7.7840000000000001E-3</v>
      </c>
    </row>
    <row r="283" spans="1:9" ht="14.1">
      <c r="A283" s="10" t="s">
        <v>306</v>
      </c>
      <c r="B283" s="20">
        <v>8.2199999999999999E-3</v>
      </c>
    </row>
    <row r="284" spans="1:9" ht="14.1">
      <c r="A284" s="10" t="s">
        <v>307</v>
      </c>
      <c r="B284" s="20">
        <v>7.9579999999999998E-3</v>
      </c>
    </row>
    <row r="285" spans="1:9" ht="14.1">
      <c r="A285" s="10" t="s">
        <v>308</v>
      </c>
      <c r="B285" s="20">
        <v>7.3699999999999998E-3</v>
      </c>
    </row>
    <row r="286" spans="1:9" ht="14.1">
      <c r="A286" s="10" t="s">
        <v>309</v>
      </c>
      <c r="B286" s="20">
        <v>8.0420000000000005E-3</v>
      </c>
    </row>
    <row r="287" spans="1:9" ht="14.1">
      <c r="A287" s="10" t="s">
        <v>310</v>
      </c>
      <c r="B287" s="21"/>
    </row>
    <row r="288" spans="1:9" ht="14.1">
      <c r="A288" s="10" t="s">
        <v>311</v>
      </c>
      <c r="B288" s="21"/>
    </row>
    <row r="289" spans="1:9" ht="14.1">
      <c r="A289" s="10" t="s">
        <v>312</v>
      </c>
      <c r="B289" s="21"/>
    </row>
    <row r="290" spans="1:9" ht="14.1">
      <c r="A290" s="10" t="s">
        <v>313</v>
      </c>
      <c r="B290" s="20">
        <v>8.1849999999999996E-3</v>
      </c>
      <c r="E290" s="23">
        <v>8.1849999999999996E-3</v>
      </c>
      <c r="F290" s="23">
        <v>7.9609999999999993E-3</v>
      </c>
      <c r="G290" s="23">
        <v>7.7229999999999998E-3</v>
      </c>
      <c r="H290" s="24">
        <f t="shared" ref="H290:H294" si="41">AVERAGE(E290:G290)</f>
        <v>7.9563333333333344E-3</v>
      </c>
      <c r="I290" s="25">
        <f>STDEV(E290:G290)</f>
        <v>2.310353508304157E-4</v>
      </c>
    </row>
    <row r="291" spans="1:9" ht="14.1">
      <c r="A291" s="10" t="s">
        <v>315</v>
      </c>
      <c r="B291" s="20">
        <v>7.9609999999999993E-3</v>
      </c>
      <c r="E291" s="23">
        <v>7.7669999999999996E-3</v>
      </c>
      <c r="F291" s="23">
        <v>7.9070000000000008E-3</v>
      </c>
      <c r="G291" s="23">
        <v>7.816E-3</v>
      </c>
      <c r="H291" s="24">
        <f t="shared" si="41"/>
        <v>7.8300000000000002E-3</v>
      </c>
      <c r="I291" s="25">
        <f t="shared" ref="I291:I294" si="42">STDEV(E291:G291)</f>
        <v>7.1042240955646171E-5</v>
      </c>
    </row>
    <row r="292" spans="1:9" ht="14.1">
      <c r="A292" s="10" t="s">
        <v>316</v>
      </c>
      <c r="B292" s="20">
        <v>7.7229999999999998E-3</v>
      </c>
      <c r="E292" s="23">
        <v>7.7629999999999999E-3</v>
      </c>
      <c r="F292" s="23">
        <v>7.9039999999999996E-3</v>
      </c>
      <c r="G292" s="23">
        <v>7.9719999999999999E-3</v>
      </c>
      <c r="H292" s="24">
        <f t="shared" si="41"/>
        <v>7.8796666666666668E-3</v>
      </c>
      <c r="I292" s="25">
        <f t="shared" si="42"/>
        <v>1.0660362720533164E-4</v>
      </c>
    </row>
    <row r="293" spans="1:9" ht="14.1">
      <c r="A293" s="10" t="s">
        <v>317</v>
      </c>
      <c r="B293" s="20">
        <v>7.7669999999999996E-3</v>
      </c>
      <c r="E293" s="23">
        <v>7.9740000000000002E-3</v>
      </c>
      <c r="F293" s="23">
        <v>7.6920000000000001E-3</v>
      </c>
      <c r="G293" s="23">
        <v>8.1239999999999993E-3</v>
      </c>
      <c r="H293" s="24">
        <f t="shared" si="41"/>
        <v>7.9299999999999995E-3</v>
      </c>
      <c r="I293" s="25">
        <f t="shared" si="42"/>
        <v>2.1933535966642465E-4</v>
      </c>
    </row>
    <row r="294" spans="1:9" ht="14.1">
      <c r="A294" s="10" t="s">
        <v>318</v>
      </c>
      <c r="B294" s="20">
        <v>7.9070000000000008E-3</v>
      </c>
      <c r="E294" s="23">
        <v>7.7780000000000002E-3</v>
      </c>
      <c r="F294" s="23">
        <v>7.9799999999999992E-3</v>
      </c>
      <c r="G294" s="23">
        <v>7.979E-3</v>
      </c>
      <c r="H294" s="24">
        <f t="shared" si="41"/>
        <v>7.9123333333333337E-3</v>
      </c>
      <c r="I294" s="25">
        <f t="shared" si="42"/>
        <v>1.163371537099531E-4</v>
      </c>
    </row>
    <row r="295" spans="1:9" ht="14.1">
      <c r="A295" s="10" t="s">
        <v>319</v>
      </c>
      <c r="B295" s="20">
        <v>7.816E-3</v>
      </c>
      <c r="E295" s="24"/>
      <c r="F295" s="24"/>
      <c r="G295" s="24"/>
      <c r="H295" s="24"/>
    </row>
    <row r="296" spans="1:9" ht="14.1">
      <c r="A296" s="10" t="s">
        <v>320</v>
      </c>
      <c r="B296" s="20">
        <v>7.7629999999999999E-3</v>
      </c>
      <c r="E296" s="24"/>
      <c r="F296" s="24"/>
      <c r="G296" s="24"/>
      <c r="H296" s="24"/>
    </row>
    <row r="297" spans="1:9" ht="14.1">
      <c r="A297" s="10" t="s">
        <v>321</v>
      </c>
      <c r="B297" s="20">
        <v>7.9039999999999996E-3</v>
      </c>
      <c r="E297" s="24"/>
      <c r="F297" s="24"/>
      <c r="G297" s="24"/>
      <c r="H297" s="24"/>
    </row>
    <row r="298" spans="1:9" ht="14.1">
      <c r="A298" s="10" t="s">
        <v>322</v>
      </c>
      <c r="B298" s="20">
        <v>7.9719999999999999E-3</v>
      </c>
      <c r="E298" s="24"/>
      <c r="F298" s="24"/>
      <c r="G298" s="24"/>
      <c r="H298" s="24"/>
    </row>
    <row r="299" spans="1:9" ht="14.1">
      <c r="A299" s="10" t="s">
        <v>323</v>
      </c>
      <c r="B299" s="20">
        <v>7.9740000000000002E-3</v>
      </c>
      <c r="E299" s="24"/>
      <c r="F299" s="24"/>
      <c r="G299" s="24"/>
      <c r="H299" s="24"/>
    </row>
    <row r="300" spans="1:9" ht="14.1">
      <c r="A300" s="10" t="s">
        <v>324</v>
      </c>
      <c r="B300" s="20">
        <v>7.6920000000000001E-3</v>
      </c>
      <c r="E300" s="24"/>
      <c r="F300" s="24"/>
      <c r="G300" s="24"/>
      <c r="H300" s="24"/>
    </row>
    <row r="301" spans="1:9" ht="14.1">
      <c r="A301" s="10" t="s">
        <v>325</v>
      </c>
      <c r="B301" s="20">
        <v>8.1239999999999993E-3</v>
      </c>
      <c r="E301" s="24"/>
      <c r="F301" s="24"/>
      <c r="G301" s="24"/>
      <c r="H301" s="24"/>
    </row>
    <row r="302" spans="1:9" ht="14.1">
      <c r="A302" s="10" t="s">
        <v>326</v>
      </c>
      <c r="B302" s="20">
        <v>7.7780000000000002E-3</v>
      </c>
      <c r="E302" s="24"/>
      <c r="F302" s="24"/>
      <c r="G302" s="24"/>
      <c r="H302" s="24"/>
    </row>
    <row r="303" spans="1:9" ht="14.1">
      <c r="A303" s="10" t="s">
        <v>327</v>
      </c>
      <c r="B303" s="20">
        <v>7.9799999999999992E-3</v>
      </c>
      <c r="E303" s="24"/>
      <c r="F303" s="24"/>
      <c r="G303" s="24"/>
      <c r="H303" s="24"/>
    </row>
    <row r="304" spans="1:9" ht="14.1">
      <c r="A304" s="10" t="s">
        <v>328</v>
      </c>
      <c r="B304" s="20">
        <v>7.979E-3</v>
      </c>
      <c r="E304" s="24"/>
      <c r="F304" s="24"/>
      <c r="G304" s="24"/>
      <c r="H304" s="24"/>
    </row>
    <row r="305" spans="1:9" ht="14.1">
      <c r="A305" s="10" t="s">
        <v>329</v>
      </c>
      <c r="B305" s="21"/>
      <c r="E305" s="24"/>
      <c r="F305" s="24"/>
      <c r="G305" s="24"/>
      <c r="H305" s="24"/>
    </row>
    <row r="306" spans="1:9" ht="14.1">
      <c r="A306" s="10" t="s">
        <v>330</v>
      </c>
      <c r="B306" s="21"/>
      <c r="E306" s="24"/>
      <c r="F306" s="24"/>
      <c r="G306" s="24"/>
      <c r="H306" s="24"/>
    </row>
    <row r="307" spans="1:9" ht="14.1">
      <c r="A307" s="10" t="s">
        <v>331</v>
      </c>
      <c r="B307" s="21"/>
      <c r="E307" s="24"/>
      <c r="F307" s="24"/>
      <c r="G307" s="24"/>
      <c r="H307" s="24"/>
    </row>
    <row r="308" spans="1:9" ht="14.1">
      <c r="A308" s="19" t="s">
        <v>332</v>
      </c>
      <c r="B308" s="20">
        <v>8.1849999999999996E-3</v>
      </c>
      <c r="E308" s="23">
        <v>8.1849999999999996E-3</v>
      </c>
      <c r="F308" s="23">
        <v>7.9609999999999993E-3</v>
      </c>
      <c r="G308" s="23">
        <v>7.7229999999999998E-3</v>
      </c>
      <c r="H308" s="24">
        <f t="shared" ref="H308:H312" si="43">AVERAGE(E308:G308)</f>
        <v>7.9563333333333344E-3</v>
      </c>
      <c r="I308" s="25">
        <f>STDEV(E308:G308)</f>
        <v>2.310353508304157E-4</v>
      </c>
    </row>
    <row r="309" spans="1:9" ht="14.1">
      <c r="A309" s="19" t="s">
        <v>333</v>
      </c>
      <c r="B309" s="20">
        <v>7.9609999999999993E-3</v>
      </c>
      <c r="E309" s="23">
        <v>7.7669999999999996E-3</v>
      </c>
      <c r="F309" s="23">
        <v>7.9070000000000008E-3</v>
      </c>
      <c r="G309" s="23">
        <v>7.816E-3</v>
      </c>
      <c r="H309" s="24">
        <f t="shared" si="43"/>
        <v>7.8300000000000002E-3</v>
      </c>
      <c r="I309" s="25">
        <f t="shared" ref="I309:I312" si="44">STDEV(E309:G309)</f>
        <v>7.1042240955646171E-5</v>
      </c>
    </row>
    <row r="310" spans="1:9" ht="14.1">
      <c r="A310" s="19" t="s">
        <v>334</v>
      </c>
      <c r="B310" s="20">
        <v>7.7229999999999998E-3</v>
      </c>
      <c r="E310" s="23">
        <v>7.7629999999999999E-3</v>
      </c>
      <c r="F310" s="23">
        <v>7.9039999999999996E-3</v>
      </c>
      <c r="G310" s="23">
        <v>7.9719999999999999E-3</v>
      </c>
      <c r="H310" s="24">
        <f t="shared" si="43"/>
        <v>7.8796666666666668E-3</v>
      </c>
      <c r="I310" s="25">
        <f t="shared" si="44"/>
        <v>1.0660362720533164E-4</v>
      </c>
    </row>
    <row r="311" spans="1:9" ht="14.1">
      <c r="A311" s="19" t="s">
        <v>335</v>
      </c>
      <c r="B311" s="20">
        <v>7.7669999999999996E-3</v>
      </c>
      <c r="E311" s="23">
        <v>7.9740000000000002E-3</v>
      </c>
      <c r="F311" s="23">
        <v>7.6920000000000001E-3</v>
      </c>
      <c r="G311" s="23">
        <v>8.1239999999999993E-3</v>
      </c>
      <c r="H311" s="24">
        <f t="shared" si="43"/>
        <v>7.9299999999999995E-3</v>
      </c>
      <c r="I311" s="25">
        <f t="shared" si="44"/>
        <v>2.1933535966642465E-4</v>
      </c>
    </row>
    <row r="312" spans="1:9" ht="14.1">
      <c r="A312" s="19" t="s">
        <v>336</v>
      </c>
      <c r="B312" s="20">
        <v>7.9070000000000008E-3</v>
      </c>
      <c r="E312" s="23">
        <v>7.7780000000000002E-3</v>
      </c>
      <c r="F312" s="23">
        <v>7.9799999999999992E-3</v>
      </c>
      <c r="G312" s="23">
        <v>7.979E-3</v>
      </c>
      <c r="H312" s="24">
        <f t="shared" si="43"/>
        <v>7.9123333333333337E-3</v>
      </c>
      <c r="I312" s="25">
        <f t="shared" si="44"/>
        <v>1.163371537099531E-4</v>
      </c>
    </row>
    <row r="313" spans="1:9" ht="14.1">
      <c r="A313" s="19" t="s">
        <v>337</v>
      </c>
      <c r="B313" s="20">
        <v>7.816E-3</v>
      </c>
    </row>
    <row r="314" spans="1:9" ht="14.1">
      <c r="A314" s="19" t="s">
        <v>338</v>
      </c>
      <c r="B314" s="20">
        <v>7.7629999999999999E-3</v>
      </c>
    </row>
    <row r="315" spans="1:9" ht="14.1">
      <c r="A315" s="19" t="s">
        <v>339</v>
      </c>
      <c r="B315" s="20">
        <v>7.9039999999999996E-3</v>
      </c>
    </row>
    <row r="316" spans="1:9" ht="14.1">
      <c r="A316" s="19" t="s">
        <v>340</v>
      </c>
      <c r="B316" s="20">
        <v>7.9719999999999999E-3</v>
      </c>
    </row>
    <row r="317" spans="1:9" ht="14.1">
      <c r="A317" s="19" t="s">
        <v>341</v>
      </c>
      <c r="B317" s="20">
        <v>7.9740000000000002E-3</v>
      </c>
    </row>
    <row r="318" spans="1:9" ht="14.1">
      <c r="A318" s="19" t="s">
        <v>342</v>
      </c>
      <c r="B318" s="20">
        <v>7.6920000000000001E-3</v>
      </c>
    </row>
    <row r="319" spans="1:9" ht="14.1">
      <c r="A319" s="19" t="s">
        <v>343</v>
      </c>
      <c r="B319" s="20">
        <v>8.1239999999999993E-3</v>
      </c>
    </row>
    <row r="320" spans="1:9" ht="14.1">
      <c r="A320" s="19" t="s">
        <v>344</v>
      </c>
      <c r="B320" s="20">
        <v>7.7780000000000002E-3</v>
      </c>
    </row>
    <row r="321" spans="1:2" ht="14.1">
      <c r="A321" s="19" t="s">
        <v>345</v>
      </c>
      <c r="B321" s="20">
        <v>7.9799999999999992E-3</v>
      </c>
    </row>
    <row r="322" spans="1:2" ht="14.1">
      <c r="A322" s="19" t="s">
        <v>346</v>
      </c>
      <c r="B322" s="20">
        <v>7.979E-3</v>
      </c>
    </row>
    <row r="323" spans="1:2" ht="14.1">
      <c r="A323" s="19" t="s">
        <v>347</v>
      </c>
      <c r="B323" s="21"/>
    </row>
    <row r="324" spans="1:2" ht="14.1">
      <c r="A324" s="19" t="s">
        <v>348</v>
      </c>
      <c r="B324" s="21"/>
    </row>
    <row r="325" spans="1:2" ht="14.1">
      <c r="A325" s="19" t="s">
        <v>349</v>
      </c>
      <c r="B325" s="21"/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C325"/>
  <sheetViews>
    <sheetView workbookViewId="0">
      <selection activeCell="I15" sqref="I15"/>
    </sheetView>
  </sheetViews>
  <sheetFormatPr defaultRowHeight="13.8"/>
  <sheetData>
    <row r="1" spans="1:3" ht="14.1">
      <c r="A1" s="8" t="s">
        <v>0</v>
      </c>
      <c r="B1" t="s">
        <v>354</v>
      </c>
      <c r="C1" t="s">
        <v>355</v>
      </c>
    </row>
    <row r="2" spans="1:3" ht="14.1">
      <c r="A2" s="9" t="s">
        <v>3</v>
      </c>
      <c r="B2" s="20">
        <v>0.83303799999999995</v>
      </c>
      <c r="C2" s="20">
        <v>3.2592999999999997E-2</v>
      </c>
    </row>
    <row r="3" spans="1:3" ht="14.1">
      <c r="A3" s="9" t="s">
        <v>6</v>
      </c>
      <c r="B3" s="20">
        <v>0.84985900000000003</v>
      </c>
      <c r="C3" s="20">
        <v>3.4842999999999999E-2</v>
      </c>
    </row>
    <row r="4" spans="1:3" ht="14.1">
      <c r="A4" s="9" t="s">
        <v>7</v>
      </c>
      <c r="B4" s="20">
        <v>0.83470599999999995</v>
      </c>
      <c r="C4" s="20">
        <v>3.4442E-2</v>
      </c>
    </row>
    <row r="5" spans="1:3" ht="14.1">
      <c r="A5" s="9" t="s">
        <v>8</v>
      </c>
      <c r="B5" s="20">
        <v>0.85265199999999997</v>
      </c>
      <c r="C5" s="20">
        <v>3.4051999999999999E-2</v>
      </c>
    </row>
    <row r="6" spans="1:3" ht="14.1">
      <c r="A6" s="9" t="s">
        <v>10</v>
      </c>
      <c r="B6" s="20">
        <v>0.851248</v>
      </c>
      <c r="C6" s="20">
        <v>3.2955999999999999E-2</v>
      </c>
    </row>
    <row r="7" spans="1:3" ht="14.1">
      <c r="A7" s="9" t="s">
        <v>11</v>
      </c>
      <c r="B7" s="20">
        <v>0.83347700000000002</v>
      </c>
      <c r="C7" s="20">
        <v>3.2688000000000002E-2</v>
      </c>
    </row>
    <row r="8" spans="1:3" ht="14.1">
      <c r="A8" s="9" t="s">
        <v>12</v>
      </c>
      <c r="B8" s="20">
        <v>0.847302</v>
      </c>
      <c r="C8" s="20">
        <v>3.3408E-2</v>
      </c>
    </row>
    <row r="9" spans="1:3" ht="14.1">
      <c r="A9" s="9" t="s">
        <v>14</v>
      </c>
      <c r="B9" s="20">
        <v>0.83937200000000001</v>
      </c>
      <c r="C9" s="20">
        <v>3.4816E-2</v>
      </c>
    </row>
    <row r="10" spans="1:3" ht="14.1">
      <c r="A10" s="9" t="s">
        <v>15</v>
      </c>
      <c r="B10" s="20">
        <v>0.86455800000000005</v>
      </c>
      <c r="C10" s="20">
        <v>3.4849999999999999E-2</v>
      </c>
    </row>
    <row r="11" spans="1:3" ht="14.1">
      <c r="A11" s="9" t="s">
        <v>16</v>
      </c>
      <c r="B11" s="20">
        <v>0.84889000000000003</v>
      </c>
      <c r="C11" s="20">
        <v>3.2897999999999997E-2</v>
      </c>
    </row>
    <row r="12" spans="1:3" ht="14.1">
      <c r="A12" s="9" t="s">
        <v>18</v>
      </c>
      <c r="B12" s="20">
        <v>0.83499000000000001</v>
      </c>
      <c r="C12" s="20">
        <v>3.4287999999999999E-2</v>
      </c>
    </row>
    <row r="13" spans="1:3" ht="14.1">
      <c r="A13" s="9" t="s">
        <v>19</v>
      </c>
      <c r="B13" s="20">
        <v>0.85119900000000004</v>
      </c>
      <c r="C13" s="20">
        <v>3.3168000000000003E-2</v>
      </c>
    </row>
    <row r="14" spans="1:3" ht="14.1">
      <c r="A14" s="9" t="s">
        <v>20</v>
      </c>
      <c r="B14" s="20">
        <v>0.82797699999999996</v>
      </c>
      <c r="C14" s="20">
        <v>3.2221E-2</v>
      </c>
    </row>
    <row r="15" spans="1:3" ht="14.1">
      <c r="A15" s="9" t="s">
        <v>22</v>
      </c>
      <c r="B15" s="20">
        <v>0.80727099999999996</v>
      </c>
      <c r="C15" s="20">
        <v>3.347E-2</v>
      </c>
    </row>
    <row r="16" spans="1:3" ht="14.1">
      <c r="A16" s="9" t="s">
        <v>23</v>
      </c>
      <c r="B16" s="20">
        <v>0.84959799999999996</v>
      </c>
      <c r="C16" s="20">
        <v>3.3339000000000001E-2</v>
      </c>
    </row>
    <row r="17" spans="1:3" ht="14.1">
      <c r="A17" s="9" t="s">
        <v>24</v>
      </c>
      <c r="B17" s="20">
        <v>0.82657700000000001</v>
      </c>
      <c r="C17" s="20">
        <v>3.2341000000000002E-2</v>
      </c>
    </row>
    <row r="18" spans="1:3" ht="14.1">
      <c r="A18" s="9" t="s">
        <v>26</v>
      </c>
      <c r="B18" s="20">
        <v>0.81292500000000001</v>
      </c>
      <c r="C18" s="20">
        <v>3.1480000000000001E-2</v>
      </c>
    </row>
    <row r="19" spans="1:3" ht="14.1">
      <c r="A19" s="9" t="s">
        <v>27</v>
      </c>
      <c r="B19" s="20">
        <v>0.82854700000000003</v>
      </c>
      <c r="C19" s="20">
        <v>3.2898999999999998E-2</v>
      </c>
    </row>
    <row r="20" spans="1:3" ht="14.1">
      <c r="A20" s="9" t="s">
        <v>28</v>
      </c>
      <c r="B20" s="20">
        <v>0.82813899999999996</v>
      </c>
      <c r="C20" s="20">
        <v>3.2202000000000001E-2</v>
      </c>
    </row>
    <row r="21" spans="1:3" ht="14.1">
      <c r="A21" s="9" t="s">
        <v>30</v>
      </c>
      <c r="B21" s="20">
        <v>0.80552199999999996</v>
      </c>
      <c r="C21" s="20">
        <v>3.1400999999999998E-2</v>
      </c>
    </row>
    <row r="22" spans="1:3" ht="14.1">
      <c r="A22" s="9" t="s">
        <v>31</v>
      </c>
      <c r="B22" s="20">
        <v>0.81251899999999999</v>
      </c>
      <c r="C22" s="20">
        <v>3.1524999999999997E-2</v>
      </c>
    </row>
    <row r="23" spans="1:3" ht="14.1">
      <c r="A23" s="9" t="s">
        <v>32</v>
      </c>
      <c r="B23" s="20">
        <v>0.80810800000000005</v>
      </c>
      <c r="C23" s="20">
        <v>3.1953000000000002E-2</v>
      </c>
    </row>
    <row r="24" spans="1:3" ht="14.1">
      <c r="A24" s="9" t="s">
        <v>33</v>
      </c>
      <c r="B24" s="20">
        <v>0.80467299999999997</v>
      </c>
      <c r="C24" s="20">
        <v>3.1154000000000001E-2</v>
      </c>
    </row>
    <row r="25" spans="1:3" ht="14.1">
      <c r="A25" s="9" t="s">
        <v>34</v>
      </c>
      <c r="B25" s="20">
        <v>0.793574</v>
      </c>
      <c r="C25" s="20">
        <v>3.1364999999999997E-2</v>
      </c>
    </row>
    <row r="26" spans="1:3" ht="14.1">
      <c r="A26" s="9" t="s">
        <v>35</v>
      </c>
      <c r="B26" s="20">
        <v>0.79300700000000002</v>
      </c>
      <c r="C26" s="20">
        <v>3.1258000000000001E-2</v>
      </c>
    </row>
    <row r="27" spans="1:3" ht="14.1">
      <c r="A27" s="9" t="s">
        <v>36</v>
      </c>
      <c r="B27" s="20">
        <v>0.82065500000000002</v>
      </c>
      <c r="C27" s="20">
        <v>3.2254999999999999E-2</v>
      </c>
    </row>
    <row r="28" spans="1:3" ht="14.1">
      <c r="A28" s="9" t="s">
        <v>37</v>
      </c>
      <c r="B28" s="20">
        <v>0.81273899999999999</v>
      </c>
      <c r="C28" s="20">
        <v>3.1482999999999997E-2</v>
      </c>
    </row>
    <row r="29" spans="1:3" ht="14.1">
      <c r="A29" s="9" t="s">
        <v>38</v>
      </c>
      <c r="B29" s="20">
        <v>0.80998300000000001</v>
      </c>
      <c r="C29" s="20">
        <v>3.3780999999999999E-2</v>
      </c>
    </row>
    <row r="30" spans="1:3" ht="14.1">
      <c r="A30" s="9" t="s">
        <v>39</v>
      </c>
      <c r="B30" s="20">
        <v>0.83497699999999997</v>
      </c>
      <c r="C30" s="20">
        <v>3.2979000000000001E-2</v>
      </c>
    </row>
    <row r="31" spans="1:3" ht="14.1">
      <c r="A31" s="9" t="s">
        <v>40</v>
      </c>
      <c r="B31" s="20">
        <v>0.83526</v>
      </c>
      <c r="C31" s="20">
        <v>3.2340000000000001E-2</v>
      </c>
    </row>
    <row r="32" spans="1:3" ht="14.1">
      <c r="A32" s="9" t="s">
        <v>41</v>
      </c>
      <c r="B32" s="20">
        <v>0.80388300000000001</v>
      </c>
      <c r="C32" s="20">
        <v>3.2189000000000002E-2</v>
      </c>
    </row>
    <row r="33" spans="1:3" ht="14.1">
      <c r="A33" s="9" t="s">
        <v>42</v>
      </c>
      <c r="B33" s="20">
        <v>0.82660400000000001</v>
      </c>
      <c r="C33" s="20">
        <v>3.1884000000000003E-2</v>
      </c>
    </row>
    <row r="34" spans="1:3" ht="14.1">
      <c r="A34" s="9" t="s">
        <v>43</v>
      </c>
      <c r="B34" s="20">
        <v>0.81019699999999994</v>
      </c>
      <c r="C34" s="20">
        <v>3.4368999999999997E-2</v>
      </c>
    </row>
    <row r="35" spans="1:3" ht="14.1">
      <c r="A35" s="9" t="s">
        <v>44</v>
      </c>
      <c r="B35" s="20">
        <v>0.81571300000000002</v>
      </c>
      <c r="C35" s="20">
        <v>3.1836000000000003E-2</v>
      </c>
    </row>
    <row r="36" spans="1:3" ht="14.1">
      <c r="A36" s="9" t="s">
        <v>45</v>
      </c>
      <c r="B36" s="20">
        <v>0.82304200000000005</v>
      </c>
      <c r="C36" s="20">
        <v>3.1616999999999999E-2</v>
      </c>
    </row>
    <row r="37" spans="1:3" ht="14.1">
      <c r="A37" s="9" t="s">
        <v>46</v>
      </c>
      <c r="B37" s="20">
        <v>0.83809400000000001</v>
      </c>
      <c r="C37" s="20">
        <v>3.5032000000000001E-2</v>
      </c>
    </row>
    <row r="38" spans="1:3" ht="14.1">
      <c r="A38" s="9" t="s">
        <v>47</v>
      </c>
      <c r="B38" s="20">
        <v>0.85686899999999999</v>
      </c>
      <c r="C38" s="20">
        <v>1.0921999999999999E-2</v>
      </c>
    </row>
    <row r="39" spans="1:3" ht="14.1">
      <c r="A39" s="9" t="s">
        <v>49</v>
      </c>
      <c r="B39" s="20">
        <v>0.89518299999999995</v>
      </c>
      <c r="C39" s="20">
        <v>1.0495000000000001E-2</v>
      </c>
    </row>
    <row r="40" spans="1:3" ht="14.1">
      <c r="A40" s="9" t="s">
        <v>50</v>
      </c>
      <c r="B40" s="20">
        <v>0.89286900000000002</v>
      </c>
      <c r="C40" s="20">
        <v>1.0329E-2</v>
      </c>
    </row>
    <row r="41" spans="1:3" ht="14.1">
      <c r="A41" s="9" t="s">
        <v>51</v>
      </c>
      <c r="B41" s="20">
        <v>0.85500900000000002</v>
      </c>
      <c r="C41" s="20">
        <v>1.132E-2</v>
      </c>
    </row>
    <row r="42" spans="1:3" ht="14.1">
      <c r="A42" s="9" t="s">
        <v>52</v>
      </c>
      <c r="B42" s="20">
        <v>0.89524899999999996</v>
      </c>
      <c r="C42" s="20">
        <v>1.0416E-2</v>
      </c>
    </row>
    <row r="43" spans="1:3" ht="14.1">
      <c r="A43" s="9" t="s">
        <v>53</v>
      </c>
      <c r="B43" s="20">
        <v>0.89604799999999996</v>
      </c>
      <c r="C43" s="20">
        <v>1.095E-2</v>
      </c>
    </row>
    <row r="44" spans="1:3" ht="14.1">
      <c r="A44" s="9" t="s">
        <v>54</v>
      </c>
      <c r="B44" s="20">
        <v>0.95004999999999995</v>
      </c>
      <c r="C44" s="20">
        <v>1.1453E-2</v>
      </c>
    </row>
    <row r="45" spans="1:3" ht="14.1">
      <c r="A45" s="9" t="s">
        <v>55</v>
      </c>
      <c r="B45" s="20">
        <v>0.99269300000000005</v>
      </c>
      <c r="C45" s="20">
        <v>1.0921999999999999E-2</v>
      </c>
    </row>
    <row r="46" spans="1:3" ht="14.1">
      <c r="A46" s="9" t="s">
        <v>56</v>
      </c>
      <c r="B46" s="20">
        <v>0.99268599999999996</v>
      </c>
      <c r="C46" s="20">
        <v>1.0939000000000001E-2</v>
      </c>
    </row>
    <row r="47" spans="1:3" ht="14.1">
      <c r="A47" s="9" t="s">
        <v>57</v>
      </c>
      <c r="B47" s="20">
        <v>0.95488200000000001</v>
      </c>
      <c r="C47" s="20">
        <v>1.1398E-2</v>
      </c>
    </row>
    <row r="48" spans="1:3" ht="14.1">
      <c r="A48" s="9" t="s">
        <v>58</v>
      </c>
      <c r="B48" s="20">
        <v>0.96592</v>
      </c>
      <c r="C48" s="20">
        <v>1.0643E-2</v>
      </c>
    </row>
    <row r="49" spans="1:3" ht="14.1">
      <c r="A49" s="9" t="s">
        <v>59</v>
      </c>
      <c r="B49" s="20">
        <v>0.94758200000000004</v>
      </c>
      <c r="C49" s="20">
        <v>1.1271E-2</v>
      </c>
    </row>
    <row r="50" spans="1:3" ht="14.1">
      <c r="A50" s="9" t="s">
        <v>60</v>
      </c>
      <c r="B50" s="20">
        <v>0.96992500000000004</v>
      </c>
      <c r="C50" s="20">
        <v>1.0577E-2</v>
      </c>
    </row>
    <row r="51" spans="1:3" ht="14.1">
      <c r="A51" s="9" t="s">
        <v>61</v>
      </c>
      <c r="B51" s="20">
        <v>0.90381500000000004</v>
      </c>
      <c r="C51" s="20">
        <v>1.0200000000000001E-2</v>
      </c>
    </row>
    <row r="52" spans="1:3" ht="14.1">
      <c r="A52" s="9" t="s">
        <v>62</v>
      </c>
      <c r="B52" s="20">
        <v>0.98127500000000001</v>
      </c>
      <c r="C52" s="20">
        <v>1.0666999999999999E-2</v>
      </c>
    </row>
    <row r="53" spans="1:3" ht="14.1">
      <c r="A53" s="9" t="s">
        <v>63</v>
      </c>
      <c r="B53" s="20">
        <v>0.96671099999999999</v>
      </c>
      <c r="C53" s="20">
        <v>1.0586E-2</v>
      </c>
    </row>
    <row r="54" spans="1:3" ht="14.1">
      <c r="A54" s="9" t="s">
        <v>64</v>
      </c>
      <c r="B54" s="20">
        <v>0.95124200000000003</v>
      </c>
      <c r="C54" s="20">
        <v>1.1289E-2</v>
      </c>
    </row>
    <row r="55" spans="1:3" ht="14.1">
      <c r="A55" s="9" t="s">
        <v>65</v>
      </c>
      <c r="B55" s="20">
        <v>0.958121</v>
      </c>
      <c r="C55" s="20">
        <v>1.1266E-2</v>
      </c>
    </row>
    <row r="56" spans="1:3" ht="14.1">
      <c r="A56" s="9" t="s">
        <v>66</v>
      </c>
      <c r="B56" s="20">
        <v>0.989923</v>
      </c>
      <c r="C56" s="20">
        <v>1.0836E-2</v>
      </c>
    </row>
    <row r="57" spans="1:3" ht="14.1">
      <c r="A57" s="9" t="s">
        <v>68</v>
      </c>
      <c r="B57" s="20">
        <v>0.98352399999999995</v>
      </c>
      <c r="C57" s="20">
        <v>1.0777999999999999E-2</v>
      </c>
    </row>
    <row r="58" spans="1:3" ht="14.1">
      <c r="A58" s="9" t="s">
        <v>69</v>
      </c>
      <c r="B58" s="20">
        <v>0.96937799999999996</v>
      </c>
      <c r="C58" s="20">
        <v>1.0255999999999999E-2</v>
      </c>
    </row>
    <row r="59" spans="1:3" ht="14.1">
      <c r="A59" s="9" t="s">
        <v>70</v>
      </c>
      <c r="B59" s="20">
        <v>0.99153199999999997</v>
      </c>
      <c r="C59" s="20">
        <v>1.0853E-2</v>
      </c>
    </row>
    <row r="60" spans="1:3" ht="14.1">
      <c r="A60" s="9" t="s">
        <v>71</v>
      </c>
      <c r="B60" s="20">
        <v>0.96696000000000004</v>
      </c>
      <c r="C60" s="20">
        <v>1.0607999999999999E-2</v>
      </c>
    </row>
    <row r="61" spans="1:3" ht="14.1">
      <c r="A61" s="9" t="s">
        <v>72</v>
      </c>
      <c r="B61" s="20">
        <v>0.98771600000000004</v>
      </c>
      <c r="C61" s="20">
        <v>1.064E-2</v>
      </c>
    </row>
    <row r="62" spans="1:3" ht="14.1">
      <c r="A62" s="9" t="s">
        <v>73</v>
      </c>
      <c r="B62" s="20">
        <v>0.96669300000000002</v>
      </c>
      <c r="C62" s="20">
        <v>1.0619999999999999E-2</v>
      </c>
    </row>
    <row r="63" spans="1:3" ht="14.1">
      <c r="A63" s="9" t="s">
        <v>74</v>
      </c>
      <c r="B63" s="20">
        <v>0.98695699999999997</v>
      </c>
      <c r="C63" s="20">
        <v>1.0799E-2</v>
      </c>
    </row>
    <row r="64" spans="1:3" ht="14.1">
      <c r="A64" s="9" t="s">
        <v>75</v>
      </c>
      <c r="B64" s="20">
        <v>0.96853100000000003</v>
      </c>
      <c r="C64" s="20">
        <v>1.0496999999999999E-2</v>
      </c>
    </row>
    <row r="65" spans="1:3" ht="14.1">
      <c r="A65" s="9" t="s">
        <v>76</v>
      </c>
      <c r="B65" s="20">
        <v>0.96421199999999996</v>
      </c>
      <c r="C65" s="20">
        <v>1.0577E-2</v>
      </c>
    </row>
    <row r="66" spans="1:3" ht="14.1">
      <c r="A66" s="9" t="s">
        <v>77</v>
      </c>
      <c r="B66" s="20">
        <v>0.96214599999999995</v>
      </c>
      <c r="C66" s="20">
        <v>1.0555E-2</v>
      </c>
    </row>
    <row r="67" spans="1:3" ht="14.1">
      <c r="A67" s="9" t="s">
        <v>78</v>
      </c>
      <c r="B67" s="20">
        <v>0.97985500000000003</v>
      </c>
      <c r="C67" s="20">
        <v>1.0558E-2</v>
      </c>
    </row>
    <row r="68" spans="1:3" ht="14.1">
      <c r="A68" s="9" t="s">
        <v>79</v>
      </c>
      <c r="B68" s="20">
        <v>0.96285399999999999</v>
      </c>
      <c r="C68" s="20">
        <v>1.0522999999999999E-2</v>
      </c>
    </row>
    <row r="69" spans="1:3" ht="14.1">
      <c r="A69" s="9" t="s">
        <v>80</v>
      </c>
      <c r="B69" s="20">
        <v>0.96402200000000005</v>
      </c>
      <c r="C69" s="20">
        <v>1.0527999999999999E-2</v>
      </c>
    </row>
    <row r="70" spans="1:3" ht="14.1">
      <c r="A70" s="9" t="s">
        <v>81</v>
      </c>
      <c r="B70" s="20">
        <v>0.98436400000000002</v>
      </c>
      <c r="C70" s="20">
        <v>1.0552000000000001E-2</v>
      </c>
    </row>
    <row r="71" spans="1:3" ht="14.1">
      <c r="A71" s="9" t="s">
        <v>82</v>
      </c>
      <c r="B71" s="20">
        <v>0.95829200000000003</v>
      </c>
      <c r="C71" s="20">
        <v>1.0415000000000001E-2</v>
      </c>
    </row>
    <row r="72" spans="1:3" ht="14.1">
      <c r="A72" s="9" t="s">
        <v>83</v>
      </c>
      <c r="B72" s="20">
        <v>0.97979099999999997</v>
      </c>
      <c r="C72" s="20">
        <v>1.0357E-2</v>
      </c>
    </row>
    <row r="73" spans="1:3" ht="14.1">
      <c r="A73" s="9" t="s">
        <v>84</v>
      </c>
      <c r="B73" s="20">
        <v>0.99539900000000003</v>
      </c>
      <c r="C73" s="20">
        <v>1.0618000000000001E-2</v>
      </c>
    </row>
    <row r="74" spans="1:3" ht="14.1">
      <c r="A74" s="9" t="s">
        <v>85</v>
      </c>
      <c r="B74" s="20">
        <v>0.88656599999999997</v>
      </c>
      <c r="C74" s="20">
        <v>8.3999999999999995E-3</v>
      </c>
    </row>
    <row r="75" spans="1:3" ht="14.1">
      <c r="A75" s="9" t="s">
        <v>87</v>
      </c>
      <c r="B75" s="20">
        <v>0.89100500000000005</v>
      </c>
      <c r="C75" s="20">
        <v>8.4410000000000006E-3</v>
      </c>
    </row>
    <row r="76" spans="1:3" ht="14.1">
      <c r="A76" s="9" t="s">
        <v>88</v>
      </c>
      <c r="B76" s="20">
        <v>0.898173</v>
      </c>
      <c r="C76" s="20">
        <v>8.1099999999999992E-3</v>
      </c>
    </row>
    <row r="77" spans="1:3" ht="14.1">
      <c r="A77" s="9" t="s">
        <v>89</v>
      </c>
      <c r="B77" s="20">
        <v>0.88578100000000004</v>
      </c>
      <c r="C77" s="20">
        <v>8.3370000000000007E-3</v>
      </c>
    </row>
    <row r="78" spans="1:3" ht="14.1">
      <c r="A78" s="9" t="s">
        <v>90</v>
      </c>
      <c r="B78" s="20">
        <v>0.89865700000000004</v>
      </c>
      <c r="C78" s="20">
        <v>8.4150000000000006E-3</v>
      </c>
    </row>
    <row r="79" spans="1:3" ht="14.1">
      <c r="A79" s="9" t="s">
        <v>91</v>
      </c>
      <c r="B79" s="20">
        <v>0.90391999999999995</v>
      </c>
      <c r="C79" s="20">
        <v>8.3669999999999994E-3</v>
      </c>
    </row>
    <row r="80" spans="1:3" ht="14.1">
      <c r="A80" s="9" t="s">
        <v>92</v>
      </c>
      <c r="B80" s="20">
        <v>0.85112200000000005</v>
      </c>
      <c r="C80" s="20">
        <v>7.8429999999999993E-3</v>
      </c>
    </row>
    <row r="81" spans="1:3" ht="14.1">
      <c r="A81" s="9" t="s">
        <v>93</v>
      </c>
      <c r="B81" s="20">
        <v>0.88533899999999999</v>
      </c>
      <c r="C81" s="20">
        <v>8.3210000000000003E-3</v>
      </c>
    </row>
    <row r="82" spans="1:3" ht="14.1">
      <c r="A82" s="9" t="s">
        <v>94</v>
      </c>
      <c r="B82" s="20">
        <v>0.88344599999999995</v>
      </c>
      <c r="C82" s="20">
        <v>7.8829999999999994E-3</v>
      </c>
    </row>
    <row r="83" spans="1:3" ht="14.1">
      <c r="A83" s="9" t="s">
        <v>95</v>
      </c>
      <c r="B83" s="20">
        <v>0.880301</v>
      </c>
      <c r="C83" s="20">
        <v>8.3510000000000008E-3</v>
      </c>
    </row>
    <row r="84" spans="1:3" ht="14.1">
      <c r="A84" s="9" t="s">
        <v>96</v>
      </c>
      <c r="B84" s="20">
        <v>0.86979300000000004</v>
      </c>
      <c r="C84" s="20">
        <v>7.77E-3</v>
      </c>
    </row>
    <row r="85" spans="1:3" ht="14.1">
      <c r="A85" s="9" t="s">
        <v>97</v>
      </c>
      <c r="B85" s="20">
        <v>0.88824400000000003</v>
      </c>
      <c r="C85" s="20">
        <v>7.7970000000000001E-3</v>
      </c>
    </row>
    <row r="86" spans="1:3" ht="14.1">
      <c r="A86" s="9" t="s">
        <v>98</v>
      </c>
      <c r="B86" s="20">
        <v>0.88121000000000005</v>
      </c>
      <c r="C86" s="20">
        <v>8.4440000000000001E-3</v>
      </c>
    </row>
    <row r="87" spans="1:3" ht="14.1">
      <c r="A87" s="9" t="s">
        <v>99</v>
      </c>
      <c r="B87" s="20">
        <v>0.913883</v>
      </c>
      <c r="C87" s="20">
        <v>7.8619999999999992E-3</v>
      </c>
    </row>
    <row r="88" spans="1:3" ht="14.1">
      <c r="A88" s="9" t="s">
        <v>100</v>
      </c>
      <c r="B88" s="20">
        <v>0.902837</v>
      </c>
      <c r="C88" s="20">
        <v>7.8790000000000006E-3</v>
      </c>
    </row>
    <row r="89" spans="1:3" ht="14.1">
      <c r="A89" s="9" t="s">
        <v>101</v>
      </c>
      <c r="B89" s="20">
        <v>0.90303599999999995</v>
      </c>
      <c r="C89" s="20">
        <v>8.2570000000000005E-3</v>
      </c>
    </row>
    <row r="90" spans="1:3" ht="14.1">
      <c r="A90" s="9" t="s">
        <v>102</v>
      </c>
      <c r="B90" s="20">
        <v>0.94056200000000001</v>
      </c>
      <c r="C90" s="20">
        <v>8.7150000000000005E-3</v>
      </c>
    </row>
    <row r="91" spans="1:3" ht="14.1">
      <c r="A91" s="9" t="s">
        <v>103</v>
      </c>
      <c r="B91" s="20">
        <v>0.88678500000000005</v>
      </c>
      <c r="C91" s="20">
        <v>8.4510000000000002E-3</v>
      </c>
    </row>
    <row r="92" spans="1:3" ht="14.1">
      <c r="A92" s="9" t="s">
        <v>104</v>
      </c>
      <c r="B92" s="20">
        <v>0.88346899999999995</v>
      </c>
      <c r="C92" s="20">
        <v>1.2588E-2</v>
      </c>
    </row>
    <row r="93" spans="1:3" ht="14.1">
      <c r="A93" s="9" t="s">
        <v>106</v>
      </c>
      <c r="B93" s="20">
        <v>0.86707400000000001</v>
      </c>
      <c r="C93" s="20">
        <v>1.0484E-2</v>
      </c>
    </row>
    <row r="94" spans="1:3" ht="14.1">
      <c r="A94" s="9" t="s">
        <v>107</v>
      </c>
      <c r="B94" s="20">
        <v>0.870255</v>
      </c>
      <c r="C94" s="20">
        <v>1.0656000000000001E-2</v>
      </c>
    </row>
    <row r="95" spans="1:3" ht="14.1">
      <c r="A95" s="9" t="s">
        <v>108</v>
      </c>
      <c r="B95" s="20">
        <v>0.81397200000000003</v>
      </c>
      <c r="C95" s="20">
        <v>1.3767E-2</v>
      </c>
    </row>
    <row r="96" spans="1:3" ht="14.1">
      <c r="A96" s="9" t="s">
        <v>109</v>
      </c>
      <c r="B96" s="20">
        <v>0.80456499999999997</v>
      </c>
      <c r="C96" s="20">
        <v>1.5231E-2</v>
      </c>
    </row>
    <row r="97" spans="1:3" ht="14.1">
      <c r="A97" s="9" t="s">
        <v>110</v>
      </c>
      <c r="B97" s="20">
        <v>0.79527899999999996</v>
      </c>
      <c r="C97" s="20">
        <v>1.2952999999999999E-2</v>
      </c>
    </row>
    <row r="98" spans="1:3" ht="14.1">
      <c r="A98" s="9" t="s">
        <v>111</v>
      </c>
      <c r="B98" s="20">
        <v>0.70819799999999999</v>
      </c>
      <c r="C98" s="20">
        <v>9.1330000000000005E-3</v>
      </c>
    </row>
    <row r="99" spans="1:3" ht="14.1">
      <c r="A99" s="9" t="s">
        <v>112</v>
      </c>
      <c r="B99" s="20">
        <v>0.74358800000000003</v>
      </c>
      <c r="C99" s="20">
        <v>9.4889999999999992E-3</v>
      </c>
    </row>
    <row r="100" spans="1:3" ht="14.1">
      <c r="A100" s="9" t="s">
        <v>113</v>
      </c>
      <c r="B100" s="20">
        <v>0.738182</v>
      </c>
      <c r="C100" s="20">
        <v>9.3390000000000001E-3</v>
      </c>
    </row>
    <row r="101" spans="1:3" ht="14.1">
      <c r="A101" s="9" t="s">
        <v>114</v>
      </c>
      <c r="B101" s="20">
        <v>0.52951599999999999</v>
      </c>
      <c r="C101" s="20">
        <v>6.2639999999999996E-3</v>
      </c>
    </row>
    <row r="102" spans="1:3" ht="14.1">
      <c r="A102" s="9" t="s">
        <v>115</v>
      </c>
      <c r="B102" s="20">
        <v>0.50551900000000005</v>
      </c>
      <c r="C102" s="20">
        <v>6.3169999999999997E-3</v>
      </c>
    </row>
    <row r="103" spans="1:3" ht="14.1">
      <c r="A103" s="9" t="s">
        <v>116</v>
      </c>
      <c r="B103" s="20">
        <v>0.49799599999999999</v>
      </c>
      <c r="C103" s="20">
        <v>6.1040000000000001E-3</v>
      </c>
    </row>
    <row r="104" spans="1:3" ht="14.1">
      <c r="A104" s="9" t="s">
        <v>117</v>
      </c>
      <c r="B104" s="20">
        <v>0.11536399999999999</v>
      </c>
      <c r="C104" s="20">
        <v>1.707E-3</v>
      </c>
    </row>
    <row r="105" spans="1:3" ht="14.1">
      <c r="A105" s="9" t="s">
        <v>118</v>
      </c>
      <c r="B105" s="20">
        <v>0.12587499999999999</v>
      </c>
      <c r="C105" s="20">
        <v>1.9580000000000001E-3</v>
      </c>
    </row>
    <row r="106" spans="1:3" ht="14.1">
      <c r="A106" s="9" t="s">
        <v>119</v>
      </c>
      <c r="B106" s="20">
        <v>0.120712</v>
      </c>
      <c r="C106" s="20">
        <v>1.6360000000000001E-3</v>
      </c>
    </row>
    <row r="107" spans="1:3" ht="14.1">
      <c r="A107" s="9" t="s">
        <v>120</v>
      </c>
      <c r="B107" s="21"/>
      <c r="C107" s="21"/>
    </row>
    <row r="108" spans="1:3" ht="14.1">
      <c r="A108" s="9" t="s">
        <v>121</v>
      </c>
      <c r="B108" s="21"/>
      <c r="C108" s="21"/>
    </row>
    <row r="109" spans="1:3" ht="14.1">
      <c r="A109" s="9" t="s">
        <v>122</v>
      </c>
      <c r="B109" s="21"/>
      <c r="C109" s="21"/>
    </row>
    <row r="110" spans="1:3" ht="14.1">
      <c r="A110" s="9" t="s">
        <v>123</v>
      </c>
      <c r="B110" s="20">
        <v>0.96079199999999998</v>
      </c>
      <c r="C110" s="20">
        <v>1.2248999999999999E-2</v>
      </c>
    </row>
    <row r="111" spans="1:3" ht="14.1">
      <c r="A111" s="9" t="s">
        <v>125</v>
      </c>
      <c r="B111" s="20">
        <v>0.95830000000000004</v>
      </c>
      <c r="C111" s="20">
        <v>1.4005E-2</v>
      </c>
    </row>
    <row r="112" spans="1:3" ht="14.1">
      <c r="A112" s="9" t="s">
        <v>126</v>
      </c>
      <c r="B112" s="20">
        <v>0.894567</v>
      </c>
      <c r="C112" s="20">
        <v>1.2119E-2</v>
      </c>
    </row>
    <row r="113" spans="1:3" ht="14.1">
      <c r="A113" s="9" t="s">
        <v>127</v>
      </c>
      <c r="B113" s="20">
        <v>0.81611599999999995</v>
      </c>
      <c r="C113" s="20">
        <v>1.3872000000000001E-2</v>
      </c>
    </row>
    <row r="114" spans="1:3" ht="14.1">
      <c r="A114" s="9" t="s">
        <v>128</v>
      </c>
      <c r="B114" s="20">
        <v>0.81228599999999995</v>
      </c>
      <c r="C114" s="20">
        <v>1.2793000000000001E-2</v>
      </c>
    </row>
    <row r="115" spans="1:3" ht="14.1">
      <c r="A115" s="9" t="s">
        <v>129</v>
      </c>
      <c r="B115" s="20">
        <v>0.77237100000000003</v>
      </c>
      <c r="C115" s="20">
        <v>1.2937000000000001E-2</v>
      </c>
    </row>
    <row r="116" spans="1:3" ht="14.1">
      <c r="A116" s="9" t="s">
        <v>130</v>
      </c>
      <c r="B116" s="20">
        <v>0.71929799999999999</v>
      </c>
      <c r="C116" s="20">
        <v>1.2102999999999999E-2</v>
      </c>
    </row>
    <row r="117" spans="1:3" ht="14.1">
      <c r="A117" s="9" t="s">
        <v>131</v>
      </c>
      <c r="B117" s="20">
        <v>0.72531299999999999</v>
      </c>
      <c r="C117" s="20">
        <v>1.1775000000000001E-2</v>
      </c>
    </row>
    <row r="118" spans="1:3" ht="14.1">
      <c r="A118" s="9" t="s">
        <v>132</v>
      </c>
      <c r="B118" s="20">
        <v>0.72974799999999995</v>
      </c>
      <c r="C118" s="20">
        <v>1.2033E-2</v>
      </c>
    </row>
    <row r="119" spans="1:3" ht="14.1">
      <c r="A119" s="9" t="s">
        <v>133</v>
      </c>
      <c r="B119" s="20">
        <v>0.53031200000000001</v>
      </c>
      <c r="C119" s="20">
        <v>6.8640000000000003E-3</v>
      </c>
    </row>
    <row r="120" spans="1:3" ht="14.1">
      <c r="A120" s="9" t="s">
        <v>134</v>
      </c>
      <c r="B120" s="20">
        <v>0.50606300000000004</v>
      </c>
      <c r="C120" s="20">
        <v>6.9670000000000001E-3</v>
      </c>
    </row>
    <row r="121" spans="1:3" ht="14.1">
      <c r="A121" s="9" t="s">
        <v>135</v>
      </c>
      <c r="B121" s="20">
        <v>0.55176099999999995</v>
      </c>
      <c r="C121" s="20">
        <v>6.9410000000000001E-3</v>
      </c>
    </row>
    <row r="122" spans="1:3" ht="14.1">
      <c r="A122" s="9" t="s">
        <v>136</v>
      </c>
      <c r="B122" s="20">
        <v>0.27543200000000001</v>
      </c>
      <c r="C122" s="20">
        <v>2.9550000000000002E-3</v>
      </c>
    </row>
    <row r="123" spans="1:3" ht="14.1">
      <c r="A123" s="9" t="s">
        <v>137</v>
      </c>
      <c r="B123" s="20">
        <v>0.28682099999999999</v>
      </c>
      <c r="C123" s="20">
        <v>3.1389999999999999E-3</v>
      </c>
    </row>
    <row r="124" spans="1:3" ht="14.1">
      <c r="A124" s="9" t="s">
        <v>138</v>
      </c>
      <c r="B124" s="20">
        <v>0.26752399999999998</v>
      </c>
      <c r="C124" s="20">
        <v>2.7980000000000001E-3</v>
      </c>
    </row>
    <row r="125" spans="1:3" ht="14.1">
      <c r="A125" s="9" t="s">
        <v>139</v>
      </c>
      <c r="B125" s="21"/>
      <c r="C125" s="21"/>
    </row>
    <row r="126" spans="1:3" ht="14.1">
      <c r="A126" s="9" t="s">
        <v>140</v>
      </c>
      <c r="B126" s="21"/>
      <c r="C126" s="21"/>
    </row>
    <row r="127" spans="1:3" ht="14.1">
      <c r="A127" s="9" t="s">
        <v>141</v>
      </c>
      <c r="B127" s="21"/>
      <c r="C127" s="21"/>
    </row>
    <row r="128" spans="1:3" ht="14.1">
      <c r="A128" s="9" t="s">
        <v>142</v>
      </c>
      <c r="B128" s="20">
        <v>0.96082699999999999</v>
      </c>
      <c r="C128" s="20">
        <v>1.2333E-2</v>
      </c>
    </row>
    <row r="129" spans="1:3" ht="14.1">
      <c r="A129" s="9" t="s">
        <v>144</v>
      </c>
      <c r="B129" s="20">
        <v>0.92669100000000004</v>
      </c>
      <c r="C129" s="20">
        <v>1.1924000000000001E-2</v>
      </c>
    </row>
    <row r="130" spans="1:3" ht="14.1">
      <c r="A130" s="9" t="s">
        <v>145</v>
      </c>
      <c r="B130" s="20">
        <v>0.960202</v>
      </c>
      <c r="C130" s="20">
        <v>1.1513000000000001E-2</v>
      </c>
    </row>
    <row r="131" spans="1:3" ht="14.1">
      <c r="A131" s="9" t="s">
        <v>146</v>
      </c>
      <c r="B131" s="20">
        <v>0.91752</v>
      </c>
      <c r="C131" s="20">
        <v>1.3998E-2</v>
      </c>
    </row>
    <row r="132" spans="1:3" ht="14.1">
      <c r="A132" s="9" t="s">
        <v>147</v>
      </c>
      <c r="B132" s="20">
        <v>0.95062000000000002</v>
      </c>
      <c r="C132" s="20">
        <v>1.2810999999999999E-2</v>
      </c>
    </row>
    <row r="133" spans="1:3" ht="14.1">
      <c r="A133" s="9" t="s">
        <v>148</v>
      </c>
      <c r="B133" s="20">
        <v>0.93343399999999999</v>
      </c>
      <c r="C133" s="20">
        <v>1.1949E-2</v>
      </c>
    </row>
    <row r="134" spans="1:3" ht="14.1">
      <c r="A134" s="9" t="s">
        <v>149</v>
      </c>
      <c r="B134" s="20">
        <v>0.85581499999999999</v>
      </c>
      <c r="C134" s="20">
        <v>1.5907999999999999E-2</v>
      </c>
    </row>
    <row r="135" spans="1:3" ht="14.1">
      <c r="A135" s="9" t="s">
        <v>150</v>
      </c>
      <c r="B135" s="20">
        <v>0.88264200000000004</v>
      </c>
      <c r="C135" s="20">
        <v>1.6989000000000001E-2</v>
      </c>
    </row>
    <row r="136" spans="1:3" ht="14.1">
      <c r="A136" s="9" t="s">
        <v>151</v>
      </c>
      <c r="B136" s="20">
        <v>0.85681600000000002</v>
      </c>
      <c r="C136" s="20">
        <v>1.6403000000000001E-2</v>
      </c>
    </row>
    <row r="137" spans="1:3" ht="14.1">
      <c r="A137" s="9" t="s">
        <v>152</v>
      </c>
      <c r="B137" s="20">
        <v>0.72004299999999999</v>
      </c>
      <c r="C137" s="20">
        <v>9.1249999999999994E-3</v>
      </c>
    </row>
    <row r="138" spans="1:3" ht="14.1">
      <c r="A138" s="9" t="s">
        <v>153</v>
      </c>
      <c r="B138" s="20">
        <v>0.70633999999999997</v>
      </c>
      <c r="C138" s="20">
        <v>8.9180000000000006E-3</v>
      </c>
    </row>
    <row r="139" spans="1:3" ht="14.1">
      <c r="A139" s="9" t="s">
        <v>154</v>
      </c>
      <c r="B139" s="20">
        <v>0.70541100000000001</v>
      </c>
      <c r="C139" s="20">
        <v>8.9130000000000008E-3</v>
      </c>
    </row>
    <row r="140" spans="1:3" ht="14.1">
      <c r="A140" s="9" t="s">
        <v>155</v>
      </c>
      <c r="B140" s="20">
        <v>0.476684</v>
      </c>
      <c r="C140" s="20">
        <v>5.0470000000000003E-3</v>
      </c>
    </row>
    <row r="141" spans="1:3" ht="14.1">
      <c r="A141" s="9" t="s">
        <v>156</v>
      </c>
      <c r="B141" s="20">
        <v>0.47356700000000002</v>
      </c>
      <c r="C141" s="20">
        <v>5.2950000000000002E-3</v>
      </c>
    </row>
    <row r="142" spans="1:3" ht="14.1">
      <c r="A142" s="9" t="s">
        <v>157</v>
      </c>
      <c r="B142" s="20">
        <v>0.45223400000000002</v>
      </c>
      <c r="C142" s="20">
        <v>4.9820000000000003E-3</v>
      </c>
    </row>
    <row r="143" spans="1:3" ht="14.1">
      <c r="A143" s="9" t="s">
        <v>158</v>
      </c>
      <c r="B143" s="21"/>
      <c r="C143" s="21"/>
    </row>
    <row r="144" spans="1:3" ht="14.1">
      <c r="A144" s="9" t="s">
        <v>159</v>
      </c>
      <c r="B144" s="21"/>
      <c r="C144" s="21"/>
    </row>
    <row r="145" spans="1:3" ht="14.1">
      <c r="A145" s="9" t="s">
        <v>160</v>
      </c>
      <c r="B145" s="21"/>
      <c r="C145" s="21"/>
    </row>
    <row r="146" spans="1:3" ht="14.1">
      <c r="A146" s="9" t="s">
        <v>161</v>
      </c>
      <c r="B146" s="20">
        <v>0.90831399999999995</v>
      </c>
      <c r="C146" s="20">
        <v>1.1338000000000001E-2</v>
      </c>
    </row>
    <row r="147" spans="1:3" ht="14.1">
      <c r="A147" s="9" t="s">
        <v>163</v>
      </c>
      <c r="B147" s="20">
        <v>0.89227000000000001</v>
      </c>
      <c r="C147" s="20">
        <v>1.1285999999999999E-2</v>
      </c>
    </row>
    <row r="148" spans="1:3" ht="14.1">
      <c r="A148" s="9" t="s">
        <v>164</v>
      </c>
      <c r="B148" s="20">
        <v>0.912578</v>
      </c>
      <c r="C148" s="20">
        <v>1.0619999999999999E-2</v>
      </c>
    </row>
    <row r="149" spans="1:3" ht="14.1">
      <c r="A149" s="9" t="s">
        <v>165</v>
      </c>
      <c r="B149" s="20">
        <v>0.91370200000000001</v>
      </c>
      <c r="C149" s="20">
        <v>1.1072E-2</v>
      </c>
    </row>
    <row r="150" spans="1:3" ht="14.1">
      <c r="A150" s="9" t="s">
        <v>166</v>
      </c>
      <c r="B150" s="20">
        <v>0.90779200000000004</v>
      </c>
      <c r="C150" s="20">
        <v>1.1502E-2</v>
      </c>
    </row>
    <row r="151" spans="1:3" ht="14.1">
      <c r="A151" s="9" t="s">
        <v>167</v>
      </c>
      <c r="B151" s="20">
        <v>0.90881400000000001</v>
      </c>
      <c r="C151" s="20">
        <v>1.042E-2</v>
      </c>
    </row>
    <row r="152" spans="1:3" ht="14.1">
      <c r="A152" s="9" t="s">
        <v>168</v>
      </c>
      <c r="B152" s="20">
        <v>0.75458499999999995</v>
      </c>
      <c r="C152" s="20">
        <v>9.9649999999999999E-3</v>
      </c>
    </row>
    <row r="153" spans="1:3" ht="14.1">
      <c r="A153" s="9" t="s">
        <v>169</v>
      </c>
      <c r="B153" s="20">
        <v>0.71816400000000002</v>
      </c>
      <c r="C153" s="20">
        <v>1.0454E-2</v>
      </c>
    </row>
    <row r="154" spans="1:3" ht="14.1">
      <c r="A154" s="9" t="s">
        <v>170</v>
      </c>
      <c r="B154" s="20">
        <v>0.75684099999999999</v>
      </c>
      <c r="C154" s="20">
        <v>1.0966999999999999E-2</v>
      </c>
    </row>
    <row r="155" spans="1:3" ht="14.1">
      <c r="A155" s="9" t="s">
        <v>171</v>
      </c>
      <c r="B155" s="20">
        <v>0.70326900000000003</v>
      </c>
      <c r="C155" s="20">
        <v>1.264E-2</v>
      </c>
    </row>
    <row r="156" spans="1:3" ht="14.1">
      <c r="A156" s="9" t="s">
        <v>172</v>
      </c>
      <c r="B156" s="20">
        <v>0.70811500000000005</v>
      </c>
      <c r="C156" s="20">
        <v>1.3655E-2</v>
      </c>
    </row>
    <row r="157" spans="1:3" ht="14.1">
      <c r="A157" s="9" t="s">
        <v>173</v>
      </c>
      <c r="B157" s="20">
        <v>0.72028099999999995</v>
      </c>
      <c r="C157" s="20">
        <v>1.3566999999999999E-2</v>
      </c>
    </row>
    <row r="158" spans="1:3" ht="14.1">
      <c r="A158" s="9" t="s">
        <v>174</v>
      </c>
      <c r="B158" s="20">
        <v>0.40203800000000001</v>
      </c>
      <c r="C158" s="20">
        <v>5.2240000000000003E-3</v>
      </c>
    </row>
    <row r="159" spans="1:3" ht="14.1">
      <c r="A159" s="9" t="s">
        <v>175</v>
      </c>
      <c r="B159" s="20">
        <v>0.40773500000000001</v>
      </c>
      <c r="C159" s="20">
        <v>5.4159999999999998E-3</v>
      </c>
    </row>
    <row r="160" spans="1:3" ht="14.1">
      <c r="A160" s="9" t="s">
        <v>176</v>
      </c>
      <c r="B160" s="20">
        <v>0.42205999999999999</v>
      </c>
      <c r="C160" s="20">
        <v>5.3499999999999997E-3</v>
      </c>
    </row>
    <row r="161" spans="1:3" ht="14.1">
      <c r="A161" s="9" t="s">
        <v>177</v>
      </c>
      <c r="B161" s="21"/>
      <c r="C161" s="21"/>
    </row>
    <row r="162" spans="1:3" ht="14.1">
      <c r="A162" s="9" t="s">
        <v>178</v>
      </c>
      <c r="B162" s="21"/>
      <c r="C162" s="21"/>
    </row>
    <row r="163" spans="1:3" ht="14.1">
      <c r="A163" s="9" t="s">
        <v>179</v>
      </c>
      <c r="B163" s="21"/>
      <c r="C163" s="21"/>
    </row>
    <row r="164" spans="1:3" ht="14.1">
      <c r="A164" s="9" t="s">
        <v>180</v>
      </c>
      <c r="B164" s="20">
        <v>0.87978500000000004</v>
      </c>
      <c r="C164" s="20">
        <v>1.2664E-2</v>
      </c>
    </row>
    <row r="165" spans="1:3" ht="14.1">
      <c r="A165" s="9" t="s">
        <v>182</v>
      </c>
      <c r="B165" s="20">
        <v>0.87788999999999995</v>
      </c>
      <c r="C165" s="20">
        <v>1.1911E-2</v>
      </c>
    </row>
    <row r="166" spans="1:3" ht="14.1">
      <c r="A166" s="9" t="s">
        <v>183</v>
      </c>
      <c r="B166" s="20">
        <v>0.867039</v>
      </c>
      <c r="C166" s="20">
        <v>1.2388E-2</v>
      </c>
    </row>
    <row r="167" spans="1:3" ht="14.1">
      <c r="A167" s="9" t="s">
        <v>184</v>
      </c>
      <c r="B167" s="20">
        <v>0.87294700000000003</v>
      </c>
      <c r="C167" s="20">
        <v>1.2092E-2</v>
      </c>
    </row>
    <row r="168" spans="1:3" ht="14.1">
      <c r="A168" s="9" t="s">
        <v>185</v>
      </c>
      <c r="B168" s="20">
        <v>0.89536899999999997</v>
      </c>
      <c r="C168" s="20">
        <v>1.1414000000000001E-2</v>
      </c>
    </row>
    <row r="169" spans="1:3" ht="14.1">
      <c r="A169" s="9" t="s">
        <v>186</v>
      </c>
      <c r="B169" s="20">
        <v>0.88133399999999995</v>
      </c>
      <c r="C169" s="20">
        <v>1.3167999999999999E-2</v>
      </c>
    </row>
    <row r="170" spans="1:3" ht="14.1">
      <c r="A170" s="9" t="s">
        <v>187</v>
      </c>
      <c r="B170" s="20">
        <v>0.80763799999999997</v>
      </c>
      <c r="C170" s="20">
        <v>1.4541E-2</v>
      </c>
    </row>
    <row r="171" spans="1:3" ht="14.1">
      <c r="A171" s="9" t="s">
        <v>188</v>
      </c>
      <c r="B171" s="20">
        <v>0.789968</v>
      </c>
      <c r="C171" s="20">
        <v>1.44E-2</v>
      </c>
    </row>
    <row r="172" spans="1:3" ht="14.1">
      <c r="A172" s="9" t="s">
        <v>189</v>
      </c>
      <c r="B172" s="20">
        <v>0.78565099999999999</v>
      </c>
      <c r="C172" s="20">
        <v>1.4298999999999999E-2</v>
      </c>
    </row>
    <row r="173" spans="1:3" ht="14.1">
      <c r="A173" s="9" t="s">
        <v>190</v>
      </c>
      <c r="B173" s="20">
        <v>0.713036</v>
      </c>
      <c r="C173" s="20">
        <v>1.7354999999999999E-2</v>
      </c>
    </row>
    <row r="174" spans="1:3" ht="14.1">
      <c r="A174" s="9" t="s">
        <v>191</v>
      </c>
      <c r="B174" s="20">
        <v>0.66229199999999999</v>
      </c>
      <c r="C174" s="20">
        <v>1.8499999999999999E-2</v>
      </c>
    </row>
    <row r="175" spans="1:3" ht="14.1">
      <c r="A175" s="9" t="s">
        <v>192</v>
      </c>
      <c r="B175" s="20">
        <v>0.69043299999999996</v>
      </c>
      <c r="C175" s="20">
        <v>1.4371E-2</v>
      </c>
    </row>
    <row r="176" spans="1:3" ht="14.1">
      <c r="A176" s="9" t="s">
        <v>193</v>
      </c>
      <c r="B176" s="20">
        <v>0.65999699999999994</v>
      </c>
      <c r="C176" s="20">
        <v>1.3061E-2</v>
      </c>
    </row>
    <row r="177" spans="1:3" ht="14.1">
      <c r="A177" s="9" t="s">
        <v>194</v>
      </c>
      <c r="B177" s="20">
        <v>0.68020000000000003</v>
      </c>
      <c r="C177" s="20">
        <v>1.4274999999999999E-2</v>
      </c>
    </row>
    <row r="178" spans="1:3" ht="14.1">
      <c r="A178" s="9" t="s">
        <v>195</v>
      </c>
      <c r="B178" s="20">
        <v>0.64905199999999996</v>
      </c>
      <c r="C178" s="20">
        <v>1.3695000000000001E-2</v>
      </c>
    </row>
    <row r="179" spans="1:3" ht="14.1">
      <c r="A179" s="9" t="s">
        <v>196</v>
      </c>
      <c r="B179" s="21"/>
      <c r="C179" s="21"/>
    </row>
    <row r="180" spans="1:3" ht="14.1">
      <c r="A180" s="9" t="s">
        <v>197</v>
      </c>
      <c r="B180" s="21"/>
      <c r="C180" s="21"/>
    </row>
    <row r="181" spans="1:3" ht="14.1">
      <c r="A181" s="9" t="s">
        <v>198</v>
      </c>
      <c r="B181" s="21"/>
      <c r="C181" s="21"/>
    </row>
    <row r="182" spans="1:3" ht="14.1">
      <c r="A182" s="9" t="s">
        <v>199</v>
      </c>
      <c r="B182" s="20">
        <v>0.88824099999999995</v>
      </c>
      <c r="C182" s="20">
        <v>8.005E-3</v>
      </c>
    </row>
    <row r="183" spans="1:3" ht="14.1">
      <c r="A183" s="9" t="s">
        <v>201</v>
      </c>
      <c r="B183" s="20">
        <v>0.902752</v>
      </c>
      <c r="C183" s="20">
        <v>7.816E-3</v>
      </c>
    </row>
    <row r="184" spans="1:3" ht="14.1">
      <c r="A184" s="9" t="s">
        <v>202</v>
      </c>
      <c r="B184" s="20">
        <v>0.89639800000000003</v>
      </c>
      <c r="C184" s="20">
        <v>7.7359999999999998E-3</v>
      </c>
    </row>
    <row r="185" spans="1:3" ht="14.1">
      <c r="A185" s="9" t="s">
        <v>203</v>
      </c>
      <c r="B185" s="20">
        <v>0.89735399999999998</v>
      </c>
      <c r="C185" s="20">
        <v>7.9209999999999992E-3</v>
      </c>
    </row>
    <row r="186" spans="1:3" ht="14.1">
      <c r="A186" s="9" t="s">
        <v>204</v>
      </c>
      <c r="B186" s="20">
        <v>0.86773199999999995</v>
      </c>
      <c r="C186" s="20">
        <v>7.8600000000000007E-3</v>
      </c>
    </row>
    <row r="187" spans="1:3" ht="14.1">
      <c r="A187" s="9" t="s">
        <v>205</v>
      </c>
      <c r="B187" s="20">
        <v>0.87918099999999999</v>
      </c>
      <c r="C187" s="20">
        <v>7.8949999999999992E-3</v>
      </c>
    </row>
    <row r="188" spans="1:3" ht="14.1">
      <c r="A188" s="9" t="s">
        <v>206</v>
      </c>
      <c r="B188" s="20">
        <v>0.88734100000000005</v>
      </c>
      <c r="C188" s="20">
        <v>8.9689999999999995E-3</v>
      </c>
    </row>
    <row r="189" spans="1:3" ht="14.1">
      <c r="A189" s="9" t="s">
        <v>207</v>
      </c>
      <c r="B189" s="20">
        <v>0.85568</v>
      </c>
      <c r="C189" s="20">
        <v>9.3790000000000002E-3</v>
      </c>
    </row>
    <row r="190" spans="1:3" ht="14.1">
      <c r="A190" s="9" t="s">
        <v>208</v>
      </c>
      <c r="B190" s="20">
        <v>0.85400900000000002</v>
      </c>
      <c r="C190" s="20">
        <v>9.5989999999999999E-3</v>
      </c>
    </row>
    <row r="191" spans="1:3" ht="14.1">
      <c r="A191" s="9" t="s">
        <v>209</v>
      </c>
      <c r="B191" s="20">
        <v>0.788134</v>
      </c>
      <c r="C191" s="20">
        <v>1.2021E-2</v>
      </c>
    </row>
    <row r="192" spans="1:3" ht="14.1">
      <c r="A192" s="9" t="s">
        <v>210</v>
      </c>
      <c r="B192" s="20">
        <v>0.79411600000000004</v>
      </c>
      <c r="C192" s="20">
        <v>1.2624E-2</v>
      </c>
    </row>
    <row r="193" spans="1:3" ht="14.1">
      <c r="A193" s="9" t="s">
        <v>211</v>
      </c>
      <c r="B193" s="20">
        <v>0.75282199999999999</v>
      </c>
      <c r="C193" s="20">
        <v>1.1247E-2</v>
      </c>
    </row>
    <row r="194" spans="1:3" ht="14.1">
      <c r="A194" s="9" t="s">
        <v>212</v>
      </c>
      <c r="B194" s="20">
        <v>0.72135700000000003</v>
      </c>
      <c r="C194" s="20">
        <v>8.9840000000000007E-3</v>
      </c>
    </row>
    <row r="195" spans="1:3" ht="14.1">
      <c r="A195" s="9" t="s">
        <v>213</v>
      </c>
      <c r="B195" s="20">
        <v>0.71635499999999996</v>
      </c>
      <c r="C195" s="20">
        <v>8.6979999999999991E-3</v>
      </c>
    </row>
    <row r="196" spans="1:3" ht="14.1">
      <c r="A196" s="9" t="s">
        <v>214</v>
      </c>
      <c r="B196" s="20">
        <v>0.70773600000000003</v>
      </c>
      <c r="C196" s="20">
        <v>8.7519999999999994E-3</v>
      </c>
    </row>
    <row r="197" spans="1:3" ht="14.1">
      <c r="A197" s="9" t="s">
        <v>215</v>
      </c>
      <c r="B197" s="21"/>
      <c r="C197" s="21"/>
    </row>
    <row r="198" spans="1:3" ht="14.1">
      <c r="A198" s="9" t="s">
        <v>216</v>
      </c>
      <c r="B198" s="21"/>
      <c r="C198" s="21"/>
    </row>
    <row r="199" spans="1:3" ht="14.1">
      <c r="A199" s="9" t="s">
        <v>217</v>
      </c>
      <c r="B199" s="21"/>
      <c r="C199" s="21"/>
    </row>
    <row r="200" spans="1:3" ht="14.1">
      <c r="A200" s="9" t="s">
        <v>218</v>
      </c>
      <c r="B200" s="20">
        <v>0.88429000000000002</v>
      </c>
      <c r="C200" s="20">
        <v>1.0283E-2</v>
      </c>
    </row>
    <row r="201" spans="1:3" ht="14.1">
      <c r="A201" s="9" t="s">
        <v>220</v>
      </c>
      <c r="B201" s="20">
        <v>0.88894799999999996</v>
      </c>
      <c r="C201" s="20">
        <v>1.0069E-2</v>
      </c>
    </row>
    <row r="202" spans="1:3" ht="14.1">
      <c r="A202" s="9" t="s">
        <v>221</v>
      </c>
      <c r="B202" s="20">
        <v>0.890621</v>
      </c>
      <c r="C202" s="20">
        <v>1.0407E-2</v>
      </c>
    </row>
    <row r="203" spans="1:3" ht="14.1">
      <c r="A203" s="9" t="s">
        <v>222</v>
      </c>
      <c r="B203" s="20">
        <v>0.90871000000000002</v>
      </c>
      <c r="C203" s="20">
        <v>1.0305999999999999E-2</v>
      </c>
    </row>
    <row r="204" spans="1:3" ht="14.1">
      <c r="A204" s="9" t="s">
        <v>223</v>
      </c>
      <c r="B204" s="20">
        <v>0.89039800000000002</v>
      </c>
      <c r="C204" s="20">
        <v>1.0290000000000001E-2</v>
      </c>
    </row>
    <row r="205" spans="1:3" ht="14.1">
      <c r="A205" s="9" t="s">
        <v>224</v>
      </c>
      <c r="B205" s="20">
        <v>0.87257300000000004</v>
      </c>
      <c r="C205" s="20">
        <v>1.0248999999999999E-2</v>
      </c>
    </row>
    <row r="206" spans="1:3" ht="14.1">
      <c r="A206" s="9" t="s">
        <v>225</v>
      </c>
      <c r="B206" s="20">
        <v>0.85826400000000003</v>
      </c>
      <c r="C206" s="20">
        <v>9.9430000000000004E-3</v>
      </c>
    </row>
    <row r="207" spans="1:3" ht="14.1">
      <c r="A207" s="9" t="s">
        <v>226</v>
      </c>
      <c r="B207" s="20">
        <v>0.87327900000000003</v>
      </c>
      <c r="C207" s="20">
        <v>1.0038999999999999E-2</v>
      </c>
    </row>
    <row r="208" spans="1:3" ht="14.1">
      <c r="A208" s="9" t="s">
        <v>227</v>
      </c>
      <c r="B208" s="20">
        <v>0.85088600000000003</v>
      </c>
      <c r="C208" s="20">
        <v>9.7509999999999993E-3</v>
      </c>
    </row>
    <row r="209" spans="1:3" ht="14.1">
      <c r="A209" s="9" t="s">
        <v>228</v>
      </c>
      <c r="B209" s="20">
        <v>0.80932300000000001</v>
      </c>
      <c r="C209" s="20">
        <v>9.9740000000000002E-3</v>
      </c>
    </row>
    <row r="210" spans="1:3" ht="14.1">
      <c r="A210" s="9" t="s">
        <v>229</v>
      </c>
      <c r="B210" s="20">
        <v>0.786111</v>
      </c>
      <c r="C210" s="20">
        <v>1.0192E-2</v>
      </c>
    </row>
    <row r="211" spans="1:3" ht="14.1">
      <c r="A211" s="9" t="s">
        <v>230</v>
      </c>
      <c r="B211" s="20">
        <v>0.78141300000000002</v>
      </c>
      <c r="C211" s="20">
        <v>9.7249999999999993E-3</v>
      </c>
    </row>
    <row r="212" spans="1:3" ht="14.1">
      <c r="A212" s="9" t="s">
        <v>231</v>
      </c>
      <c r="B212" s="20">
        <v>0.72873500000000002</v>
      </c>
      <c r="C212" s="20">
        <v>1.3978000000000001E-2</v>
      </c>
    </row>
    <row r="213" spans="1:3" ht="14.1">
      <c r="A213" s="9" t="s">
        <v>232</v>
      </c>
      <c r="B213" s="20">
        <v>0.72894700000000001</v>
      </c>
      <c r="C213" s="20">
        <v>1.3716000000000001E-2</v>
      </c>
    </row>
    <row r="214" spans="1:3" ht="14.1">
      <c r="A214" s="9" t="s">
        <v>233</v>
      </c>
      <c r="B214" s="20">
        <v>0.71633899999999995</v>
      </c>
      <c r="C214" s="20">
        <v>1.4678999999999999E-2</v>
      </c>
    </row>
    <row r="215" spans="1:3" ht="14.1">
      <c r="A215" s="9" t="s">
        <v>234</v>
      </c>
      <c r="B215" s="21"/>
      <c r="C215" s="21"/>
    </row>
    <row r="216" spans="1:3" ht="14.1">
      <c r="A216" s="9" t="s">
        <v>235</v>
      </c>
      <c r="B216" s="21"/>
      <c r="C216" s="21"/>
    </row>
    <row r="217" spans="1:3" ht="14.1">
      <c r="A217" s="9" t="s">
        <v>236</v>
      </c>
      <c r="B217" s="21"/>
      <c r="C217" s="21"/>
    </row>
    <row r="218" spans="1:3" ht="14.1">
      <c r="A218" s="9" t="s">
        <v>237</v>
      </c>
      <c r="B218" s="20">
        <v>0.89356199999999997</v>
      </c>
      <c r="C218" s="20">
        <v>8.5349999999999992E-3</v>
      </c>
    </row>
    <row r="219" spans="1:3" ht="14.1">
      <c r="A219" s="9" t="s">
        <v>239</v>
      </c>
      <c r="B219" s="20">
        <v>0.90565700000000005</v>
      </c>
      <c r="C219" s="20">
        <v>8.8999999999999999E-3</v>
      </c>
    </row>
    <row r="220" spans="1:3" ht="14.1">
      <c r="A220" s="9" t="s">
        <v>240</v>
      </c>
      <c r="B220" s="20">
        <v>0.906088</v>
      </c>
      <c r="C220" s="20">
        <v>8.9300000000000004E-3</v>
      </c>
    </row>
    <row r="221" spans="1:3" ht="14.1">
      <c r="A221" s="9" t="s">
        <v>241</v>
      </c>
      <c r="B221" s="20">
        <v>0.90693100000000004</v>
      </c>
      <c r="C221" s="20">
        <v>9.1500000000000001E-3</v>
      </c>
    </row>
    <row r="222" spans="1:3" ht="14.1">
      <c r="A222" s="9" t="s">
        <v>242</v>
      </c>
      <c r="B222" s="20">
        <v>0.90556599999999998</v>
      </c>
      <c r="C222" s="20">
        <v>8.7849999999999994E-3</v>
      </c>
    </row>
    <row r="223" spans="1:3" ht="14.1">
      <c r="A223" s="9" t="s">
        <v>243</v>
      </c>
      <c r="B223" s="20">
        <v>0.88339199999999996</v>
      </c>
      <c r="C223" s="20">
        <v>8.4600000000000005E-3</v>
      </c>
    </row>
    <row r="224" spans="1:3" ht="14.1">
      <c r="A224" s="9" t="s">
        <v>244</v>
      </c>
      <c r="B224" s="20">
        <v>0.88627500000000003</v>
      </c>
      <c r="C224" s="20">
        <v>8.4340000000000005E-3</v>
      </c>
    </row>
    <row r="225" spans="1:3" ht="14.1">
      <c r="A225" s="9" t="s">
        <v>245</v>
      </c>
      <c r="B225" s="20">
        <v>0.90300899999999995</v>
      </c>
      <c r="C225" s="20">
        <v>8.6899999999999998E-3</v>
      </c>
    </row>
    <row r="226" spans="1:3" ht="14.1">
      <c r="A226" s="9" t="s">
        <v>246</v>
      </c>
      <c r="B226" s="20">
        <v>0.89464299999999997</v>
      </c>
      <c r="C226" s="20">
        <v>7.9109999999999996E-3</v>
      </c>
    </row>
    <row r="227" spans="1:3" ht="14.1">
      <c r="A227" s="9" t="s">
        <v>247</v>
      </c>
      <c r="B227" s="20">
        <v>0.86758800000000003</v>
      </c>
      <c r="C227" s="20">
        <v>8.6569999999999998E-3</v>
      </c>
    </row>
    <row r="228" spans="1:3" ht="14.1">
      <c r="A228" s="9" t="s">
        <v>248</v>
      </c>
      <c r="B228" s="20">
        <v>0.85647399999999996</v>
      </c>
      <c r="C228" s="20">
        <v>8.0879999999999997E-3</v>
      </c>
    </row>
    <row r="229" spans="1:3" ht="14.1">
      <c r="A229" s="9" t="s">
        <v>249</v>
      </c>
      <c r="B229" s="20">
        <v>0.84304599999999996</v>
      </c>
      <c r="C229" s="20">
        <v>9.2060000000000006E-3</v>
      </c>
    </row>
    <row r="230" spans="1:3" ht="14.1">
      <c r="A230" s="9" t="s">
        <v>250</v>
      </c>
      <c r="B230" s="20">
        <v>0.79802799999999996</v>
      </c>
      <c r="C230" s="20">
        <v>1.0777999999999999E-2</v>
      </c>
    </row>
    <row r="231" spans="1:3" ht="14.1">
      <c r="A231" s="9" t="s">
        <v>251</v>
      </c>
      <c r="B231" s="20">
        <v>0.76623399999999997</v>
      </c>
      <c r="C231" s="20">
        <v>9.9659999999999992E-3</v>
      </c>
    </row>
    <row r="232" spans="1:3" ht="14.1">
      <c r="A232" s="9" t="s">
        <v>252</v>
      </c>
      <c r="B232" s="20">
        <v>0.78609899999999999</v>
      </c>
      <c r="C232" s="20">
        <v>1.0319999999999999E-2</v>
      </c>
    </row>
    <row r="233" spans="1:3" ht="14.1">
      <c r="A233" s="9" t="s">
        <v>253</v>
      </c>
      <c r="B233" s="21"/>
      <c r="C233" s="21"/>
    </row>
    <row r="234" spans="1:3" ht="14.1">
      <c r="A234" s="9" t="s">
        <v>254</v>
      </c>
      <c r="B234" s="21"/>
      <c r="C234" s="21"/>
    </row>
    <row r="235" spans="1:3" ht="14.1">
      <c r="A235" s="9" t="s">
        <v>255</v>
      </c>
      <c r="B235" s="21"/>
      <c r="C235" s="21"/>
    </row>
    <row r="236" spans="1:3" ht="14.1">
      <c r="A236" s="9" t="s">
        <v>256</v>
      </c>
      <c r="B236" s="20">
        <v>1.0481830000000001</v>
      </c>
      <c r="C236" s="20">
        <v>9.3139999999999994E-3</v>
      </c>
    </row>
    <row r="237" spans="1:3" ht="14.1">
      <c r="A237" s="9" t="s">
        <v>258</v>
      </c>
      <c r="B237" s="20">
        <v>1.032308</v>
      </c>
      <c r="C237" s="20">
        <v>9.9950000000000004E-3</v>
      </c>
    </row>
    <row r="238" spans="1:3" ht="14.1">
      <c r="A238" s="9" t="s">
        <v>259</v>
      </c>
      <c r="B238" s="20">
        <v>1.0406789999999999</v>
      </c>
      <c r="C238" s="20">
        <v>9.979E-3</v>
      </c>
    </row>
    <row r="239" spans="1:3" ht="14.1">
      <c r="A239" s="9" t="s">
        <v>260</v>
      </c>
      <c r="B239" s="20">
        <v>1.0558970000000001</v>
      </c>
      <c r="C239" s="20">
        <v>1.0451E-2</v>
      </c>
    </row>
    <row r="240" spans="1:3" ht="14.1">
      <c r="A240" s="9" t="s">
        <v>261</v>
      </c>
      <c r="B240" s="20">
        <v>1.0993839999999999</v>
      </c>
      <c r="C240" s="20">
        <v>9.2549999999999993E-3</v>
      </c>
    </row>
    <row r="241" spans="1:3" ht="14.1">
      <c r="A241" s="9" t="s">
        <v>262</v>
      </c>
      <c r="B241" s="20">
        <v>1.0510710000000001</v>
      </c>
      <c r="C241" s="20">
        <v>9.7109999999999991E-3</v>
      </c>
    </row>
    <row r="242" spans="1:3" ht="14.1">
      <c r="A242" s="9" t="s">
        <v>263</v>
      </c>
      <c r="B242" s="20">
        <v>1.0464389999999999</v>
      </c>
      <c r="C242" s="20">
        <v>9.2200000000000008E-3</v>
      </c>
    </row>
    <row r="243" spans="1:3" ht="14.1">
      <c r="A243" s="9" t="s">
        <v>264</v>
      </c>
      <c r="B243" s="20">
        <v>1.099715</v>
      </c>
      <c r="C243" s="20">
        <v>9.0810000000000005E-3</v>
      </c>
    </row>
    <row r="244" spans="1:3" ht="14.1">
      <c r="A244" s="9" t="s">
        <v>265</v>
      </c>
      <c r="B244" s="20">
        <v>1.040519</v>
      </c>
      <c r="C244" s="20">
        <v>1.0344000000000001E-2</v>
      </c>
    </row>
    <row r="245" spans="1:3" ht="14.1">
      <c r="A245" s="9" t="s">
        <v>266</v>
      </c>
      <c r="B245" s="20">
        <v>0.911273</v>
      </c>
      <c r="C245" s="20">
        <v>1.069E-2</v>
      </c>
    </row>
    <row r="246" spans="1:3" ht="14.1">
      <c r="A246" s="9" t="s">
        <v>267</v>
      </c>
      <c r="B246" s="20">
        <v>0.92576800000000004</v>
      </c>
      <c r="C246" s="20">
        <v>1.1501000000000001E-2</v>
      </c>
    </row>
    <row r="247" spans="1:3" ht="14.1">
      <c r="A247" s="9" t="s">
        <v>268</v>
      </c>
      <c r="B247" s="20">
        <v>0.91614499999999999</v>
      </c>
      <c r="C247" s="20">
        <v>1.0387E-2</v>
      </c>
    </row>
    <row r="248" spans="1:3" ht="14.1">
      <c r="A248" s="9" t="s">
        <v>269</v>
      </c>
      <c r="B248" s="20">
        <v>0.85112900000000002</v>
      </c>
      <c r="C248" s="20">
        <v>1.1325E-2</v>
      </c>
    </row>
    <row r="249" spans="1:3" ht="14.1">
      <c r="A249" s="9" t="s">
        <v>270</v>
      </c>
      <c r="B249" s="20">
        <v>0.87681699999999996</v>
      </c>
      <c r="C249" s="20">
        <v>1.2107E-2</v>
      </c>
    </row>
    <row r="250" spans="1:3" ht="14.1">
      <c r="A250" s="9" t="s">
        <v>271</v>
      </c>
      <c r="B250" s="20">
        <v>0.87639999999999996</v>
      </c>
      <c r="C250" s="20">
        <v>1.2187E-2</v>
      </c>
    </row>
    <row r="251" spans="1:3" ht="14.1">
      <c r="A251" s="9" t="s">
        <v>272</v>
      </c>
      <c r="B251" s="21"/>
      <c r="C251" s="21"/>
    </row>
    <row r="252" spans="1:3" ht="14.1">
      <c r="A252" s="9" t="s">
        <v>273</v>
      </c>
      <c r="B252" s="21"/>
      <c r="C252" s="21"/>
    </row>
    <row r="253" spans="1:3" ht="14.1">
      <c r="A253" s="9" t="s">
        <v>274</v>
      </c>
      <c r="B253" s="21"/>
      <c r="C253" s="21"/>
    </row>
    <row r="254" spans="1:3" ht="14.1">
      <c r="A254" s="10" t="s">
        <v>275</v>
      </c>
      <c r="B254" s="20">
        <v>1.0553380000000001</v>
      </c>
      <c r="C254" s="20">
        <v>8.4390000000000003E-3</v>
      </c>
    </row>
    <row r="255" spans="1:3" ht="14.1">
      <c r="A255" s="10" t="s">
        <v>277</v>
      </c>
      <c r="B255" s="20">
        <v>1.071261</v>
      </c>
      <c r="C255" s="20">
        <v>8.1589999999999996E-3</v>
      </c>
    </row>
    <row r="256" spans="1:3" ht="14.1">
      <c r="A256" s="10" t="s">
        <v>278</v>
      </c>
      <c r="B256" s="20">
        <v>1.0640130000000001</v>
      </c>
      <c r="C256" s="20">
        <v>8.7139999999999995E-3</v>
      </c>
    </row>
    <row r="257" spans="1:3" ht="14.1">
      <c r="A257" s="10" t="s">
        <v>279</v>
      </c>
      <c r="B257" s="20">
        <v>1.062784</v>
      </c>
      <c r="C257" s="20">
        <v>8.4580000000000002E-3</v>
      </c>
    </row>
    <row r="258" spans="1:3" ht="14.1">
      <c r="A258" s="10" t="s">
        <v>280</v>
      </c>
      <c r="B258" s="20">
        <v>1.0693170000000001</v>
      </c>
      <c r="C258" s="20">
        <v>7.9889999999999996E-3</v>
      </c>
    </row>
    <row r="259" spans="1:3" ht="14.1">
      <c r="A259" s="10" t="s">
        <v>281</v>
      </c>
      <c r="B259" s="20">
        <v>1.0564100000000001</v>
      </c>
      <c r="C259" s="20">
        <v>8.2360000000000003E-3</v>
      </c>
    </row>
    <row r="260" spans="1:3" ht="14.1">
      <c r="A260" s="10" t="s">
        <v>282</v>
      </c>
      <c r="B260" s="20">
        <v>1.067191</v>
      </c>
      <c r="C260" s="20">
        <v>7.7850000000000003E-3</v>
      </c>
    </row>
    <row r="261" spans="1:3" ht="14.1">
      <c r="A261" s="10" t="s">
        <v>283</v>
      </c>
      <c r="B261" s="20">
        <v>1.062932</v>
      </c>
      <c r="C261" s="20">
        <v>7.9780000000000007E-3</v>
      </c>
    </row>
    <row r="262" spans="1:3" ht="14.1">
      <c r="A262" s="10" t="s">
        <v>284</v>
      </c>
      <c r="B262" s="20">
        <v>1.0521910000000001</v>
      </c>
      <c r="C262" s="20">
        <v>8.2419999999999993E-3</v>
      </c>
    </row>
    <row r="263" spans="1:3" ht="14.1">
      <c r="A263" s="10" t="s">
        <v>285</v>
      </c>
      <c r="B263" s="20">
        <v>1.055375</v>
      </c>
      <c r="C263" s="20">
        <v>8.2279999999999992E-3</v>
      </c>
    </row>
    <row r="264" spans="1:3" ht="14.1">
      <c r="A264" s="10" t="s">
        <v>286</v>
      </c>
      <c r="B264" s="20">
        <v>1.0542309999999999</v>
      </c>
      <c r="C264" s="20">
        <v>8.0239999999999999E-3</v>
      </c>
    </row>
    <row r="265" spans="1:3" ht="14.1">
      <c r="A265" s="10" t="s">
        <v>287</v>
      </c>
      <c r="B265" s="20">
        <v>1.0569249999999999</v>
      </c>
      <c r="C265" s="20">
        <v>8.2349999999999993E-3</v>
      </c>
    </row>
    <row r="266" spans="1:3" ht="14.1">
      <c r="A266" s="10" t="s">
        <v>288</v>
      </c>
      <c r="B266" s="20">
        <v>0.90304200000000001</v>
      </c>
      <c r="C266" s="20">
        <v>8.1650000000000004E-3</v>
      </c>
    </row>
    <row r="267" spans="1:3" ht="14.1">
      <c r="A267" s="10" t="s">
        <v>289</v>
      </c>
      <c r="B267" s="20">
        <v>0.90730900000000003</v>
      </c>
      <c r="C267" s="20">
        <v>8.6479999999999994E-3</v>
      </c>
    </row>
    <row r="268" spans="1:3" ht="14.1">
      <c r="A268" s="10" t="s">
        <v>290</v>
      </c>
      <c r="B268" s="20">
        <v>0.90441899999999997</v>
      </c>
      <c r="C268" s="20">
        <v>8.5819999999999994E-3</v>
      </c>
    </row>
    <row r="269" spans="1:3" ht="14.1">
      <c r="A269" s="10" t="s">
        <v>291</v>
      </c>
      <c r="B269" s="21"/>
      <c r="C269" s="21"/>
    </row>
    <row r="270" spans="1:3" ht="14.1">
      <c r="A270" s="10" t="s">
        <v>292</v>
      </c>
      <c r="B270" s="21"/>
      <c r="C270" s="21"/>
    </row>
    <row r="271" spans="1:3" ht="14.1">
      <c r="A271" s="10" t="s">
        <v>293</v>
      </c>
      <c r="B271" s="21"/>
      <c r="C271" s="21"/>
    </row>
    <row r="272" spans="1:3" ht="14.1">
      <c r="A272" s="10" t="s">
        <v>294</v>
      </c>
      <c r="B272" s="20">
        <v>1.010032</v>
      </c>
      <c r="C272" s="20">
        <v>8.1740000000000007E-3</v>
      </c>
    </row>
    <row r="273" spans="1:3" ht="14.1">
      <c r="A273" s="10" t="s">
        <v>296</v>
      </c>
      <c r="B273" s="20">
        <v>1.019101</v>
      </c>
      <c r="C273" s="20">
        <v>8.2869999999999992E-3</v>
      </c>
    </row>
    <row r="274" spans="1:3" ht="14.1">
      <c r="A274" s="10" t="s">
        <v>297</v>
      </c>
      <c r="B274" s="20">
        <v>0.98707699999999998</v>
      </c>
      <c r="C274" s="20">
        <v>7.3220000000000004E-3</v>
      </c>
    </row>
    <row r="275" spans="1:3" ht="14.1">
      <c r="A275" s="10" t="s">
        <v>298</v>
      </c>
      <c r="B275" s="20">
        <v>1.0002960000000001</v>
      </c>
      <c r="C275" s="20">
        <v>7.6509999999999998E-3</v>
      </c>
    </row>
    <row r="276" spans="1:3" ht="14.1">
      <c r="A276" s="10" t="s">
        <v>299</v>
      </c>
      <c r="B276" s="20">
        <v>1.0074350000000001</v>
      </c>
      <c r="C276" s="20">
        <v>7.711E-3</v>
      </c>
    </row>
    <row r="277" spans="1:3" ht="14.1">
      <c r="A277" s="10" t="s">
        <v>300</v>
      </c>
      <c r="B277" s="20">
        <v>1.002284</v>
      </c>
      <c r="C277" s="20">
        <v>8.1960000000000002E-3</v>
      </c>
    </row>
    <row r="278" spans="1:3" ht="14.1">
      <c r="A278" s="10" t="s">
        <v>301</v>
      </c>
      <c r="B278" s="20">
        <v>1.0108349999999999</v>
      </c>
      <c r="C278" s="20">
        <v>8.0689999999999998E-3</v>
      </c>
    </row>
    <row r="279" spans="1:3" ht="14.1">
      <c r="A279" s="10" t="s">
        <v>302</v>
      </c>
      <c r="B279" s="20">
        <v>1.01095</v>
      </c>
      <c r="C279" s="20">
        <v>7.7650000000000002E-3</v>
      </c>
    </row>
    <row r="280" spans="1:3" ht="14.1">
      <c r="A280" s="10" t="s">
        <v>303</v>
      </c>
      <c r="B280" s="20">
        <v>1.0015989999999999</v>
      </c>
      <c r="C280" s="20">
        <v>7.8700000000000003E-3</v>
      </c>
    </row>
    <row r="281" spans="1:3" ht="14.1">
      <c r="A281" s="10" t="s">
        <v>304</v>
      </c>
      <c r="B281" s="20">
        <v>1.0055590000000001</v>
      </c>
      <c r="C281" s="20">
        <v>7.7510000000000001E-3</v>
      </c>
    </row>
    <row r="282" spans="1:3" ht="14.1">
      <c r="A282" s="10" t="s">
        <v>305</v>
      </c>
      <c r="B282" s="20">
        <v>1.016254</v>
      </c>
      <c r="C282" s="20">
        <v>7.7840000000000001E-3</v>
      </c>
    </row>
    <row r="283" spans="1:3" ht="14.1">
      <c r="A283" s="10" t="s">
        <v>306</v>
      </c>
      <c r="B283" s="20">
        <v>1.002184</v>
      </c>
      <c r="C283" s="20">
        <v>8.2199999999999999E-3</v>
      </c>
    </row>
    <row r="284" spans="1:3" ht="14.1">
      <c r="A284" s="10" t="s">
        <v>307</v>
      </c>
      <c r="B284" s="20">
        <v>0.91564100000000004</v>
      </c>
      <c r="C284" s="20">
        <v>7.9579999999999998E-3</v>
      </c>
    </row>
    <row r="285" spans="1:3" ht="14.1">
      <c r="A285" s="10" t="s">
        <v>308</v>
      </c>
      <c r="B285" s="20">
        <v>0.90719899999999998</v>
      </c>
      <c r="C285" s="20">
        <v>7.3699999999999998E-3</v>
      </c>
    </row>
    <row r="286" spans="1:3" ht="14.1">
      <c r="A286" s="10" t="s">
        <v>309</v>
      </c>
      <c r="B286" s="20">
        <v>0.90602099999999997</v>
      </c>
      <c r="C286" s="20">
        <v>8.0420000000000005E-3</v>
      </c>
    </row>
    <row r="287" spans="1:3" ht="14.1">
      <c r="A287" s="10" t="s">
        <v>310</v>
      </c>
      <c r="B287" s="21"/>
      <c r="C287" s="21"/>
    </row>
    <row r="288" spans="1:3" ht="14.1">
      <c r="A288" s="10" t="s">
        <v>311</v>
      </c>
      <c r="B288" s="21"/>
      <c r="C288" s="21"/>
    </row>
    <row r="289" spans="1:3" ht="14.1">
      <c r="A289" s="10" t="s">
        <v>312</v>
      </c>
      <c r="B289" s="21"/>
      <c r="C289" s="21"/>
    </row>
    <row r="290" spans="1:3" ht="14.1">
      <c r="A290" s="10" t="s">
        <v>313</v>
      </c>
      <c r="B290" s="20">
        <v>0.96504599999999996</v>
      </c>
      <c r="C290" s="20">
        <v>8.1849999999999996E-3</v>
      </c>
    </row>
    <row r="291" spans="1:3" ht="14.1">
      <c r="A291" s="10" t="s">
        <v>315</v>
      </c>
      <c r="B291" s="20">
        <v>0.96263299999999996</v>
      </c>
      <c r="C291" s="20">
        <v>7.9609999999999993E-3</v>
      </c>
    </row>
    <row r="292" spans="1:3" ht="14.1">
      <c r="A292" s="10" t="s">
        <v>316</v>
      </c>
      <c r="B292" s="20">
        <v>0.96671300000000004</v>
      </c>
      <c r="C292" s="20">
        <v>7.7229999999999998E-3</v>
      </c>
    </row>
    <row r="293" spans="1:3" ht="14.1">
      <c r="A293" s="10" t="s">
        <v>317</v>
      </c>
      <c r="B293" s="20">
        <v>0.95896400000000004</v>
      </c>
      <c r="C293" s="20">
        <v>7.7669999999999996E-3</v>
      </c>
    </row>
    <row r="294" spans="1:3" ht="14.1">
      <c r="A294" s="10" t="s">
        <v>318</v>
      </c>
      <c r="B294" s="20">
        <v>0.95889000000000002</v>
      </c>
      <c r="C294" s="20">
        <v>7.9070000000000008E-3</v>
      </c>
    </row>
    <row r="295" spans="1:3" ht="14.1">
      <c r="A295" s="10" t="s">
        <v>319</v>
      </c>
      <c r="B295" s="20">
        <v>0.95673200000000003</v>
      </c>
      <c r="C295" s="20">
        <v>7.816E-3</v>
      </c>
    </row>
    <row r="296" spans="1:3" ht="14.1">
      <c r="A296" s="10" t="s">
        <v>320</v>
      </c>
      <c r="B296" s="20">
        <v>0.95065100000000002</v>
      </c>
      <c r="C296" s="20">
        <v>7.7629999999999999E-3</v>
      </c>
    </row>
    <row r="297" spans="1:3" ht="14.1">
      <c r="A297" s="10" t="s">
        <v>321</v>
      </c>
      <c r="B297" s="20">
        <v>0.95163500000000001</v>
      </c>
      <c r="C297" s="20">
        <v>7.9039999999999996E-3</v>
      </c>
    </row>
    <row r="298" spans="1:3" ht="14.1">
      <c r="A298" s="10" t="s">
        <v>322</v>
      </c>
      <c r="B298" s="20">
        <v>0.95284500000000005</v>
      </c>
      <c r="C298" s="20">
        <v>7.9719999999999999E-3</v>
      </c>
    </row>
    <row r="299" spans="1:3" ht="14.1">
      <c r="A299" s="10" t="s">
        <v>323</v>
      </c>
      <c r="B299" s="20">
        <v>0.95646699999999996</v>
      </c>
      <c r="C299" s="20">
        <v>7.9740000000000002E-3</v>
      </c>
    </row>
    <row r="300" spans="1:3" ht="14.1">
      <c r="A300" s="10" t="s">
        <v>324</v>
      </c>
      <c r="B300" s="20">
        <v>0.93082299999999996</v>
      </c>
      <c r="C300" s="20">
        <v>7.6920000000000001E-3</v>
      </c>
    </row>
    <row r="301" spans="1:3" ht="14.1">
      <c r="A301" s="10" t="s">
        <v>325</v>
      </c>
      <c r="B301" s="20">
        <v>0.98425099999999999</v>
      </c>
      <c r="C301" s="20">
        <v>8.1239999999999993E-3</v>
      </c>
    </row>
    <row r="302" spans="1:3" ht="14.1">
      <c r="A302" s="10" t="s">
        <v>326</v>
      </c>
      <c r="B302" s="20">
        <v>0.955291</v>
      </c>
      <c r="C302" s="20">
        <v>7.7780000000000002E-3</v>
      </c>
    </row>
    <row r="303" spans="1:3" ht="14.1">
      <c r="A303" s="10" t="s">
        <v>327</v>
      </c>
      <c r="B303" s="20">
        <v>0.95450100000000004</v>
      </c>
      <c r="C303" s="20">
        <v>7.9799999999999992E-3</v>
      </c>
    </row>
    <row r="304" spans="1:3" ht="14.1">
      <c r="A304" s="10" t="s">
        <v>328</v>
      </c>
      <c r="B304" s="20">
        <v>0.96435199999999999</v>
      </c>
      <c r="C304" s="20">
        <v>7.979E-3</v>
      </c>
    </row>
    <row r="305" spans="1:3" ht="14.1">
      <c r="A305" s="10" t="s">
        <v>329</v>
      </c>
      <c r="B305" s="21"/>
      <c r="C305" s="21"/>
    </row>
    <row r="306" spans="1:3" ht="14.1">
      <c r="A306" s="10" t="s">
        <v>330</v>
      </c>
      <c r="B306" s="21"/>
      <c r="C306" s="21"/>
    </row>
    <row r="307" spans="1:3" ht="14.1">
      <c r="A307" s="10" t="s">
        <v>331</v>
      </c>
      <c r="B307" s="21"/>
      <c r="C307" s="21"/>
    </row>
    <row r="308" spans="1:3" ht="14.1">
      <c r="A308" s="19" t="s">
        <v>332</v>
      </c>
      <c r="B308" s="20">
        <v>0.96504599999999996</v>
      </c>
      <c r="C308" s="20">
        <v>8.1849999999999996E-3</v>
      </c>
    </row>
    <row r="309" spans="1:3" ht="14.1">
      <c r="A309" s="19" t="s">
        <v>333</v>
      </c>
      <c r="B309" s="20">
        <v>0.96263299999999996</v>
      </c>
      <c r="C309" s="20">
        <v>7.9609999999999993E-3</v>
      </c>
    </row>
    <row r="310" spans="1:3" ht="14.1">
      <c r="A310" s="19" t="s">
        <v>334</v>
      </c>
      <c r="B310" s="20">
        <v>0.96671300000000004</v>
      </c>
      <c r="C310" s="20">
        <v>7.7229999999999998E-3</v>
      </c>
    </row>
    <row r="311" spans="1:3" ht="14.1">
      <c r="A311" s="19" t="s">
        <v>335</v>
      </c>
      <c r="B311" s="20">
        <v>0.95896400000000004</v>
      </c>
      <c r="C311" s="20">
        <v>7.7669999999999996E-3</v>
      </c>
    </row>
    <row r="312" spans="1:3" ht="14.1">
      <c r="A312" s="19" t="s">
        <v>336</v>
      </c>
      <c r="B312" s="20">
        <v>0.95889000000000002</v>
      </c>
      <c r="C312" s="20">
        <v>7.9070000000000008E-3</v>
      </c>
    </row>
    <row r="313" spans="1:3" ht="14.1">
      <c r="A313" s="19" t="s">
        <v>337</v>
      </c>
      <c r="B313" s="20">
        <v>0.95673200000000003</v>
      </c>
      <c r="C313" s="20">
        <v>7.816E-3</v>
      </c>
    </row>
    <row r="314" spans="1:3" ht="14.1">
      <c r="A314" s="19" t="s">
        <v>338</v>
      </c>
      <c r="B314" s="20">
        <v>0.95065100000000002</v>
      </c>
      <c r="C314" s="20">
        <v>7.7629999999999999E-3</v>
      </c>
    </row>
    <row r="315" spans="1:3" ht="14.1">
      <c r="A315" s="19" t="s">
        <v>339</v>
      </c>
      <c r="B315" s="20">
        <v>0.95163500000000001</v>
      </c>
      <c r="C315" s="20">
        <v>7.9039999999999996E-3</v>
      </c>
    </row>
    <row r="316" spans="1:3" ht="14.1">
      <c r="A316" s="19" t="s">
        <v>340</v>
      </c>
      <c r="B316" s="20">
        <v>0.95284500000000005</v>
      </c>
      <c r="C316" s="20">
        <v>7.9719999999999999E-3</v>
      </c>
    </row>
    <row r="317" spans="1:3" ht="14.1">
      <c r="A317" s="19" t="s">
        <v>341</v>
      </c>
      <c r="B317" s="20">
        <v>0.95646699999999996</v>
      </c>
      <c r="C317" s="20">
        <v>7.9740000000000002E-3</v>
      </c>
    </row>
    <row r="318" spans="1:3" ht="14.1">
      <c r="A318" s="19" t="s">
        <v>342</v>
      </c>
      <c r="B318" s="20">
        <v>0.93082299999999996</v>
      </c>
      <c r="C318" s="20">
        <v>7.6920000000000001E-3</v>
      </c>
    </row>
    <row r="319" spans="1:3" ht="14.1">
      <c r="A319" s="19" t="s">
        <v>343</v>
      </c>
      <c r="B319" s="20">
        <v>0.98425099999999999</v>
      </c>
      <c r="C319" s="20">
        <v>8.1239999999999993E-3</v>
      </c>
    </row>
    <row r="320" spans="1:3" ht="14.1">
      <c r="A320" s="19" t="s">
        <v>344</v>
      </c>
      <c r="B320" s="20">
        <v>0.955291</v>
      </c>
      <c r="C320" s="20">
        <v>7.7780000000000002E-3</v>
      </c>
    </row>
    <row r="321" spans="1:3" ht="14.1">
      <c r="A321" s="19" t="s">
        <v>345</v>
      </c>
      <c r="B321" s="20">
        <v>0.95450100000000004</v>
      </c>
      <c r="C321" s="20">
        <v>7.9799999999999992E-3</v>
      </c>
    </row>
    <row r="322" spans="1:3" ht="14.1">
      <c r="A322" s="19" t="s">
        <v>346</v>
      </c>
      <c r="B322" s="20">
        <v>0.96435199999999999</v>
      </c>
      <c r="C322" s="20">
        <v>7.979E-3</v>
      </c>
    </row>
    <row r="323" spans="1:3" ht="14.1">
      <c r="A323" s="19" t="s">
        <v>347</v>
      </c>
      <c r="B323" s="21"/>
      <c r="C323" s="21"/>
    </row>
    <row r="324" spans="1:3" ht="14.1">
      <c r="A324" s="19" t="s">
        <v>348</v>
      </c>
      <c r="B324" s="21"/>
      <c r="C324" s="21"/>
    </row>
    <row r="325" spans="1:3" ht="14.1">
      <c r="A325" s="19" t="s">
        <v>349</v>
      </c>
      <c r="B325" s="21"/>
      <c r="C325" s="21"/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C325"/>
  <sheetViews>
    <sheetView tabSelected="1" topLeftCell="A64" workbookViewId="0">
      <selection activeCell="D14" sqref="D14"/>
    </sheetView>
  </sheetViews>
  <sheetFormatPr defaultRowHeight="13.8"/>
  <sheetData>
    <row r="1" spans="1:3" ht="14.1">
      <c r="A1" s="1" t="s">
        <v>0</v>
      </c>
      <c r="B1" s="4" t="s">
        <v>1</v>
      </c>
      <c r="C1" s="5" t="s">
        <v>2</v>
      </c>
    </row>
    <row r="2" spans="1:3" ht="14.1">
      <c r="A2" s="2" t="s">
        <v>3</v>
      </c>
      <c r="B2" s="5" t="s">
        <v>4</v>
      </c>
      <c r="C2" s="5" t="s">
        <v>5</v>
      </c>
    </row>
    <row r="3" spans="1:3" ht="14.1">
      <c r="A3" s="2" t="s">
        <v>6</v>
      </c>
      <c r="B3" s="5" t="s">
        <v>4</v>
      </c>
      <c r="C3" s="5" t="s">
        <v>5</v>
      </c>
    </row>
    <row r="4" spans="1:3" ht="14.1">
      <c r="A4" s="2" t="s">
        <v>7</v>
      </c>
      <c r="B4" s="5" t="s">
        <v>4</v>
      </c>
      <c r="C4" s="5" t="s">
        <v>5</v>
      </c>
    </row>
    <row r="5" spans="1:3" ht="14.1">
      <c r="A5" s="2" t="s">
        <v>8</v>
      </c>
      <c r="B5" s="5" t="s">
        <v>9</v>
      </c>
      <c r="C5" s="5" t="s">
        <v>5</v>
      </c>
    </row>
    <row r="6" spans="1:3" ht="14.1">
      <c r="A6" s="2" t="s">
        <v>10</v>
      </c>
      <c r="B6" s="5" t="s">
        <v>9</v>
      </c>
      <c r="C6" s="5" t="s">
        <v>5</v>
      </c>
    </row>
    <row r="7" spans="1:3" ht="14.1">
      <c r="A7" s="2" t="s">
        <v>11</v>
      </c>
      <c r="B7" s="5" t="s">
        <v>9</v>
      </c>
      <c r="C7" s="5" t="s">
        <v>5</v>
      </c>
    </row>
    <row r="8" spans="1:3" ht="14.1">
      <c r="A8" s="2" t="s">
        <v>12</v>
      </c>
      <c r="B8" s="5" t="s">
        <v>13</v>
      </c>
      <c r="C8" s="5" t="s">
        <v>5</v>
      </c>
    </row>
    <row r="9" spans="1:3" ht="14.1">
      <c r="A9" s="2" t="s">
        <v>14</v>
      </c>
      <c r="B9" s="5" t="s">
        <v>13</v>
      </c>
      <c r="C9" s="5" t="s">
        <v>5</v>
      </c>
    </row>
    <row r="10" spans="1:3" ht="14.1">
      <c r="A10" s="2" t="s">
        <v>15</v>
      </c>
      <c r="B10" s="5" t="s">
        <v>13</v>
      </c>
      <c r="C10" s="5" t="s">
        <v>5</v>
      </c>
    </row>
    <row r="11" spans="1:3" ht="14.1">
      <c r="A11" s="2" t="s">
        <v>16</v>
      </c>
      <c r="B11" s="5" t="s">
        <v>17</v>
      </c>
      <c r="C11" s="5" t="s">
        <v>5</v>
      </c>
    </row>
    <row r="12" spans="1:3" ht="14.1">
      <c r="A12" s="2" t="s">
        <v>18</v>
      </c>
      <c r="B12" s="5" t="s">
        <v>17</v>
      </c>
      <c r="C12" s="5" t="s">
        <v>5</v>
      </c>
    </row>
    <row r="13" spans="1:3" ht="14.1">
      <c r="A13" s="2" t="s">
        <v>19</v>
      </c>
      <c r="B13" s="5" t="s">
        <v>17</v>
      </c>
      <c r="C13" s="5" t="s">
        <v>5</v>
      </c>
    </row>
    <row r="14" spans="1:3" ht="14.1">
      <c r="A14" s="2" t="s">
        <v>20</v>
      </c>
      <c r="B14" s="5" t="s">
        <v>21</v>
      </c>
      <c r="C14" s="5" t="s">
        <v>5</v>
      </c>
    </row>
    <row r="15" spans="1:3" ht="14.1">
      <c r="A15" s="2" t="s">
        <v>22</v>
      </c>
      <c r="B15" s="5" t="s">
        <v>21</v>
      </c>
      <c r="C15" s="5" t="s">
        <v>5</v>
      </c>
    </row>
    <row r="16" spans="1:3" ht="14.1">
      <c r="A16" s="2" t="s">
        <v>23</v>
      </c>
      <c r="B16" s="5" t="s">
        <v>21</v>
      </c>
      <c r="C16" s="5" t="s">
        <v>5</v>
      </c>
    </row>
    <row r="17" spans="1:3" ht="14.1">
      <c r="A17" s="2" t="s">
        <v>24</v>
      </c>
      <c r="B17" s="5" t="s">
        <v>25</v>
      </c>
      <c r="C17" s="5" t="s">
        <v>5</v>
      </c>
    </row>
    <row r="18" spans="1:3" ht="14.1">
      <c r="A18" s="2" t="s">
        <v>26</v>
      </c>
      <c r="B18" s="5" t="s">
        <v>25</v>
      </c>
      <c r="C18" s="5" t="s">
        <v>5</v>
      </c>
    </row>
    <row r="19" spans="1:3" ht="14.1">
      <c r="A19" s="2" t="s">
        <v>27</v>
      </c>
      <c r="B19" s="5" t="s">
        <v>25</v>
      </c>
      <c r="C19" s="5" t="s">
        <v>5</v>
      </c>
    </row>
    <row r="20" spans="1:3" ht="14.1">
      <c r="A20" s="2" t="s">
        <v>28</v>
      </c>
      <c r="B20" s="5" t="s">
        <v>4</v>
      </c>
      <c r="C20" s="5" t="s">
        <v>29</v>
      </c>
    </row>
    <row r="21" spans="1:3" ht="14.1">
      <c r="A21" s="2" t="s">
        <v>30</v>
      </c>
      <c r="B21" s="5" t="s">
        <v>4</v>
      </c>
      <c r="C21" s="5" t="s">
        <v>29</v>
      </c>
    </row>
    <row r="22" spans="1:3" ht="14.1">
      <c r="A22" s="2" t="s">
        <v>31</v>
      </c>
      <c r="B22" s="5" t="s">
        <v>4</v>
      </c>
      <c r="C22" s="5" t="s">
        <v>29</v>
      </c>
    </row>
    <row r="23" spans="1:3" ht="14.1">
      <c r="A23" s="2" t="s">
        <v>32</v>
      </c>
      <c r="B23" s="5" t="s">
        <v>9</v>
      </c>
      <c r="C23" s="5" t="s">
        <v>29</v>
      </c>
    </row>
    <row r="24" spans="1:3" ht="14.1">
      <c r="A24" s="2" t="s">
        <v>33</v>
      </c>
      <c r="B24" s="5" t="s">
        <v>9</v>
      </c>
      <c r="C24" s="5" t="s">
        <v>29</v>
      </c>
    </row>
    <row r="25" spans="1:3" ht="14.1">
      <c r="A25" s="2" t="s">
        <v>34</v>
      </c>
      <c r="B25" s="5" t="s">
        <v>9</v>
      </c>
      <c r="C25" s="5" t="s">
        <v>29</v>
      </c>
    </row>
    <row r="26" spans="1:3" ht="14.1">
      <c r="A26" s="2" t="s">
        <v>35</v>
      </c>
      <c r="B26" s="5" t="s">
        <v>13</v>
      </c>
      <c r="C26" s="5" t="s">
        <v>29</v>
      </c>
    </row>
    <row r="27" spans="1:3" ht="14.1">
      <c r="A27" s="2" t="s">
        <v>36</v>
      </c>
      <c r="B27" s="5" t="s">
        <v>13</v>
      </c>
      <c r="C27" s="5" t="s">
        <v>29</v>
      </c>
    </row>
    <row r="28" spans="1:3" ht="14.1">
      <c r="A28" s="2" t="s">
        <v>37</v>
      </c>
      <c r="B28" s="5" t="s">
        <v>13</v>
      </c>
      <c r="C28" s="5" t="s">
        <v>29</v>
      </c>
    </row>
    <row r="29" spans="1:3" ht="14.1">
      <c r="A29" s="2" t="s">
        <v>38</v>
      </c>
      <c r="B29" s="5" t="s">
        <v>17</v>
      </c>
      <c r="C29" s="5" t="s">
        <v>29</v>
      </c>
    </row>
    <row r="30" spans="1:3" ht="14.1">
      <c r="A30" s="2" t="s">
        <v>39</v>
      </c>
      <c r="B30" s="5" t="s">
        <v>17</v>
      </c>
      <c r="C30" s="5" t="s">
        <v>29</v>
      </c>
    </row>
    <row r="31" spans="1:3" ht="14.1">
      <c r="A31" s="2" t="s">
        <v>40</v>
      </c>
      <c r="B31" s="5" t="s">
        <v>17</v>
      </c>
      <c r="C31" s="5" t="s">
        <v>29</v>
      </c>
    </row>
    <row r="32" spans="1:3" ht="14.1">
      <c r="A32" s="2" t="s">
        <v>41</v>
      </c>
      <c r="B32" s="5" t="s">
        <v>21</v>
      </c>
      <c r="C32" s="5" t="s">
        <v>29</v>
      </c>
    </row>
    <row r="33" spans="1:3" ht="14.1">
      <c r="A33" s="2" t="s">
        <v>42</v>
      </c>
      <c r="B33" s="5" t="s">
        <v>21</v>
      </c>
      <c r="C33" s="5" t="s">
        <v>29</v>
      </c>
    </row>
    <row r="34" spans="1:3" ht="14.1">
      <c r="A34" s="2" t="s">
        <v>43</v>
      </c>
      <c r="B34" s="5" t="s">
        <v>21</v>
      </c>
      <c r="C34" s="5" t="s">
        <v>29</v>
      </c>
    </row>
    <row r="35" spans="1:3" ht="14.1">
      <c r="A35" s="2" t="s">
        <v>44</v>
      </c>
      <c r="B35" s="5" t="s">
        <v>25</v>
      </c>
      <c r="C35" s="5" t="s">
        <v>29</v>
      </c>
    </row>
    <row r="36" spans="1:3" ht="14.1">
      <c r="A36" s="2" t="s">
        <v>45</v>
      </c>
      <c r="B36" s="5" t="s">
        <v>25</v>
      </c>
      <c r="C36" s="5" t="s">
        <v>29</v>
      </c>
    </row>
    <row r="37" spans="1:3" ht="14.1">
      <c r="A37" s="2" t="s">
        <v>46</v>
      </c>
      <c r="B37" s="5" t="s">
        <v>25</v>
      </c>
      <c r="C37" s="5" t="s">
        <v>29</v>
      </c>
    </row>
    <row r="38" spans="1:3" ht="14.1">
      <c r="A38" s="2" t="s">
        <v>47</v>
      </c>
      <c r="B38" s="5" t="s">
        <v>4</v>
      </c>
      <c r="C38" s="5" t="s">
        <v>48</v>
      </c>
    </row>
    <row r="39" spans="1:3" ht="14.1">
      <c r="A39" s="2" t="s">
        <v>49</v>
      </c>
      <c r="B39" s="5" t="s">
        <v>4</v>
      </c>
      <c r="C39" s="5" t="s">
        <v>48</v>
      </c>
    </row>
    <row r="40" spans="1:3" ht="14.1">
      <c r="A40" s="2" t="s">
        <v>50</v>
      </c>
      <c r="B40" s="5" t="s">
        <v>4</v>
      </c>
      <c r="C40" s="5" t="s">
        <v>48</v>
      </c>
    </row>
    <row r="41" spans="1:3" ht="14.1">
      <c r="A41" s="2" t="s">
        <v>51</v>
      </c>
      <c r="B41" s="5" t="s">
        <v>9</v>
      </c>
      <c r="C41" s="5" t="s">
        <v>48</v>
      </c>
    </row>
    <row r="42" spans="1:3" ht="14.1">
      <c r="A42" s="2" t="s">
        <v>52</v>
      </c>
      <c r="B42" s="5" t="s">
        <v>9</v>
      </c>
      <c r="C42" s="5" t="s">
        <v>48</v>
      </c>
    </row>
    <row r="43" spans="1:3" ht="14.1">
      <c r="A43" s="2" t="s">
        <v>53</v>
      </c>
      <c r="B43" s="5" t="s">
        <v>9</v>
      </c>
      <c r="C43" s="5" t="s">
        <v>48</v>
      </c>
    </row>
    <row r="44" spans="1:3" ht="14.1">
      <c r="A44" s="2" t="s">
        <v>54</v>
      </c>
      <c r="B44" s="5" t="s">
        <v>13</v>
      </c>
      <c r="C44" s="5" t="s">
        <v>48</v>
      </c>
    </row>
    <row r="45" spans="1:3" ht="14.1">
      <c r="A45" s="2" t="s">
        <v>55</v>
      </c>
      <c r="B45" s="5" t="s">
        <v>13</v>
      </c>
      <c r="C45" s="5" t="s">
        <v>48</v>
      </c>
    </row>
    <row r="46" spans="1:3" ht="14.1">
      <c r="A46" s="2" t="s">
        <v>56</v>
      </c>
      <c r="B46" s="5" t="s">
        <v>13</v>
      </c>
      <c r="C46" s="5" t="s">
        <v>48</v>
      </c>
    </row>
    <row r="47" spans="1:3" ht="14.1">
      <c r="A47" s="2" t="s">
        <v>57</v>
      </c>
      <c r="B47" s="5" t="s">
        <v>17</v>
      </c>
      <c r="C47" s="5" t="s">
        <v>48</v>
      </c>
    </row>
    <row r="48" spans="1:3" ht="14.1">
      <c r="A48" s="2" t="s">
        <v>58</v>
      </c>
      <c r="B48" s="5" t="s">
        <v>17</v>
      </c>
      <c r="C48" s="5" t="s">
        <v>48</v>
      </c>
    </row>
    <row r="49" spans="1:3" ht="14.1">
      <c r="A49" s="2" t="s">
        <v>59</v>
      </c>
      <c r="B49" s="5" t="s">
        <v>17</v>
      </c>
      <c r="C49" s="5" t="s">
        <v>48</v>
      </c>
    </row>
    <row r="50" spans="1:3" ht="14.1">
      <c r="A50" s="2" t="s">
        <v>60</v>
      </c>
      <c r="B50" s="5" t="s">
        <v>21</v>
      </c>
      <c r="C50" s="5" t="s">
        <v>48</v>
      </c>
    </row>
    <row r="51" spans="1:3" ht="14.1">
      <c r="A51" s="2" t="s">
        <v>61</v>
      </c>
      <c r="B51" s="5" t="s">
        <v>21</v>
      </c>
      <c r="C51" s="5" t="s">
        <v>48</v>
      </c>
    </row>
    <row r="52" spans="1:3" ht="14.1">
      <c r="A52" s="2" t="s">
        <v>62</v>
      </c>
      <c r="B52" s="5" t="s">
        <v>21</v>
      </c>
      <c r="C52" s="5" t="s">
        <v>48</v>
      </c>
    </row>
    <row r="53" spans="1:3" ht="14.1">
      <c r="A53" s="2" t="s">
        <v>63</v>
      </c>
      <c r="B53" s="5" t="s">
        <v>25</v>
      </c>
      <c r="C53" s="5" t="s">
        <v>48</v>
      </c>
    </row>
    <row r="54" spans="1:3" ht="14.1">
      <c r="A54" s="2" t="s">
        <v>64</v>
      </c>
      <c r="B54" s="5" t="s">
        <v>25</v>
      </c>
      <c r="C54" s="5" t="s">
        <v>48</v>
      </c>
    </row>
    <row r="55" spans="1:3" ht="14.1">
      <c r="A55" s="2" t="s">
        <v>65</v>
      </c>
      <c r="B55" s="5" t="s">
        <v>25</v>
      </c>
      <c r="C55" s="5" t="s">
        <v>48</v>
      </c>
    </row>
    <row r="56" spans="1:3" ht="14.1">
      <c r="A56" s="2" t="s">
        <v>66</v>
      </c>
      <c r="B56" s="5" t="s">
        <v>4</v>
      </c>
      <c r="C56" s="5" t="s">
        <v>67</v>
      </c>
    </row>
    <row r="57" spans="1:3" ht="14.1">
      <c r="A57" s="2" t="s">
        <v>68</v>
      </c>
      <c r="B57" s="5" t="s">
        <v>4</v>
      </c>
      <c r="C57" s="5" t="s">
        <v>67</v>
      </c>
    </row>
    <row r="58" spans="1:3" ht="14.1">
      <c r="A58" s="2" t="s">
        <v>69</v>
      </c>
      <c r="B58" s="5" t="s">
        <v>4</v>
      </c>
      <c r="C58" s="5" t="s">
        <v>67</v>
      </c>
    </row>
    <row r="59" spans="1:3" ht="14.1">
      <c r="A59" s="2" t="s">
        <v>70</v>
      </c>
      <c r="B59" s="5" t="s">
        <v>9</v>
      </c>
      <c r="C59" s="5" t="s">
        <v>67</v>
      </c>
    </row>
    <row r="60" spans="1:3" ht="14.1">
      <c r="A60" s="2" t="s">
        <v>71</v>
      </c>
      <c r="B60" s="5" t="s">
        <v>9</v>
      </c>
      <c r="C60" s="5" t="s">
        <v>67</v>
      </c>
    </row>
    <row r="61" spans="1:3" ht="14.1">
      <c r="A61" s="2" t="s">
        <v>72</v>
      </c>
      <c r="B61" s="5" t="s">
        <v>9</v>
      </c>
      <c r="C61" s="5" t="s">
        <v>67</v>
      </c>
    </row>
    <row r="62" spans="1:3" ht="14.1">
      <c r="A62" s="2" t="s">
        <v>73</v>
      </c>
      <c r="B62" s="5" t="s">
        <v>13</v>
      </c>
      <c r="C62" s="5" t="s">
        <v>67</v>
      </c>
    </row>
    <row r="63" spans="1:3" ht="14.1">
      <c r="A63" s="2" t="s">
        <v>74</v>
      </c>
      <c r="B63" s="5" t="s">
        <v>13</v>
      </c>
      <c r="C63" s="5" t="s">
        <v>67</v>
      </c>
    </row>
    <row r="64" spans="1:3" ht="14.1">
      <c r="A64" s="2" t="s">
        <v>75</v>
      </c>
      <c r="B64" s="5" t="s">
        <v>13</v>
      </c>
      <c r="C64" s="5" t="s">
        <v>67</v>
      </c>
    </row>
    <row r="65" spans="1:3" ht="14.1">
      <c r="A65" s="2" t="s">
        <v>76</v>
      </c>
      <c r="B65" s="5" t="s">
        <v>17</v>
      </c>
      <c r="C65" s="5" t="s">
        <v>67</v>
      </c>
    </row>
    <row r="66" spans="1:3" ht="14.1">
      <c r="A66" s="2" t="s">
        <v>77</v>
      </c>
      <c r="B66" s="5" t="s">
        <v>17</v>
      </c>
      <c r="C66" s="5" t="s">
        <v>67</v>
      </c>
    </row>
    <row r="67" spans="1:3" ht="14.1">
      <c r="A67" s="2" t="s">
        <v>78</v>
      </c>
      <c r="B67" s="5" t="s">
        <v>17</v>
      </c>
      <c r="C67" s="5" t="s">
        <v>67</v>
      </c>
    </row>
    <row r="68" spans="1:3" ht="14.1">
      <c r="A68" s="2" t="s">
        <v>79</v>
      </c>
      <c r="B68" s="5" t="s">
        <v>21</v>
      </c>
      <c r="C68" s="5" t="s">
        <v>67</v>
      </c>
    </row>
    <row r="69" spans="1:3" ht="14.1">
      <c r="A69" s="2" t="s">
        <v>80</v>
      </c>
      <c r="B69" s="5" t="s">
        <v>21</v>
      </c>
      <c r="C69" s="5" t="s">
        <v>67</v>
      </c>
    </row>
    <row r="70" spans="1:3" ht="14.1">
      <c r="A70" s="2" t="s">
        <v>81</v>
      </c>
      <c r="B70" s="5" t="s">
        <v>21</v>
      </c>
      <c r="C70" s="5" t="s">
        <v>67</v>
      </c>
    </row>
    <row r="71" spans="1:3" ht="14.1">
      <c r="A71" s="2" t="s">
        <v>82</v>
      </c>
      <c r="B71" s="5" t="s">
        <v>25</v>
      </c>
      <c r="C71" s="5" t="s">
        <v>67</v>
      </c>
    </row>
    <row r="72" spans="1:3" ht="14.1">
      <c r="A72" s="2" t="s">
        <v>83</v>
      </c>
      <c r="B72" s="5" t="s">
        <v>25</v>
      </c>
      <c r="C72" s="5" t="s">
        <v>67</v>
      </c>
    </row>
    <row r="73" spans="1:3" ht="14.1">
      <c r="A73" s="2" t="s">
        <v>84</v>
      </c>
      <c r="B73" s="5" t="s">
        <v>25</v>
      </c>
      <c r="C73" s="5" t="s">
        <v>67</v>
      </c>
    </row>
    <row r="74" spans="1:3" ht="14.1">
      <c r="A74" s="2" t="s">
        <v>85</v>
      </c>
      <c r="B74" s="5" t="s">
        <v>4</v>
      </c>
      <c r="C74" s="5" t="s">
        <v>86</v>
      </c>
    </row>
    <row r="75" spans="1:3" ht="14.1">
      <c r="A75" s="2" t="s">
        <v>87</v>
      </c>
      <c r="B75" s="5" t="s">
        <v>4</v>
      </c>
      <c r="C75" s="5" t="s">
        <v>86</v>
      </c>
    </row>
    <row r="76" spans="1:3" ht="14.1">
      <c r="A76" s="2" t="s">
        <v>88</v>
      </c>
      <c r="B76" s="5" t="s">
        <v>4</v>
      </c>
      <c r="C76" s="5" t="s">
        <v>86</v>
      </c>
    </row>
    <row r="77" spans="1:3" ht="14.1">
      <c r="A77" s="2" t="s">
        <v>89</v>
      </c>
      <c r="B77" s="5" t="s">
        <v>9</v>
      </c>
      <c r="C77" s="5" t="s">
        <v>86</v>
      </c>
    </row>
    <row r="78" spans="1:3" ht="14.1">
      <c r="A78" s="2" t="s">
        <v>90</v>
      </c>
      <c r="B78" s="5" t="s">
        <v>9</v>
      </c>
      <c r="C78" s="5" t="s">
        <v>86</v>
      </c>
    </row>
    <row r="79" spans="1:3" ht="14.1">
      <c r="A79" s="2" t="s">
        <v>91</v>
      </c>
      <c r="B79" s="5" t="s">
        <v>9</v>
      </c>
      <c r="C79" s="5" t="s">
        <v>86</v>
      </c>
    </row>
    <row r="80" spans="1:3" ht="14.1">
      <c r="A80" s="2" t="s">
        <v>92</v>
      </c>
      <c r="B80" s="5" t="s">
        <v>13</v>
      </c>
      <c r="C80" s="5" t="s">
        <v>86</v>
      </c>
    </row>
    <row r="81" spans="1:3" ht="14.1">
      <c r="A81" s="2" t="s">
        <v>93</v>
      </c>
      <c r="B81" s="5" t="s">
        <v>13</v>
      </c>
      <c r="C81" s="5" t="s">
        <v>86</v>
      </c>
    </row>
    <row r="82" spans="1:3" ht="14.1">
      <c r="A82" s="2" t="s">
        <v>94</v>
      </c>
      <c r="B82" s="5" t="s">
        <v>13</v>
      </c>
      <c r="C82" s="5" t="s">
        <v>86</v>
      </c>
    </row>
    <row r="83" spans="1:3" ht="14.1">
      <c r="A83" s="2" t="s">
        <v>95</v>
      </c>
      <c r="B83" s="5" t="s">
        <v>17</v>
      </c>
      <c r="C83" s="5" t="s">
        <v>86</v>
      </c>
    </row>
    <row r="84" spans="1:3" ht="14.1">
      <c r="A84" s="2" t="s">
        <v>96</v>
      </c>
      <c r="B84" s="5" t="s">
        <v>17</v>
      </c>
      <c r="C84" s="5" t="s">
        <v>86</v>
      </c>
    </row>
    <row r="85" spans="1:3" ht="14.1">
      <c r="A85" s="2" t="s">
        <v>97</v>
      </c>
      <c r="B85" s="5" t="s">
        <v>17</v>
      </c>
      <c r="C85" s="5" t="s">
        <v>86</v>
      </c>
    </row>
    <row r="86" spans="1:3" ht="14.1">
      <c r="A86" s="2" t="s">
        <v>98</v>
      </c>
      <c r="B86" s="5" t="s">
        <v>21</v>
      </c>
      <c r="C86" s="5" t="s">
        <v>86</v>
      </c>
    </row>
    <row r="87" spans="1:3" ht="14.1">
      <c r="A87" s="2" t="s">
        <v>99</v>
      </c>
      <c r="B87" s="5" t="s">
        <v>21</v>
      </c>
      <c r="C87" s="5" t="s">
        <v>86</v>
      </c>
    </row>
    <row r="88" spans="1:3" ht="14.1">
      <c r="A88" s="2" t="s">
        <v>100</v>
      </c>
      <c r="B88" s="5" t="s">
        <v>21</v>
      </c>
      <c r="C88" s="5" t="s">
        <v>86</v>
      </c>
    </row>
    <row r="89" spans="1:3" ht="14.1">
      <c r="A89" s="2" t="s">
        <v>101</v>
      </c>
      <c r="B89" s="5" t="s">
        <v>25</v>
      </c>
      <c r="C89" s="5" t="s">
        <v>86</v>
      </c>
    </row>
    <row r="90" spans="1:3" ht="14.1">
      <c r="A90" s="2" t="s">
        <v>102</v>
      </c>
      <c r="B90" s="5" t="s">
        <v>25</v>
      </c>
      <c r="C90" s="5" t="s">
        <v>86</v>
      </c>
    </row>
    <row r="91" spans="1:3" ht="14.1">
      <c r="A91" s="2" t="s">
        <v>103</v>
      </c>
      <c r="B91" s="5" t="s">
        <v>25</v>
      </c>
      <c r="C91" s="5" t="s">
        <v>86</v>
      </c>
    </row>
    <row r="92" spans="1:3" ht="14.1">
      <c r="A92" s="2" t="s">
        <v>104</v>
      </c>
      <c r="B92" s="5" t="s">
        <v>4</v>
      </c>
      <c r="C92" s="5" t="s">
        <v>105</v>
      </c>
    </row>
    <row r="93" spans="1:3" ht="14.1">
      <c r="A93" s="2" t="s">
        <v>106</v>
      </c>
      <c r="B93" s="5" t="s">
        <v>4</v>
      </c>
      <c r="C93" s="5" t="s">
        <v>105</v>
      </c>
    </row>
    <row r="94" spans="1:3" ht="14.1">
      <c r="A94" s="2" t="s">
        <v>107</v>
      </c>
      <c r="B94" s="5" t="s">
        <v>4</v>
      </c>
      <c r="C94" s="5" t="s">
        <v>105</v>
      </c>
    </row>
    <row r="95" spans="1:3" ht="14.1">
      <c r="A95" s="2" t="s">
        <v>108</v>
      </c>
      <c r="B95" s="5" t="s">
        <v>9</v>
      </c>
      <c r="C95" s="5" t="s">
        <v>105</v>
      </c>
    </row>
    <row r="96" spans="1:3" ht="14.1">
      <c r="A96" s="2" t="s">
        <v>109</v>
      </c>
      <c r="B96" s="5" t="s">
        <v>9</v>
      </c>
      <c r="C96" s="5" t="s">
        <v>105</v>
      </c>
    </row>
    <row r="97" spans="1:3" ht="14.1">
      <c r="A97" s="2" t="s">
        <v>110</v>
      </c>
      <c r="B97" s="5" t="s">
        <v>9</v>
      </c>
      <c r="C97" s="5" t="s">
        <v>105</v>
      </c>
    </row>
    <row r="98" spans="1:3" ht="14.1">
      <c r="A98" s="2" t="s">
        <v>111</v>
      </c>
      <c r="B98" s="5" t="s">
        <v>13</v>
      </c>
      <c r="C98" s="5" t="s">
        <v>105</v>
      </c>
    </row>
    <row r="99" spans="1:3" ht="14.1">
      <c r="A99" s="2" t="s">
        <v>112</v>
      </c>
      <c r="B99" s="5" t="s">
        <v>13</v>
      </c>
      <c r="C99" s="5" t="s">
        <v>105</v>
      </c>
    </row>
    <row r="100" spans="1:3" ht="14.1">
      <c r="A100" s="2" t="s">
        <v>113</v>
      </c>
      <c r="B100" s="5" t="s">
        <v>13</v>
      </c>
      <c r="C100" s="5" t="s">
        <v>105</v>
      </c>
    </row>
    <row r="101" spans="1:3" ht="14.1">
      <c r="A101" s="2" t="s">
        <v>114</v>
      </c>
      <c r="B101" s="5" t="s">
        <v>17</v>
      </c>
      <c r="C101" s="5" t="s">
        <v>105</v>
      </c>
    </row>
    <row r="102" spans="1:3" ht="14.1">
      <c r="A102" s="2" t="s">
        <v>115</v>
      </c>
      <c r="B102" s="5" t="s">
        <v>17</v>
      </c>
      <c r="C102" s="5" t="s">
        <v>105</v>
      </c>
    </row>
    <row r="103" spans="1:3" ht="14.1">
      <c r="A103" s="2" t="s">
        <v>116</v>
      </c>
      <c r="B103" s="5" t="s">
        <v>17</v>
      </c>
      <c r="C103" s="5" t="s">
        <v>105</v>
      </c>
    </row>
    <row r="104" spans="1:3" ht="14.1">
      <c r="A104" s="2" t="s">
        <v>117</v>
      </c>
      <c r="B104" s="5" t="s">
        <v>21</v>
      </c>
      <c r="C104" s="5" t="s">
        <v>105</v>
      </c>
    </row>
    <row r="105" spans="1:3" ht="14.1">
      <c r="A105" s="2" t="s">
        <v>118</v>
      </c>
      <c r="B105" s="5" t="s">
        <v>21</v>
      </c>
      <c r="C105" s="5" t="s">
        <v>105</v>
      </c>
    </row>
    <row r="106" spans="1:3" ht="14.1">
      <c r="A106" s="2" t="s">
        <v>119</v>
      </c>
      <c r="B106" s="5" t="s">
        <v>21</v>
      </c>
      <c r="C106" s="5" t="s">
        <v>105</v>
      </c>
    </row>
    <row r="107" spans="1:3" ht="14.1">
      <c r="A107" s="2" t="s">
        <v>120</v>
      </c>
      <c r="B107" s="5" t="s">
        <v>25</v>
      </c>
      <c r="C107" s="5" t="s">
        <v>105</v>
      </c>
    </row>
    <row r="108" spans="1:3" ht="14.1">
      <c r="A108" s="2" t="s">
        <v>121</v>
      </c>
      <c r="B108" s="5" t="s">
        <v>25</v>
      </c>
      <c r="C108" s="5" t="s">
        <v>105</v>
      </c>
    </row>
    <row r="109" spans="1:3" ht="14.1">
      <c r="A109" s="2" t="s">
        <v>122</v>
      </c>
      <c r="B109" s="5" t="s">
        <v>25</v>
      </c>
      <c r="C109" s="5" t="s">
        <v>105</v>
      </c>
    </row>
    <row r="110" spans="1:3" ht="14.1">
      <c r="A110" s="2" t="s">
        <v>123</v>
      </c>
      <c r="B110" s="5" t="s">
        <v>4</v>
      </c>
      <c r="C110" s="5" t="s">
        <v>124</v>
      </c>
    </row>
    <row r="111" spans="1:3" ht="14.1">
      <c r="A111" s="2" t="s">
        <v>125</v>
      </c>
      <c r="B111" s="5" t="s">
        <v>4</v>
      </c>
      <c r="C111" s="5" t="s">
        <v>124</v>
      </c>
    </row>
    <row r="112" spans="1:3" ht="14.1">
      <c r="A112" s="2" t="s">
        <v>126</v>
      </c>
      <c r="B112" s="5" t="s">
        <v>4</v>
      </c>
      <c r="C112" s="5" t="s">
        <v>124</v>
      </c>
    </row>
    <row r="113" spans="1:3" ht="14.1">
      <c r="A113" s="2" t="s">
        <v>127</v>
      </c>
      <c r="B113" s="5" t="s">
        <v>9</v>
      </c>
      <c r="C113" s="5" t="s">
        <v>124</v>
      </c>
    </row>
    <row r="114" spans="1:3" ht="14.1">
      <c r="A114" s="2" t="s">
        <v>128</v>
      </c>
      <c r="B114" s="5" t="s">
        <v>9</v>
      </c>
      <c r="C114" s="5" t="s">
        <v>124</v>
      </c>
    </row>
    <row r="115" spans="1:3" ht="14.1">
      <c r="A115" s="2" t="s">
        <v>129</v>
      </c>
      <c r="B115" s="5" t="s">
        <v>9</v>
      </c>
      <c r="C115" s="5" t="s">
        <v>124</v>
      </c>
    </row>
    <row r="116" spans="1:3" ht="14.1">
      <c r="A116" s="2" t="s">
        <v>130</v>
      </c>
      <c r="B116" s="5" t="s">
        <v>13</v>
      </c>
      <c r="C116" s="5" t="s">
        <v>124</v>
      </c>
    </row>
    <row r="117" spans="1:3" ht="14.1">
      <c r="A117" s="2" t="s">
        <v>131</v>
      </c>
      <c r="B117" s="5" t="s">
        <v>13</v>
      </c>
      <c r="C117" s="5" t="s">
        <v>124</v>
      </c>
    </row>
    <row r="118" spans="1:3" ht="14.1">
      <c r="A118" s="2" t="s">
        <v>132</v>
      </c>
      <c r="B118" s="5" t="s">
        <v>13</v>
      </c>
      <c r="C118" s="5" t="s">
        <v>124</v>
      </c>
    </row>
    <row r="119" spans="1:3" ht="14.1">
      <c r="A119" s="2" t="s">
        <v>133</v>
      </c>
      <c r="B119" s="5" t="s">
        <v>17</v>
      </c>
      <c r="C119" s="5" t="s">
        <v>124</v>
      </c>
    </row>
    <row r="120" spans="1:3" ht="14.1">
      <c r="A120" s="2" t="s">
        <v>134</v>
      </c>
      <c r="B120" s="5" t="s">
        <v>17</v>
      </c>
      <c r="C120" s="5" t="s">
        <v>124</v>
      </c>
    </row>
    <row r="121" spans="1:3" ht="14.1">
      <c r="A121" s="2" t="s">
        <v>135</v>
      </c>
      <c r="B121" s="5" t="s">
        <v>17</v>
      </c>
      <c r="C121" s="5" t="s">
        <v>124</v>
      </c>
    </row>
    <row r="122" spans="1:3" ht="14.1">
      <c r="A122" s="2" t="s">
        <v>136</v>
      </c>
      <c r="B122" s="5" t="s">
        <v>21</v>
      </c>
      <c r="C122" s="5" t="s">
        <v>124</v>
      </c>
    </row>
    <row r="123" spans="1:3" ht="14.1">
      <c r="A123" s="2" t="s">
        <v>137</v>
      </c>
      <c r="B123" s="5" t="s">
        <v>21</v>
      </c>
      <c r="C123" s="5" t="s">
        <v>124</v>
      </c>
    </row>
    <row r="124" spans="1:3" ht="14.1">
      <c r="A124" s="2" t="s">
        <v>138</v>
      </c>
      <c r="B124" s="5" t="s">
        <v>21</v>
      </c>
      <c r="C124" s="5" t="s">
        <v>124</v>
      </c>
    </row>
    <row r="125" spans="1:3" ht="14.1">
      <c r="A125" s="2" t="s">
        <v>139</v>
      </c>
      <c r="B125" s="5" t="s">
        <v>25</v>
      </c>
      <c r="C125" s="5" t="s">
        <v>124</v>
      </c>
    </row>
    <row r="126" spans="1:3" ht="14.1">
      <c r="A126" s="2" t="s">
        <v>140</v>
      </c>
      <c r="B126" s="5" t="s">
        <v>25</v>
      </c>
      <c r="C126" s="5" t="s">
        <v>124</v>
      </c>
    </row>
    <row r="127" spans="1:3" ht="14.1">
      <c r="A127" s="2" t="s">
        <v>141</v>
      </c>
      <c r="B127" s="5" t="s">
        <v>25</v>
      </c>
      <c r="C127" s="5" t="s">
        <v>124</v>
      </c>
    </row>
    <row r="128" spans="1:3" ht="14.1">
      <c r="A128" s="2" t="s">
        <v>142</v>
      </c>
      <c r="B128" s="5" t="s">
        <v>4</v>
      </c>
      <c r="C128" s="5" t="s">
        <v>143</v>
      </c>
    </row>
    <row r="129" spans="1:3" ht="14.1">
      <c r="A129" s="2" t="s">
        <v>144</v>
      </c>
      <c r="B129" s="5" t="s">
        <v>4</v>
      </c>
      <c r="C129" s="5" t="s">
        <v>143</v>
      </c>
    </row>
    <row r="130" spans="1:3" ht="14.1">
      <c r="A130" s="2" t="s">
        <v>145</v>
      </c>
      <c r="B130" s="5" t="s">
        <v>4</v>
      </c>
      <c r="C130" s="5" t="s">
        <v>143</v>
      </c>
    </row>
    <row r="131" spans="1:3" ht="14.1">
      <c r="A131" s="2" t="s">
        <v>146</v>
      </c>
      <c r="B131" s="5" t="s">
        <v>9</v>
      </c>
      <c r="C131" s="5" t="s">
        <v>143</v>
      </c>
    </row>
    <row r="132" spans="1:3" ht="14.1">
      <c r="A132" s="2" t="s">
        <v>147</v>
      </c>
      <c r="B132" s="5" t="s">
        <v>9</v>
      </c>
      <c r="C132" s="5" t="s">
        <v>143</v>
      </c>
    </row>
    <row r="133" spans="1:3" ht="14.1">
      <c r="A133" s="2" t="s">
        <v>148</v>
      </c>
      <c r="B133" s="5" t="s">
        <v>9</v>
      </c>
      <c r="C133" s="5" t="s">
        <v>143</v>
      </c>
    </row>
    <row r="134" spans="1:3" ht="14.1">
      <c r="A134" s="2" t="s">
        <v>149</v>
      </c>
      <c r="B134" s="5" t="s">
        <v>13</v>
      </c>
      <c r="C134" s="5" t="s">
        <v>143</v>
      </c>
    </row>
    <row r="135" spans="1:3" ht="14.1">
      <c r="A135" s="2" t="s">
        <v>150</v>
      </c>
      <c r="B135" s="5" t="s">
        <v>13</v>
      </c>
      <c r="C135" s="5" t="s">
        <v>143</v>
      </c>
    </row>
    <row r="136" spans="1:3" ht="14.1">
      <c r="A136" s="2" t="s">
        <v>151</v>
      </c>
      <c r="B136" s="5" t="s">
        <v>13</v>
      </c>
      <c r="C136" s="5" t="s">
        <v>143</v>
      </c>
    </row>
    <row r="137" spans="1:3" ht="14.1">
      <c r="A137" s="2" t="s">
        <v>152</v>
      </c>
      <c r="B137" s="5" t="s">
        <v>17</v>
      </c>
      <c r="C137" s="5" t="s">
        <v>143</v>
      </c>
    </row>
    <row r="138" spans="1:3" ht="14.1">
      <c r="A138" s="2" t="s">
        <v>153</v>
      </c>
      <c r="B138" s="5" t="s">
        <v>17</v>
      </c>
      <c r="C138" s="5" t="s">
        <v>143</v>
      </c>
    </row>
    <row r="139" spans="1:3" ht="14.1">
      <c r="A139" s="2" t="s">
        <v>154</v>
      </c>
      <c r="B139" s="5" t="s">
        <v>17</v>
      </c>
      <c r="C139" s="5" t="s">
        <v>143</v>
      </c>
    </row>
    <row r="140" spans="1:3" ht="14.1">
      <c r="A140" s="2" t="s">
        <v>155</v>
      </c>
      <c r="B140" s="5" t="s">
        <v>21</v>
      </c>
      <c r="C140" s="5" t="s">
        <v>143</v>
      </c>
    </row>
    <row r="141" spans="1:3" ht="14.1">
      <c r="A141" s="2" t="s">
        <v>156</v>
      </c>
      <c r="B141" s="5" t="s">
        <v>21</v>
      </c>
      <c r="C141" s="5" t="s">
        <v>143</v>
      </c>
    </row>
    <row r="142" spans="1:3" ht="14.1">
      <c r="A142" s="2" t="s">
        <v>157</v>
      </c>
      <c r="B142" s="5" t="s">
        <v>21</v>
      </c>
      <c r="C142" s="5" t="s">
        <v>143</v>
      </c>
    </row>
    <row r="143" spans="1:3" ht="14.1">
      <c r="A143" s="2" t="s">
        <v>158</v>
      </c>
      <c r="B143" s="5" t="s">
        <v>25</v>
      </c>
      <c r="C143" s="5" t="s">
        <v>143</v>
      </c>
    </row>
    <row r="144" spans="1:3" ht="14.1">
      <c r="A144" s="2" t="s">
        <v>159</v>
      </c>
      <c r="B144" s="5" t="s">
        <v>25</v>
      </c>
      <c r="C144" s="5" t="s">
        <v>143</v>
      </c>
    </row>
    <row r="145" spans="1:3" ht="14.1">
      <c r="A145" s="2" t="s">
        <v>160</v>
      </c>
      <c r="B145" s="5" t="s">
        <v>25</v>
      </c>
      <c r="C145" s="5" t="s">
        <v>143</v>
      </c>
    </row>
    <row r="146" spans="1:3" ht="14.1">
      <c r="A146" s="2" t="s">
        <v>161</v>
      </c>
      <c r="B146" s="5" t="s">
        <v>4</v>
      </c>
      <c r="C146" s="5" t="s">
        <v>162</v>
      </c>
    </row>
    <row r="147" spans="1:3" ht="14.1">
      <c r="A147" s="2" t="s">
        <v>163</v>
      </c>
      <c r="B147" s="5" t="s">
        <v>4</v>
      </c>
      <c r="C147" s="5" t="s">
        <v>162</v>
      </c>
    </row>
    <row r="148" spans="1:3" ht="14.1">
      <c r="A148" s="2" t="s">
        <v>164</v>
      </c>
      <c r="B148" s="5" t="s">
        <v>4</v>
      </c>
      <c r="C148" s="5" t="s">
        <v>162</v>
      </c>
    </row>
    <row r="149" spans="1:3" ht="14.1">
      <c r="A149" s="2" t="s">
        <v>165</v>
      </c>
      <c r="B149" s="5" t="s">
        <v>9</v>
      </c>
      <c r="C149" s="5" t="s">
        <v>162</v>
      </c>
    </row>
    <row r="150" spans="1:3" ht="14.1">
      <c r="A150" s="2" t="s">
        <v>166</v>
      </c>
      <c r="B150" s="5" t="s">
        <v>9</v>
      </c>
      <c r="C150" s="5" t="s">
        <v>162</v>
      </c>
    </row>
    <row r="151" spans="1:3" ht="14.1">
      <c r="A151" s="2" t="s">
        <v>167</v>
      </c>
      <c r="B151" s="5" t="s">
        <v>9</v>
      </c>
      <c r="C151" s="5" t="s">
        <v>162</v>
      </c>
    </row>
    <row r="152" spans="1:3" ht="14.1">
      <c r="A152" s="2" t="s">
        <v>168</v>
      </c>
      <c r="B152" s="5" t="s">
        <v>13</v>
      </c>
      <c r="C152" s="5" t="s">
        <v>162</v>
      </c>
    </row>
    <row r="153" spans="1:3" ht="14.1">
      <c r="A153" s="2" t="s">
        <v>169</v>
      </c>
      <c r="B153" s="5" t="s">
        <v>13</v>
      </c>
      <c r="C153" s="5" t="s">
        <v>162</v>
      </c>
    </row>
    <row r="154" spans="1:3" ht="14.1">
      <c r="A154" s="2" t="s">
        <v>170</v>
      </c>
      <c r="B154" s="5" t="s">
        <v>13</v>
      </c>
      <c r="C154" s="5" t="s">
        <v>162</v>
      </c>
    </row>
    <row r="155" spans="1:3" ht="14.1">
      <c r="A155" s="2" t="s">
        <v>171</v>
      </c>
      <c r="B155" s="5" t="s">
        <v>17</v>
      </c>
      <c r="C155" s="5" t="s">
        <v>162</v>
      </c>
    </row>
    <row r="156" spans="1:3" ht="14.1">
      <c r="A156" s="2" t="s">
        <v>172</v>
      </c>
      <c r="B156" s="5" t="s">
        <v>17</v>
      </c>
      <c r="C156" s="5" t="s">
        <v>162</v>
      </c>
    </row>
    <row r="157" spans="1:3" ht="14.1">
      <c r="A157" s="2" t="s">
        <v>173</v>
      </c>
      <c r="B157" s="5" t="s">
        <v>17</v>
      </c>
      <c r="C157" s="5" t="s">
        <v>162</v>
      </c>
    </row>
    <row r="158" spans="1:3" ht="14.1">
      <c r="A158" s="2" t="s">
        <v>174</v>
      </c>
      <c r="B158" s="5" t="s">
        <v>21</v>
      </c>
      <c r="C158" s="5" t="s">
        <v>162</v>
      </c>
    </row>
    <row r="159" spans="1:3" ht="14.1">
      <c r="A159" s="2" t="s">
        <v>175</v>
      </c>
      <c r="B159" s="5" t="s">
        <v>21</v>
      </c>
      <c r="C159" s="5" t="s">
        <v>162</v>
      </c>
    </row>
    <row r="160" spans="1:3" ht="14.1">
      <c r="A160" s="2" t="s">
        <v>176</v>
      </c>
      <c r="B160" s="5" t="s">
        <v>21</v>
      </c>
      <c r="C160" s="5" t="s">
        <v>162</v>
      </c>
    </row>
    <row r="161" spans="1:3" ht="14.1">
      <c r="A161" s="2" t="s">
        <v>177</v>
      </c>
      <c r="B161" s="5" t="s">
        <v>25</v>
      </c>
      <c r="C161" s="5" t="s">
        <v>162</v>
      </c>
    </row>
    <row r="162" spans="1:3" ht="14.1">
      <c r="A162" s="2" t="s">
        <v>178</v>
      </c>
      <c r="B162" s="5" t="s">
        <v>25</v>
      </c>
      <c r="C162" s="5" t="s">
        <v>162</v>
      </c>
    </row>
    <row r="163" spans="1:3" ht="14.1">
      <c r="A163" s="2" t="s">
        <v>179</v>
      </c>
      <c r="B163" s="5" t="s">
        <v>25</v>
      </c>
      <c r="C163" s="5" t="s">
        <v>162</v>
      </c>
    </row>
    <row r="164" spans="1:3" ht="14.1">
      <c r="A164" s="2" t="s">
        <v>180</v>
      </c>
      <c r="B164" s="5" t="s">
        <v>4</v>
      </c>
      <c r="C164" s="5" t="s">
        <v>181</v>
      </c>
    </row>
    <row r="165" spans="1:3" ht="14.1">
      <c r="A165" s="2" t="s">
        <v>182</v>
      </c>
      <c r="B165" s="5" t="s">
        <v>4</v>
      </c>
      <c r="C165" s="5" t="s">
        <v>181</v>
      </c>
    </row>
    <row r="166" spans="1:3" ht="14.1">
      <c r="A166" s="2" t="s">
        <v>183</v>
      </c>
      <c r="B166" s="5" t="s">
        <v>4</v>
      </c>
      <c r="C166" s="5" t="s">
        <v>181</v>
      </c>
    </row>
    <row r="167" spans="1:3" ht="14.1">
      <c r="A167" s="2" t="s">
        <v>184</v>
      </c>
      <c r="B167" s="5" t="s">
        <v>9</v>
      </c>
      <c r="C167" s="5" t="s">
        <v>181</v>
      </c>
    </row>
    <row r="168" spans="1:3" ht="14.1">
      <c r="A168" s="2" t="s">
        <v>185</v>
      </c>
      <c r="B168" s="5" t="s">
        <v>9</v>
      </c>
      <c r="C168" s="5" t="s">
        <v>181</v>
      </c>
    </row>
    <row r="169" spans="1:3" ht="14.1">
      <c r="A169" s="2" t="s">
        <v>186</v>
      </c>
      <c r="B169" s="5" t="s">
        <v>9</v>
      </c>
      <c r="C169" s="5" t="s">
        <v>181</v>
      </c>
    </row>
    <row r="170" spans="1:3" ht="14.1">
      <c r="A170" s="2" t="s">
        <v>187</v>
      </c>
      <c r="B170" s="5" t="s">
        <v>13</v>
      </c>
      <c r="C170" s="5" t="s">
        <v>181</v>
      </c>
    </row>
    <row r="171" spans="1:3" ht="14.1">
      <c r="A171" s="2" t="s">
        <v>188</v>
      </c>
      <c r="B171" s="5" t="s">
        <v>13</v>
      </c>
      <c r="C171" s="5" t="s">
        <v>181</v>
      </c>
    </row>
    <row r="172" spans="1:3" ht="14.1">
      <c r="A172" s="2" t="s">
        <v>189</v>
      </c>
      <c r="B172" s="5" t="s">
        <v>13</v>
      </c>
      <c r="C172" s="5" t="s">
        <v>181</v>
      </c>
    </row>
    <row r="173" spans="1:3" ht="14.1">
      <c r="A173" s="2" t="s">
        <v>190</v>
      </c>
      <c r="B173" s="5" t="s">
        <v>17</v>
      </c>
      <c r="C173" s="5" t="s">
        <v>181</v>
      </c>
    </row>
    <row r="174" spans="1:3" ht="14.1">
      <c r="A174" s="2" t="s">
        <v>191</v>
      </c>
      <c r="B174" s="5" t="s">
        <v>17</v>
      </c>
      <c r="C174" s="5" t="s">
        <v>181</v>
      </c>
    </row>
    <row r="175" spans="1:3" ht="14.1">
      <c r="A175" s="2" t="s">
        <v>192</v>
      </c>
      <c r="B175" s="5" t="s">
        <v>17</v>
      </c>
      <c r="C175" s="5" t="s">
        <v>181</v>
      </c>
    </row>
    <row r="176" spans="1:3" ht="14.1">
      <c r="A176" s="2" t="s">
        <v>193</v>
      </c>
      <c r="B176" s="5" t="s">
        <v>21</v>
      </c>
      <c r="C176" s="5" t="s">
        <v>181</v>
      </c>
    </row>
    <row r="177" spans="1:3" ht="14.1">
      <c r="A177" s="2" t="s">
        <v>194</v>
      </c>
      <c r="B177" s="5" t="s">
        <v>21</v>
      </c>
      <c r="C177" s="5" t="s">
        <v>181</v>
      </c>
    </row>
    <row r="178" spans="1:3" ht="14.1">
      <c r="A178" s="2" t="s">
        <v>195</v>
      </c>
      <c r="B178" s="5" t="s">
        <v>21</v>
      </c>
      <c r="C178" s="5" t="s">
        <v>181</v>
      </c>
    </row>
    <row r="179" spans="1:3" ht="14.1">
      <c r="A179" s="2" t="s">
        <v>196</v>
      </c>
      <c r="B179" s="5" t="s">
        <v>25</v>
      </c>
      <c r="C179" s="5" t="s">
        <v>181</v>
      </c>
    </row>
    <row r="180" spans="1:3" ht="14.1">
      <c r="A180" s="2" t="s">
        <v>197</v>
      </c>
      <c r="B180" s="5" t="s">
        <v>25</v>
      </c>
      <c r="C180" s="5" t="s">
        <v>181</v>
      </c>
    </row>
    <row r="181" spans="1:3" ht="14.1">
      <c r="A181" s="2" t="s">
        <v>198</v>
      </c>
      <c r="B181" s="5" t="s">
        <v>25</v>
      </c>
      <c r="C181" s="5" t="s">
        <v>181</v>
      </c>
    </row>
    <row r="182" spans="1:3" ht="14.1">
      <c r="A182" s="2" t="s">
        <v>199</v>
      </c>
      <c r="B182" s="5" t="s">
        <v>4</v>
      </c>
      <c r="C182" s="5" t="s">
        <v>200</v>
      </c>
    </row>
    <row r="183" spans="1:3" ht="14.1">
      <c r="A183" s="2" t="s">
        <v>201</v>
      </c>
      <c r="B183" s="5" t="s">
        <v>4</v>
      </c>
      <c r="C183" s="5" t="s">
        <v>200</v>
      </c>
    </row>
    <row r="184" spans="1:3" ht="14.1">
      <c r="A184" s="2" t="s">
        <v>202</v>
      </c>
      <c r="B184" s="5" t="s">
        <v>4</v>
      </c>
      <c r="C184" s="5" t="s">
        <v>200</v>
      </c>
    </row>
    <row r="185" spans="1:3" ht="14.1">
      <c r="A185" s="2" t="s">
        <v>203</v>
      </c>
      <c r="B185" s="5" t="s">
        <v>9</v>
      </c>
      <c r="C185" s="5" t="s">
        <v>200</v>
      </c>
    </row>
    <row r="186" spans="1:3" ht="14.1">
      <c r="A186" s="2" t="s">
        <v>204</v>
      </c>
      <c r="B186" s="5" t="s">
        <v>9</v>
      </c>
      <c r="C186" s="5" t="s">
        <v>200</v>
      </c>
    </row>
    <row r="187" spans="1:3" ht="14.1">
      <c r="A187" s="2" t="s">
        <v>205</v>
      </c>
      <c r="B187" s="5" t="s">
        <v>9</v>
      </c>
      <c r="C187" s="5" t="s">
        <v>200</v>
      </c>
    </row>
    <row r="188" spans="1:3" ht="14.1">
      <c r="A188" s="2" t="s">
        <v>206</v>
      </c>
      <c r="B188" s="5" t="s">
        <v>13</v>
      </c>
      <c r="C188" s="5" t="s">
        <v>200</v>
      </c>
    </row>
    <row r="189" spans="1:3" ht="14.1">
      <c r="A189" s="2" t="s">
        <v>207</v>
      </c>
      <c r="B189" s="5" t="s">
        <v>13</v>
      </c>
      <c r="C189" s="5" t="s">
        <v>200</v>
      </c>
    </row>
    <row r="190" spans="1:3" ht="14.1">
      <c r="A190" s="2" t="s">
        <v>208</v>
      </c>
      <c r="B190" s="5" t="s">
        <v>13</v>
      </c>
      <c r="C190" s="5" t="s">
        <v>200</v>
      </c>
    </row>
    <row r="191" spans="1:3" ht="14.1">
      <c r="A191" s="2" t="s">
        <v>209</v>
      </c>
      <c r="B191" s="5" t="s">
        <v>17</v>
      </c>
      <c r="C191" s="5" t="s">
        <v>200</v>
      </c>
    </row>
    <row r="192" spans="1:3" ht="14.1">
      <c r="A192" s="2" t="s">
        <v>210</v>
      </c>
      <c r="B192" s="5" t="s">
        <v>17</v>
      </c>
      <c r="C192" s="5" t="s">
        <v>200</v>
      </c>
    </row>
    <row r="193" spans="1:3" ht="14.1">
      <c r="A193" s="2" t="s">
        <v>211</v>
      </c>
      <c r="B193" s="5" t="s">
        <v>17</v>
      </c>
      <c r="C193" s="5" t="s">
        <v>200</v>
      </c>
    </row>
    <row r="194" spans="1:3" ht="14.1">
      <c r="A194" s="2" t="s">
        <v>212</v>
      </c>
      <c r="B194" s="5" t="s">
        <v>21</v>
      </c>
      <c r="C194" s="5" t="s">
        <v>200</v>
      </c>
    </row>
    <row r="195" spans="1:3" ht="14.1">
      <c r="A195" s="2" t="s">
        <v>213</v>
      </c>
      <c r="B195" s="5" t="s">
        <v>21</v>
      </c>
      <c r="C195" s="5" t="s">
        <v>200</v>
      </c>
    </row>
    <row r="196" spans="1:3" ht="14.1">
      <c r="A196" s="2" t="s">
        <v>214</v>
      </c>
      <c r="B196" s="5" t="s">
        <v>21</v>
      </c>
      <c r="C196" s="5" t="s">
        <v>200</v>
      </c>
    </row>
    <row r="197" spans="1:3" ht="14.1">
      <c r="A197" s="2" t="s">
        <v>215</v>
      </c>
      <c r="B197" s="5" t="s">
        <v>25</v>
      </c>
      <c r="C197" s="5" t="s">
        <v>200</v>
      </c>
    </row>
    <row r="198" spans="1:3" ht="14.1">
      <c r="A198" s="2" t="s">
        <v>216</v>
      </c>
      <c r="B198" s="5" t="s">
        <v>25</v>
      </c>
      <c r="C198" s="5" t="s">
        <v>200</v>
      </c>
    </row>
    <row r="199" spans="1:3" ht="14.1">
      <c r="A199" s="2" t="s">
        <v>217</v>
      </c>
      <c r="B199" s="5" t="s">
        <v>25</v>
      </c>
      <c r="C199" s="5" t="s">
        <v>200</v>
      </c>
    </row>
    <row r="200" spans="1:3" ht="14.1">
      <c r="A200" s="2" t="s">
        <v>218</v>
      </c>
      <c r="B200" s="5" t="s">
        <v>4</v>
      </c>
      <c r="C200" s="5" t="s">
        <v>219</v>
      </c>
    </row>
    <row r="201" spans="1:3" ht="14.1">
      <c r="A201" s="2" t="s">
        <v>220</v>
      </c>
      <c r="B201" s="5" t="s">
        <v>4</v>
      </c>
      <c r="C201" s="5" t="s">
        <v>219</v>
      </c>
    </row>
    <row r="202" spans="1:3" ht="14.1">
      <c r="A202" s="2" t="s">
        <v>221</v>
      </c>
      <c r="B202" s="5" t="s">
        <v>4</v>
      </c>
      <c r="C202" s="5" t="s">
        <v>219</v>
      </c>
    </row>
    <row r="203" spans="1:3" ht="14.1">
      <c r="A203" s="2" t="s">
        <v>222</v>
      </c>
      <c r="B203" s="5" t="s">
        <v>9</v>
      </c>
      <c r="C203" s="5" t="s">
        <v>219</v>
      </c>
    </row>
    <row r="204" spans="1:3" ht="14.1">
      <c r="A204" s="2" t="s">
        <v>223</v>
      </c>
      <c r="B204" s="5" t="s">
        <v>9</v>
      </c>
      <c r="C204" s="5" t="s">
        <v>219</v>
      </c>
    </row>
    <row r="205" spans="1:3" ht="14.1">
      <c r="A205" s="2" t="s">
        <v>224</v>
      </c>
      <c r="B205" s="5" t="s">
        <v>9</v>
      </c>
      <c r="C205" s="5" t="s">
        <v>219</v>
      </c>
    </row>
    <row r="206" spans="1:3" ht="14.1">
      <c r="A206" s="2" t="s">
        <v>225</v>
      </c>
      <c r="B206" s="5" t="s">
        <v>13</v>
      </c>
      <c r="C206" s="5" t="s">
        <v>219</v>
      </c>
    </row>
    <row r="207" spans="1:3" ht="14.1">
      <c r="A207" s="2" t="s">
        <v>226</v>
      </c>
      <c r="B207" s="5" t="s">
        <v>13</v>
      </c>
      <c r="C207" s="5" t="s">
        <v>219</v>
      </c>
    </row>
    <row r="208" spans="1:3" ht="14.1">
      <c r="A208" s="2" t="s">
        <v>227</v>
      </c>
      <c r="B208" s="5" t="s">
        <v>13</v>
      </c>
      <c r="C208" s="5" t="s">
        <v>219</v>
      </c>
    </row>
    <row r="209" spans="1:3" ht="14.1">
      <c r="A209" s="2" t="s">
        <v>228</v>
      </c>
      <c r="B209" s="5" t="s">
        <v>17</v>
      </c>
      <c r="C209" s="5" t="s">
        <v>219</v>
      </c>
    </row>
    <row r="210" spans="1:3" ht="14.1">
      <c r="A210" s="2" t="s">
        <v>229</v>
      </c>
      <c r="B210" s="5" t="s">
        <v>17</v>
      </c>
      <c r="C210" s="5" t="s">
        <v>219</v>
      </c>
    </row>
    <row r="211" spans="1:3" ht="14.1">
      <c r="A211" s="2" t="s">
        <v>230</v>
      </c>
      <c r="B211" s="5" t="s">
        <v>17</v>
      </c>
      <c r="C211" s="5" t="s">
        <v>219</v>
      </c>
    </row>
    <row r="212" spans="1:3" ht="14.1">
      <c r="A212" s="2" t="s">
        <v>231</v>
      </c>
      <c r="B212" s="5" t="s">
        <v>21</v>
      </c>
      <c r="C212" s="5" t="s">
        <v>219</v>
      </c>
    </row>
    <row r="213" spans="1:3" ht="14.1">
      <c r="A213" s="2" t="s">
        <v>232</v>
      </c>
      <c r="B213" s="5" t="s">
        <v>21</v>
      </c>
      <c r="C213" s="5" t="s">
        <v>219</v>
      </c>
    </row>
    <row r="214" spans="1:3" ht="14.1">
      <c r="A214" s="2" t="s">
        <v>233</v>
      </c>
      <c r="B214" s="5" t="s">
        <v>21</v>
      </c>
      <c r="C214" s="5" t="s">
        <v>219</v>
      </c>
    </row>
    <row r="215" spans="1:3" ht="14.1">
      <c r="A215" s="2" t="s">
        <v>234</v>
      </c>
      <c r="B215" s="5" t="s">
        <v>25</v>
      </c>
      <c r="C215" s="5" t="s">
        <v>219</v>
      </c>
    </row>
    <row r="216" spans="1:3" ht="14.1">
      <c r="A216" s="2" t="s">
        <v>235</v>
      </c>
      <c r="B216" s="5" t="s">
        <v>25</v>
      </c>
      <c r="C216" s="5" t="s">
        <v>219</v>
      </c>
    </row>
    <row r="217" spans="1:3" ht="14.1">
      <c r="A217" s="2" t="s">
        <v>236</v>
      </c>
      <c r="B217" s="5" t="s">
        <v>25</v>
      </c>
      <c r="C217" s="5" t="s">
        <v>219</v>
      </c>
    </row>
    <row r="218" spans="1:3" ht="14.1">
      <c r="A218" s="2" t="s">
        <v>237</v>
      </c>
      <c r="B218" s="5" t="s">
        <v>4</v>
      </c>
      <c r="C218" s="5" t="s">
        <v>238</v>
      </c>
    </row>
    <row r="219" spans="1:3" ht="14.1">
      <c r="A219" s="2" t="s">
        <v>239</v>
      </c>
      <c r="B219" s="5" t="s">
        <v>4</v>
      </c>
      <c r="C219" s="5" t="s">
        <v>238</v>
      </c>
    </row>
    <row r="220" spans="1:3" ht="14.1">
      <c r="A220" s="2" t="s">
        <v>240</v>
      </c>
      <c r="B220" s="5" t="s">
        <v>4</v>
      </c>
      <c r="C220" s="5" t="s">
        <v>238</v>
      </c>
    </row>
    <row r="221" spans="1:3" ht="14.1">
      <c r="A221" s="2" t="s">
        <v>241</v>
      </c>
      <c r="B221" s="5" t="s">
        <v>9</v>
      </c>
      <c r="C221" s="5" t="s">
        <v>238</v>
      </c>
    </row>
    <row r="222" spans="1:3" ht="14.1">
      <c r="A222" s="2" t="s">
        <v>242</v>
      </c>
      <c r="B222" s="5" t="s">
        <v>9</v>
      </c>
      <c r="C222" s="5" t="s">
        <v>238</v>
      </c>
    </row>
    <row r="223" spans="1:3" ht="14.1">
      <c r="A223" s="2" t="s">
        <v>243</v>
      </c>
      <c r="B223" s="5" t="s">
        <v>9</v>
      </c>
      <c r="C223" s="5" t="s">
        <v>238</v>
      </c>
    </row>
    <row r="224" spans="1:3" ht="14.1">
      <c r="A224" s="2" t="s">
        <v>244</v>
      </c>
      <c r="B224" s="5" t="s">
        <v>13</v>
      </c>
      <c r="C224" s="5" t="s">
        <v>238</v>
      </c>
    </row>
    <row r="225" spans="1:3" ht="14.1">
      <c r="A225" s="2" t="s">
        <v>245</v>
      </c>
      <c r="B225" s="5" t="s">
        <v>13</v>
      </c>
      <c r="C225" s="5" t="s">
        <v>238</v>
      </c>
    </row>
    <row r="226" spans="1:3" ht="14.1">
      <c r="A226" s="2" t="s">
        <v>246</v>
      </c>
      <c r="B226" s="5" t="s">
        <v>13</v>
      </c>
      <c r="C226" s="5" t="s">
        <v>238</v>
      </c>
    </row>
    <row r="227" spans="1:3" ht="14.1">
      <c r="A227" s="2" t="s">
        <v>247</v>
      </c>
      <c r="B227" s="5" t="s">
        <v>17</v>
      </c>
      <c r="C227" s="5" t="s">
        <v>238</v>
      </c>
    </row>
    <row r="228" spans="1:3" ht="14.1">
      <c r="A228" s="2" t="s">
        <v>248</v>
      </c>
      <c r="B228" s="5" t="s">
        <v>17</v>
      </c>
      <c r="C228" s="5" t="s">
        <v>238</v>
      </c>
    </row>
    <row r="229" spans="1:3" ht="14.1">
      <c r="A229" s="2" t="s">
        <v>249</v>
      </c>
      <c r="B229" s="5" t="s">
        <v>17</v>
      </c>
      <c r="C229" s="5" t="s">
        <v>238</v>
      </c>
    </row>
    <row r="230" spans="1:3" ht="14.1">
      <c r="A230" s="2" t="s">
        <v>250</v>
      </c>
      <c r="B230" s="5" t="s">
        <v>21</v>
      </c>
      <c r="C230" s="5" t="s">
        <v>238</v>
      </c>
    </row>
    <row r="231" spans="1:3" ht="14.1">
      <c r="A231" s="2" t="s">
        <v>251</v>
      </c>
      <c r="B231" s="5" t="s">
        <v>21</v>
      </c>
      <c r="C231" s="5" t="s">
        <v>238</v>
      </c>
    </row>
    <row r="232" spans="1:3" ht="14.1">
      <c r="A232" s="2" t="s">
        <v>252</v>
      </c>
      <c r="B232" s="5" t="s">
        <v>21</v>
      </c>
      <c r="C232" s="5" t="s">
        <v>238</v>
      </c>
    </row>
    <row r="233" spans="1:3" ht="14.1">
      <c r="A233" s="2" t="s">
        <v>253</v>
      </c>
      <c r="B233" s="5" t="s">
        <v>25</v>
      </c>
      <c r="C233" s="5" t="s">
        <v>238</v>
      </c>
    </row>
    <row r="234" spans="1:3" ht="14.1">
      <c r="A234" s="2" t="s">
        <v>254</v>
      </c>
      <c r="B234" s="5" t="s">
        <v>25</v>
      </c>
      <c r="C234" s="5" t="s">
        <v>238</v>
      </c>
    </row>
    <row r="235" spans="1:3" ht="14.1">
      <c r="A235" s="2" t="s">
        <v>255</v>
      </c>
      <c r="B235" s="5" t="s">
        <v>25</v>
      </c>
      <c r="C235" s="5" t="s">
        <v>238</v>
      </c>
    </row>
    <row r="236" spans="1:3" ht="14.1">
      <c r="A236" s="2" t="s">
        <v>256</v>
      </c>
      <c r="B236" s="5" t="s">
        <v>4</v>
      </c>
      <c r="C236" s="5" t="s">
        <v>257</v>
      </c>
    </row>
    <row r="237" spans="1:3" ht="14.1">
      <c r="A237" s="2" t="s">
        <v>258</v>
      </c>
      <c r="B237" s="5" t="s">
        <v>4</v>
      </c>
      <c r="C237" s="5" t="s">
        <v>257</v>
      </c>
    </row>
    <row r="238" spans="1:3" ht="14.1">
      <c r="A238" s="2" t="s">
        <v>259</v>
      </c>
      <c r="B238" s="5" t="s">
        <v>4</v>
      </c>
      <c r="C238" s="5" t="s">
        <v>257</v>
      </c>
    </row>
    <row r="239" spans="1:3" ht="14.1">
      <c r="A239" s="2" t="s">
        <v>260</v>
      </c>
      <c r="B239" s="5" t="s">
        <v>9</v>
      </c>
      <c r="C239" s="5" t="s">
        <v>257</v>
      </c>
    </row>
    <row r="240" spans="1:3" ht="14.1">
      <c r="A240" s="2" t="s">
        <v>261</v>
      </c>
      <c r="B240" s="5" t="s">
        <v>9</v>
      </c>
      <c r="C240" s="5" t="s">
        <v>257</v>
      </c>
    </row>
    <row r="241" spans="1:3" ht="14.1">
      <c r="A241" s="2" t="s">
        <v>262</v>
      </c>
      <c r="B241" s="5" t="s">
        <v>9</v>
      </c>
      <c r="C241" s="5" t="s">
        <v>257</v>
      </c>
    </row>
    <row r="242" spans="1:3" ht="14.1">
      <c r="A242" s="2" t="s">
        <v>263</v>
      </c>
      <c r="B242" s="5" t="s">
        <v>13</v>
      </c>
      <c r="C242" s="5" t="s">
        <v>257</v>
      </c>
    </row>
    <row r="243" spans="1:3" ht="14.1">
      <c r="A243" s="2" t="s">
        <v>264</v>
      </c>
      <c r="B243" s="5" t="s">
        <v>13</v>
      </c>
      <c r="C243" s="5" t="s">
        <v>257</v>
      </c>
    </row>
    <row r="244" spans="1:3" ht="14.1">
      <c r="A244" s="2" t="s">
        <v>265</v>
      </c>
      <c r="B244" s="5" t="s">
        <v>13</v>
      </c>
      <c r="C244" s="5" t="s">
        <v>257</v>
      </c>
    </row>
    <row r="245" spans="1:3" ht="14.1">
      <c r="A245" s="2" t="s">
        <v>266</v>
      </c>
      <c r="B245" s="5" t="s">
        <v>17</v>
      </c>
      <c r="C245" s="5" t="s">
        <v>257</v>
      </c>
    </row>
    <row r="246" spans="1:3" ht="14.1">
      <c r="A246" s="2" t="s">
        <v>267</v>
      </c>
      <c r="B246" s="5" t="s">
        <v>17</v>
      </c>
      <c r="C246" s="5" t="s">
        <v>257</v>
      </c>
    </row>
    <row r="247" spans="1:3" ht="14.1">
      <c r="A247" s="2" t="s">
        <v>268</v>
      </c>
      <c r="B247" s="5" t="s">
        <v>17</v>
      </c>
      <c r="C247" s="5" t="s">
        <v>257</v>
      </c>
    </row>
    <row r="248" spans="1:3" ht="14.1">
      <c r="A248" s="2" t="s">
        <v>269</v>
      </c>
      <c r="B248" s="5" t="s">
        <v>21</v>
      </c>
      <c r="C248" s="5" t="s">
        <v>257</v>
      </c>
    </row>
    <row r="249" spans="1:3" ht="14.1">
      <c r="A249" s="2" t="s">
        <v>270</v>
      </c>
      <c r="B249" s="5" t="s">
        <v>21</v>
      </c>
      <c r="C249" s="5" t="s">
        <v>257</v>
      </c>
    </row>
    <row r="250" spans="1:3" ht="14.1">
      <c r="A250" s="2" t="s">
        <v>271</v>
      </c>
      <c r="B250" s="5" t="s">
        <v>21</v>
      </c>
      <c r="C250" s="5" t="s">
        <v>257</v>
      </c>
    </row>
    <row r="251" spans="1:3" ht="14.1">
      <c r="A251" s="2" t="s">
        <v>272</v>
      </c>
      <c r="B251" s="5" t="s">
        <v>25</v>
      </c>
      <c r="C251" s="5" t="s">
        <v>257</v>
      </c>
    </row>
    <row r="252" spans="1:3" ht="14.1">
      <c r="A252" s="2" t="s">
        <v>273</v>
      </c>
      <c r="B252" s="5" t="s">
        <v>25</v>
      </c>
      <c r="C252" s="5" t="s">
        <v>257</v>
      </c>
    </row>
    <row r="253" spans="1:3" ht="14.1">
      <c r="A253" s="2" t="s">
        <v>274</v>
      </c>
      <c r="B253" s="5" t="s">
        <v>25</v>
      </c>
      <c r="C253" s="5" t="s">
        <v>257</v>
      </c>
    </row>
    <row r="254" spans="1:3" ht="14.1">
      <c r="A254" s="3" t="s">
        <v>275</v>
      </c>
      <c r="B254" s="5" t="s">
        <v>4</v>
      </c>
      <c r="C254" s="5" t="s">
        <v>276</v>
      </c>
    </row>
    <row r="255" spans="1:3" ht="14.1">
      <c r="A255" s="3" t="s">
        <v>277</v>
      </c>
      <c r="B255" s="5" t="s">
        <v>4</v>
      </c>
      <c r="C255" s="5" t="s">
        <v>276</v>
      </c>
    </row>
    <row r="256" spans="1:3" ht="14.1">
      <c r="A256" s="3" t="s">
        <v>278</v>
      </c>
      <c r="B256" s="5" t="s">
        <v>4</v>
      </c>
      <c r="C256" s="5" t="s">
        <v>276</v>
      </c>
    </row>
    <row r="257" spans="1:3" ht="14.1">
      <c r="A257" s="3" t="s">
        <v>279</v>
      </c>
      <c r="B257" s="5" t="s">
        <v>9</v>
      </c>
      <c r="C257" s="5" t="s">
        <v>276</v>
      </c>
    </row>
    <row r="258" spans="1:3" ht="14.1">
      <c r="A258" s="3" t="s">
        <v>280</v>
      </c>
      <c r="B258" s="5" t="s">
        <v>9</v>
      </c>
      <c r="C258" s="5" t="s">
        <v>276</v>
      </c>
    </row>
    <row r="259" spans="1:3" ht="14.1">
      <c r="A259" s="3" t="s">
        <v>281</v>
      </c>
      <c r="B259" s="5" t="s">
        <v>9</v>
      </c>
      <c r="C259" s="5" t="s">
        <v>276</v>
      </c>
    </row>
    <row r="260" spans="1:3" ht="14.1">
      <c r="A260" s="3" t="s">
        <v>282</v>
      </c>
      <c r="B260" s="5" t="s">
        <v>13</v>
      </c>
      <c r="C260" s="5" t="s">
        <v>276</v>
      </c>
    </row>
    <row r="261" spans="1:3" ht="14.1">
      <c r="A261" s="3" t="s">
        <v>283</v>
      </c>
      <c r="B261" s="5" t="s">
        <v>13</v>
      </c>
      <c r="C261" s="5" t="s">
        <v>276</v>
      </c>
    </row>
    <row r="262" spans="1:3" ht="14.1">
      <c r="A262" s="3" t="s">
        <v>284</v>
      </c>
      <c r="B262" s="5" t="s">
        <v>13</v>
      </c>
      <c r="C262" s="5" t="s">
        <v>276</v>
      </c>
    </row>
    <row r="263" spans="1:3" ht="14.1">
      <c r="A263" s="3" t="s">
        <v>285</v>
      </c>
      <c r="B263" s="5" t="s">
        <v>17</v>
      </c>
      <c r="C263" s="5" t="s">
        <v>276</v>
      </c>
    </row>
    <row r="264" spans="1:3" ht="14.1">
      <c r="A264" s="3" t="s">
        <v>286</v>
      </c>
      <c r="B264" s="5" t="s">
        <v>17</v>
      </c>
      <c r="C264" s="5" t="s">
        <v>276</v>
      </c>
    </row>
    <row r="265" spans="1:3" ht="14.1">
      <c r="A265" s="3" t="s">
        <v>287</v>
      </c>
      <c r="B265" s="5" t="s">
        <v>17</v>
      </c>
      <c r="C265" s="5" t="s">
        <v>276</v>
      </c>
    </row>
    <row r="266" spans="1:3" ht="14.1">
      <c r="A266" s="3" t="s">
        <v>288</v>
      </c>
      <c r="B266" s="5" t="s">
        <v>21</v>
      </c>
      <c r="C266" s="5" t="s">
        <v>276</v>
      </c>
    </row>
    <row r="267" spans="1:3" ht="14.1">
      <c r="A267" s="3" t="s">
        <v>289</v>
      </c>
      <c r="B267" s="5" t="s">
        <v>21</v>
      </c>
      <c r="C267" s="5" t="s">
        <v>276</v>
      </c>
    </row>
    <row r="268" spans="1:3" ht="14.1">
      <c r="A268" s="3" t="s">
        <v>290</v>
      </c>
      <c r="B268" s="5" t="s">
        <v>21</v>
      </c>
      <c r="C268" s="5" t="s">
        <v>276</v>
      </c>
    </row>
    <row r="269" spans="1:3" ht="14.1">
      <c r="A269" s="3" t="s">
        <v>291</v>
      </c>
      <c r="B269" s="5" t="s">
        <v>25</v>
      </c>
      <c r="C269" s="5" t="s">
        <v>276</v>
      </c>
    </row>
    <row r="270" spans="1:3" ht="14.1">
      <c r="A270" s="3" t="s">
        <v>292</v>
      </c>
      <c r="B270" s="5" t="s">
        <v>25</v>
      </c>
      <c r="C270" s="5" t="s">
        <v>276</v>
      </c>
    </row>
    <row r="271" spans="1:3" ht="14.1">
      <c r="A271" s="3" t="s">
        <v>293</v>
      </c>
      <c r="B271" s="5" t="s">
        <v>25</v>
      </c>
      <c r="C271" s="5" t="s">
        <v>276</v>
      </c>
    </row>
    <row r="272" spans="1:3" ht="14.1">
      <c r="A272" s="3" t="s">
        <v>294</v>
      </c>
      <c r="B272" s="5" t="s">
        <v>4</v>
      </c>
      <c r="C272" s="5" t="s">
        <v>295</v>
      </c>
    </row>
    <row r="273" spans="1:3" ht="14.1">
      <c r="A273" s="3" t="s">
        <v>296</v>
      </c>
      <c r="B273" s="5" t="s">
        <v>4</v>
      </c>
      <c r="C273" s="5" t="s">
        <v>295</v>
      </c>
    </row>
    <row r="274" spans="1:3" ht="14.1">
      <c r="A274" s="3" t="s">
        <v>297</v>
      </c>
      <c r="B274" s="5" t="s">
        <v>4</v>
      </c>
      <c r="C274" s="5" t="s">
        <v>295</v>
      </c>
    </row>
    <row r="275" spans="1:3" ht="14.1">
      <c r="A275" s="3" t="s">
        <v>298</v>
      </c>
      <c r="B275" s="5" t="s">
        <v>9</v>
      </c>
      <c r="C275" s="5" t="s">
        <v>295</v>
      </c>
    </row>
    <row r="276" spans="1:3" ht="14.1">
      <c r="A276" s="3" t="s">
        <v>299</v>
      </c>
      <c r="B276" s="5" t="s">
        <v>9</v>
      </c>
      <c r="C276" s="5" t="s">
        <v>295</v>
      </c>
    </row>
    <row r="277" spans="1:3" ht="14.1">
      <c r="A277" s="3" t="s">
        <v>300</v>
      </c>
      <c r="B277" s="5" t="s">
        <v>9</v>
      </c>
      <c r="C277" s="5" t="s">
        <v>295</v>
      </c>
    </row>
    <row r="278" spans="1:3" ht="14.1">
      <c r="A278" s="3" t="s">
        <v>301</v>
      </c>
      <c r="B278" s="5" t="s">
        <v>13</v>
      </c>
      <c r="C278" s="5" t="s">
        <v>295</v>
      </c>
    </row>
    <row r="279" spans="1:3" ht="14.1">
      <c r="A279" s="3" t="s">
        <v>302</v>
      </c>
      <c r="B279" s="5" t="s">
        <v>13</v>
      </c>
      <c r="C279" s="5" t="s">
        <v>295</v>
      </c>
    </row>
    <row r="280" spans="1:3" ht="14.1">
      <c r="A280" s="3" t="s">
        <v>303</v>
      </c>
      <c r="B280" s="5" t="s">
        <v>13</v>
      </c>
      <c r="C280" s="5" t="s">
        <v>295</v>
      </c>
    </row>
    <row r="281" spans="1:3" ht="14.1">
      <c r="A281" s="3" t="s">
        <v>304</v>
      </c>
      <c r="B281" s="5" t="s">
        <v>17</v>
      </c>
      <c r="C281" s="5" t="s">
        <v>295</v>
      </c>
    </row>
    <row r="282" spans="1:3" ht="14.1">
      <c r="A282" s="3" t="s">
        <v>305</v>
      </c>
      <c r="B282" s="5" t="s">
        <v>17</v>
      </c>
      <c r="C282" s="5" t="s">
        <v>295</v>
      </c>
    </row>
    <row r="283" spans="1:3" ht="14.1">
      <c r="A283" s="3" t="s">
        <v>306</v>
      </c>
      <c r="B283" s="5" t="s">
        <v>17</v>
      </c>
      <c r="C283" s="5" t="s">
        <v>295</v>
      </c>
    </row>
    <row r="284" spans="1:3" ht="14.1">
      <c r="A284" s="3" t="s">
        <v>307</v>
      </c>
      <c r="B284" s="5" t="s">
        <v>21</v>
      </c>
      <c r="C284" s="5" t="s">
        <v>295</v>
      </c>
    </row>
    <row r="285" spans="1:3" ht="14.1">
      <c r="A285" s="3" t="s">
        <v>308</v>
      </c>
      <c r="B285" s="5" t="s">
        <v>21</v>
      </c>
      <c r="C285" s="5" t="s">
        <v>295</v>
      </c>
    </row>
    <row r="286" spans="1:3" ht="14.1">
      <c r="A286" s="3" t="s">
        <v>309</v>
      </c>
      <c r="B286" s="5" t="s">
        <v>21</v>
      </c>
      <c r="C286" s="5" t="s">
        <v>295</v>
      </c>
    </row>
    <row r="287" spans="1:3" ht="14.1">
      <c r="A287" s="3" t="s">
        <v>310</v>
      </c>
      <c r="B287" s="5" t="s">
        <v>25</v>
      </c>
      <c r="C287" s="5" t="s">
        <v>295</v>
      </c>
    </row>
    <row r="288" spans="1:3" ht="14.1">
      <c r="A288" s="3" t="s">
        <v>311</v>
      </c>
      <c r="B288" s="5" t="s">
        <v>25</v>
      </c>
      <c r="C288" s="5" t="s">
        <v>295</v>
      </c>
    </row>
    <row r="289" spans="1:3" ht="14.1">
      <c r="A289" s="3" t="s">
        <v>312</v>
      </c>
      <c r="B289" s="5" t="s">
        <v>25</v>
      </c>
      <c r="C289" s="5" t="s">
        <v>295</v>
      </c>
    </row>
    <row r="290" spans="1:3" ht="14.1">
      <c r="A290" s="3" t="s">
        <v>313</v>
      </c>
      <c r="B290" s="5" t="s">
        <v>4</v>
      </c>
      <c r="C290" s="5" t="s">
        <v>314</v>
      </c>
    </row>
    <row r="291" spans="1:3" ht="14.1">
      <c r="A291" s="3" t="s">
        <v>315</v>
      </c>
      <c r="B291" s="5" t="s">
        <v>4</v>
      </c>
      <c r="C291" s="5" t="s">
        <v>314</v>
      </c>
    </row>
    <row r="292" spans="1:3" ht="14.1">
      <c r="A292" s="3" t="s">
        <v>316</v>
      </c>
      <c r="B292" s="5" t="s">
        <v>4</v>
      </c>
      <c r="C292" s="5" t="s">
        <v>314</v>
      </c>
    </row>
    <row r="293" spans="1:3" ht="14.1">
      <c r="A293" s="3" t="s">
        <v>317</v>
      </c>
      <c r="B293" s="5" t="s">
        <v>9</v>
      </c>
      <c r="C293" s="5" t="s">
        <v>314</v>
      </c>
    </row>
    <row r="294" spans="1:3" ht="14.1">
      <c r="A294" s="3" t="s">
        <v>318</v>
      </c>
      <c r="B294" s="5" t="s">
        <v>9</v>
      </c>
      <c r="C294" s="5" t="s">
        <v>314</v>
      </c>
    </row>
    <row r="295" spans="1:3" ht="14.1">
      <c r="A295" s="3" t="s">
        <v>319</v>
      </c>
      <c r="B295" s="5" t="s">
        <v>9</v>
      </c>
      <c r="C295" s="5" t="s">
        <v>314</v>
      </c>
    </row>
    <row r="296" spans="1:3" ht="14.1">
      <c r="A296" s="3" t="s">
        <v>320</v>
      </c>
      <c r="B296" s="5" t="s">
        <v>13</v>
      </c>
      <c r="C296" s="5" t="s">
        <v>314</v>
      </c>
    </row>
    <row r="297" spans="1:3" ht="14.1">
      <c r="A297" s="3" t="s">
        <v>321</v>
      </c>
      <c r="B297" s="5" t="s">
        <v>13</v>
      </c>
      <c r="C297" s="5" t="s">
        <v>314</v>
      </c>
    </row>
    <row r="298" spans="1:3" ht="14.1">
      <c r="A298" s="3" t="s">
        <v>322</v>
      </c>
      <c r="B298" s="5" t="s">
        <v>13</v>
      </c>
      <c r="C298" s="5" t="s">
        <v>314</v>
      </c>
    </row>
    <row r="299" spans="1:3" ht="14.1">
      <c r="A299" s="3" t="s">
        <v>323</v>
      </c>
      <c r="B299" s="5" t="s">
        <v>17</v>
      </c>
      <c r="C299" s="5" t="s">
        <v>314</v>
      </c>
    </row>
    <row r="300" spans="1:3" ht="14.1">
      <c r="A300" s="3" t="s">
        <v>324</v>
      </c>
      <c r="B300" s="5" t="s">
        <v>17</v>
      </c>
      <c r="C300" s="5" t="s">
        <v>314</v>
      </c>
    </row>
    <row r="301" spans="1:3" ht="14.1">
      <c r="A301" s="3" t="s">
        <v>325</v>
      </c>
      <c r="B301" s="5" t="s">
        <v>17</v>
      </c>
      <c r="C301" s="5" t="s">
        <v>314</v>
      </c>
    </row>
    <row r="302" spans="1:3" ht="14.1">
      <c r="A302" s="3" t="s">
        <v>326</v>
      </c>
      <c r="B302" s="5" t="s">
        <v>21</v>
      </c>
      <c r="C302" s="5" t="s">
        <v>314</v>
      </c>
    </row>
    <row r="303" spans="1:3" ht="14.1">
      <c r="A303" s="3" t="s">
        <v>327</v>
      </c>
      <c r="B303" s="5" t="s">
        <v>21</v>
      </c>
      <c r="C303" s="5" t="s">
        <v>314</v>
      </c>
    </row>
    <row r="304" spans="1:3" ht="14.1">
      <c r="A304" s="3" t="s">
        <v>328</v>
      </c>
      <c r="B304" s="5" t="s">
        <v>21</v>
      </c>
      <c r="C304" s="5" t="s">
        <v>314</v>
      </c>
    </row>
    <row r="305" spans="1:3" ht="14.1">
      <c r="A305" s="3" t="s">
        <v>329</v>
      </c>
      <c r="B305" s="5" t="s">
        <v>25</v>
      </c>
      <c r="C305" s="5" t="s">
        <v>314</v>
      </c>
    </row>
    <row r="306" spans="1:3" ht="14.1">
      <c r="A306" s="3" t="s">
        <v>330</v>
      </c>
      <c r="B306" s="5" t="s">
        <v>25</v>
      </c>
      <c r="C306" s="5" t="s">
        <v>314</v>
      </c>
    </row>
    <row r="307" spans="1:3" ht="14.1">
      <c r="A307" s="3" t="s">
        <v>331</v>
      </c>
      <c r="B307" s="5" t="s">
        <v>25</v>
      </c>
      <c r="C307" s="5" t="s">
        <v>314</v>
      </c>
    </row>
    <row r="308" spans="1:3" ht="14.1">
      <c r="A308" s="19" t="s">
        <v>332</v>
      </c>
      <c r="B308" s="7" t="s">
        <v>4</v>
      </c>
      <c r="C308" s="7" t="s">
        <v>350</v>
      </c>
    </row>
    <row r="309" spans="1:3" ht="14.1">
      <c r="A309" s="19" t="s">
        <v>333</v>
      </c>
      <c r="B309" s="7" t="s">
        <v>4</v>
      </c>
      <c r="C309" s="7" t="s">
        <v>350</v>
      </c>
    </row>
    <row r="310" spans="1:3" ht="14.1">
      <c r="A310" s="19" t="s">
        <v>334</v>
      </c>
      <c r="B310" s="7" t="s">
        <v>4</v>
      </c>
      <c r="C310" s="7" t="s">
        <v>350</v>
      </c>
    </row>
    <row r="311" spans="1:3" ht="14.1">
      <c r="A311" s="19" t="s">
        <v>335</v>
      </c>
      <c r="B311" s="7" t="s">
        <v>9</v>
      </c>
      <c r="C311" s="7" t="s">
        <v>350</v>
      </c>
    </row>
    <row r="312" spans="1:3" ht="14.1">
      <c r="A312" s="19" t="s">
        <v>336</v>
      </c>
      <c r="B312" s="7" t="s">
        <v>9</v>
      </c>
      <c r="C312" s="7" t="s">
        <v>350</v>
      </c>
    </row>
    <row r="313" spans="1:3" ht="14.1">
      <c r="A313" s="19" t="s">
        <v>337</v>
      </c>
      <c r="B313" s="7" t="s">
        <v>9</v>
      </c>
      <c r="C313" s="7" t="s">
        <v>350</v>
      </c>
    </row>
    <row r="314" spans="1:3" ht="14.1">
      <c r="A314" s="19" t="s">
        <v>338</v>
      </c>
      <c r="B314" s="7" t="s">
        <v>13</v>
      </c>
      <c r="C314" s="7" t="s">
        <v>350</v>
      </c>
    </row>
    <row r="315" spans="1:3" ht="14.1">
      <c r="A315" s="19" t="s">
        <v>339</v>
      </c>
      <c r="B315" s="7" t="s">
        <v>13</v>
      </c>
      <c r="C315" s="7" t="s">
        <v>350</v>
      </c>
    </row>
    <row r="316" spans="1:3" ht="14.1">
      <c r="A316" s="19" t="s">
        <v>340</v>
      </c>
      <c r="B316" s="7" t="s">
        <v>13</v>
      </c>
      <c r="C316" s="7" t="s">
        <v>350</v>
      </c>
    </row>
    <row r="317" spans="1:3" ht="14.1">
      <c r="A317" s="19" t="s">
        <v>341</v>
      </c>
      <c r="B317" s="7" t="s">
        <v>17</v>
      </c>
      <c r="C317" s="7" t="s">
        <v>350</v>
      </c>
    </row>
    <row r="318" spans="1:3" ht="14.1">
      <c r="A318" s="19" t="s">
        <v>342</v>
      </c>
      <c r="B318" s="7" t="s">
        <v>17</v>
      </c>
      <c r="C318" s="7" t="s">
        <v>350</v>
      </c>
    </row>
    <row r="319" spans="1:3" ht="14.1">
      <c r="A319" s="19" t="s">
        <v>343</v>
      </c>
      <c r="B319" s="7" t="s">
        <v>17</v>
      </c>
      <c r="C319" s="7" t="s">
        <v>350</v>
      </c>
    </row>
    <row r="320" spans="1:3" ht="14.1">
      <c r="A320" s="19" t="s">
        <v>344</v>
      </c>
      <c r="B320" s="7" t="s">
        <v>21</v>
      </c>
      <c r="C320" s="7" t="s">
        <v>350</v>
      </c>
    </row>
    <row r="321" spans="1:3" ht="14.1">
      <c r="A321" s="19" t="s">
        <v>345</v>
      </c>
      <c r="B321" s="7" t="s">
        <v>21</v>
      </c>
      <c r="C321" s="7" t="s">
        <v>350</v>
      </c>
    </row>
    <row r="322" spans="1:3" ht="14.1">
      <c r="A322" s="19" t="s">
        <v>346</v>
      </c>
      <c r="B322" s="7" t="s">
        <v>21</v>
      </c>
      <c r="C322" s="7" t="s">
        <v>350</v>
      </c>
    </row>
    <row r="323" spans="1:3" ht="14.1">
      <c r="A323" s="19" t="s">
        <v>347</v>
      </c>
      <c r="B323" s="7" t="s">
        <v>25</v>
      </c>
      <c r="C323" s="7" t="s">
        <v>350</v>
      </c>
    </row>
    <row r="324" spans="1:3" ht="14.1">
      <c r="A324" s="19" t="s">
        <v>348</v>
      </c>
      <c r="B324" s="7" t="s">
        <v>25</v>
      </c>
      <c r="C324" s="7" t="s">
        <v>350</v>
      </c>
    </row>
    <row r="325" spans="1:3" ht="14.1">
      <c r="A325" s="19" t="s">
        <v>349</v>
      </c>
      <c r="B325" s="7" t="s">
        <v>25</v>
      </c>
      <c r="C325" s="7" t="s">
        <v>350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data</vt:lpstr>
      <vt:lpstr>ChE-in</vt:lpstr>
      <vt:lpstr>ChE-ap</vt:lpstr>
      <vt:lpstr>ChE-in &amp; ap</vt:lpstr>
      <vt:lpstr>design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vm590</dc:creator>
  <cp:lastModifiedBy>vm590</cp:lastModifiedBy>
  <dcterms:created xsi:type="dcterms:W3CDTF">2008-09-11T17:22:52Z</dcterms:created>
  <dcterms:modified xsi:type="dcterms:W3CDTF">2018-12-01T12:52:05Z</dcterms:modified>
</cp:coreProperties>
</file>