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beren\surfdrive\0. PHD (surfdrive)\06 Nautilus project\WP7 Technology analysis\T7.1 Future fuels\2 Fuel analysis\0 Thermodynamic analysis\1 Methane model\Results\"/>
    </mc:Choice>
  </mc:AlternateContent>
  <xr:revisionPtr revIDLastSave="0" documentId="13_ncr:1_{F6BAEEE0-9DBA-4AFD-A357-F38C1C19CF39}" xr6:coauthVersionLast="47" xr6:coauthVersionMax="47" xr10:uidLastSave="{00000000-0000-0000-0000-000000000000}"/>
  <bookViews>
    <workbookView xWindow="-120" yWindow="-120" windowWidth="29040" windowHeight="15840" tabRatio="837" activeTab="14" xr2:uid="{00000000-000D-0000-FFFF-FFFF00000000}"/>
  </bookViews>
  <sheets>
    <sheet name="Gross_elec_eff" sheetId="19" r:id="rId1"/>
    <sheet name="Net_elec_eff" sheetId="18" r:id="rId2"/>
    <sheet name="Heat_eff" sheetId="20" r:id="rId3"/>
    <sheet name="Tot_eff" sheetId="1" r:id="rId4"/>
    <sheet name="P_i" sheetId="21" r:id="rId5"/>
    <sheet name="FU 0.7" sheetId="2" r:id="rId6"/>
    <sheet name="FU 0.71" sheetId="3" r:id="rId7"/>
    <sheet name="FU 0.72" sheetId="4" r:id="rId8"/>
    <sheet name="FU 0.73" sheetId="5" r:id="rId9"/>
    <sheet name="FU 0.74" sheetId="6" r:id="rId10"/>
    <sheet name="FU 0.75" sheetId="7" r:id="rId11"/>
    <sheet name="FU 0.76" sheetId="8" r:id="rId12"/>
    <sheet name="FU 0.77" sheetId="9" r:id="rId13"/>
    <sheet name="FU 0.78" sheetId="10" r:id="rId14"/>
    <sheet name="FU 0.79" sheetId="11" r:id="rId15"/>
    <sheet name="FU 0.8" sheetId="12" r:id="rId16"/>
    <sheet name="FU 0.81" sheetId="13" r:id="rId17"/>
    <sheet name="FU 0.82" sheetId="14" r:id="rId18"/>
    <sheet name="FU 0.83" sheetId="15" r:id="rId19"/>
    <sheet name="FU 0.84" sheetId="16" r:id="rId20"/>
    <sheet name="FU 0.85" sheetId="17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F20" i="18"/>
  <c r="E19" i="18"/>
  <c r="Q26" i="21"/>
  <c r="Q27" i="21"/>
  <c r="C17" i="21"/>
  <c r="C18" i="21"/>
  <c r="C19" i="21"/>
  <c r="C20" i="21"/>
  <c r="C21" i="21"/>
  <c r="C22" i="21"/>
  <c r="C23" i="21"/>
  <c r="C24" i="21"/>
  <c r="C25" i="21"/>
  <c r="C26" i="21"/>
  <c r="C27" i="21"/>
  <c r="Q26" i="1"/>
  <c r="Q27" i="1"/>
  <c r="C17" i="1"/>
  <c r="C18" i="1"/>
  <c r="C19" i="1"/>
  <c r="C20" i="1"/>
  <c r="C21" i="1"/>
  <c r="C22" i="1"/>
  <c r="C23" i="1"/>
  <c r="C24" i="1"/>
  <c r="C25" i="1"/>
  <c r="C26" i="1"/>
  <c r="C27" i="1"/>
  <c r="Q26" i="20"/>
  <c r="Q27" i="20"/>
  <c r="C17" i="20"/>
  <c r="C18" i="20"/>
  <c r="C19" i="20"/>
  <c r="C20" i="20"/>
  <c r="C21" i="20"/>
  <c r="C22" i="20"/>
  <c r="C23" i="20"/>
  <c r="C24" i="20"/>
  <c r="C25" i="20"/>
  <c r="C26" i="20"/>
  <c r="C27" i="20"/>
  <c r="Q26" i="19"/>
  <c r="Q27" i="19"/>
  <c r="C17" i="18"/>
  <c r="C18" i="18"/>
  <c r="C19" i="18"/>
  <c r="C20" i="18"/>
  <c r="C21" i="18"/>
  <c r="C22" i="18"/>
  <c r="C23" i="18"/>
  <c r="C24" i="18"/>
  <c r="C25" i="18"/>
  <c r="C26" i="18"/>
  <c r="C27" i="18"/>
  <c r="C17" i="19"/>
  <c r="C18" i="19"/>
  <c r="C19" i="19"/>
  <c r="C20" i="19"/>
  <c r="C21" i="19"/>
  <c r="C22" i="19"/>
  <c r="C23" i="19"/>
  <c r="C24" i="19"/>
  <c r="C25" i="19"/>
  <c r="C26" i="19"/>
  <c r="C27" i="19"/>
  <c r="A3" i="21"/>
  <c r="A4" i="21"/>
  <c r="A5" i="21"/>
  <c r="A6" i="21"/>
  <c r="A7" i="21"/>
  <c r="A8" i="21"/>
  <c r="A9" i="21"/>
  <c r="A10" i="21"/>
  <c r="A11" i="21"/>
  <c r="A12" i="21"/>
  <c r="A13" i="21"/>
  <c r="A14" i="21"/>
  <c r="A15" i="21"/>
  <c r="A16" i="21"/>
  <c r="A17" i="21"/>
  <c r="B17" i="21"/>
  <c r="D17" i="21"/>
  <c r="A18" i="21"/>
  <c r="B18" i="21"/>
  <c r="D18" i="21"/>
  <c r="A19" i="21"/>
  <c r="B19" i="21"/>
  <c r="D19" i="21"/>
  <c r="E19" i="21"/>
  <c r="G19" i="21"/>
  <c r="A20" i="21"/>
  <c r="B20" i="21"/>
  <c r="D20" i="21"/>
  <c r="E20" i="21"/>
  <c r="F20" i="21"/>
  <c r="G20" i="21"/>
  <c r="H20" i="21"/>
  <c r="A21" i="21"/>
  <c r="B21" i="21"/>
  <c r="D21" i="21"/>
  <c r="E21" i="21"/>
  <c r="F21" i="21"/>
  <c r="G21" i="21"/>
  <c r="H21" i="21"/>
  <c r="I21" i="21"/>
  <c r="A22" i="21"/>
  <c r="B22" i="21"/>
  <c r="D22" i="21"/>
  <c r="E22" i="21"/>
  <c r="F22" i="21"/>
  <c r="G22" i="21"/>
  <c r="H22" i="21"/>
  <c r="I22" i="21"/>
  <c r="J22" i="21"/>
  <c r="A23" i="21"/>
  <c r="B23" i="21"/>
  <c r="D23" i="21"/>
  <c r="E23" i="21"/>
  <c r="F23" i="21"/>
  <c r="G23" i="21"/>
  <c r="H23" i="21"/>
  <c r="I23" i="21"/>
  <c r="J23" i="21"/>
  <c r="K23" i="21"/>
  <c r="L23" i="21"/>
  <c r="A24" i="21"/>
  <c r="B24" i="21"/>
  <c r="D24" i="21"/>
  <c r="E24" i="21"/>
  <c r="F24" i="21"/>
  <c r="G24" i="21"/>
  <c r="H24" i="21"/>
  <c r="I24" i="21"/>
  <c r="J24" i="21"/>
  <c r="K24" i="21"/>
  <c r="L24" i="21"/>
  <c r="M24" i="21"/>
  <c r="A25" i="21"/>
  <c r="B25" i="21"/>
  <c r="D25" i="21"/>
  <c r="E25" i="21"/>
  <c r="F25" i="21"/>
  <c r="G25" i="21"/>
  <c r="H25" i="21"/>
  <c r="I25" i="21"/>
  <c r="J25" i="21"/>
  <c r="K25" i="21"/>
  <c r="L25" i="21"/>
  <c r="M25" i="21"/>
  <c r="N25" i="21"/>
  <c r="O25" i="21"/>
  <c r="A26" i="21"/>
  <c r="B26" i="21"/>
  <c r="D26" i="21"/>
  <c r="E26" i="21"/>
  <c r="F26" i="21"/>
  <c r="G26" i="21"/>
  <c r="H26" i="21"/>
  <c r="I26" i="21"/>
  <c r="J26" i="21"/>
  <c r="K26" i="21"/>
  <c r="L26" i="21"/>
  <c r="M26" i="21"/>
  <c r="N26" i="21"/>
  <c r="O26" i="21"/>
  <c r="P26" i="21"/>
  <c r="A27" i="21"/>
  <c r="B27" i="21"/>
  <c r="D27" i="21"/>
  <c r="E27" i="21"/>
  <c r="F27" i="21"/>
  <c r="G27" i="21"/>
  <c r="H27" i="21"/>
  <c r="I27" i="21"/>
  <c r="J27" i="21"/>
  <c r="K27" i="21"/>
  <c r="L27" i="21"/>
  <c r="M27" i="21"/>
  <c r="N27" i="21"/>
  <c r="O27" i="21"/>
  <c r="P27" i="2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B17" i="1"/>
  <c r="D17" i="1"/>
  <c r="A18" i="1"/>
  <c r="B18" i="1"/>
  <c r="D18" i="1"/>
  <c r="A19" i="1"/>
  <c r="B19" i="1"/>
  <c r="D19" i="1"/>
  <c r="E19" i="1"/>
  <c r="G19" i="1"/>
  <c r="A20" i="1"/>
  <c r="B20" i="1"/>
  <c r="D20" i="1"/>
  <c r="E20" i="1"/>
  <c r="F20" i="1"/>
  <c r="G20" i="1"/>
  <c r="H20" i="1"/>
  <c r="A21" i="1"/>
  <c r="B21" i="1"/>
  <c r="D21" i="1"/>
  <c r="E21" i="1"/>
  <c r="F21" i="1"/>
  <c r="G21" i="1"/>
  <c r="H21" i="1"/>
  <c r="I21" i="1"/>
  <c r="A22" i="1"/>
  <c r="B22" i="1"/>
  <c r="D22" i="1"/>
  <c r="E22" i="1"/>
  <c r="F22" i="1"/>
  <c r="G22" i="1"/>
  <c r="H22" i="1"/>
  <c r="I22" i="1"/>
  <c r="J22" i="1"/>
  <c r="A23" i="1"/>
  <c r="B23" i="1"/>
  <c r="D23" i="1"/>
  <c r="E23" i="1"/>
  <c r="F23" i="1"/>
  <c r="G23" i="1"/>
  <c r="H23" i="1"/>
  <c r="I23" i="1"/>
  <c r="J23" i="1"/>
  <c r="K23" i="1"/>
  <c r="L23" i="1"/>
  <c r="A24" i="1"/>
  <c r="B24" i="1"/>
  <c r="D24" i="1"/>
  <c r="E24" i="1"/>
  <c r="F24" i="1"/>
  <c r="G24" i="1"/>
  <c r="H24" i="1"/>
  <c r="I24" i="1"/>
  <c r="J24" i="1"/>
  <c r="K24" i="1"/>
  <c r="L24" i="1"/>
  <c r="M24" i="1"/>
  <c r="A25" i="1"/>
  <c r="B25" i="1"/>
  <c r="D25" i="1"/>
  <c r="E25" i="1"/>
  <c r="F25" i="1"/>
  <c r="G25" i="1"/>
  <c r="H25" i="1"/>
  <c r="I25" i="1"/>
  <c r="J25" i="1"/>
  <c r="K25" i="1"/>
  <c r="L25" i="1"/>
  <c r="M25" i="1"/>
  <c r="N25" i="1"/>
  <c r="O25" i="1"/>
  <c r="A26" i="1"/>
  <c r="B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A27" i="1"/>
  <c r="B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A3" i="20"/>
  <c r="A4" i="20"/>
  <c r="A5" i="20"/>
  <c r="A6" i="20"/>
  <c r="A7" i="20"/>
  <c r="A8" i="20"/>
  <c r="A9" i="20"/>
  <c r="A10" i="20"/>
  <c r="A11" i="20"/>
  <c r="A12" i="20"/>
  <c r="A13" i="20"/>
  <c r="A14" i="20"/>
  <c r="A15" i="20"/>
  <c r="A16" i="20"/>
  <c r="A17" i="20"/>
  <c r="B17" i="20"/>
  <c r="D17" i="20"/>
  <c r="A18" i="20"/>
  <c r="B18" i="20"/>
  <c r="D18" i="20"/>
  <c r="A19" i="20"/>
  <c r="B19" i="20"/>
  <c r="D19" i="20"/>
  <c r="E19" i="20"/>
  <c r="G19" i="20"/>
  <c r="A20" i="20"/>
  <c r="B20" i="20"/>
  <c r="D20" i="20"/>
  <c r="E20" i="20"/>
  <c r="F20" i="20"/>
  <c r="G20" i="20"/>
  <c r="H20" i="20"/>
  <c r="A21" i="20"/>
  <c r="B21" i="20"/>
  <c r="D21" i="20"/>
  <c r="E21" i="20"/>
  <c r="F21" i="20"/>
  <c r="G21" i="20"/>
  <c r="H21" i="20"/>
  <c r="I21" i="20"/>
  <c r="A22" i="20"/>
  <c r="B22" i="20"/>
  <c r="D22" i="20"/>
  <c r="E22" i="20"/>
  <c r="F22" i="20"/>
  <c r="G22" i="20"/>
  <c r="H22" i="20"/>
  <c r="I22" i="20"/>
  <c r="J22" i="20"/>
  <c r="A23" i="20"/>
  <c r="B23" i="20"/>
  <c r="D23" i="20"/>
  <c r="E23" i="20"/>
  <c r="F23" i="20"/>
  <c r="G23" i="20"/>
  <c r="H23" i="20"/>
  <c r="I23" i="20"/>
  <c r="J23" i="20"/>
  <c r="K23" i="20"/>
  <c r="L23" i="20"/>
  <c r="A24" i="20"/>
  <c r="B24" i="20"/>
  <c r="D24" i="20"/>
  <c r="E24" i="20"/>
  <c r="F24" i="20"/>
  <c r="G24" i="20"/>
  <c r="H24" i="20"/>
  <c r="I24" i="20"/>
  <c r="J24" i="20"/>
  <c r="K24" i="20"/>
  <c r="L24" i="20"/>
  <c r="M24" i="20"/>
  <c r="A25" i="20"/>
  <c r="B25" i="20"/>
  <c r="D25" i="20"/>
  <c r="E25" i="20"/>
  <c r="F25" i="20"/>
  <c r="G25" i="20"/>
  <c r="H25" i="20"/>
  <c r="I25" i="20"/>
  <c r="J25" i="20"/>
  <c r="K25" i="20"/>
  <c r="L25" i="20"/>
  <c r="M25" i="20"/>
  <c r="N25" i="20"/>
  <c r="O25" i="20"/>
  <c r="A26" i="20"/>
  <c r="B26" i="20"/>
  <c r="D26" i="20"/>
  <c r="E26" i="20"/>
  <c r="F26" i="20"/>
  <c r="G26" i="20"/>
  <c r="H26" i="20"/>
  <c r="I26" i="20"/>
  <c r="J26" i="20"/>
  <c r="K26" i="20"/>
  <c r="L26" i="20"/>
  <c r="M26" i="20"/>
  <c r="N26" i="20"/>
  <c r="O26" i="20"/>
  <c r="P26" i="20"/>
  <c r="A27" i="20"/>
  <c r="B27" i="20"/>
  <c r="D27" i="20"/>
  <c r="E27" i="20"/>
  <c r="F27" i="20"/>
  <c r="G27" i="20"/>
  <c r="H27" i="20"/>
  <c r="I27" i="20"/>
  <c r="J27" i="20"/>
  <c r="K27" i="20"/>
  <c r="L27" i="20"/>
  <c r="M27" i="20"/>
  <c r="N27" i="20"/>
  <c r="O27" i="20"/>
  <c r="P27" i="20"/>
  <c r="A27" i="18"/>
  <c r="B27" i="18"/>
  <c r="D27" i="18"/>
  <c r="E27" i="18"/>
  <c r="F27" i="18"/>
  <c r="G27" i="18"/>
  <c r="H27" i="18"/>
  <c r="I27" i="18"/>
  <c r="J27" i="18"/>
  <c r="K27" i="18"/>
  <c r="L27" i="18"/>
  <c r="M27" i="18"/>
  <c r="N27" i="18"/>
  <c r="O27" i="18"/>
  <c r="P27" i="18"/>
  <c r="Q27" i="18"/>
  <c r="A3" i="18"/>
  <c r="A4" i="18"/>
  <c r="A5" i="18"/>
  <c r="A6" i="18"/>
  <c r="A7" i="18"/>
  <c r="A8" i="18"/>
  <c r="A9" i="18"/>
  <c r="A10" i="18"/>
  <c r="A11" i="18"/>
  <c r="A12" i="18"/>
  <c r="A13" i="18"/>
  <c r="A14" i="18"/>
  <c r="A15" i="18"/>
  <c r="A16" i="18"/>
  <c r="A17" i="18"/>
  <c r="B17" i="18"/>
  <c r="D17" i="18"/>
  <c r="A18" i="18"/>
  <c r="B18" i="18"/>
  <c r="D18" i="18"/>
  <c r="A19" i="18"/>
  <c r="B19" i="18"/>
  <c r="D19" i="18"/>
  <c r="G19" i="18"/>
  <c r="A20" i="18"/>
  <c r="B20" i="18"/>
  <c r="D20" i="18"/>
  <c r="E20" i="18"/>
  <c r="G20" i="18"/>
  <c r="H20" i="18"/>
  <c r="A21" i="18"/>
  <c r="B21" i="18"/>
  <c r="D21" i="18"/>
  <c r="E21" i="18"/>
  <c r="F21" i="18"/>
  <c r="G21" i="18"/>
  <c r="H21" i="18"/>
  <c r="I21" i="18"/>
  <c r="A22" i="18"/>
  <c r="B22" i="18"/>
  <c r="D22" i="18"/>
  <c r="E22" i="18"/>
  <c r="F22" i="18"/>
  <c r="G22" i="18"/>
  <c r="H22" i="18"/>
  <c r="I22" i="18"/>
  <c r="J22" i="18"/>
  <c r="A23" i="18"/>
  <c r="B23" i="18"/>
  <c r="D23" i="18"/>
  <c r="E23" i="18"/>
  <c r="F23" i="18"/>
  <c r="G23" i="18"/>
  <c r="H23" i="18"/>
  <c r="I23" i="18"/>
  <c r="J23" i="18"/>
  <c r="K23" i="18"/>
  <c r="L23" i="18"/>
  <c r="A24" i="18"/>
  <c r="B24" i="18"/>
  <c r="D24" i="18"/>
  <c r="E24" i="18"/>
  <c r="F24" i="18"/>
  <c r="G24" i="18"/>
  <c r="H24" i="18"/>
  <c r="I24" i="18"/>
  <c r="J24" i="18"/>
  <c r="K24" i="18"/>
  <c r="L24" i="18"/>
  <c r="M24" i="18"/>
  <c r="A25" i="18"/>
  <c r="B25" i="18"/>
  <c r="D25" i="18"/>
  <c r="E25" i="18"/>
  <c r="F25" i="18"/>
  <c r="G25" i="18"/>
  <c r="H25" i="18"/>
  <c r="I25" i="18"/>
  <c r="J25" i="18"/>
  <c r="K25" i="18"/>
  <c r="L25" i="18"/>
  <c r="M25" i="18"/>
  <c r="N25" i="18"/>
  <c r="O25" i="18"/>
  <c r="A26" i="18"/>
  <c r="B26" i="18"/>
  <c r="D26" i="18"/>
  <c r="E26" i="18"/>
  <c r="F26" i="18"/>
  <c r="G26" i="18"/>
  <c r="H26" i="18"/>
  <c r="I26" i="18"/>
  <c r="J26" i="18"/>
  <c r="K26" i="18"/>
  <c r="L26" i="18"/>
  <c r="M26" i="18"/>
  <c r="N26" i="18"/>
  <c r="O26" i="18"/>
  <c r="P26" i="18"/>
  <c r="Q26" i="18"/>
  <c r="A3" i="19"/>
  <c r="A4" i="19"/>
  <c r="A5" i="19"/>
  <c r="A6" i="19"/>
  <c r="A7" i="19"/>
  <c r="A8" i="19"/>
  <c r="A9" i="19"/>
  <c r="A10" i="19"/>
  <c r="A11" i="19"/>
  <c r="A12" i="19"/>
  <c r="A13" i="19"/>
  <c r="A14" i="19"/>
  <c r="A15" i="19"/>
  <c r="A16" i="19"/>
  <c r="A17" i="19"/>
  <c r="B17" i="19"/>
  <c r="D17" i="19"/>
  <c r="A18" i="19"/>
  <c r="B18" i="19"/>
  <c r="D18" i="19"/>
  <c r="A19" i="19"/>
  <c r="B19" i="19"/>
  <c r="D19" i="19"/>
  <c r="E19" i="19"/>
  <c r="G19" i="19"/>
  <c r="A20" i="19"/>
  <c r="B20" i="19"/>
  <c r="D20" i="19"/>
  <c r="E20" i="19"/>
  <c r="F20" i="19"/>
  <c r="G20" i="19"/>
  <c r="H20" i="19"/>
  <c r="A21" i="19"/>
  <c r="B21" i="19"/>
  <c r="D21" i="19"/>
  <c r="E21" i="19"/>
  <c r="F21" i="19"/>
  <c r="G21" i="19"/>
  <c r="H21" i="19"/>
  <c r="I21" i="19"/>
  <c r="A22" i="19"/>
  <c r="B22" i="19"/>
  <c r="D22" i="19"/>
  <c r="E22" i="19"/>
  <c r="F22" i="19"/>
  <c r="G22" i="19"/>
  <c r="H22" i="19"/>
  <c r="I22" i="19"/>
  <c r="J22" i="19"/>
  <c r="A23" i="19"/>
  <c r="B23" i="19"/>
  <c r="D23" i="19"/>
  <c r="E23" i="19"/>
  <c r="F23" i="19"/>
  <c r="G23" i="19"/>
  <c r="H23" i="19"/>
  <c r="I23" i="19"/>
  <c r="J23" i="19"/>
  <c r="K23" i="19"/>
  <c r="L23" i="19"/>
  <c r="A24" i="19"/>
  <c r="B24" i="19"/>
  <c r="D24" i="19"/>
  <c r="E24" i="19"/>
  <c r="F24" i="19"/>
  <c r="G24" i="19"/>
  <c r="H24" i="19"/>
  <c r="I24" i="19"/>
  <c r="J24" i="19"/>
  <c r="K24" i="19"/>
  <c r="L24" i="19"/>
  <c r="M24" i="19"/>
  <c r="A25" i="19"/>
  <c r="B25" i="19"/>
  <c r="D25" i="19"/>
  <c r="E25" i="19"/>
  <c r="F25" i="19"/>
  <c r="G25" i="19"/>
  <c r="H25" i="19"/>
  <c r="I25" i="19"/>
  <c r="J25" i="19"/>
  <c r="K25" i="19"/>
  <c r="L25" i="19"/>
  <c r="M25" i="19"/>
  <c r="N25" i="19"/>
  <c r="O25" i="19"/>
  <c r="A26" i="19"/>
  <c r="B26" i="19"/>
  <c r="D26" i="19"/>
  <c r="E26" i="19"/>
  <c r="F26" i="19"/>
  <c r="G26" i="19"/>
  <c r="H26" i="19"/>
  <c r="I26" i="19"/>
  <c r="J26" i="19"/>
  <c r="K26" i="19"/>
  <c r="L26" i="19"/>
  <c r="M26" i="19"/>
  <c r="N26" i="19"/>
  <c r="O26" i="19"/>
  <c r="P26" i="19"/>
  <c r="A27" i="19"/>
  <c r="B27" i="19"/>
  <c r="D27" i="19"/>
  <c r="E27" i="19"/>
  <c r="F27" i="19"/>
  <c r="G27" i="19"/>
  <c r="H27" i="19"/>
  <c r="I27" i="19"/>
  <c r="J27" i="19"/>
  <c r="K27" i="19"/>
  <c r="L27" i="19"/>
  <c r="M27" i="19"/>
  <c r="N27" i="19"/>
  <c r="O27" i="19"/>
  <c r="P27" i="19"/>
  <c r="A2" i="3"/>
  <c r="B2" i="3" s="1"/>
  <c r="C2" i="19" s="1"/>
  <c r="B3" i="3"/>
  <c r="C3" i="19" s="1"/>
  <c r="C3" i="3"/>
  <c r="C3" i="18" s="1"/>
  <c r="D3" i="3"/>
  <c r="C3" i="20" s="1"/>
  <c r="E3" i="3"/>
  <c r="C3" i="1" s="1"/>
  <c r="J3" i="3"/>
  <c r="L3" i="3"/>
  <c r="C3" i="21" s="1"/>
  <c r="B4" i="3"/>
  <c r="C4" i="19" s="1"/>
  <c r="C4" i="3"/>
  <c r="C4" i="18" s="1"/>
  <c r="D4" i="3"/>
  <c r="C4" i="20" s="1"/>
  <c r="E4" i="3"/>
  <c r="C4" i="1" s="1"/>
  <c r="J4" i="3"/>
  <c r="L4" i="3"/>
  <c r="C4" i="21" s="1"/>
  <c r="B5" i="3"/>
  <c r="C5" i="19" s="1"/>
  <c r="C5" i="3"/>
  <c r="C5" i="18" s="1"/>
  <c r="D5" i="3"/>
  <c r="C5" i="20" s="1"/>
  <c r="E5" i="3"/>
  <c r="C5" i="1" s="1"/>
  <c r="J5" i="3"/>
  <c r="L5" i="3"/>
  <c r="C5" i="21" s="1"/>
  <c r="B6" i="3"/>
  <c r="C6" i="19" s="1"/>
  <c r="C6" i="3"/>
  <c r="C6" i="18" s="1"/>
  <c r="D6" i="3"/>
  <c r="C6" i="20" s="1"/>
  <c r="E6" i="3"/>
  <c r="C6" i="1" s="1"/>
  <c r="J6" i="3"/>
  <c r="L6" i="3"/>
  <c r="C6" i="21" s="1"/>
  <c r="B7" i="3"/>
  <c r="C7" i="19" s="1"/>
  <c r="C7" i="3"/>
  <c r="C7" i="18" s="1"/>
  <c r="D7" i="3"/>
  <c r="C7" i="20" s="1"/>
  <c r="E7" i="3"/>
  <c r="C7" i="1" s="1"/>
  <c r="J7" i="3"/>
  <c r="L7" i="3"/>
  <c r="C7" i="21" s="1"/>
  <c r="B8" i="3"/>
  <c r="C8" i="19" s="1"/>
  <c r="C8" i="3"/>
  <c r="C8" i="18" s="1"/>
  <c r="D8" i="3"/>
  <c r="C8" i="20" s="1"/>
  <c r="E8" i="3"/>
  <c r="C8" i="1" s="1"/>
  <c r="J8" i="3"/>
  <c r="L8" i="3"/>
  <c r="C8" i="21" s="1"/>
  <c r="B9" i="3"/>
  <c r="C9" i="19" s="1"/>
  <c r="C9" i="3"/>
  <c r="C9" i="18" s="1"/>
  <c r="D9" i="3"/>
  <c r="C9" i="20" s="1"/>
  <c r="E9" i="3"/>
  <c r="C9" i="1" s="1"/>
  <c r="J9" i="3"/>
  <c r="L9" i="3"/>
  <c r="C9" i="21" s="1"/>
  <c r="B10" i="3"/>
  <c r="C10" i="19" s="1"/>
  <c r="C10" i="3"/>
  <c r="C10" i="18" s="1"/>
  <c r="D10" i="3"/>
  <c r="C10" i="20" s="1"/>
  <c r="E10" i="3"/>
  <c r="C10" i="1" s="1"/>
  <c r="J10" i="3"/>
  <c r="L10" i="3"/>
  <c r="C10" i="21" s="1"/>
  <c r="B11" i="3"/>
  <c r="C11" i="19" s="1"/>
  <c r="C11" i="3"/>
  <c r="C11" i="18" s="1"/>
  <c r="D11" i="3"/>
  <c r="C11" i="20" s="1"/>
  <c r="E11" i="3"/>
  <c r="C11" i="1" s="1"/>
  <c r="J11" i="3"/>
  <c r="L11" i="3"/>
  <c r="C11" i="21" s="1"/>
  <c r="B12" i="3"/>
  <c r="C12" i="19" s="1"/>
  <c r="C12" i="3"/>
  <c r="C12" i="18" s="1"/>
  <c r="D12" i="3"/>
  <c r="C12" i="20" s="1"/>
  <c r="E12" i="3"/>
  <c r="C12" i="1" s="1"/>
  <c r="J12" i="3"/>
  <c r="L12" i="3"/>
  <c r="C12" i="21" s="1"/>
  <c r="B13" i="3"/>
  <c r="C13" i="19" s="1"/>
  <c r="C13" i="3"/>
  <c r="C13" i="18" s="1"/>
  <c r="D13" i="3"/>
  <c r="C13" i="20" s="1"/>
  <c r="E13" i="3"/>
  <c r="C13" i="1" s="1"/>
  <c r="J13" i="3"/>
  <c r="L13" i="3"/>
  <c r="C13" i="21" s="1"/>
  <c r="B14" i="3"/>
  <c r="C14" i="19" s="1"/>
  <c r="C14" i="3"/>
  <c r="C14" i="18" s="1"/>
  <c r="D14" i="3"/>
  <c r="C14" i="20" s="1"/>
  <c r="E14" i="3"/>
  <c r="C14" i="1" s="1"/>
  <c r="J14" i="3"/>
  <c r="L14" i="3"/>
  <c r="C14" i="21" s="1"/>
  <c r="B15" i="3"/>
  <c r="C15" i="19" s="1"/>
  <c r="C15" i="3"/>
  <c r="C15" i="18" s="1"/>
  <c r="D15" i="3"/>
  <c r="C15" i="20" s="1"/>
  <c r="E15" i="3"/>
  <c r="C15" i="1" s="1"/>
  <c r="J15" i="3"/>
  <c r="L15" i="3"/>
  <c r="C15" i="21" s="1"/>
  <c r="B16" i="3"/>
  <c r="C16" i="19" s="1"/>
  <c r="C16" i="3"/>
  <c r="C16" i="18" s="1"/>
  <c r="D16" i="3"/>
  <c r="C16" i="20" s="1"/>
  <c r="E16" i="3"/>
  <c r="C16" i="1" s="1"/>
  <c r="J16" i="3"/>
  <c r="L16" i="3"/>
  <c r="C16" i="21" s="1"/>
  <c r="L25" i="17"/>
  <c r="Q25" i="21" s="1"/>
  <c r="J25" i="17"/>
  <c r="E25" i="17"/>
  <c r="Q25" i="1" s="1"/>
  <c r="D25" i="17"/>
  <c r="Q25" i="20" s="1"/>
  <c r="C25" i="17"/>
  <c r="Q25" i="18" s="1"/>
  <c r="B25" i="17"/>
  <c r="Q25" i="19" s="1"/>
  <c r="L24" i="17"/>
  <c r="Q24" i="21" s="1"/>
  <c r="J24" i="17"/>
  <c r="E24" i="17"/>
  <c r="Q24" i="1" s="1"/>
  <c r="D24" i="17"/>
  <c r="Q24" i="20" s="1"/>
  <c r="C24" i="17"/>
  <c r="Q24" i="18" s="1"/>
  <c r="B24" i="17"/>
  <c r="Q24" i="19" s="1"/>
  <c r="L23" i="17"/>
  <c r="Q23" i="21" s="1"/>
  <c r="J23" i="17"/>
  <c r="E23" i="17"/>
  <c r="Q23" i="1" s="1"/>
  <c r="D23" i="17"/>
  <c r="Q23" i="20" s="1"/>
  <c r="C23" i="17"/>
  <c r="Q23" i="18" s="1"/>
  <c r="B23" i="17"/>
  <c r="Q23" i="19" s="1"/>
  <c r="L22" i="17"/>
  <c r="Q22" i="21" s="1"/>
  <c r="J22" i="17"/>
  <c r="E22" i="17"/>
  <c r="Q22" i="1" s="1"/>
  <c r="D22" i="17"/>
  <c r="Q22" i="20" s="1"/>
  <c r="C22" i="17"/>
  <c r="Q22" i="18" s="1"/>
  <c r="B22" i="17"/>
  <c r="Q22" i="19" s="1"/>
  <c r="L21" i="17"/>
  <c r="Q21" i="21" s="1"/>
  <c r="J21" i="17"/>
  <c r="E21" i="17"/>
  <c r="Q21" i="1" s="1"/>
  <c r="D21" i="17"/>
  <c r="Q21" i="20" s="1"/>
  <c r="C21" i="17"/>
  <c r="Q21" i="18" s="1"/>
  <c r="B21" i="17"/>
  <c r="Q21" i="19" s="1"/>
  <c r="L20" i="17"/>
  <c r="Q20" i="21" s="1"/>
  <c r="J20" i="17"/>
  <c r="E20" i="17"/>
  <c r="Q20" i="1" s="1"/>
  <c r="D20" i="17"/>
  <c r="Q20" i="20" s="1"/>
  <c r="C20" i="17"/>
  <c r="Q20" i="18" s="1"/>
  <c r="B20" i="17"/>
  <c r="Q20" i="19" s="1"/>
  <c r="L19" i="17"/>
  <c r="Q19" i="21" s="1"/>
  <c r="J19" i="17"/>
  <c r="E19" i="17"/>
  <c r="Q19" i="1" s="1"/>
  <c r="D19" i="17"/>
  <c r="Q19" i="20" s="1"/>
  <c r="C19" i="17"/>
  <c r="Q19" i="18" s="1"/>
  <c r="B19" i="17"/>
  <c r="Q19" i="19" s="1"/>
  <c r="L18" i="17"/>
  <c r="Q18" i="21" s="1"/>
  <c r="J18" i="17"/>
  <c r="E18" i="17"/>
  <c r="Q18" i="1" s="1"/>
  <c r="D18" i="17"/>
  <c r="Q18" i="20" s="1"/>
  <c r="C18" i="17"/>
  <c r="Q18" i="18" s="1"/>
  <c r="B18" i="17"/>
  <c r="Q18" i="19" s="1"/>
  <c r="L17" i="17"/>
  <c r="Q17" i="21" s="1"/>
  <c r="J17" i="17"/>
  <c r="E17" i="17"/>
  <c r="Q17" i="1" s="1"/>
  <c r="D17" i="17"/>
  <c r="Q17" i="20" s="1"/>
  <c r="C17" i="17"/>
  <c r="Q17" i="18" s="1"/>
  <c r="B17" i="17"/>
  <c r="Q17" i="19" s="1"/>
  <c r="L16" i="17"/>
  <c r="Q16" i="21" s="1"/>
  <c r="J16" i="17"/>
  <c r="E16" i="17"/>
  <c r="Q16" i="1" s="1"/>
  <c r="D16" i="17"/>
  <c r="Q16" i="20" s="1"/>
  <c r="C16" i="17"/>
  <c r="Q16" i="18" s="1"/>
  <c r="B16" i="17"/>
  <c r="Q16" i="19" s="1"/>
  <c r="L15" i="17"/>
  <c r="Q15" i="21" s="1"/>
  <c r="J15" i="17"/>
  <c r="E15" i="17"/>
  <c r="Q15" i="1" s="1"/>
  <c r="D15" i="17"/>
  <c r="Q15" i="20" s="1"/>
  <c r="C15" i="17"/>
  <c r="Q15" i="18" s="1"/>
  <c r="B15" i="17"/>
  <c r="Q15" i="19" s="1"/>
  <c r="L14" i="17"/>
  <c r="Q14" i="21" s="1"/>
  <c r="J14" i="17"/>
  <c r="E14" i="17"/>
  <c r="Q14" i="1" s="1"/>
  <c r="D14" i="17"/>
  <c r="Q14" i="20" s="1"/>
  <c r="C14" i="17"/>
  <c r="Q14" i="18" s="1"/>
  <c r="B14" i="17"/>
  <c r="Q14" i="19" s="1"/>
  <c r="L13" i="17"/>
  <c r="Q13" i="21" s="1"/>
  <c r="J13" i="17"/>
  <c r="E13" i="17"/>
  <c r="Q13" i="1" s="1"/>
  <c r="D13" i="17"/>
  <c r="Q13" i="20" s="1"/>
  <c r="C13" i="17"/>
  <c r="Q13" i="18" s="1"/>
  <c r="B13" i="17"/>
  <c r="Q13" i="19" s="1"/>
  <c r="L12" i="17"/>
  <c r="Q12" i="21" s="1"/>
  <c r="J12" i="17"/>
  <c r="E12" i="17"/>
  <c r="Q12" i="1" s="1"/>
  <c r="D12" i="17"/>
  <c r="Q12" i="20" s="1"/>
  <c r="C12" i="17"/>
  <c r="Q12" i="18" s="1"/>
  <c r="B12" i="17"/>
  <c r="Q12" i="19" s="1"/>
  <c r="L11" i="17"/>
  <c r="Q11" i="21" s="1"/>
  <c r="J11" i="17"/>
  <c r="E11" i="17"/>
  <c r="Q11" i="1" s="1"/>
  <c r="D11" i="17"/>
  <c r="Q11" i="20" s="1"/>
  <c r="C11" i="17"/>
  <c r="Q11" i="18" s="1"/>
  <c r="B11" i="17"/>
  <c r="Q11" i="19" s="1"/>
  <c r="L10" i="17"/>
  <c r="Q10" i="21" s="1"/>
  <c r="J10" i="17"/>
  <c r="E10" i="17"/>
  <c r="Q10" i="1" s="1"/>
  <c r="D10" i="17"/>
  <c r="Q10" i="20" s="1"/>
  <c r="C10" i="17"/>
  <c r="Q10" i="18" s="1"/>
  <c r="B10" i="17"/>
  <c r="Q10" i="19" s="1"/>
  <c r="L9" i="17"/>
  <c r="Q9" i="21" s="1"/>
  <c r="J9" i="17"/>
  <c r="E9" i="17"/>
  <c r="Q9" i="1" s="1"/>
  <c r="D9" i="17"/>
  <c r="Q9" i="20" s="1"/>
  <c r="C9" i="17"/>
  <c r="Q9" i="18" s="1"/>
  <c r="B9" i="17"/>
  <c r="Q9" i="19" s="1"/>
  <c r="L8" i="17"/>
  <c r="Q8" i="21" s="1"/>
  <c r="J8" i="17"/>
  <c r="E8" i="17"/>
  <c r="Q8" i="1" s="1"/>
  <c r="D8" i="17"/>
  <c r="Q8" i="20" s="1"/>
  <c r="C8" i="17"/>
  <c r="Q8" i="18" s="1"/>
  <c r="B8" i="17"/>
  <c r="Q8" i="19" s="1"/>
  <c r="L7" i="17"/>
  <c r="Q7" i="21" s="1"/>
  <c r="J7" i="17"/>
  <c r="E7" i="17"/>
  <c r="Q7" i="1" s="1"/>
  <c r="D7" i="17"/>
  <c r="Q7" i="20" s="1"/>
  <c r="C7" i="17"/>
  <c r="Q7" i="18" s="1"/>
  <c r="B7" i="17"/>
  <c r="Q7" i="19" s="1"/>
  <c r="L6" i="17"/>
  <c r="Q6" i="21" s="1"/>
  <c r="J6" i="17"/>
  <c r="E6" i="17"/>
  <c r="Q6" i="1" s="1"/>
  <c r="D6" i="17"/>
  <c r="Q6" i="20" s="1"/>
  <c r="C6" i="17"/>
  <c r="Q6" i="18" s="1"/>
  <c r="B6" i="17"/>
  <c r="Q6" i="19" s="1"/>
  <c r="L5" i="17"/>
  <c r="Q5" i="21" s="1"/>
  <c r="J5" i="17"/>
  <c r="E5" i="17"/>
  <c r="Q5" i="1" s="1"/>
  <c r="D5" i="17"/>
  <c r="Q5" i="20" s="1"/>
  <c r="C5" i="17"/>
  <c r="Q5" i="18" s="1"/>
  <c r="B5" i="17"/>
  <c r="Q5" i="19" s="1"/>
  <c r="L4" i="17"/>
  <c r="Q4" i="21" s="1"/>
  <c r="J4" i="17"/>
  <c r="E4" i="17"/>
  <c r="Q4" i="1" s="1"/>
  <c r="D4" i="17"/>
  <c r="Q4" i="20" s="1"/>
  <c r="C4" i="17"/>
  <c r="Q4" i="18" s="1"/>
  <c r="B4" i="17"/>
  <c r="Q4" i="19" s="1"/>
  <c r="L3" i="17"/>
  <c r="Q3" i="21" s="1"/>
  <c r="J3" i="17"/>
  <c r="E3" i="17"/>
  <c r="Q3" i="1" s="1"/>
  <c r="D3" i="17"/>
  <c r="Q3" i="20" s="1"/>
  <c r="C3" i="17"/>
  <c r="Q3" i="18" s="1"/>
  <c r="B3" i="17"/>
  <c r="Q3" i="19" s="1"/>
  <c r="A2" i="17"/>
  <c r="J2" i="17" s="1"/>
  <c r="B25" i="16"/>
  <c r="P25" i="19" s="1"/>
  <c r="C25" i="16"/>
  <c r="P25" i="18" s="1"/>
  <c r="D25" i="16"/>
  <c r="P25" i="20" s="1"/>
  <c r="E25" i="16"/>
  <c r="P25" i="1" s="1"/>
  <c r="J25" i="16"/>
  <c r="L25" i="16"/>
  <c r="P25" i="21" s="1"/>
  <c r="L24" i="16"/>
  <c r="P24" i="21" s="1"/>
  <c r="J24" i="16"/>
  <c r="E24" i="16"/>
  <c r="P24" i="1" s="1"/>
  <c r="D24" i="16"/>
  <c r="P24" i="20" s="1"/>
  <c r="C24" i="16"/>
  <c r="P24" i="18" s="1"/>
  <c r="B24" i="16"/>
  <c r="P24" i="19" s="1"/>
  <c r="L23" i="16"/>
  <c r="P23" i="21" s="1"/>
  <c r="J23" i="16"/>
  <c r="E23" i="16"/>
  <c r="P23" i="1" s="1"/>
  <c r="D23" i="16"/>
  <c r="P23" i="20" s="1"/>
  <c r="C23" i="16"/>
  <c r="P23" i="18" s="1"/>
  <c r="B23" i="16"/>
  <c r="P23" i="19" s="1"/>
  <c r="L22" i="16"/>
  <c r="P22" i="21" s="1"/>
  <c r="J22" i="16"/>
  <c r="E22" i="16"/>
  <c r="P22" i="1" s="1"/>
  <c r="D22" i="16"/>
  <c r="P22" i="20" s="1"/>
  <c r="C22" i="16"/>
  <c r="P22" i="18" s="1"/>
  <c r="B22" i="16"/>
  <c r="P22" i="19" s="1"/>
  <c r="L21" i="16"/>
  <c r="P21" i="21" s="1"/>
  <c r="J21" i="16"/>
  <c r="E21" i="16"/>
  <c r="P21" i="1" s="1"/>
  <c r="D21" i="16"/>
  <c r="P21" i="20" s="1"/>
  <c r="C21" i="16"/>
  <c r="P21" i="18" s="1"/>
  <c r="B21" i="16"/>
  <c r="P21" i="19" s="1"/>
  <c r="L20" i="16"/>
  <c r="P20" i="21" s="1"/>
  <c r="J20" i="16"/>
  <c r="E20" i="16"/>
  <c r="P20" i="1" s="1"/>
  <c r="D20" i="16"/>
  <c r="P20" i="20" s="1"/>
  <c r="C20" i="16"/>
  <c r="P20" i="18" s="1"/>
  <c r="B20" i="16"/>
  <c r="P20" i="19" s="1"/>
  <c r="L19" i="16"/>
  <c r="P19" i="21" s="1"/>
  <c r="J19" i="16"/>
  <c r="E19" i="16"/>
  <c r="P19" i="1" s="1"/>
  <c r="D19" i="16"/>
  <c r="P19" i="20" s="1"/>
  <c r="C19" i="16"/>
  <c r="P19" i="18" s="1"/>
  <c r="B19" i="16"/>
  <c r="P19" i="19" s="1"/>
  <c r="L18" i="16"/>
  <c r="P18" i="21" s="1"/>
  <c r="J18" i="16"/>
  <c r="E18" i="16"/>
  <c r="P18" i="1" s="1"/>
  <c r="D18" i="16"/>
  <c r="P18" i="20" s="1"/>
  <c r="C18" i="16"/>
  <c r="P18" i="18" s="1"/>
  <c r="B18" i="16"/>
  <c r="P18" i="19" s="1"/>
  <c r="L17" i="16"/>
  <c r="P17" i="21" s="1"/>
  <c r="J17" i="16"/>
  <c r="E17" i="16"/>
  <c r="P17" i="1" s="1"/>
  <c r="D17" i="16"/>
  <c r="P17" i="20" s="1"/>
  <c r="C17" i="16"/>
  <c r="P17" i="18" s="1"/>
  <c r="B17" i="16"/>
  <c r="P17" i="19" s="1"/>
  <c r="L16" i="16"/>
  <c r="P16" i="21" s="1"/>
  <c r="J16" i="16"/>
  <c r="E16" i="16"/>
  <c r="P16" i="1" s="1"/>
  <c r="D16" i="16"/>
  <c r="P16" i="20" s="1"/>
  <c r="C16" i="16"/>
  <c r="P16" i="18" s="1"/>
  <c r="B16" i="16"/>
  <c r="P16" i="19" s="1"/>
  <c r="L15" i="16"/>
  <c r="P15" i="21" s="1"/>
  <c r="J15" i="16"/>
  <c r="E15" i="16"/>
  <c r="P15" i="1" s="1"/>
  <c r="D15" i="16"/>
  <c r="P15" i="20" s="1"/>
  <c r="C15" i="16"/>
  <c r="P15" i="18" s="1"/>
  <c r="B15" i="16"/>
  <c r="P15" i="19" s="1"/>
  <c r="L14" i="16"/>
  <c r="P14" i="21" s="1"/>
  <c r="J14" i="16"/>
  <c r="E14" i="16"/>
  <c r="P14" i="1" s="1"/>
  <c r="D14" i="16"/>
  <c r="P14" i="20" s="1"/>
  <c r="C14" i="16"/>
  <c r="P14" i="18" s="1"/>
  <c r="B14" i="16"/>
  <c r="P14" i="19" s="1"/>
  <c r="L13" i="16"/>
  <c r="P13" i="21" s="1"/>
  <c r="J13" i="16"/>
  <c r="E13" i="16"/>
  <c r="P13" i="1" s="1"/>
  <c r="D13" i="16"/>
  <c r="P13" i="20" s="1"/>
  <c r="C13" i="16"/>
  <c r="P13" i="18" s="1"/>
  <c r="B13" i="16"/>
  <c r="P13" i="19" s="1"/>
  <c r="L12" i="16"/>
  <c r="P12" i="21" s="1"/>
  <c r="J12" i="16"/>
  <c r="E12" i="16"/>
  <c r="P12" i="1" s="1"/>
  <c r="D12" i="16"/>
  <c r="P12" i="20" s="1"/>
  <c r="C12" i="16"/>
  <c r="P12" i="18" s="1"/>
  <c r="B12" i="16"/>
  <c r="P12" i="19" s="1"/>
  <c r="L11" i="16"/>
  <c r="P11" i="21" s="1"/>
  <c r="J11" i="16"/>
  <c r="E11" i="16"/>
  <c r="P11" i="1" s="1"/>
  <c r="D11" i="16"/>
  <c r="P11" i="20" s="1"/>
  <c r="C11" i="16"/>
  <c r="P11" i="18" s="1"/>
  <c r="B11" i="16"/>
  <c r="P11" i="19" s="1"/>
  <c r="L10" i="16"/>
  <c r="P10" i="21" s="1"/>
  <c r="J10" i="16"/>
  <c r="E10" i="16"/>
  <c r="P10" i="1" s="1"/>
  <c r="D10" i="16"/>
  <c r="P10" i="20" s="1"/>
  <c r="C10" i="16"/>
  <c r="P10" i="18" s="1"/>
  <c r="B10" i="16"/>
  <c r="P10" i="19" s="1"/>
  <c r="L9" i="16"/>
  <c r="P9" i="21" s="1"/>
  <c r="J9" i="16"/>
  <c r="E9" i="16"/>
  <c r="P9" i="1" s="1"/>
  <c r="D9" i="16"/>
  <c r="P9" i="20" s="1"/>
  <c r="C9" i="16"/>
  <c r="P9" i="18" s="1"/>
  <c r="B9" i="16"/>
  <c r="P9" i="19" s="1"/>
  <c r="L8" i="16"/>
  <c r="P8" i="21" s="1"/>
  <c r="J8" i="16"/>
  <c r="E8" i="16"/>
  <c r="P8" i="1" s="1"/>
  <c r="D8" i="16"/>
  <c r="P8" i="20" s="1"/>
  <c r="C8" i="16"/>
  <c r="P8" i="18" s="1"/>
  <c r="B8" i="16"/>
  <c r="P8" i="19" s="1"/>
  <c r="L7" i="16"/>
  <c r="P7" i="21" s="1"/>
  <c r="J7" i="16"/>
  <c r="E7" i="16"/>
  <c r="P7" i="1" s="1"/>
  <c r="D7" i="16"/>
  <c r="P7" i="20" s="1"/>
  <c r="C7" i="16"/>
  <c r="P7" i="18" s="1"/>
  <c r="B7" i="16"/>
  <c r="P7" i="19" s="1"/>
  <c r="L6" i="16"/>
  <c r="P6" i="21" s="1"/>
  <c r="J6" i="16"/>
  <c r="E6" i="16"/>
  <c r="P6" i="1" s="1"/>
  <c r="D6" i="16"/>
  <c r="P6" i="20" s="1"/>
  <c r="C6" i="16"/>
  <c r="P6" i="18" s="1"/>
  <c r="B6" i="16"/>
  <c r="P6" i="19" s="1"/>
  <c r="L5" i="16"/>
  <c r="P5" i="21" s="1"/>
  <c r="J5" i="16"/>
  <c r="E5" i="16"/>
  <c r="P5" i="1" s="1"/>
  <c r="D5" i="16"/>
  <c r="P5" i="20" s="1"/>
  <c r="C5" i="16"/>
  <c r="P5" i="18" s="1"/>
  <c r="B5" i="16"/>
  <c r="P5" i="19" s="1"/>
  <c r="L4" i="16"/>
  <c r="P4" i="21" s="1"/>
  <c r="J4" i="16"/>
  <c r="E4" i="16"/>
  <c r="P4" i="1" s="1"/>
  <c r="D4" i="16"/>
  <c r="P4" i="20" s="1"/>
  <c r="C4" i="16"/>
  <c r="P4" i="18" s="1"/>
  <c r="B4" i="16"/>
  <c r="P4" i="19" s="1"/>
  <c r="L3" i="16"/>
  <c r="P3" i="21" s="1"/>
  <c r="J3" i="16"/>
  <c r="E3" i="16"/>
  <c r="P3" i="1" s="1"/>
  <c r="D3" i="16"/>
  <c r="P3" i="20" s="1"/>
  <c r="C3" i="16"/>
  <c r="P3" i="18" s="1"/>
  <c r="B3" i="16"/>
  <c r="P3" i="19" s="1"/>
  <c r="A2" i="16"/>
  <c r="L2" i="16" s="1"/>
  <c r="L24" i="15"/>
  <c r="O24" i="21" s="1"/>
  <c r="J24" i="15"/>
  <c r="E24" i="15"/>
  <c r="O24" i="1" s="1"/>
  <c r="D24" i="15"/>
  <c r="O24" i="20" s="1"/>
  <c r="C24" i="15"/>
  <c r="O24" i="18" s="1"/>
  <c r="B24" i="15"/>
  <c r="O24" i="19" s="1"/>
  <c r="L23" i="15"/>
  <c r="O23" i="21" s="1"/>
  <c r="J23" i="15"/>
  <c r="E23" i="15"/>
  <c r="O23" i="1" s="1"/>
  <c r="D23" i="15"/>
  <c r="O23" i="20" s="1"/>
  <c r="C23" i="15"/>
  <c r="O23" i="18" s="1"/>
  <c r="B23" i="15"/>
  <c r="O23" i="19" s="1"/>
  <c r="L22" i="15"/>
  <c r="O22" i="21" s="1"/>
  <c r="J22" i="15"/>
  <c r="E22" i="15"/>
  <c r="O22" i="1" s="1"/>
  <c r="D22" i="15"/>
  <c r="O22" i="20" s="1"/>
  <c r="C22" i="15"/>
  <c r="O22" i="18" s="1"/>
  <c r="B22" i="15"/>
  <c r="O22" i="19" s="1"/>
  <c r="L21" i="15"/>
  <c r="O21" i="21" s="1"/>
  <c r="J21" i="15"/>
  <c r="E21" i="15"/>
  <c r="O21" i="1" s="1"/>
  <c r="D21" i="15"/>
  <c r="O21" i="20" s="1"/>
  <c r="C21" i="15"/>
  <c r="O21" i="18" s="1"/>
  <c r="B21" i="15"/>
  <c r="O21" i="19" s="1"/>
  <c r="L20" i="15"/>
  <c r="O20" i="21" s="1"/>
  <c r="J20" i="15"/>
  <c r="E20" i="15"/>
  <c r="O20" i="1" s="1"/>
  <c r="D20" i="15"/>
  <c r="O20" i="20" s="1"/>
  <c r="C20" i="15"/>
  <c r="O20" i="18" s="1"/>
  <c r="B20" i="15"/>
  <c r="O20" i="19" s="1"/>
  <c r="L19" i="15"/>
  <c r="O19" i="21" s="1"/>
  <c r="J19" i="15"/>
  <c r="E19" i="15"/>
  <c r="O19" i="1" s="1"/>
  <c r="D19" i="15"/>
  <c r="O19" i="20" s="1"/>
  <c r="C19" i="15"/>
  <c r="O19" i="18" s="1"/>
  <c r="B19" i="15"/>
  <c r="O19" i="19" s="1"/>
  <c r="L18" i="15"/>
  <c r="O18" i="21" s="1"/>
  <c r="J18" i="15"/>
  <c r="E18" i="15"/>
  <c r="O18" i="1" s="1"/>
  <c r="D18" i="15"/>
  <c r="O18" i="20" s="1"/>
  <c r="C18" i="15"/>
  <c r="O18" i="18" s="1"/>
  <c r="B18" i="15"/>
  <c r="O18" i="19" s="1"/>
  <c r="L17" i="15"/>
  <c r="O17" i="21" s="1"/>
  <c r="J17" i="15"/>
  <c r="E17" i="15"/>
  <c r="O17" i="1" s="1"/>
  <c r="D17" i="15"/>
  <c r="O17" i="20" s="1"/>
  <c r="C17" i="15"/>
  <c r="O17" i="18" s="1"/>
  <c r="B17" i="15"/>
  <c r="O17" i="19" s="1"/>
  <c r="L16" i="15"/>
  <c r="O16" i="21" s="1"/>
  <c r="J16" i="15"/>
  <c r="E16" i="15"/>
  <c r="O16" i="1" s="1"/>
  <c r="D16" i="15"/>
  <c r="O16" i="20" s="1"/>
  <c r="C16" i="15"/>
  <c r="O16" i="18" s="1"/>
  <c r="B16" i="15"/>
  <c r="O16" i="19" s="1"/>
  <c r="L15" i="15"/>
  <c r="O15" i="21" s="1"/>
  <c r="J15" i="15"/>
  <c r="E15" i="15"/>
  <c r="O15" i="1" s="1"/>
  <c r="D15" i="15"/>
  <c r="O15" i="20" s="1"/>
  <c r="C15" i="15"/>
  <c r="O15" i="18" s="1"/>
  <c r="B15" i="15"/>
  <c r="O15" i="19" s="1"/>
  <c r="L14" i="15"/>
  <c r="O14" i="21" s="1"/>
  <c r="J14" i="15"/>
  <c r="E14" i="15"/>
  <c r="O14" i="1" s="1"/>
  <c r="D14" i="15"/>
  <c r="O14" i="20" s="1"/>
  <c r="C14" i="15"/>
  <c r="O14" i="18" s="1"/>
  <c r="B14" i="15"/>
  <c r="O14" i="19" s="1"/>
  <c r="L13" i="15"/>
  <c r="O13" i="21" s="1"/>
  <c r="J13" i="15"/>
  <c r="E13" i="15"/>
  <c r="O13" i="1" s="1"/>
  <c r="D13" i="15"/>
  <c r="O13" i="20" s="1"/>
  <c r="C13" i="15"/>
  <c r="O13" i="18" s="1"/>
  <c r="B13" i="15"/>
  <c r="O13" i="19" s="1"/>
  <c r="L12" i="15"/>
  <c r="O12" i="21" s="1"/>
  <c r="J12" i="15"/>
  <c r="E12" i="15"/>
  <c r="O12" i="1" s="1"/>
  <c r="D12" i="15"/>
  <c r="O12" i="20" s="1"/>
  <c r="C12" i="15"/>
  <c r="O12" i="18" s="1"/>
  <c r="B12" i="15"/>
  <c r="O12" i="19" s="1"/>
  <c r="L11" i="15"/>
  <c r="O11" i="21" s="1"/>
  <c r="J11" i="15"/>
  <c r="E11" i="15"/>
  <c r="O11" i="1" s="1"/>
  <c r="D11" i="15"/>
  <c r="O11" i="20" s="1"/>
  <c r="C11" i="15"/>
  <c r="O11" i="18" s="1"/>
  <c r="B11" i="15"/>
  <c r="O11" i="19" s="1"/>
  <c r="L10" i="15"/>
  <c r="O10" i="21" s="1"/>
  <c r="J10" i="15"/>
  <c r="E10" i="15"/>
  <c r="O10" i="1" s="1"/>
  <c r="D10" i="15"/>
  <c r="O10" i="20" s="1"/>
  <c r="C10" i="15"/>
  <c r="O10" i="18" s="1"/>
  <c r="B10" i="15"/>
  <c r="O10" i="19" s="1"/>
  <c r="L9" i="15"/>
  <c r="O9" i="21" s="1"/>
  <c r="J9" i="15"/>
  <c r="E9" i="15"/>
  <c r="O9" i="1" s="1"/>
  <c r="D9" i="15"/>
  <c r="O9" i="20" s="1"/>
  <c r="C9" i="15"/>
  <c r="O9" i="18" s="1"/>
  <c r="B9" i="15"/>
  <c r="O9" i="19" s="1"/>
  <c r="L8" i="15"/>
  <c r="O8" i="21" s="1"/>
  <c r="J8" i="15"/>
  <c r="E8" i="15"/>
  <c r="O8" i="1" s="1"/>
  <c r="D8" i="15"/>
  <c r="O8" i="20" s="1"/>
  <c r="C8" i="15"/>
  <c r="O8" i="18" s="1"/>
  <c r="B8" i="15"/>
  <c r="O8" i="19" s="1"/>
  <c r="L7" i="15"/>
  <c r="O7" i="21" s="1"/>
  <c r="J7" i="15"/>
  <c r="E7" i="15"/>
  <c r="O7" i="1" s="1"/>
  <c r="D7" i="15"/>
  <c r="O7" i="20" s="1"/>
  <c r="C7" i="15"/>
  <c r="O7" i="18" s="1"/>
  <c r="B7" i="15"/>
  <c r="O7" i="19" s="1"/>
  <c r="L6" i="15"/>
  <c r="O6" i="21" s="1"/>
  <c r="J6" i="15"/>
  <c r="E6" i="15"/>
  <c r="O6" i="1" s="1"/>
  <c r="D6" i="15"/>
  <c r="O6" i="20" s="1"/>
  <c r="C6" i="15"/>
  <c r="O6" i="18" s="1"/>
  <c r="B6" i="15"/>
  <c r="O6" i="19" s="1"/>
  <c r="L5" i="15"/>
  <c r="O5" i="21" s="1"/>
  <c r="J5" i="15"/>
  <c r="E5" i="15"/>
  <c r="O5" i="1" s="1"/>
  <c r="D5" i="15"/>
  <c r="O5" i="20" s="1"/>
  <c r="C5" i="15"/>
  <c r="O5" i="18" s="1"/>
  <c r="B5" i="15"/>
  <c r="O5" i="19" s="1"/>
  <c r="L4" i="15"/>
  <c r="O4" i="21" s="1"/>
  <c r="J4" i="15"/>
  <c r="E4" i="15"/>
  <c r="O4" i="1" s="1"/>
  <c r="D4" i="15"/>
  <c r="O4" i="20" s="1"/>
  <c r="C4" i="15"/>
  <c r="O4" i="18" s="1"/>
  <c r="B4" i="15"/>
  <c r="O4" i="19" s="1"/>
  <c r="L3" i="15"/>
  <c r="O3" i="21" s="1"/>
  <c r="J3" i="15"/>
  <c r="E3" i="15"/>
  <c r="O3" i="1" s="1"/>
  <c r="D3" i="15"/>
  <c r="O3" i="20" s="1"/>
  <c r="C3" i="15"/>
  <c r="O3" i="18" s="1"/>
  <c r="B3" i="15"/>
  <c r="O3" i="19" s="1"/>
  <c r="A2" i="15"/>
  <c r="L2" i="15" s="1"/>
  <c r="B24" i="14"/>
  <c r="N24" i="19" s="1"/>
  <c r="C24" i="14"/>
  <c r="N24" i="18" s="1"/>
  <c r="D24" i="14"/>
  <c r="N24" i="20" s="1"/>
  <c r="E24" i="14"/>
  <c r="N24" i="1" s="1"/>
  <c r="J24" i="14"/>
  <c r="L24" i="14"/>
  <c r="N24" i="21" s="1"/>
  <c r="L23" i="14"/>
  <c r="N23" i="21" s="1"/>
  <c r="J23" i="14"/>
  <c r="E23" i="14"/>
  <c r="N23" i="1" s="1"/>
  <c r="D23" i="14"/>
  <c r="N23" i="20" s="1"/>
  <c r="C23" i="14"/>
  <c r="N23" i="18" s="1"/>
  <c r="B23" i="14"/>
  <c r="N23" i="19" s="1"/>
  <c r="L22" i="14"/>
  <c r="N22" i="21" s="1"/>
  <c r="J22" i="14"/>
  <c r="E22" i="14"/>
  <c r="N22" i="1" s="1"/>
  <c r="D22" i="14"/>
  <c r="N22" i="20" s="1"/>
  <c r="C22" i="14"/>
  <c r="N22" i="18" s="1"/>
  <c r="B22" i="14"/>
  <c r="N22" i="19" s="1"/>
  <c r="L21" i="14"/>
  <c r="N21" i="21" s="1"/>
  <c r="J21" i="14"/>
  <c r="E21" i="14"/>
  <c r="N21" i="1" s="1"/>
  <c r="D21" i="14"/>
  <c r="N21" i="20" s="1"/>
  <c r="C21" i="14"/>
  <c r="N21" i="18" s="1"/>
  <c r="B21" i="14"/>
  <c r="N21" i="19" s="1"/>
  <c r="L20" i="14"/>
  <c r="N20" i="21" s="1"/>
  <c r="J20" i="14"/>
  <c r="E20" i="14"/>
  <c r="N20" i="1" s="1"/>
  <c r="D20" i="14"/>
  <c r="N20" i="20" s="1"/>
  <c r="C20" i="14"/>
  <c r="N20" i="18" s="1"/>
  <c r="B20" i="14"/>
  <c r="N20" i="19" s="1"/>
  <c r="L19" i="14"/>
  <c r="N19" i="21" s="1"/>
  <c r="J19" i="14"/>
  <c r="E19" i="14"/>
  <c r="N19" i="1" s="1"/>
  <c r="D19" i="14"/>
  <c r="N19" i="20" s="1"/>
  <c r="C19" i="14"/>
  <c r="N19" i="18" s="1"/>
  <c r="B19" i="14"/>
  <c r="N19" i="19" s="1"/>
  <c r="L18" i="14"/>
  <c r="N18" i="21" s="1"/>
  <c r="J18" i="14"/>
  <c r="E18" i="14"/>
  <c r="N18" i="1" s="1"/>
  <c r="D18" i="14"/>
  <c r="N18" i="20" s="1"/>
  <c r="C18" i="14"/>
  <c r="N18" i="18" s="1"/>
  <c r="B18" i="14"/>
  <c r="N18" i="19" s="1"/>
  <c r="L17" i="14"/>
  <c r="N17" i="21" s="1"/>
  <c r="J17" i="14"/>
  <c r="E17" i="14"/>
  <c r="N17" i="1" s="1"/>
  <c r="D17" i="14"/>
  <c r="N17" i="20" s="1"/>
  <c r="C17" i="14"/>
  <c r="N17" i="18" s="1"/>
  <c r="B17" i="14"/>
  <c r="N17" i="19" s="1"/>
  <c r="L16" i="14"/>
  <c r="N16" i="21" s="1"/>
  <c r="J16" i="14"/>
  <c r="E16" i="14"/>
  <c r="N16" i="1" s="1"/>
  <c r="D16" i="14"/>
  <c r="N16" i="20" s="1"/>
  <c r="C16" i="14"/>
  <c r="N16" i="18" s="1"/>
  <c r="B16" i="14"/>
  <c r="N16" i="19" s="1"/>
  <c r="L15" i="14"/>
  <c r="N15" i="21" s="1"/>
  <c r="J15" i="14"/>
  <c r="E15" i="14"/>
  <c r="N15" i="1" s="1"/>
  <c r="D15" i="14"/>
  <c r="N15" i="20" s="1"/>
  <c r="C15" i="14"/>
  <c r="N15" i="18" s="1"/>
  <c r="B15" i="14"/>
  <c r="N15" i="19" s="1"/>
  <c r="L14" i="14"/>
  <c r="N14" i="21" s="1"/>
  <c r="J14" i="14"/>
  <c r="E14" i="14"/>
  <c r="N14" i="1" s="1"/>
  <c r="D14" i="14"/>
  <c r="N14" i="20" s="1"/>
  <c r="C14" i="14"/>
  <c r="N14" i="18" s="1"/>
  <c r="B14" i="14"/>
  <c r="N14" i="19" s="1"/>
  <c r="L13" i="14"/>
  <c r="N13" i="21" s="1"/>
  <c r="J13" i="14"/>
  <c r="E13" i="14"/>
  <c r="N13" i="1" s="1"/>
  <c r="D13" i="14"/>
  <c r="N13" i="20" s="1"/>
  <c r="C13" i="14"/>
  <c r="N13" i="18" s="1"/>
  <c r="B13" i="14"/>
  <c r="N13" i="19" s="1"/>
  <c r="L12" i="14"/>
  <c r="N12" i="21" s="1"/>
  <c r="J12" i="14"/>
  <c r="E12" i="14"/>
  <c r="N12" i="1" s="1"/>
  <c r="D12" i="14"/>
  <c r="N12" i="20" s="1"/>
  <c r="C12" i="14"/>
  <c r="N12" i="18" s="1"/>
  <c r="B12" i="14"/>
  <c r="N12" i="19" s="1"/>
  <c r="L11" i="14"/>
  <c r="N11" i="21" s="1"/>
  <c r="J11" i="14"/>
  <c r="E11" i="14"/>
  <c r="N11" i="1" s="1"/>
  <c r="D11" i="14"/>
  <c r="N11" i="20" s="1"/>
  <c r="C11" i="14"/>
  <c r="N11" i="18" s="1"/>
  <c r="B11" i="14"/>
  <c r="N11" i="19" s="1"/>
  <c r="L10" i="14"/>
  <c r="N10" i="21" s="1"/>
  <c r="J10" i="14"/>
  <c r="E10" i="14"/>
  <c r="N10" i="1" s="1"/>
  <c r="D10" i="14"/>
  <c r="N10" i="20" s="1"/>
  <c r="C10" i="14"/>
  <c r="N10" i="18" s="1"/>
  <c r="B10" i="14"/>
  <c r="N10" i="19" s="1"/>
  <c r="L9" i="14"/>
  <c r="N9" i="21" s="1"/>
  <c r="J9" i="14"/>
  <c r="E9" i="14"/>
  <c r="N9" i="1" s="1"/>
  <c r="D9" i="14"/>
  <c r="N9" i="20" s="1"/>
  <c r="C9" i="14"/>
  <c r="N9" i="18" s="1"/>
  <c r="B9" i="14"/>
  <c r="N9" i="19" s="1"/>
  <c r="L8" i="14"/>
  <c r="N8" i="21" s="1"/>
  <c r="J8" i="14"/>
  <c r="E8" i="14"/>
  <c r="N8" i="1" s="1"/>
  <c r="D8" i="14"/>
  <c r="N8" i="20" s="1"/>
  <c r="C8" i="14"/>
  <c r="N8" i="18" s="1"/>
  <c r="B8" i="14"/>
  <c r="N8" i="19" s="1"/>
  <c r="L7" i="14"/>
  <c r="N7" i="21" s="1"/>
  <c r="J7" i="14"/>
  <c r="E7" i="14"/>
  <c r="N7" i="1" s="1"/>
  <c r="D7" i="14"/>
  <c r="N7" i="20" s="1"/>
  <c r="C7" i="14"/>
  <c r="N7" i="18" s="1"/>
  <c r="B7" i="14"/>
  <c r="N7" i="19" s="1"/>
  <c r="L6" i="14"/>
  <c r="N6" i="21" s="1"/>
  <c r="J6" i="14"/>
  <c r="E6" i="14"/>
  <c r="N6" i="1" s="1"/>
  <c r="D6" i="14"/>
  <c r="N6" i="20" s="1"/>
  <c r="C6" i="14"/>
  <c r="N6" i="18" s="1"/>
  <c r="B6" i="14"/>
  <c r="N6" i="19" s="1"/>
  <c r="L5" i="14"/>
  <c r="N5" i="21" s="1"/>
  <c r="J5" i="14"/>
  <c r="E5" i="14"/>
  <c r="N5" i="1" s="1"/>
  <c r="D5" i="14"/>
  <c r="N5" i="20" s="1"/>
  <c r="C5" i="14"/>
  <c r="N5" i="18" s="1"/>
  <c r="B5" i="14"/>
  <c r="N5" i="19" s="1"/>
  <c r="L4" i="14"/>
  <c r="N4" i="21" s="1"/>
  <c r="J4" i="14"/>
  <c r="E4" i="14"/>
  <c r="N4" i="1" s="1"/>
  <c r="D4" i="14"/>
  <c r="N4" i="20" s="1"/>
  <c r="C4" i="14"/>
  <c r="N4" i="18" s="1"/>
  <c r="B4" i="14"/>
  <c r="N4" i="19" s="1"/>
  <c r="L3" i="14"/>
  <c r="N3" i="21" s="1"/>
  <c r="J3" i="14"/>
  <c r="E3" i="14"/>
  <c r="N3" i="1" s="1"/>
  <c r="D3" i="14"/>
  <c r="N3" i="20" s="1"/>
  <c r="C3" i="14"/>
  <c r="N3" i="18" s="1"/>
  <c r="B3" i="14"/>
  <c r="N3" i="19" s="1"/>
  <c r="A2" i="14"/>
  <c r="B2" i="14" s="1"/>
  <c r="B23" i="13"/>
  <c r="M23" i="19" s="1"/>
  <c r="C23" i="13"/>
  <c r="M23" i="18" s="1"/>
  <c r="D23" i="13"/>
  <c r="M23" i="20" s="1"/>
  <c r="E23" i="13"/>
  <c r="M23" i="1" s="1"/>
  <c r="J23" i="13"/>
  <c r="L23" i="13"/>
  <c r="M23" i="21" s="1"/>
  <c r="L22" i="13"/>
  <c r="M22" i="21" s="1"/>
  <c r="J22" i="13"/>
  <c r="E22" i="13"/>
  <c r="M22" i="1" s="1"/>
  <c r="D22" i="13"/>
  <c r="M22" i="20" s="1"/>
  <c r="C22" i="13"/>
  <c r="M22" i="18" s="1"/>
  <c r="B22" i="13"/>
  <c r="M22" i="19" s="1"/>
  <c r="L21" i="13"/>
  <c r="M21" i="21" s="1"/>
  <c r="J21" i="13"/>
  <c r="E21" i="13"/>
  <c r="M21" i="1" s="1"/>
  <c r="D21" i="13"/>
  <c r="M21" i="20" s="1"/>
  <c r="C21" i="13"/>
  <c r="M21" i="18" s="1"/>
  <c r="B21" i="13"/>
  <c r="M21" i="19" s="1"/>
  <c r="L20" i="13"/>
  <c r="M20" i="21" s="1"/>
  <c r="J20" i="13"/>
  <c r="E20" i="13"/>
  <c r="M20" i="1" s="1"/>
  <c r="D20" i="13"/>
  <c r="M20" i="20" s="1"/>
  <c r="C20" i="13"/>
  <c r="M20" i="18" s="1"/>
  <c r="B20" i="13"/>
  <c r="M20" i="19" s="1"/>
  <c r="L19" i="13"/>
  <c r="M19" i="21" s="1"/>
  <c r="J19" i="13"/>
  <c r="E19" i="13"/>
  <c r="M19" i="1" s="1"/>
  <c r="D19" i="13"/>
  <c r="M19" i="20" s="1"/>
  <c r="C19" i="13"/>
  <c r="M19" i="18" s="1"/>
  <c r="B19" i="13"/>
  <c r="M19" i="19" s="1"/>
  <c r="L18" i="13"/>
  <c r="M18" i="21" s="1"/>
  <c r="J18" i="13"/>
  <c r="E18" i="13"/>
  <c r="M18" i="1" s="1"/>
  <c r="D18" i="13"/>
  <c r="M18" i="20" s="1"/>
  <c r="C18" i="13"/>
  <c r="M18" i="18" s="1"/>
  <c r="B18" i="13"/>
  <c r="M18" i="19" s="1"/>
  <c r="L17" i="13"/>
  <c r="M17" i="21" s="1"/>
  <c r="J17" i="13"/>
  <c r="E17" i="13"/>
  <c r="M17" i="1" s="1"/>
  <c r="D17" i="13"/>
  <c r="M17" i="20" s="1"/>
  <c r="C17" i="13"/>
  <c r="M17" i="18" s="1"/>
  <c r="B17" i="13"/>
  <c r="M17" i="19" s="1"/>
  <c r="L16" i="13"/>
  <c r="M16" i="21" s="1"/>
  <c r="J16" i="13"/>
  <c r="E16" i="13"/>
  <c r="M16" i="1" s="1"/>
  <c r="D16" i="13"/>
  <c r="M16" i="20" s="1"/>
  <c r="C16" i="13"/>
  <c r="M16" i="18" s="1"/>
  <c r="B16" i="13"/>
  <c r="M16" i="19" s="1"/>
  <c r="L15" i="13"/>
  <c r="M15" i="21" s="1"/>
  <c r="J15" i="13"/>
  <c r="E15" i="13"/>
  <c r="M15" i="1" s="1"/>
  <c r="D15" i="13"/>
  <c r="M15" i="20" s="1"/>
  <c r="C15" i="13"/>
  <c r="M15" i="18" s="1"/>
  <c r="B15" i="13"/>
  <c r="M15" i="19" s="1"/>
  <c r="L14" i="13"/>
  <c r="M14" i="21" s="1"/>
  <c r="J14" i="13"/>
  <c r="E14" i="13"/>
  <c r="M14" i="1" s="1"/>
  <c r="D14" i="13"/>
  <c r="M14" i="20" s="1"/>
  <c r="C14" i="13"/>
  <c r="M14" i="18" s="1"/>
  <c r="B14" i="13"/>
  <c r="M14" i="19" s="1"/>
  <c r="L13" i="13"/>
  <c r="M13" i="21" s="1"/>
  <c r="J13" i="13"/>
  <c r="E13" i="13"/>
  <c r="M13" i="1" s="1"/>
  <c r="D13" i="13"/>
  <c r="M13" i="20" s="1"/>
  <c r="C13" i="13"/>
  <c r="M13" i="18" s="1"/>
  <c r="B13" i="13"/>
  <c r="M13" i="19" s="1"/>
  <c r="L12" i="13"/>
  <c r="M12" i="21" s="1"/>
  <c r="J12" i="13"/>
  <c r="E12" i="13"/>
  <c r="M12" i="1" s="1"/>
  <c r="D12" i="13"/>
  <c r="M12" i="20" s="1"/>
  <c r="C12" i="13"/>
  <c r="M12" i="18" s="1"/>
  <c r="B12" i="13"/>
  <c r="M12" i="19" s="1"/>
  <c r="L11" i="13"/>
  <c r="M11" i="21" s="1"/>
  <c r="J11" i="13"/>
  <c r="E11" i="13"/>
  <c r="M11" i="1" s="1"/>
  <c r="D11" i="13"/>
  <c r="M11" i="20" s="1"/>
  <c r="C11" i="13"/>
  <c r="M11" i="18" s="1"/>
  <c r="B11" i="13"/>
  <c r="M11" i="19" s="1"/>
  <c r="L10" i="13"/>
  <c r="M10" i="21" s="1"/>
  <c r="J10" i="13"/>
  <c r="E10" i="13"/>
  <c r="M10" i="1" s="1"/>
  <c r="D10" i="13"/>
  <c r="M10" i="20" s="1"/>
  <c r="C10" i="13"/>
  <c r="M10" i="18" s="1"/>
  <c r="B10" i="13"/>
  <c r="M10" i="19" s="1"/>
  <c r="L9" i="13"/>
  <c r="M9" i="21" s="1"/>
  <c r="J9" i="13"/>
  <c r="E9" i="13"/>
  <c r="M9" i="1" s="1"/>
  <c r="D9" i="13"/>
  <c r="M9" i="20" s="1"/>
  <c r="C9" i="13"/>
  <c r="M9" i="18" s="1"/>
  <c r="B9" i="13"/>
  <c r="M9" i="19" s="1"/>
  <c r="L8" i="13"/>
  <c r="M8" i="21" s="1"/>
  <c r="J8" i="13"/>
  <c r="E8" i="13"/>
  <c r="M8" i="1" s="1"/>
  <c r="D8" i="13"/>
  <c r="M8" i="20" s="1"/>
  <c r="C8" i="13"/>
  <c r="M8" i="18" s="1"/>
  <c r="B8" i="13"/>
  <c r="M8" i="19" s="1"/>
  <c r="L7" i="13"/>
  <c r="M7" i="21" s="1"/>
  <c r="J7" i="13"/>
  <c r="E7" i="13"/>
  <c r="M7" i="1" s="1"/>
  <c r="D7" i="13"/>
  <c r="M7" i="20" s="1"/>
  <c r="C7" i="13"/>
  <c r="M7" i="18" s="1"/>
  <c r="B7" i="13"/>
  <c r="M7" i="19" s="1"/>
  <c r="L6" i="13"/>
  <c r="M6" i="21" s="1"/>
  <c r="J6" i="13"/>
  <c r="E6" i="13"/>
  <c r="M6" i="1" s="1"/>
  <c r="D6" i="13"/>
  <c r="M6" i="20" s="1"/>
  <c r="C6" i="13"/>
  <c r="M6" i="18" s="1"/>
  <c r="B6" i="13"/>
  <c r="M6" i="19" s="1"/>
  <c r="L5" i="13"/>
  <c r="M5" i="21" s="1"/>
  <c r="J5" i="13"/>
  <c r="E5" i="13"/>
  <c r="M5" i="1" s="1"/>
  <c r="D5" i="13"/>
  <c r="M5" i="20" s="1"/>
  <c r="C5" i="13"/>
  <c r="M5" i="18" s="1"/>
  <c r="B5" i="13"/>
  <c r="M5" i="19" s="1"/>
  <c r="L4" i="13"/>
  <c r="M4" i="21" s="1"/>
  <c r="J4" i="13"/>
  <c r="E4" i="13"/>
  <c r="M4" i="1" s="1"/>
  <c r="D4" i="13"/>
  <c r="M4" i="20" s="1"/>
  <c r="C4" i="13"/>
  <c r="M4" i="18" s="1"/>
  <c r="B4" i="13"/>
  <c r="M4" i="19" s="1"/>
  <c r="L3" i="13"/>
  <c r="M3" i="21" s="1"/>
  <c r="J3" i="13"/>
  <c r="E3" i="13"/>
  <c r="M3" i="1" s="1"/>
  <c r="D3" i="13"/>
  <c r="M3" i="20" s="1"/>
  <c r="C3" i="13"/>
  <c r="M3" i="18" s="1"/>
  <c r="B3" i="13"/>
  <c r="M3" i="19" s="1"/>
  <c r="E2" i="13"/>
  <c r="A2" i="13"/>
  <c r="D2" i="13" s="1"/>
  <c r="L22" i="12"/>
  <c r="L22" i="21" s="1"/>
  <c r="J22" i="12"/>
  <c r="E22" i="12"/>
  <c r="L22" i="1" s="1"/>
  <c r="D22" i="12"/>
  <c r="L22" i="20" s="1"/>
  <c r="C22" i="12"/>
  <c r="L22" i="18" s="1"/>
  <c r="B22" i="12"/>
  <c r="L22" i="19" s="1"/>
  <c r="L21" i="12"/>
  <c r="L21" i="21" s="1"/>
  <c r="J21" i="12"/>
  <c r="E21" i="12"/>
  <c r="L21" i="1" s="1"/>
  <c r="D21" i="12"/>
  <c r="L21" i="20" s="1"/>
  <c r="C21" i="12"/>
  <c r="L21" i="18" s="1"/>
  <c r="B21" i="12"/>
  <c r="L21" i="19" s="1"/>
  <c r="L20" i="12"/>
  <c r="L20" i="21" s="1"/>
  <c r="J20" i="12"/>
  <c r="E20" i="12"/>
  <c r="L20" i="1" s="1"/>
  <c r="D20" i="12"/>
  <c r="L20" i="20" s="1"/>
  <c r="C20" i="12"/>
  <c r="L20" i="18" s="1"/>
  <c r="B20" i="12"/>
  <c r="L20" i="19" s="1"/>
  <c r="L19" i="12"/>
  <c r="L19" i="21" s="1"/>
  <c r="J19" i="12"/>
  <c r="E19" i="12"/>
  <c r="L19" i="1" s="1"/>
  <c r="D19" i="12"/>
  <c r="L19" i="20" s="1"/>
  <c r="C19" i="12"/>
  <c r="L19" i="18" s="1"/>
  <c r="B19" i="12"/>
  <c r="L19" i="19" s="1"/>
  <c r="L18" i="12"/>
  <c r="L18" i="21" s="1"/>
  <c r="J18" i="12"/>
  <c r="E18" i="12"/>
  <c r="L18" i="1" s="1"/>
  <c r="D18" i="12"/>
  <c r="L18" i="20" s="1"/>
  <c r="C18" i="12"/>
  <c r="L18" i="18" s="1"/>
  <c r="B18" i="12"/>
  <c r="L18" i="19" s="1"/>
  <c r="L17" i="12"/>
  <c r="L17" i="21" s="1"/>
  <c r="J17" i="12"/>
  <c r="E17" i="12"/>
  <c r="L17" i="1" s="1"/>
  <c r="D17" i="12"/>
  <c r="L17" i="20" s="1"/>
  <c r="C17" i="12"/>
  <c r="L17" i="18" s="1"/>
  <c r="B17" i="12"/>
  <c r="L17" i="19" s="1"/>
  <c r="L16" i="12"/>
  <c r="L16" i="21" s="1"/>
  <c r="J16" i="12"/>
  <c r="E16" i="12"/>
  <c r="L16" i="1" s="1"/>
  <c r="D16" i="12"/>
  <c r="L16" i="20" s="1"/>
  <c r="C16" i="12"/>
  <c r="L16" i="18" s="1"/>
  <c r="B16" i="12"/>
  <c r="L16" i="19" s="1"/>
  <c r="L15" i="12"/>
  <c r="L15" i="21" s="1"/>
  <c r="J15" i="12"/>
  <c r="E15" i="12"/>
  <c r="L15" i="1" s="1"/>
  <c r="D15" i="12"/>
  <c r="L15" i="20" s="1"/>
  <c r="C15" i="12"/>
  <c r="L15" i="18" s="1"/>
  <c r="B15" i="12"/>
  <c r="L15" i="19" s="1"/>
  <c r="L14" i="12"/>
  <c r="L14" i="21" s="1"/>
  <c r="J14" i="12"/>
  <c r="E14" i="12"/>
  <c r="L14" i="1" s="1"/>
  <c r="D14" i="12"/>
  <c r="L14" i="20" s="1"/>
  <c r="C14" i="12"/>
  <c r="L14" i="18" s="1"/>
  <c r="B14" i="12"/>
  <c r="L14" i="19" s="1"/>
  <c r="L13" i="12"/>
  <c r="L13" i="21" s="1"/>
  <c r="J13" i="12"/>
  <c r="E13" i="12"/>
  <c r="L13" i="1" s="1"/>
  <c r="D13" i="12"/>
  <c r="L13" i="20" s="1"/>
  <c r="C13" i="12"/>
  <c r="L13" i="18" s="1"/>
  <c r="B13" i="12"/>
  <c r="L13" i="19" s="1"/>
  <c r="L12" i="12"/>
  <c r="L12" i="21" s="1"/>
  <c r="J12" i="12"/>
  <c r="E12" i="12"/>
  <c r="L12" i="1" s="1"/>
  <c r="D12" i="12"/>
  <c r="L12" i="20" s="1"/>
  <c r="C12" i="12"/>
  <c r="L12" i="18" s="1"/>
  <c r="B12" i="12"/>
  <c r="L12" i="19" s="1"/>
  <c r="L11" i="12"/>
  <c r="L11" i="21" s="1"/>
  <c r="J11" i="12"/>
  <c r="E11" i="12"/>
  <c r="L11" i="1" s="1"/>
  <c r="D11" i="12"/>
  <c r="L11" i="20" s="1"/>
  <c r="C11" i="12"/>
  <c r="L11" i="18" s="1"/>
  <c r="B11" i="12"/>
  <c r="L11" i="19" s="1"/>
  <c r="L10" i="12"/>
  <c r="L10" i="21" s="1"/>
  <c r="J10" i="12"/>
  <c r="E10" i="12"/>
  <c r="L10" i="1" s="1"/>
  <c r="D10" i="12"/>
  <c r="L10" i="20" s="1"/>
  <c r="C10" i="12"/>
  <c r="L10" i="18" s="1"/>
  <c r="B10" i="12"/>
  <c r="L10" i="19" s="1"/>
  <c r="L9" i="12"/>
  <c r="L9" i="21" s="1"/>
  <c r="J9" i="12"/>
  <c r="E9" i="12"/>
  <c r="L9" i="1" s="1"/>
  <c r="D9" i="12"/>
  <c r="L9" i="20" s="1"/>
  <c r="C9" i="12"/>
  <c r="L9" i="18" s="1"/>
  <c r="B9" i="12"/>
  <c r="L9" i="19" s="1"/>
  <c r="L8" i="12"/>
  <c r="L8" i="21" s="1"/>
  <c r="J8" i="12"/>
  <c r="E8" i="12"/>
  <c r="L8" i="1" s="1"/>
  <c r="D8" i="12"/>
  <c r="L8" i="20" s="1"/>
  <c r="C8" i="12"/>
  <c r="L8" i="18" s="1"/>
  <c r="B8" i="12"/>
  <c r="L8" i="19" s="1"/>
  <c r="L7" i="12"/>
  <c r="L7" i="21" s="1"/>
  <c r="J7" i="12"/>
  <c r="E7" i="12"/>
  <c r="L7" i="1" s="1"/>
  <c r="D7" i="12"/>
  <c r="L7" i="20" s="1"/>
  <c r="C7" i="12"/>
  <c r="L7" i="18" s="1"/>
  <c r="B7" i="12"/>
  <c r="L7" i="19" s="1"/>
  <c r="L6" i="12"/>
  <c r="L6" i="21" s="1"/>
  <c r="J6" i="12"/>
  <c r="E6" i="12"/>
  <c r="L6" i="1" s="1"/>
  <c r="D6" i="12"/>
  <c r="L6" i="20" s="1"/>
  <c r="C6" i="12"/>
  <c r="L6" i="18" s="1"/>
  <c r="B6" i="12"/>
  <c r="L6" i="19" s="1"/>
  <c r="L5" i="12"/>
  <c r="L5" i="21" s="1"/>
  <c r="J5" i="12"/>
  <c r="E5" i="12"/>
  <c r="L5" i="1" s="1"/>
  <c r="D5" i="12"/>
  <c r="L5" i="20" s="1"/>
  <c r="C5" i="12"/>
  <c r="L5" i="18" s="1"/>
  <c r="B5" i="12"/>
  <c r="L5" i="19" s="1"/>
  <c r="L4" i="12"/>
  <c r="L4" i="21" s="1"/>
  <c r="J4" i="12"/>
  <c r="E4" i="12"/>
  <c r="L4" i="1" s="1"/>
  <c r="D4" i="12"/>
  <c r="L4" i="20" s="1"/>
  <c r="C4" i="12"/>
  <c r="L4" i="18" s="1"/>
  <c r="B4" i="12"/>
  <c r="L4" i="19" s="1"/>
  <c r="L3" i="12"/>
  <c r="L3" i="21" s="1"/>
  <c r="J3" i="12"/>
  <c r="E3" i="12"/>
  <c r="L3" i="1" s="1"/>
  <c r="D3" i="12"/>
  <c r="L3" i="20" s="1"/>
  <c r="C3" i="12"/>
  <c r="L3" i="18" s="1"/>
  <c r="B3" i="12"/>
  <c r="L3" i="19" s="1"/>
  <c r="A2" i="12"/>
  <c r="C2" i="12" s="1"/>
  <c r="B21" i="10"/>
  <c r="J21" i="19" s="1"/>
  <c r="C21" i="10"/>
  <c r="J21" i="18" s="1"/>
  <c r="D21" i="10"/>
  <c r="J21" i="20" s="1"/>
  <c r="E21" i="10"/>
  <c r="J21" i="1" s="1"/>
  <c r="J21" i="10"/>
  <c r="L21" i="10"/>
  <c r="J21" i="21" s="1"/>
  <c r="B21" i="11"/>
  <c r="K21" i="19" s="1"/>
  <c r="C21" i="11"/>
  <c r="K21" i="18" s="1"/>
  <c r="D21" i="11"/>
  <c r="K21" i="20" s="1"/>
  <c r="E21" i="11"/>
  <c r="K21" i="1" s="1"/>
  <c r="J21" i="11"/>
  <c r="L21" i="11"/>
  <c r="K21" i="21" s="1"/>
  <c r="B22" i="11"/>
  <c r="K22" i="19" s="1"/>
  <c r="C22" i="11"/>
  <c r="K22" i="18" s="1"/>
  <c r="D22" i="11"/>
  <c r="K22" i="20" s="1"/>
  <c r="E22" i="11"/>
  <c r="K22" i="1" s="1"/>
  <c r="J22" i="11"/>
  <c r="L22" i="11"/>
  <c r="K22" i="21" s="1"/>
  <c r="L20" i="11"/>
  <c r="K20" i="21" s="1"/>
  <c r="J20" i="11"/>
  <c r="E20" i="11"/>
  <c r="K20" i="1" s="1"/>
  <c r="D20" i="11"/>
  <c r="K20" i="20" s="1"/>
  <c r="C20" i="11"/>
  <c r="K20" i="18" s="1"/>
  <c r="B20" i="11"/>
  <c r="K20" i="19" s="1"/>
  <c r="L19" i="11"/>
  <c r="K19" i="21" s="1"/>
  <c r="J19" i="11"/>
  <c r="E19" i="11"/>
  <c r="K19" i="1" s="1"/>
  <c r="D19" i="11"/>
  <c r="K19" i="20" s="1"/>
  <c r="C19" i="11"/>
  <c r="K19" i="18" s="1"/>
  <c r="B19" i="11"/>
  <c r="K19" i="19" s="1"/>
  <c r="L18" i="11"/>
  <c r="K18" i="21" s="1"/>
  <c r="J18" i="11"/>
  <c r="E18" i="11"/>
  <c r="K18" i="1" s="1"/>
  <c r="D18" i="11"/>
  <c r="K18" i="20" s="1"/>
  <c r="C18" i="11"/>
  <c r="K18" i="18" s="1"/>
  <c r="B18" i="11"/>
  <c r="K18" i="19" s="1"/>
  <c r="L17" i="11"/>
  <c r="K17" i="21" s="1"/>
  <c r="J17" i="11"/>
  <c r="E17" i="11"/>
  <c r="K17" i="1" s="1"/>
  <c r="D17" i="11"/>
  <c r="K17" i="20" s="1"/>
  <c r="C17" i="11"/>
  <c r="K17" i="18" s="1"/>
  <c r="B17" i="11"/>
  <c r="K17" i="19" s="1"/>
  <c r="L16" i="11"/>
  <c r="K16" i="21" s="1"/>
  <c r="J16" i="11"/>
  <c r="E16" i="11"/>
  <c r="K16" i="1" s="1"/>
  <c r="D16" i="11"/>
  <c r="K16" i="20" s="1"/>
  <c r="C16" i="11"/>
  <c r="K16" i="18" s="1"/>
  <c r="B16" i="11"/>
  <c r="K16" i="19" s="1"/>
  <c r="L15" i="11"/>
  <c r="K15" i="21" s="1"/>
  <c r="J15" i="11"/>
  <c r="E15" i="11"/>
  <c r="K15" i="1" s="1"/>
  <c r="D15" i="11"/>
  <c r="K15" i="20" s="1"/>
  <c r="C15" i="11"/>
  <c r="K15" i="18" s="1"/>
  <c r="B15" i="11"/>
  <c r="K15" i="19" s="1"/>
  <c r="L14" i="11"/>
  <c r="K14" i="21" s="1"/>
  <c r="J14" i="11"/>
  <c r="E14" i="11"/>
  <c r="K14" i="1" s="1"/>
  <c r="D14" i="11"/>
  <c r="K14" i="20" s="1"/>
  <c r="C14" i="11"/>
  <c r="K14" i="18" s="1"/>
  <c r="B14" i="11"/>
  <c r="K14" i="19" s="1"/>
  <c r="L13" i="11"/>
  <c r="K13" i="21" s="1"/>
  <c r="J13" i="11"/>
  <c r="E13" i="11"/>
  <c r="K13" i="1" s="1"/>
  <c r="D13" i="11"/>
  <c r="K13" i="20" s="1"/>
  <c r="C13" i="11"/>
  <c r="K13" i="18" s="1"/>
  <c r="B13" i="11"/>
  <c r="K13" i="19" s="1"/>
  <c r="L12" i="11"/>
  <c r="K12" i="21" s="1"/>
  <c r="J12" i="11"/>
  <c r="E12" i="11"/>
  <c r="K12" i="1" s="1"/>
  <c r="D12" i="11"/>
  <c r="K12" i="20" s="1"/>
  <c r="C12" i="11"/>
  <c r="K12" i="18" s="1"/>
  <c r="B12" i="11"/>
  <c r="K12" i="19" s="1"/>
  <c r="L11" i="11"/>
  <c r="K11" i="21" s="1"/>
  <c r="J11" i="11"/>
  <c r="E11" i="11"/>
  <c r="K11" i="1" s="1"/>
  <c r="D11" i="11"/>
  <c r="K11" i="20" s="1"/>
  <c r="C11" i="11"/>
  <c r="K11" i="18" s="1"/>
  <c r="B11" i="11"/>
  <c r="K11" i="19" s="1"/>
  <c r="L10" i="11"/>
  <c r="K10" i="21" s="1"/>
  <c r="J10" i="11"/>
  <c r="E10" i="11"/>
  <c r="K10" i="1" s="1"/>
  <c r="D10" i="11"/>
  <c r="K10" i="20" s="1"/>
  <c r="C10" i="11"/>
  <c r="K10" i="18" s="1"/>
  <c r="B10" i="11"/>
  <c r="K10" i="19" s="1"/>
  <c r="L9" i="11"/>
  <c r="K9" i="21" s="1"/>
  <c r="J9" i="11"/>
  <c r="E9" i="11"/>
  <c r="K9" i="1" s="1"/>
  <c r="D9" i="11"/>
  <c r="K9" i="20" s="1"/>
  <c r="C9" i="11"/>
  <c r="K9" i="18" s="1"/>
  <c r="B9" i="11"/>
  <c r="K9" i="19" s="1"/>
  <c r="L8" i="11"/>
  <c r="K8" i="21" s="1"/>
  <c r="J8" i="11"/>
  <c r="E8" i="11"/>
  <c r="K8" i="1" s="1"/>
  <c r="D8" i="11"/>
  <c r="K8" i="20" s="1"/>
  <c r="C8" i="11"/>
  <c r="K8" i="18" s="1"/>
  <c r="B8" i="11"/>
  <c r="K8" i="19" s="1"/>
  <c r="L7" i="11"/>
  <c r="K7" i="21" s="1"/>
  <c r="J7" i="11"/>
  <c r="E7" i="11"/>
  <c r="K7" i="1" s="1"/>
  <c r="D7" i="11"/>
  <c r="K7" i="20" s="1"/>
  <c r="C7" i="11"/>
  <c r="K7" i="18" s="1"/>
  <c r="B7" i="11"/>
  <c r="K7" i="19" s="1"/>
  <c r="L6" i="11"/>
  <c r="K6" i="21" s="1"/>
  <c r="J6" i="11"/>
  <c r="E6" i="11"/>
  <c r="K6" i="1" s="1"/>
  <c r="D6" i="11"/>
  <c r="K6" i="20" s="1"/>
  <c r="C6" i="11"/>
  <c r="K6" i="18" s="1"/>
  <c r="B6" i="11"/>
  <c r="K6" i="19" s="1"/>
  <c r="L5" i="11"/>
  <c r="K5" i="21" s="1"/>
  <c r="J5" i="11"/>
  <c r="E5" i="11"/>
  <c r="K5" i="1" s="1"/>
  <c r="D5" i="11"/>
  <c r="K5" i="20" s="1"/>
  <c r="C5" i="11"/>
  <c r="K5" i="18" s="1"/>
  <c r="B5" i="11"/>
  <c r="K5" i="19" s="1"/>
  <c r="L4" i="11"/>
  <c r="K4" i="21" s="1"/>
  <c r="J4" i="11"/>
  <c r="E4" i="11"/>
  <c r="K4" i="1" s="1"/>
  <c r="D4" i="11"/>
  <c r="K4" i="20" s="1"/>
  <c r="C4" i="11"/>
  <c r="K4" i="18" s="1"/>
  <c r="B4" i="11"/>
  <c r="K4" i="19" s="1"/>
  <c r="L3" i="11"/>
  <c r="K3" i="21" s="1"/>
  <c r="J3" i="11"/>
  <c r="E3" i="11"/>
  <c r="K3" i="1" s="1"/>
  <c r="D3" i="11"/>
  <c r="K3" i="20" s="1"/>
  <c r="C3" i="11"/>
  <c r="K3" i="18" s="1"/>
  <c r="B3" i="11"/>
  <c r="K3" i="19" s="1"/>
  <c r="A2" i="11"/>
  <c r="L2" i="11" s="1"/>
  <c r="L20" i="10"/>
  <c r="J20" i="21" s="1"/>
  <c r="J20" i="10"/>
  <c r="E20" i="10"/>
  <c r="J20" i="1" s="1"/>
  <c r="D20" i="10"/>
  <c r="J20" i="20" s="1"/>
  <c r="C20" i="10"/>
  <c r="J20" i="18" s="1"/>
  <c r="B20" i="10"/>
  <c r="J20" i="19" s="1"/>
  <c r="L19" i="10"/>
  <c r="J19" i="21" s="1"/>
  <c r="J19" i="10"/>
  <c r="E19" i="10"/>
  <c r="J19" i="1" s="1"/>
  <c r="D19" i="10"/>
  <c r="J19" i="20" s="1"/>
  <c r="C19" i="10"/>
  <c r="J19" i="18" s="1"/>
  <c r="B19" i="10"/>
  <c r="J19" i="19" s="1"/>
  <c r="L18" i="10"/>
  <c r="J18" i="21" s="1"/>
  <c r="J18" i="10"/>
  <c r="E18" i="10"/>
  <c r="J18" i="1" s="1"/>
  <c r="D18" i="10"/>
  <c r="J18" i="20" s="1"/>
  <c r="C18" i="10"/>
  <c r="J18" i="18" s="1"/>
  <c r="B18" i="10"/>
  <c r="J18" i="19" s="1"/>
  <c r="L17" i="10"/>
  <c r="J17" i="21" s="1"/>
  <c r="J17" i="10"/>
  <c r="E17" i="10"/>
  <c r="J17" i="1" s="1"/>
  <c r="D17" i="10"/>
  <c r="J17" i="20" s="1"/>
  <c r="C17" i="10"/>
  <c r="J17" i="18" s="1"/>
  <c r="B17" i="10"/>
  <c r="J17" i="19" s="1"/>
  <c r="L16" i="10"/>
  <c r="J16" i="21" s="1"/>
  <c r="J16" i="10"/>
  <c r="E16" i="10"/>
  <c r="J16" i="1" s="1"/>
  <c r="D16" i="10"/>
  <c r="J16" i="20" s="1"/>
  <c r="C16" i="10"/>
  <c r="J16" i="18" s="1"/>
  <c r="B16" i="10"/>
  <c r="J16" i="19" s="1"/>
  <c r="L15" i="10"/>
  <c r="J15" i="21" s="1"/>
  <c r="J15" i="10"/>
  <c r="E15" i="10"/>
  <c r="J15" i="1" s="1"/>
  <c r="D15" i="10"/>
  <c r="J15" i="20" s="1"/>
  <c r="C15" i="10"/>
  <c r="J15" i="18" s="1"/>
  <c r="B15" i="10"/>
  <c r="J15" i="19" s="1"/>
  <c r="L14" i="10"/>
  <c r="J14" i="21" s="1"/>
  <c r="J14" i="10"/>
  <c r="E14" i="10"/>
  <c r="J14" i="1" s="1"/>
  <c r="D14" i="10"/>
  <c r="J14" i="20" s="1"/>
  <c r="C14" i="10"/>
  <c r="J14" i="18" s="1"/>
  <c r="B14" i="10"/>
  <c r="J14" i="19" s="1"/>
  <c r="L13" i="10"/>
  <c r="J13" i="21" s="1"/>
  <c r="J13" i="10"/>
  <c r="E13" i="10"/>
  <c r="J13" i="1" s="1"/>
  <c r="D13" i="10"/>
  <c r="J13" i="20" s="1"/>
  <c r="C13" i="10"/>
  <c r="J13" i="18" s="1"/>
  <c r="B13" i="10"/>
  <c r="J13" i="19" s="1"/>
  <c r="L12" i="10"/>
  <c r="J12" i="21" s="1"/>
  <c r="J12" i="10"/>
  <c r="E12" i="10"/>
  <c r="J12" i="1" s="1"/>
  <c r="D12" i="10"/>
  <c r="J12" i="20" s="1"/>
  <c r="C12" i="10"/>
  <c r="J12" i="18" s="1"/>
  <c r="B12" i="10"/>
  <c r="J12" i="19" s="1"/>
  <c r="L11" i="10"/>
  <c r="J11" i="21" s="1"/>
  <c r="J11" i="10"/>
  <c r="E11" i="10"/>
  <c r="J11" i="1" s="1"/>
  <c r="D11" i="10"/>
  <c r="J11" i="20" s="1"/>
  <c r="C11" i="10"/>
  <c r="J11" i="18" s="1"/>
  <c r="B11" i="10"/>
  <c r="J11" i="19" s="1"/>
  <c r="L10" i="10"/>
  <c r="J10" i="21" s="1"/>
  <c r="J10" i="10"/>
  <c r="E10" i="10"/>
  <c r="J10" i="1" s="1"/>
  <c r="D10" i="10"/>
  <c r="J10" i="20" s="1"/>
  <c r="C10" i="10"/>
  <c r="J10" i="18" s="1"/>
  <c r="B10" i="10"/>
  <c r="J10" i="19" s="1"/>
  <c r="L9" i="10"/>
  <c r="J9" i="21" s="1"/>
  <c r="J9" i="10"/>
  <c r="E9" i="10"/>
  <c r="J9" i="1" s="1"/>
  <c r="D9" i="10"/>
  <c r="J9" i="20" s="1"/>
  <c r="C9" i="10"/>
  <c r="J9" i="18" s="1"/>
  <c r="B9" i="10"/>
  <c r="J9" i="19" s="1"/>
  <c r="L8" i="10"/>
  <c r="J8" i="21" s="1"/>
  <c r="J8" i="10"/>
  <c r="E8" i="10"/>
  <c r="J8" i="1" s="1"/>
  <c r="D8" i="10"/>
  <c r="J8" i="20" s="1"/>
  <c r="C8" i="10"/>
  <c r="J8" i="18" s="1"/>
  <c r="B8" i="10"/>
  <c r="J8" i="19" s="1"/>
  <c r="L7" i="10"/>
  <c r="J7" i="21" s="1"/>
  <c r="J7" i="10"/>
  <c r="E7" i="10"/>
  <c r="J7" i="1" s="1"/>
  <c r="D7" i="10"/>
  <c r="J7" i="20" s="1"/>
  <c r="C7" i="10"/>
  <c r="J7" i="18" s="1"/>
  <c r="B7" i="10"/>
  <c r="J7" i="19" s="1"/>
  <c r="L6" i="10"/>
  <c r="J6" i="21" s="1"/>
  <c r="J6" i="10"/>
  <c r="E6" i="10"/>
  <c r="J6" i="1" s="1"/>
  <c r="D6" i="10"/>
  <c r="J6" i="20" s="1"/>
  <c r="C6" i="10"/>
  <c r="J6" i="18" s="1"/>
  <c r="B6" i="10"/>
  <c r="J6" i="19" s="1"/>
  <c r="L5" i="10"/>
  <c r="J5" i="21" s="1"/>
  <c r="J5" i="10"/>
  <c r="E5" i="10"/>
  <c r="J5" i="1" s="1"/>
  <c r="D5" i="10"/>
  <c r="J5" i="20" s="1"/>
  <c r="C5" i="10"/>
  <c r="J5" i="18" s="1"/>
  <c r="B5" i="10"/>
  <c r="J5" i="19" s="1"/>
  <c r="L4" i="10"/>
  <c r="J4" i="21" s="1"/>
  <c r="J4" i="10"/>
  <c r="E4" i="10"/>
  <c r="J4" i="1" s="1"/>
  <c r="D4" i="10"/>
  <c r="J4" i="20" s="1"/>
  <c r="C4" i="10"/>
  <c r="J4" i="18" s="1"/>
  <c r="B4" i="10"/>
  <c r="J4" i="19" s="1"/>
  <c r="L3" i="10"/>
  <c r="J3" i="21" s="1"/>
  <c r="J3" i="10"/>
  <c r="E3" i="10"/>
  <c r="J3" i="1" s="1"/>
  <c r="D3" i="10"/>
  <c r="J3" i="20" s="1"/>
  <c r="C3" i="10"/>
  <c r="J3" i="18" s="1"/>
  <c r="B3" i="10"/>
  <c r="J3" i="19" s="1"/>
  <c r="A2" i="10"/>
  <c r="L2" i="10" s="1"/>
  <c r="B19" i="8"/>
  <c r="H19" i="19" s="1"/>
  <c r="C19" i="8"/>
  <c r="H19" i="18" s="1"/>
  <c r="D19" i="8"/>
  <c r="H19" i="20" s="1"/>
  <c r="E19" i="8"/>
  <c r="H19" i="1" s="1"/>
  <c r="J19" i="8"/>
  <c r="L19" i="8"/>
  <c r="H19" i="21" s="1"/>
  <c r="B19" i="9"/>
  <c r="I19" i="19" s="1"/>
  <c r="C19" i="9"/>
  <c r="I19" i="18" s="1"/>
  <c r="D19" i="9"/>
  <c r="I19" i="20" s="1"/>
  <c r="E19" i="9"/>
  <c r="I19" i="1" s="1"/>
  <c r="J19" i="9"/>
  <c r="L19" i="9"/>
  <c r="I19" i="21" s="1"/>
  <c r="B20" i="9"/>
  <c r="I20" i="19" s="1"/>
  <c r="C20" i="9"/>
  <c r="I20" i="18" s="1"/>
  <c r="D20" i="9"/>
  <c r="I20" i="20" s="1"/>
  <c r="E20" i="9"/>
  <c r="I20" i="1" s="1"/>
  <c r="J20" i="9"/>
  <c r="L20" i="9"/>
  <c r="I20" i="21" s="1"/>
  <c r="L18" i="9"/>
  <c r="I18" i="21" s="1"/>
  <c r="J18" i="9"/>
  <c r="E18" i="9"/>
  <c r="I18" i="1" s="1"/>
  <c r="D18" i="9"/>
  <c r="I18" i="20" s="1"/>
  <c r="C18" i="9"/>
  <c r="I18" i="18" s="1"/>
  <c r="B18" i="9"/>
  <c r="I18" i="19" s="1"/>
  <c r="L17" i="9"/>
  <c r="I17" i="21" s="1"/>
  <c r="J17" i="9"/>
  <c r="E17" i="9"/>
  <c r="I17" i="1" s="1"/>
  <c r="D17" i="9"/>
  <c r="I17" i="20" s="1"/>
  <c r="C17" i="9"/>
  <c r="I17" i="18" s="1"/>
  <c r="B17" i="9"/>
  <c r="I17" i="19" s="1"/>
  <c r="L16" i="9"/>
  <c r="I16" i="21" s="1"/>
  <c r="J16" i="9"/>
  <c r="E16" i="9"/>
  <c r="I16" i="1" s="1"/>
  <c r="D16" i="9"/>
  <c r="I16" i="20" s="1"/>
  <c r="C16" i="9"/>
  <c r="I16" i="18" s="1"/>
  <c r="B16" i="9"/>
  <c r="I16" i="19" s="1"/>
  <c r="L15" i="9"/>
  <c r="I15" i="21" s="1"/>
  <c r="J15" i="9"/>
  <c r="E15" i="9"/>
  <c r="I15" i="1" s="1"/>
  <c r="D15" i="9"/>
  <c r="I15" i="20" s="1"/>
  <c r="C15" i="9"/>
  <c r="I15" i="18" s="1"/>
  <c r="B15" i="9"/>
  <c r="I15" i="19" s="1"/>
  <c r="L14" i="9"/>
  <c r="I14" i="21" s="1"/>
  <c r="J14" i="9"/>
  <c r="E14" i="9"/>
  <c r="I14" i="1" s="1"/>
  <c r="D14" i="9"/>
  <c r="I14" i="20" s="1"/>
  <c r="C14" i="9"/>
  <c r="I14" i="18" s="1"/>
  <c r="B14" i="9"/>
  <c r="I14" i="19" s="1"/>
  <c r="L13" i="9"/>
  <c r="I13" i="21" s="1"/>
  <c r="J13" i="9"/>
  <c r="E13" i="9"/>
  <c r="I13" i="1" s="1"/>
  <c r="D13" i="9"/>
  <c r="I13" i="20" s="1"/>
  <c r="C13" i="9"/>
  <c r="I13" i="18" s="1"/>
  <c r="B13" i="9"/>
  <c r="I13" i="19" s="1"/>
  <c r="L12" i="9"/>
  <c r="I12" i="21" s="1"/>
  <c r="J12" i="9"/>
  <c r="E12" i="9"/>
  <c r="I12" i="1" s="1"/>
  <c r="D12" i="9"/>
  <c r="I12" i="20" s="1"/>
  <c r="C12" i="9"/>
  <c r="I12" i="18" s="1"/>
  <c r="B12" i="9"/>
  <c r="I12" i="19" s="1"/>
  <c r="L11" i="9"/>
  <c r="I11" i="21" s="1"/>
  <c r="J11" i="9"/>
  <c r="E11" i="9"/>
  <c r="I11" i="1" s="1"/>
  <c r="D11" i="9"/>
  <c r="I11" i="20" s="1"/>
  <c r="C11" i="9"/>
  <c r="I11" i="18" s="1"/>
  <c r="B11" i="9"/>
  <c r="I11" i="19" s="1"/>
  <c r="L10" i="9"/>
  <c r="I10" i="21" s="1"/>
  <c r="J10" i="9"/>
  <c r="E10" i="9"/>
  <c r="I10" i="1" s="1"/>
  <c r="D10" i="9"/>
  <c r="I10" i="20" s="1"/>
  <c r="C10" i="9"/>
  <c r="I10" i="18" s="1"/>
  <c r="B10" i="9"/>
  <c r="I10" i="19" s="1"/>
  <c r="L9" i="9"/>
  <c r="I9" i="21" s="1"/>
  <c r="J9" i="9"/>
  <c r="E9" i="9"/>
  <c r="I9" i="1" s="1"/>
  <c r="D9" i="9"/>
  <c r="I9" i="20" s="1"/>
  <c r="C9" i="9"/>
  <c r="I9" i="18" s="1"/>
  <c r="B9" i="9"/>
  <c r="I9" i="19" s="1"/>
  <c r="L8" i="9"/>
  <c r="I8" i="21" s="1"/>
  <c r="J8" i="9"/>
  <c r="E8" i="9"/>
  <c r="I8" i="1" s="1"/>
  <c r="D8" i="9"/>
  <c r="I8" i="20" s="1"/>
  <c r="C8" i="9"/>
  <c r="I8" i="18" s="1"/>
  <c r="B8" i="9"/>
  <c r="I8" i="19" s="1"/>
  <c r="L7" i="9"/>
  <c r="I7" i="21" s="1"/>
  <c r="J7" i="9"/>
  <c r="E7" i="9"/>
  <c r="I7" i="1" s="1"/>
  <c r="D7" i="9"/>
  <c r="I7" i="20" s="1"/>
  <c r="C7" i="9"/>
  <c r="I7" i="18" s="1"/>
  <c r="B7" i="9"/>
  <c r="I7" i="19" s="1"/>
  <c r="L6" i="9"/>
  <c r="I6" i="21" s="1"/>
  <c r="J6" i="9"/>
  <c r="E6" i="9"/>
  <c r="I6" i="1" s="1"/>
  <c r="D6" i="9"/>
  <c r="I6" i="20" s="1"/>
  <c r="C6" i="9"/>
  <c r="I6" i="18" s="1"/>
  <c r="B6" i="9"/>
  <c r="I6" i="19" s="1"/>
  <c r="L5" i="9"/>
  <c r="I5" i="21" s="1"/>
  <c r="J5" i="9"/>
  <c r="E5" i="9"/>
  <c r="I5" i="1" s="1"/>
  <c r="D5" i="9"/>
  <c r="I5" i="20" s="1"/>
  <c r="C5" i="9"/>
  <c r="I5" i="18" s="1"/>
  <c r="B5" i="9"/>
  <c r="I5" i="19" s="1"/>
  <c r="L4" i="9"/>
  <c r="I4" i="21" s="1"/>
  <c r="J4" i="9"/>
  <c r="E4" i="9"/>
  <c r="I4" i="1" s="1"/>
  <c r="D4" i="9"/>
  <c r="I4" i="20" s="1"/>
  <c r="C4" i="9"/>
  <c r="I4" i="18" s="1"/>
  <c r="B4" i="9"/>
  <c r="I4" i="19" s="1"/>
  <c r="L3" i="9"/>
  <c r="I3" i="21" s="1"/>
  <c r="J3" i="9"/>
  <c r="E3" i="9"/>
  <c r="I3" i="1" s="1"/>
  <c r="D3" i="9"/>
  <c r="I3" i="20" s="1"/>
  <c r="C3" i="9"/>
  <c r="I3" i="18" s="1"/>
  <c r="B3" i="9"/>
  <c r="I3" i="19" s="1"/>
  <c r="A2" i="9"/>
  <c r="B2" i="9" s="1"/>
  <c r="L18" i="8"/>
  <c r="H18" i="21" s="1"/>
  <c r="J18" i="8"/>
  <c r="E18" i="8"/>
  <c r="H18" i="1" s="1"/>
  <c r="D18" i="8"/>
  <c r="H18" i="20" s="1"/>
  <c r="C18" i="8"/>
  <c r="H18" i="18" s="1"/>
  <c r="B18" i="8"/>
  <c r="H18" i="19" s="1"/>
  <c r="L17" i="8"/>
  <c r="H17" i="21" s="1"/>
  <c r="J17" i="8"/>
  <c r="E17" i="8"/>
  <c r="H17" i="1" s="1"/>
  <c r="D17" i="8"/>
  <c r="H17" i="20" s="1"/>
  <c r="C17" i="8"/>
  <c r="H17" i="18" s="1"/>
  <c r="B17" i="8"/>
  <c r="H17" i="19" s="1"/>
  <c r="L16" i="8"/>
  <c r="H16" i="21" s="1"/>
  <c r="J16" i="8"/>
  <c r="E16" i="8"/>
  <c r="H16" i="1" s="1"/>
  <c r="D16" i="8"/>
  <c r="H16" i="20" s="1"/>
  <c r="C16" i="8"/>
  <c r="H16" i="18" s="1"/>
  <c r="B16" i="8"/>
  <c r="H16" i="19" s="1"/>
  <c r="L15" i="8"/>
  <c r="H15" i="21" s="1"/>
  <c r="J15" i="8"/>
  <c r="E15" i="8"/>
  <c r="H15" i="1" s="1"/>
  <c r="D15" i="8"/>
  <c r="H15" i="20" s="1"/>
  <c r="C15" i="8"/>
  <c r="H15" i="18" s="1"/>
  <c r="B15" i="8"/>
  <c r="H15" i="19" s="1"/>
  <c r="L14" i="8"/>
  <c r="H14" i="21" s="1"/>
  <c r="J14" i="8"/>
  <c r="E14" i="8"/>
  <c r="H14" i="1" s="1"/>
  <c r="D14" i="8"/>
  <c r="H14" i="20" s="1"/>
  <c r="C14" i="8"/>
  <c r="H14" i="18" s="1"/>
  <c r="B14" i="8"/>
  <c r="H14" i="19" s="1"/>
  <c r="L13" i="8"/>
  <c r="H13" i="21" s="1"/>
  <c r="J13" i="8"/>
  <c r="E13" i="8"/>
  <c r="H13" i="1" s="1"/>
  <c r="D13" i="8"/>
  <c r="H13" i="20" s="1"/>
  <c r="C13" i="8"/>
  <c r="H13" i="18" s="1"/>
  <c r="B13" i="8"/>
  <c r="H13" i="19" s="1"/>
  <c r="L12" i="8"/>
  <c r="H12" i="21" s="1"/>
  <c r="J12" i="8"/>
  <c r="E12" i="8"/>
  <c r="H12" i="1" s="1"/>
  <c r="D12" i="8"/>
  <c r="H12" i="20" s="1"/>
  <c r="C12" i="8"/>
  <c r="H12" i="18" s="1"/>
  <c r="B12" i="8"/>
  <c r="H12" i="19" s="1"/>
  <c r="L11" i="8"/>
  <c r="H11" i="21" s="1"/>
  <c r="J11" i="8"/>
  <c r="E11" i="8"/>
  <c r="H11" i="1" s="1"/>
  <c r="D11" i="8"/>
  <c r="H11" i="20" s="1"/>
  <c r="C11" i="8"/>
  <c r="H11" i="18" s="1"/>
  <c r="B11" i="8"/>
  <c r="H11" i="19" s="1"/>
  <c r="L10" i="8"/>
  <c r="H10" i="21" s="1"/>
  <c r="J10" i="8"/>
  <c r="E10" i="8"/>
  <c r="H10" i="1" s="1"/>
  <c r="D10" i="8"/>
  <c r="H10" i="20" s="1"/>
  <c r="C10" i="8"/>
  <c r="H10" i="18" s="1"/>
  <c r="B10" i="8"/>
  <c r="H10" i="19" s="1"/>
  <c r="L9" i="8"/>
  <c r="H9" i="21" s="1"/>
  <c r="J9" i="8"/>
  <c r="E9" i="8"/>
  <c r="H9" i="1" s="1"/>
  <c r="D9" i="8"/>
  <c r="H9" i="20" s="1"/>
  <c r="C9" i="8"/>
  <c r="H9" i="18" s="1"/>
  <c r="B9" i="8"/>
  <c r="H9" i="19" s="1"/>
  <c r="L8" i="8"/>
  <c r="H8" i="21" s="1"/>
  <c r="J8" i="8"/>
  <c r="E8" i="8"/>
  <c r="H8" i="1" s="1"/>
  <c r="D8" i="8"/>
  <c r="H8" i="20" s="1"/>
  <c r="C8" i="8"/>
  <c r="H8" i="18" s="1"/>
  <c r="B8" i="8"/>
  <c r="H8" i="19" s="1"/>
  <c r="L7" i="8"/>
  <c r="H7" i="21" s="1"/>
  <c r="J7" i="8"/>
  <c r="E7" i="8"/>
  <c r="H7" i="1" s="1"/>
  <c r="D7" i="8"/>
  <c r="H7" i="20" s="1"/>
  <c r="C7" i="8"/>
  <c r="H7" i="18" s="1"/>
  <c r="B7" i="8"/>
  <c r="H7" i="19" s="1"/>
  <c r="L6" i="8"/>
  <c r="H6" i="21" s="1"/>
  <c r="J6" i="8"/>
  <c r="E6" i="8"/>
  <c r="H6" i="1" s="1"/>
  <c r="D6" i="8"/>
  <c r="H6" i="20" s="1"/>
  <c r="C6" i="8"/>
  <c r="H6" i="18" s="1"/>
  <c r="B6" i="8"/>
  <c r="H6" i="19" s="1"/>
  <c r="L5" i="8"/>
  <c r="H5" i="21" s="1"/>
  <c r="J5" i="8"/>
  <c r="E5" i="8"/>
  <c r="H5" i="1" s="1"/>
  <c r="D5" i="8"/>
  <c r="H5" i="20" s="1"/>
  <c r="C5" i="8"/>
  <c r="H5" i="18" s="1"/>
  <c r="B5" i="8"/>
  <c r="H5" i="19" s="1"/>
  <c r="L4" i="8"/>
  <c r="H4" i="21" s="1"/>
  <c r="J4" i="8"/>
  <c r="E4" i="8"/>
  <c r="H4" i="1" s="1"/>
  <c r="D4" i="8"/>
  <c r="H4" i="20" s="1"/>
  <c r="C4" i="8"/>
  <c r="H4" i="18" s="1"/>
  <c r="B4" i="8"/>
  <c r="H4" i="19" s="1"/>
  <c r="L3" i="8"/>
  <c r="H3" i="21" s="1"/>
  <c r="J3" i="8"/>
  <c r="E3" i="8"/>
  <c r="H3" i="1" s="1"/>
  <c r="D3" i="8"/>
  <c r="H3" i="20" s="1"/>
  <c r="C3" i="8"/>
  <c r="H3" i="18" s="1"/>
  <c r="B3" i="8"/>
  <c r="H3" i="19" s="1"/>
  <c r="A2" i="8"/>
  <c r="D2" i="8" s="1"/>
  <c r="L18" i="7"/>
  <c r="G18" i="21" s="1"/>
  <c r="J18" i="7"/>
  <c r="E18" i="7"/>
  <c r="G18" i="1" s="1"/>
  <c r="D18" i="7"/>
  <c r="G18" i="20" s="1"/>
  <c r="C18" i="7"/>
  <c r="G18" i="18" s="1"/>
  <c r="B18" i="7"/>
  <c r="G18" i="19" s="1"/>
  <c r="L17" i="7"/>
  <c r="G17" i="21" s="1"/>
  <c r="J17" i="7"/>
  <c r="E17" i="7"/>
  <c r="G17" i="1" s="1"/>
  <c r="D17" i="7"/>
  <c r="G17" i="20" s="1"/>
  <c r="C17" i="7"/>
  <c r="G17" i="18" s="1"/>
  <c r="B17" i="7"/>
  <c r="G17" i="19" s="1"/>
  <c r="L16" i="7"/>
  <c r="G16" i="21" s="1"/>
  <c r="J16" i="7"/>
  <c r="E16" i="7"/>
  <c r="G16" i="1" s="1"/>
  <c r="D16" i="7"/>
  <c r="G16" i="20" s="1"/>
  <c r="C16" i="7"/>
  <c r="G16" i="18" s="1"/>
  <c r="B16" i="7"/>
  <c r="G16" i="19" s="1"/>
  <c r="L15" i="7"/>
  <c r="G15" i="21" s="1"/>
  <c r="J15" i="7"/>
  <c r="E15" i="7"/>
  <c r="G15" i="1" s="1"/>
  <c r="D15" i="7"/>
  <c r="G15" i="20" s="1"/>
  <c r="C15" i="7"/>
  <c r="G15" i="18" s="1"/>
  <c r="B15" i="7"/>
  <c r="G15" i="19" s="1"/>
  <c r="L14" i="7"/>
  <c r="G14" i="21" s="1"/>
  <c r="J14" i="7"/>
  <c r="E14" i="7"/>
  <c r="G14" i="1" s="1"/>
  <c r="D14" i="7"/>
  <c r="G14" i="20" s="1"/>
  <c r="C14" i="7"/>
  <c r="G14" i="18" s="1"/>
  <c r="B14" i="7"/>
  <c r="G14" i="19" s="1"/>
  <c r="L13" i="7"/>
  <c r="G13" i="21" s="1"/>
  <c r="J13" i="7"/>
  <c r="E13" i="7"/>
  <c r="G13" i="1" s="1"/>
  <c r="D13" i="7"/>
  <c r="G13" i="20" s="1"/>
  <c r="C13" i="7"/>
  <c r="G13" i="18" s="1"/>
  <c r="B13" i="7"/>
  <c r="G13" i="19" s="1"/>
  <c r="L12" i="7"/>
  <c r="G12" i="21" s="1"/>
  <c r="J12" i="7"/>
  <c r="E12" i="7"/>
  <c r="G12" i="1" s="1"/>
  <c r="D12" i="7"/>
  <c r="G12" i="20" s="1"/>
  <c r="C12" i="7"/>
  <c r="G12" i="18" s="1"/>
  <c r="B12" i="7"/>
  <c r="G12" i="19" s="1"/>
  <c r="L11" i="7"/>
  <c r="G11" i="21" s="1"/>
  <c r="J11" i="7"/>
  <c r="E11" i="7"/>
  <c r="G11" i="1" s="1"/>
  <c r="D11" i="7"/>
  <c r="G11" i="20" s="1"/>
  <c r="C11" i="7"/>
  <c r="G11" i="18" s="1"/>
  <c r="B11" i="7"/>
  <c r="G11" i="19" s="1"/>
  <c r="L10" i="7"/>
  <c r="G10" i="21" s="1"/>
  <c r="J10" i="7"/>
  <c r="E10" i="7"/>
  <c r="G10" i="1" s="1"/>
  <c r="D10" i="7"/>
  <c r="G10" i="20" s="1"/>
  <c r="C10" i="7"/>
  <c r="G10" i="18" s="1"/>
  <c r="B10" i="7"/>
  <c r="G10" i="19" s="1"/>
  <c r="L9" i="7"/>
  <c r="G9" i="21" s="1"/>
  <c r="J9" i="7"/>
  <c r="E9" i="7"/>
  <c r="G9" i="1" s="1"/>
  <c r="D9" i="7"/>
  <c r="G9" i="20" s="1"/>
  <c r="C9" i="7"/>
  <c r="G9" i="18" s="1"/>
  <c r="B9" i="7"/>
  <c r="G9" i="19" s="1"/>
  <c r="L8" i="7"/>
  <c r="G8" i="21" s="1"/>
  <c r="J8" i="7"/>
  <c r="E8" i="7"/>
  <c r="G8" i="1" s="1"/>
  <c r="D8" i="7"/>
  <c r="G8" i="20" s="1"/>
  <c r="C8" i="7"/>
  <c r="G8" i="18" s="1"/>
  <c r="B8" i="7"/>
  <c r="G8" i="19" s="1"/>
  <c r="L7" i="7"/>
  <c r="G7" i="21" s="1"/>
  <c r="J7" i="7"/>
  <c r="E7" i="7"/>
  <c r="G7" i="1" s="1"/>
  <c r="D7" i="7"/>
  <c r="G7" i="20" s="1"/>
  <c r="C7" i="7"/>
  <c r="G7" i="18" s="1"/>
  <c r="B7" i="7"/>
  <c r="G7" i="19" s="1"/>
  <c r="L6" i="7"/>
  <c r="G6" i="21" s="1"/>
  <c r="J6" i="7"/>
  <c r="E6" i="7"/>
  <c r="G6" i="1" s="1"/>
  <c r="D6" i="7"/>
  <c r="G6" i="20" s="1"/>
  <c r="C6" i="7"/>
  <c r="G6" i="18" s="1"/>
  <c r="B6" i="7"/>
  <c r="G6" i="19" s="1"/>
  <c r="L5" i="7"/>
  <c r="G5" i="21" s="1"/>
  <c r="J5" i="7"/>
  <c r="E5" i="7"/>
  <c r="G5" i="1" s="1"/>
  <c r="D5" i="7"/>
  <c r="G5" i="20" s="1"/>
  <c r="C5" i="7"/>
  <c r="G5" i="18" s="1"/>
  <c r="B5" i="7"/>
  <c r="G5" i="19" s="1"/>
  <c r="L4" i="7"/>
  <c r="G4" i="21" s="1"/>
  <c r="J4" i="7"/>
  <c r="E4" i="7"/>
  <c r="G4" i="1" s="1"/>
  <c r="D4" i="7"/>
  <c r="G4" i="20" s="1"/>
  <c r="C4" i="7"/>
  <c r="G4" i="18" s="1"/>
  <c r="B4" i="7"/>
  <c r="G4" i="19" s="1"/>
  <c r="L3" i="7"/>
  <c r="G3" i="21" s="1"/>
  <c r="J3" i="7"/>
  <c r="E3" i="7"/>
  <c r="G3" i="1" s="1"/>
  <c r="D3" i="7"/>
  <c r="G3" i="20" s="1"/>
  <c r="C3" i="7"/>
  <c r="G3" i="18" s="1"/>
  <c r="B3" i="7"/>
  <c r="G3" i="19" s="1"/>
  <c r="A2" i="7"/>
  <c r="L2" i="7" s="1"/>
  <c r="B19" i="6"/>
  <c r="C19" i="6"/>
  <c r="D19" i="6"/>
  <c r="E19" i="6"/>
  <c r="J19" i="6"/>
  <c r="L19" i="6"/>
  <c r="L18" i="6"/>
  <c r="F18" i="21" s="1"/>
  <c r="J18" i="6"/>
  <c r="E18" i="6"/>
  <c r="F18" i="1" s="1"/>
  <c r="D18" i="6"/>
  <c r="F18" i="20" s="1"/>
  <c r="C18" i="6"/>
  <c r="F18" i="18" s="1"/>
  <c r="B18" i="6"/>
  <c r="F18" i="19" s="1"/>
  <c r="L17" i="6"/>
  <c r="F17" i="21" s="1"/>
  <c r="J17" i="6"/>
  <c r="E17" i="6"/>
  <c r="F17" i="1" s="1"/>
  <c r="D17" i="6"/>
  <c r="F17" i="20" s="1"/>
  <c r="C17" i="6"/>
  <c r="F17" i="18" s="1"/>
  <c r="B17" i="6"/>
  <c r="F17" i="19" s="1"/>
  <c r="L16" i="6"/>
  <c r="F16" i="21" s="1"/>
  <c r="J16" i="6"/>
  <c r="E16" i="6"/>
  <c r="F16" i="1" s="1"/>
  <c r="D16" i="6"/>
  <c r="F16" i="20" s="1"/>
  <c r="C16" i="6"/>
  <c r="F16" i="18" s="1"/>
  <c r="B16" i="6"/>
  <c r="F16" i="19" s="1"/>
  <c r="L15" i="6"/>
  <c r="F15" i="21" s="1"/>
  <c r="J15" i="6"/>
  <c r="E15" i="6"/>
  <c r="F15" i="1" s="1"/>
  <c r="D15" i="6"/>
  <c r="F15" i="20" s="1"/>
  <c r="C15" i="6"/>
  <c r="F15" i="18" s="1"/>
  <c r="B15" i="6"/>
  <c r="F15" i="19" s="1"/>
  <c r="L14" i="6"/>
  <c r="F14" i="21" s="1"/>
  <c r="J14" i="6"/>
  <c r="E14" i="6"/>
  <c r="F14" i="1" s="1"/>
  <c r="D14" i="6"/>
  <c r="F14" i="20" s="1"/>
  <c r="C14" i="6"/>
  <c r="F14" i="18" s="1"/>
  <c r="B14" i="6"/>
  <c r="F14" i="19" s="1"/>
  <c r="L13" i="6"/>
  <c r="F13" i="21" s="1"/>
  <c r="J13" i="6"/>
  <c r="E13" i="6"/>
  <c r="F13" i="1" s="1"/>
  <c r="D13" i="6"/>
  <c r="F13" i="20" s="1"/>
  <c r="C13" i="6"/>
  <c r="F13" i="18" s="1"/>
  <c r="B13" i="6"/>
  <c r="F13" i="19" s="1"/>
  <c r="L12" i="6"/>
  <c r="F12" i="21" s="1"/>
  <c r="J12" i="6"/>
  <c r="E12" i="6"/>
  <c r="F12" i="1" s="1"/>
  <c r="D12" i="6"/>
  <c r="F12" i="20" s="1"/>
  <c r="C12" i="6"/>
  <c r="F12" i="18" s="1"/>
  <c r="B12" i="6"/>
  <c r="F12" i="19" s="1"/>
  <c r="L11" i="6"/>
  <c r="F11" i="21" s="1"/>
  <c r="J11" i="6"/>
  <c r="E11" i="6"/>
  <c r="F11" i="1" s="1"/>
  <c r="D11" i="6"/>
  <c r="F11" i="20" s="1"/>
  <c r="C11" i="6"/>
  <c r="F11" i="18" s="1"/>
  <c r="B11" i="6"/>
  <c r="F11" i="19" s="1"/>
  <c r="L10" i="6"/>
  <c r="F10" i="21" s="1"/>
  <c r="J10" i="6"/>
  <c r="E10" i="6"/>
  <c r="F10" i="1" s="1"/>
  <c r="D10" i="6"/>
  <c r="F10" i="20" s="1"/>
  <c r="C10" i="6"/>
  <c r="F10" i="18" s="1"/>
  <c r="B10" i="6"/>
  <c r="F10" i="19" s="1"/>
  <c r="L9" i="6"/>
  <c r="F9" i="21" s="1"/>
  <c r="J9" i="6"/>
  <c r="E9" i="6"/>
  <c r="F9" i="1" s="1"/>
  <c r="D9" i="6"/>
  <c r="F9" i="20" s="1"/>
  <c r="C9" i="6"/>
  <c r="F9" i="18" s="1"/>
  <c r="B9" i="6"/>
  <c r="F9" i="19" s="1"/>
  <c r="L8" i="6"/>
  <c r="F8" i="21" s="1"/>
  <c r="J8" i="6"/>
  <c r="E8" i="6"/>
  <c r="F8" i="1" s="1"/>
  <c r="D8" i="6"/>
  <c r="F8" i="20" s="1"/>
  <c r="C8" i="6"/>
  <c r="F8" i="18" s="1"/>
  <c r="B8" i="6"/>
  <c r="F8" i="19" s="1"/>
  <c r="L7" i="6"/>
  <c r="F7" i="21" s="1"/>
  <c r="J7" i="6"/>
  <c r="E7" i="6"/>
  <c r="F7" i="1" s="1"/>
  <c r="D7" i="6"/>
  <c r="F7" i="20" s="1"/>
  <c r="C7" i="6"/>
  <c r="F7" i="18" s="1"/>
  <c r="B7" i="6"/>
  <c r="F7" i="19" s="1"/>
  <c r="L6" i="6"/>
  <c r="F6" i="21" s="1"/>
  <c r="J6" i="6"/>
  <c r="E6" i="6"/>
  <c r="F6" i="1" s="1"/>
  <c r="D6" i="6"/>
  <c r="F6" i="20" s="1"/>
  <c r="C6" i="6"/>
  <c r="F6" i="18" s="1"/>
  <c r="B6" i="6"/>
  <c r="F6" i="19" s="1"/>
  <c r="L5" i="6"/>
  <c r="F5" i="21" s="1"/>
  <c r="J5" i="6"/>
  <c r="E5" i="6"/>
  <c r="F5" i="1" s="1"/>
  <c r="D5" i="6"/>
  <c r="F5" i="20" s="1"/>
  <c r="C5" i="6"/>
  <c r="F5" i="18" s="1"/>
  <c r="B5" i="6"/>
  <c r="F5" i="19" s="1"/>
  <c r="L4" i="6"/>
  <c r="F4" i="21" s="1"/>
  <c r="J4" i="6"/>
  <c r="E4" i="6"/>
  <c r="F4" i="1" s="1"/>
  <c r="D4" i="6"/>
  <c r="F4" i="20" s="1"/>
  <c r="C4" i="6"/>
  <c r="F4" i="18" s="1"/>
  <c r="B4" i="6"/>
  <c r="F4" i="19" s="1"/>
  <c r="L3" i="6"/>
  <c r="F3" i="21" s="1"/>
  <c r="J3" i="6"/>
  <c r="E3" i="6"/>
  <c r="F3" i="1" s="1"/>
  <c r="D3" i="6"/>
  <c r="F3" i="20" s="1"/>
  <c r="C3" i="6"/>
  <c r="F3" i="18" s="1"/>
  <c r="B3" i="6"/>
  <c r="F3" i="19" s="1"/>
  <c r="A2" i="6"/>
  <c r="C2" i="6" s="1"/>
  <c r="B17" i="5"/>
  <c r="E17" i="19" s="1"/>
  <c r="C17" i="5"/>
  <c r="E17" i="18" s="1"/>
  <c r="D17" i="5"/>
  <c r="E17" i="20" s="1"/>
  <c r="E17" i="5"/>
  <c r="E17" i="1" s="1"/>
  <c r="J17" i="5"/>
  <c r="L17" i="5"/>
  <c r="E17" i="21" s="1"/>
  <c r="B18" i="5"/>
  <c r="E18" i="19" s="1"/>
  <c r="C18" i="5"/>
  <c r="E18" i="18" s="1"/>
  <c r="D18" i="5"/>
  <c r="E18" i="20" s="1"/>
  <c r="E18" i="5"/>
  <c r="E18" i="1" s="1"/>
  <c r="J18" i="5"/>
  <c r="L18" i="5"/>
  <c r="E18" i="21" s="1"/>
  <c r="L16" i="5"/>
  <c r="E16" i="21" s="1"/>
  <c r="J16" i="5"/>
  <c r="E16" i="5"/>
  <c r="E16" i="1" s="1"/>
  <c r="D16" i="5"/>
  <c r="E16" i="20" s="1"/>
  <c r="C16" i="5"/>
  <c r="E16" i="18" s="1"/>
  <c r="B16" i="5"/>
  <c r="E16" i="19" s="1"/>
  <c r="L15" i="5"/>
  <c r="E15" i="21" s="1"/>
  <c r="J15" i="5"/>
  <c r="E15" i="5"/>
  <c r="E15" i="1" s="1"/>
  <c r="D15" i="5"/>
  <c r="E15" i="20" s="1"/>
  <c r="C15" i="5"/>
  <c r="E15" i="18" s="1"/>
  <c r="B15" i="5"/>
  <c r="E15" i="19" s="1"/>
  <c r="L14" i="5"/>
  <c r="E14" i="21" s="1"/>
  <c r="J14" i="5"/>
  <c r="E14" i="5"/>
  <c r="E14" i="1" s="1"/>
  <c r="D14" i="5"/>
  <c r="E14" i="20" s="1"/>
  <c r="C14" i="5"/>
  <c r="E14" i="18" s="1"/>
  <c r="B14" i="5"/>
  <c r="E14" i="19" s="1"/>
  <c r="L13" i="5"/>
  <c r="E13" i="21" s="1"/>
  <c r="J13" i="5"/>
  <c r="E13" i="5"/>
  <c r="E13" i="1" s="1"/>
  <c r="D13" i="5"/>
  <c r="E13" i="20" s="1"/>
  <c r="C13" i="5"/>
  <c r="E13" i="18" s="1"/>
  <c r="B13" i="5"/>
  <c r="E13" i="19" s="1"/>
  <c r="L12" i="5"/>
  <c r="E12" i="21" s="1"/>
  <c r="J12" i="5"/>
  <c r="E12" i="5"/>
  <c r="E12" i="1" s="1"/>
  <c r="D12" i="5"/>
  <c r="E12" i="20" s="1"/>
  <c r="C12" i="5"/>
  <c r="E12" i="18" s="1"/>
  <c r="B12" i="5"/>
  <c r="E12" i="19" s="1"/>
  <c r="L11" i="5"/>
  <c r="E11" i="21" s="1"/>
  <c r="J11" i="5"/>
  <c r="E11" i="5"/>
  <c r="E11" i="1" s="1"/>
  <c r="D11" i="5"/>
  <c r="E11" i="20" s="1"/>
  <c r="C11" i="5"/>
  <c r="E11" i="18" s="1"/>
  <c r="B11" i="5"/>
  <c r="E11" i="19" s="1"/>
  <c r="L10" i="5"/>
  <c r="E10" i="21" s="1"/>
  <c r="J10" i="5"/>
  <c r="E10" i="5"/>
  <c r="E10" i="1" s="1"/>
  <c r="D10" i="5"/>
  <c r="E10" i="20" s="1"/>
  <c r="C10" i="5"/>
  <c r="E10" i="18" s="1"/>
  <c r="B10" i="5"/>
  <c r="E10" i="19" s="1"/>
  <c r="L9" i="5"/>
  <c r="E9" i="21" s="1"/>
  <c r="J9" i="5"/>
  <c r="E9" i="5"/>
  <c r="E9" i="1" s="1"/>
  <c r="D9" i="5"/>
  <c r="E9" i="20" s="1"/>
  <c r="C9" i="5"/>
  <c r="E9" i="18" s="1"/>
  <c r="B9" i="5"/>
  <c r="E9" i="19" s="1"/>
  <c r="L8" i="5"/>
  <c r="E8" i="21" s="1"/>
  <c r="J8" i="5"/>
  <c r="E8" i="5"/>
  <c r="E8" i="1" s="1"/>
  <c r="D8" i="5"/>
  <c r="E8" i="20" s="1"/>
  <c r="C8" i="5"/>
  <c r="E8" i="18" s="1"/>
  <c r="B8" i="5"/>
  <c r="E8" i="19" s="1"/>
  <c r="L7" i="5"/>
  <c r="E7" i="21" s="1"/>
  <c r="J7" i="5"/>
  <c r="E7" i="5"/>
  <c r="E7" i="1" s="1"/>
  <c r="D7" i="5"/>
  <c r="E7" i="20" s="1"/>
  <c r="C7" i="5"/>
  <c r="E7" i="18" s="1"/>
  <c r="B7" i="5"/>
  <c r="E7" i="19" s="1"/>
  <c r="L6" i="5"/>
  <c r="E6" i="21" s="1"/>
  <c r="J6" i="5"/>
  <c r="E6" i="5"/>
  <c r="E6" i="1" s="1"/>
  <c r="D6" i="5"/>
  <c r="E6" i="20" s="1"/>
  <c r="C6" i="5"/>
  <c r="E6" i="18" s="1"/>
  <c r="B6" i="5"/>
  <c r="E6" i="19" s="1"/>
  <c r="L5" i="5"/>
  <c r="E5" i="21" s="1"/>
  <c r="J5" i="5"/>
  <c r="E5" i="5"/>
  <c r="E5" i="1" s="1"/>
  <c r="D5" i="5"/>
  <c r="E5" i="20" s="1"/>
  <c r="C5" i="5"/>
  <c r="E5" i="18" s="1"/>
  <c r="B5" i="5"/>
  <c r="E5" i="19" s="1"/>
  <c r="L4" i="5"/>
  <c r="E4" i="21" s="1"/>
  <c r="J4" i="5"/>
  <c r="E4" i="5"/>
  <c r="E4" i="1" s="1"/>
  <c r="D4" i="5"/>
  <c r="E4" i="20" s="1"/>
  <c r="C4" i="5"/>
  <c r="E4" i="18" s="1"/>
  <c r="B4" i="5"/>
  <c r="E4" i="19" s="1"/>
  <c r="L3" i="5"/>
  <c r="E3" i="21" s="1"/>
  <c r="J3" i="5"/>
  <c r="E3" i="5"/>
  <c r="E3" i="1" s="1"/>
  <c r="D3" i="5"/>
  <c r="E3" i="20" s="1"/>
  <c r="C3" i="5"/>
  <c r="E3" i="18" s="1"/>
  <c r="B3" i="5"/>
  <c r="E3" i="19" s="1"/>
  <c r="A2" i="5"/>
  <c r="L2" i="5" s="1"/>
  <c r="L16" i="4"/>
  <c r="D16" i="21" s="1"/>
  <c r="J16" i="4"/>
  <c r="E16" i="4"/>
  <c r="D16" i="1" s="1"/>
  <c r="D16" i="4"/>
  <c r="D16" i="20" s="1"/>
  <c r="C16" i="4"/>
  <c r="D16" i="18" s="1"/>
  <c r="B16" i="4"/>
  <c r="D16" i="19" s="1"/>
  <c r="L15" i="4"/>
  <c r="D15" i="21" s="1"/>
  <c r="J15" i="4"/>
  <c r="E15" i="4"/>
  <c r="D15" i="1" s="1"/>
  <c r="D15" i="4"/>
  <c r="D15" i="20" s="1"/>
  <c r="C15" i="4"/>
  <c r="D15" i="18" s="1"/>
  <c r="B15" i="4"/>
  <c r="D15" i="19" s="1"/>
  <c r="L14" i="4"/>
  <c r="D14" i="21" s="1"/>
  <c r="J14" i="4"/>
  <c r="E14" i="4"/>
  <c r="D14" i="1" s="1"/>
  <c r="D14" i="4"/>
  <c r="D14" i="20" s="1"/>
  <c r="C14" i="4"/>
  <c r="D14" i="18" s="1"/>
  <c r="B14" i="4"/>
  <c r="D14" i="19" s="1"/>
  <c r="L13" i="4"/>
  <c r="D13" i="21" s="1"/>
  <c r="J13" i="4"/>
  <c r="E13" i="4"/>
  <c r="D13" i="1" s="1"/>
  <c r="D13" i="4"/>
  <c r="D13" i="20" s="1"/>
  <c r="C13" i="4"/>
  <c r="D13" i="18" s="1"/>
  <c r="B13" i="4"/>
  <c r="D13" i="19" s="1"/>
  <c r="L12" i="4"/>
  <c r="D12" i="21" s="1"/>
  <c r="J12" i="4"/>
  <c r="E12" i="4"/>
  <c r="D12" i="1" s="1"/>
  <c r="D12" i="4"/>
  <c r="D12" i="20" s="1"/>
  <c r="C12" i="4"/>
  <c r="D12" i="18" s="1"/>
  <c r="B12" i="4"/>
  <c r="D12" i="19" s="1"/>
  <c r="L11" i="4"/>
  <c r="D11" i="21" s="1"/>
  <c r="J11" i="4"/>
  <c r="E11" i="4"/>
  <c r="D11" i="1" s="1"/>
  <c r="D11" i="4"/>
  <c r="D11" i="20" s="1"/>
  <c r="C11" i="4"/>
  <c r="D11" i="18" s="1"/>
  <c r="B11" i="4"/>
  <c r="D11" i="19" s="1"/>
  <c r="L10" i="4"/>
  <c r="D10" i="21" s="1"/>
  <c r="J10" i="4"/>
  <c r="E10" i="4"/>
  <c r="D10" i="1" s="1"/>
  <c r="D10" i="4"/>
  <c r="D10" i="20" s="1"/>
  <c r="C10" i="4"/>
  <c r="D10" i="18" s="1"/>
  <c r="B10" i="4"/>
  <c r="D10" i="19" s="1"/>
  <c r="L9" i="4"/>
  <c r="D9" i="21" s="1"/>
  <c r="J9" i="4"/>
  <c r="E9" i="4"/>
  <c r="D9" i="1" s="1"/>
  <c r="D9" i="4"/>
  <c r="D9" i="20" s="1"/>
  <c r="C9" i="4"/>
  <c r="D9" i="18" s="1"/>
  <c r="B9" i="4"/>
  <c r="D9" i="19" s="1"/>
  <c r="L8" i="4"/>
  <c r="D8" i="21" s="1"/>
  <c r="J8" i="4"/>
  <c r="E8" i="4"/>
  <c r="D8" i="1" s="1"/>
  <c r="D8" i="4"/>
  <c r="D8" i="20" s="1"/>
  <c r="C8" i="4"/>
  <c r="D8" i="18" s="1"/>
  <c r="B8" i="4"/>
  <c r="D8" i="19" s="1"/>
  <c r="L7" i="4"/>
  <c r="D7" i="21" s="1"/>
  <c r="J7" i="4"/>
  <c r="E7" i="4"/>
  <c r="D7" i="1" s="1"/>
  <c r="D7" i="4"/>
  <c r="D7" i="20" s="1"/>
  <c r="C7" i="4"/>
  <c r="D7" i="18" s="1"/>
  <c r="B7" i="4"/>
  <c r="D7" i="19" s="1"/>
  <c r="L6" i="4"/>
  <c r="D6" i="21" s="1"/>
  <c r="J6" i="4"/>
  <c r="E6" i="4"/>
  <c r="D6" i="1" s="1"/>
  <c r="D6" i="4"/>
  <c r="D6" i="20" s="1"/>
  <c r="C6" i="4"/>
  <c r="D6" i="18" s="1"/>
  <c r="B6" i="4"/>
  <c r="D6" i="19" s="1"/>
  <c r="L5" i="4"/>
  <c r="D5" i="21" s="1"/>
  <c r="J5" i="4"/>
  <c r="E5" i="4"/>
  <c r="D5" i="1" s="1"/>
  <c r="D5" i="4"/>
  <c r="D5" i="20" s="1"/>
  <c r="C5" i="4"/>
  <c r="D5" i="18" s="1"/>
  <c r="B5" i="4"/>
  <c r="D5" i="19" s="1"/>
  <c r="L4" i="4"/>
  <c r="D4" i="21" s="1"/>
  <c r="J4" i="4"/>
  <c r="E4" i="4"/>
  <c r="D4" i="1" s="1"/>
  <c r="D4" i="4"/>
  <c r="D4" i="20" s="1"/>
  <c r="C4" i="4"/>
  <c r="D4" i="18" s="1"/>
  <c r="B4" i="4"/>
  <c r="D4" i="19" s="1"/>
  <c r="L3" i="4"/>
  <c r="D3" i="21" s="1"/>
  <c r="J3" i="4"/>
  <c r="E3" i="4"/>
  <c r="D3" i="1" s="1"/>
  <c r="D3" i="4"/>
  <c r="D3" i="20" s="1"/>
  <c r="C3" i="4"/>
  <c r="D3" i="18" s="1"/>
  <c r="B3" i="4"/>
  <c r="D3" i="19" s="1"/>
  <c r="A2" i="4"/>
  <c r="J2" i="4" s="1"/>
  <c r="D30" i="2"/>
  <c r="L2" i="4" l="1"/>
  <c r="B2" i="13"/>
  <c r="B2" i="17"/>
  <c r="Q2" i="19" s="1"/>
  <c r="C2" i="17"/>
  <c r="Q2" i="18" s="1"/>
  <c r="D2" i="17"/>
  <c r="Q2" i="20" s="1"/>
  <c r="L2" i="17"/>
  <c r="Q2" i="21" s="1"/>
  <c r="C2" i="14"/>
  <c r="E2" i="12"/>
  <c r="J2" i="12"/>
  <c r="L2" i="12"/>
  <c r="B2" i="12"/>
  <c r="D2" i="12"/>
  <c r="J2" i="9"/>
  <c r="C2" i="9"/>
  <c r="D2" i="9"/>
  <c r="E2" i="9"/>
  <c r="B2" i="7"/>
  <c r="C2" i="7"/>
  <c r="B2" i="6"/>
  <c r="D2" i="6"/>
  <c r="E2" i="6"/>
  <c r="E2" i="4"/>
  <c r="L2" i="3"/>
  <c r="J2" i="3"/>
  <c r="E2" i="3"/>
  <c r="D2" i="3"/>
  <c r="C2" i="20" s="1"/>
  <c r="C2" i="3"/>
  <c r="C2" i="18" s="1"/>
  <c r="E2" i="17"/>
  <c r="Q2" i="1" s="1"/>
  <c r="D2" i="16"/>
  <c r="B2" i="16"/>
  <c r="E2" i="16"/>
  <c r="C2" i="16"/>
  <c r="J2" i="16"/>
  <c r="B2" i="15"/>
  <c r="C2" i="15"/>
  <c r="D2" i="15"/>
  <c r="E2" i="15"/>
  <c r="J2" i="15"/>
  <c r="D2" i="14"/>
  <c r="E2" i="14"/>
  <c r="J2" i="14"/>
  <c r="L2" i="14"/>
  <c r="J2" i="13"/>
  <c r="L2" i="13"/>
  <c r="C2" i="13"/>
  <c r="C2" i="11"/>
  <c r="B2" i="11"/>
  <c r="D2" i="11"/>
  <c r="E2" i="11"/>
  <c r="J2" i="11"/>
  <c r="B2" i="10"/>
  <c r="C2" i="10"/>
  <c r="D2" i="10"/>
  <c r="E2" i="10"/>
  <c r="J2" i="10"/>
  <c r="L2" i="9"/>
  <c r="J2" i="8"/>
  <c r="L2" i="8"/>
  <c r="E2" i="8"/>
  <c r="B2" i="8"/>
  <c r="C2" i="8"/>
  <c r="D2" i="7"/>
  <c r="E2" i="7"/>
  <c r="J2" i="7"/>
  <c r="J2" i="6"/>
  <c r="L2" i="6"/>
  <c r="B2" i="5"/>
  <c r="C2" i="5"/>
  <c r="D2" i="5"/>
  <c r="E2" i="5"/>
  <c r="J2" i="5"/>
  <c r="B2" i="4"/>
  <c r="C2" i="4"/>
  <c r="D2" i="4"/>
  <c r="C2" i="1" l="1"/>
  <c r="L16" i="2"/>
  <c r="B16" i="21" s="1"/>
  <c r="L15" i="2"/>
  <c r="B15" i="21" s="1"/>
  <c r="L14" i="2"/>
  <c r="B14" i="21" s="1"/>
  <c r="L13" i="2"/>
  <c r="B13" i="21" s="1"/>
  <c r="L12" i="2"/>
  <c r="B12" i="21" s="1"/>
  <c r="L11" i="2"/>
  <c r="B11" i="21" s="1"/>
  <c r="L10" i="2"/>
  <c r="B10" i="21" s="1"/>
  <c r="L9" i="2"/>
  <c r="B9" i="21" s="1"/>
  <c r="L8" i="2"/>
  <c r="B8" i="21" s="1"/>
  <c r="L7" i="2"/>
  <c r="B7" i="21" s="1"/>
  <c r="L6" i="2"/>
  <c r="B6" i="21" s="1"/>
  <c r="L5" i="2"/>
  <c r="B5" i="21" s="1"/>
  <c r="L4" i="2"/>
  <c r="B4" i="21" s="1"/>
  <c r="L3" i="2"/>
  <c r="B3" i="21" s="1"/>
  <c r="D3" i="2"/>
  <c r="B3" i="20" s="1"/>
  <c r="E3" i="2"/>
  <c r="B3" i="1" s="1"/>
  <c r="D4" i="2"/>
  <c r="B4" i="20" s="1"/>
  <c r="E4" i="2"/>
  <c r="B4" i="1" s="1"/>
  <c r="D5" i="2"/>
  <c r="B5" i="20" s="1"/>
  <c r="E5" i="2"/>
  <c r="B5" i="1" s="1"/>
  <c r="D6" i="2"/>
  <c r="B6" i="20" s="1"/>
  <c r="E6" i="2"/>
  <c r="B6" i="1" s="1"/>
  <c r="D7" i="2"/>
  <c r="B7" i="20" s="1"/>
  <c r="E7" i="2"/>
  <c r="B7" i="1" s="1"/>
  <c r="D8" i="2"/>
  <c r="B8" i="20" s="1"/>
  <c r="E8" i="2"/>
  <c r="B8" i="1" s="1"/>
  <c r="D9" i="2"/>
  <c r="B9" i="20" s="1"/>
  <c r="E9" i="2"/>
  <c r="B9" i="1" s="1"/>
  <c r="D10" i="2"/>
  <c r="B10" i="20" s="1"/>
  <c r="E10" i="2"/>
  <c r="B10" i="1" s="1"/>
  <c r="D11" i="2"/>
  <c r="B11" i="20" s="1"/>
  <c r="E11" i="2"/>
  <c r="B11" i="1" s="1"/>
  <c r="D12" i="2"/>
  <c r="B12" i="20" s="1"/>
  <c r="E12" i="2"/>
  <c r="B12" i="1" s="1"/>
  <c r="D13" i="2"/>
  <c r="B13" i="20" s="1"/>
  <c r="E13" i="2"/>
  <c r="B13" i="1" s="1"/>
  <c r="D14" i="2"/>
  <c r="B14" i="20" s="1"/>
  <c r="E14" i="2"/>
  <c r="B14" i="1" s="1"/>
  <c r="D15" i="2"/>
  <c r="B15" i="20" s="1"/>
  <c r="E15" i="2"/>
  <c r="B15" i="1" s="1"/>
  <c r="D16" i="2"/>
  <c r="B16" i="20" s="1"/>
  <c r="E16" i="2"/>
  <c r="B16" i="1" s="1"/>
  <c r="J30" i="2"/>
  <c r="J12" i="2" s="1"/>
  <c r="C30" i="2"/>
  <c r="C3" i="2" s="1"/>
  <c r="B3" i="18" s="1"/>
  <c r="B30" i="2"/>
  <c r="B9" i="2" s="1"/>
  <c r="B9" i="19" s="1"/>
  <c r="C8" i="2" l="1"/>
  <c r="B8" i="18" s="1"/>
  <c r="B15" i="2"/>
  <c r="B15" i="19" s="1"/>
  <c r="C14" i="2"/>
  <c r="B14" i="18" s="1"/>
  <c r="J7" i="2"/>
  <c r="B14" i="2"/>
  <c r="B14" i="19" s="1"/>
  <c r="J13" i="2"/>
  <c r="B8" i="2"/>
  <c r="B8" i="19" s="1"/>
  <c r="C5" i="2"/>
  <c r="B5" i="18" s="1"/>
  <c r="J8" i="2"/>
  <c r="J14" i="2"/>
  <c r="B13" i="2"/>
  <c r="B13" i="19" s="1"/>
  <c r="B7" i="2"/>
  <c r="B7" i="19" s="1"/>
  <c r="C16" i="2"/>
  <c r="B16" i="18" s="1"/>
  <c r="C9" i="2"/>
  <c r="B9" i="18" s="1"/>
  <c r="J15" i="2"/>
  <c r="B12" i="2"/>
  <c r="B12" i="19" s="1"/>
  <c r="B6" i="2"/>
  <c r="B6" i="19" s="1"/>
  <c r="C13" i="2"/>
  <c r="B13" i="18" s="1"/>
  <c r="C7" i="2"/>
  <c r="B7" i="18" s="1"/>
  <c r="J9" i="2"/>
  <c r="J16" i="2"/>
  <c r="B5" i="2"/>
  <c r="B5" i="19" s="1"/>
  <c r="C11" i="2"/>
  <c r="B11" i="18" s="1"/>
  <c r="C4" i="2"/>
  <c r="B4" i="18" s="1"/>
  <c r="J3" i="2"/>
  <c r="J10" i="2"/>
  <c r="B11" i="2"/>
  <c r="B11" i="19" s="1"/>
  <c r="B4" i="2"/>
  <c r="B4" i="19" s="1"/>
  <c r="C15" i="2"/>
  <c r="B15" i="18" s="1"/>
  <c r="J4" i="2"/>
  <c r="J11" i="2"/>
  <c r="B3" i="2"/>
  <c r="B3" i="19" s="1"/>
  <c r="C12" i="2"/>
  <c r="B12" i="18" s="1"/>
  <c r="C6" i="2"/>
  <c r="B6" i="18" s="1"/>
  <c r="J5" i="2"/>
  <c r="B10" i="2"/>
  <c r="B10" i="19" s="1"/>
  <c r="B16" i="2"/>
  <c r="B16" i="19" s="1"/>
  <c r="C10" i="2"/>
  <c r="B10" i="18" s="1"/>
  <c r="J6" i="2"/>
  <c r="A2" i="2" l="1"/>
  <c r="D2" i="19"/>
  <c r="E2" i="19"/>
  <c r="F2" i="19"/>
  <c r="G2" i="19"/>
  <c r="H2" i="19"/>
  <c r="I2" i="19"/>
  <c r="J2" i="19"/>
  <c r="K2" i="19"/>
  <c r="L2" i="19"/>
  <c r="M2" i="19"/>
  <c r="N2" i="19"/>
  <c r="O2" i="19"/>
  <c r="P2" i="19"/>
  <c r="B2" i="2" l="1"/>
  <c r="B2" i="19" s="1"/>
  <c r="L2" i="2"/>
  <c r="J2" i="2"/>
  <c r="E2" i="2"/>
  <c r="C2" i="2"/>
  <c r="D2" i="2"/>
  <c r="F2" i="21" l="1"/>
  <c r="D2" i="21"/>
  <c r="D2" i="20"/>
  <c r="B2" i="21"/>
  <c r="B2" i="20"/>
  <c r="P2" i="21"/>
  <c r="O2" i="21"/>
  <c r="N2" i="21"/>
  <c r="M2" i="21"/>
  <c r="L2" i="21"/>
  <c r="K2" i="21"/>
  <c r="J2" i="21"/>
  <c r="I2" i="21"/>
  <c r="H2" i="21"/>
  <c r="G2" i="21"/>
  <c r="E2" i="21"/>
  <c r="C2" i="21"/>
  <c r="A2" i="21"/>
  <c r="P2" i="20"/>
  <c r="O2" i="20"/>
  <c r="N2" i="20"/>
  <c r="M2" i="20"/>
  <c r="L2" i="20"/>
  <c r="K2" i="20"/>
  <c r="J2" i="20"/>
  <c r="I2" i="20"/>
  <c r="H2" i="20"/>
  <c r="G2" i="20"/>
  <c r="F2" i="20"/>
  <c r="E2" i="20"/>
  <c r="A2" i="20"/>
  <c r="A2" i="19" l="1"/>
  <c r="P2" i="18"/>
  <c r="O2" i="18"/>
  <c r="N2" i="18"/>
  <c r="M2" i="18"/>
  <c r="L2" i="18"/>
  <c r="K2" i="18"/>
  <c r="J2" i="18"/>
  <c r="I2" i="18"/>
  <c r="H2" i="18"/>
  <c r="G2" i="18"/>
  <c r="F2" i="18"/>
  <c r="E2" i="18"/>
  <c r="D2" i="18"/>
  <c r="B2" i="18"/>
  <c r="A2" i="18"/>
  <c r="P2" i="1"/>
  <c r="O2" i="1"/>
  <c r="N2" i="1"/>
  <c r="M2" i="1"/>
  <c r="L2" i="1"/>
  <c r="K2" i="1"/>
  <c r="J2" i="1"/>
  <c r="I2" i="1"/>
  <c r="H2" i="1"/>
  <c r="G2" i="1"/>
  <c r="F2" i="1"/>
  <c r="E2" i="1"/>
  <c r="B2" i="1"/>
  <c r="A2" i="1"/>
</calcChain>
</file>

<file path=xl/sharedStrings.xml><?xml version="1.0" encoding="utf-8"?>
<sst xmlns="http://schemas.openxmlformats.org/spreadsheetml/2006/main" count="192" uniqueCount="12">
  <si>
    <t>VCELL(apparatus 6)</t>
  </si>
  <si>
    <t>Gross energy efficiency</t>
  </si>
  <si>
    <t>Net energy efficiency</t>
  </si>
  <si>
    <t>Heat energy efficiency</t>
  </si>
  <si>
    <t>Total energy efficiency</t>
  </si>
  <si>
    <t>Gross exergy efficiency</t>
  </si>
  <si>
    <t>Net exergy efficiency</t>
  </si>
  <si>
    <t>Heat exergy efficiency</t>
  </si>
  <si>
    <t>Total exergy efficiency</t>
  </si>
  <si>
    <t>SOFC_AC_power</t>
  </si>
  <si>
    <t>SOFC_U_O</t>
  </si>
  <si>
    <t>SOFC_i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</si>
</sst>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8" fillId="0" borderId="8" xfId="0" applyFont="1" applyBorder="1" applyAlignment="1">
      <alignment horizontal="center" vertical="top"/>
    </xf>
    <xf numFmtId="0" fontId="9" fillId="0" borderId="9" xfId="0" applyFont="1" applyBorder="1" applyAlignment="1">
      <alignment horizontal="center" vertical="top"/>
    </xf>
    <xf numFmtId="0" fontId="10" fillId="0" borderId="10" xfId="0" applyFont="1" applyBorder="1" applyAlignment="1">
      <alignment horizontal="center" vertical="top"/>
    </xf>
    <xf numFmtId="0" fontId="11" fillId="0" borderId="11" xfId="0" applyFont="1" applyBorder="1" applyAlignment="1">
      <alignment horizontal="center" vertical="top"/>
    </xf>
    <xf numFmtId="0" fontId="12" fillId="0" borderId="12" xfId="0" applyFont="1" applyBorder="1" applyAlignment="1">
      <alignment horizontal="center" vertical="top"/>
    </xf>
    <xf numFmtId="0" fontId="13" fillId="0" borderId="13" xfId="0" applyFont="1" applyBorder="1" applyAlignment="1">
      <alignment horizontal="center" vertical="top"/>
    </xf>
    <xf numFmtId="0" fontId="14" fillId="0" borderId="14" xfId="0" applyFont="1" applyBorder="1" applyAlignment="1">
      <alignment horizontal="center" vertical="top"/>
    </xf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7"/>
  <sheetViews>
    <sheetView workbookViewId="0">
      <selection activeCell="F24" sqref="F24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5">
        <f>'FU 0.7'!$B2</f>
        <v>38.789852100000004</v>
      </c>
      <c r="C2" s="15">
        <f>'FU 0.71'!$B2</f>
        <v>39.344000000000001</v>
      </c>
      <c r="D2" s="15">
        <f>'FU 0.72'!$B2</f>
        <v>39.965000000000011</v>
      </c>
      <c r="E2" s="15">
        <f>'FU 0.73'!$B2</f>
        <v>40.459000000000003</v>
      </c>
      <c r="F2" s="15">
        <f>'FU 0.74'!$B2</f>
        <v>41.005999999999993</v>
      </c>
      <c r="G2" s="15">
        <f>'FU 0.75'!$B2</f>
        <v>41.561000000000007</v>
      </c>
      <c r="H2" s="15">
        <f>'FU 0.76'!$B2</f>
        <v>42.115000000000002</v>
      </c>
      <c r="I2" s="15">
        <f>'FU 0.77'!$B2</f>
        <v>42.676000000000009</v>
      </c>
      <c r="J2" s="15">
        <f>'FU 0.78'!$B2</f>
        <v>43.222999999999999</v>
      </c>
      <c r="K2" s="15">
        <f>'FU 0.79'!$B2</f>
        <v>43.77000000000001</v>
      </c>
      <c r="L2" s="15">
        <f>'FU 0.8'!$B2</f>
        <v>44.331000000000003</v>
      </c>
      <c r="M2" s="15">
        <f>'FU 0.81'!$B2</f>
        <v>44.884999999999991</v>
      </c>
      <c r="N2" s="15">
        <f>'FU 0.82'!$B2</f>
        <v>45.44</v>
      </c>
      <c r="O2" s="15">
        <f>'FU 0.83'!$B2</f>
        <v>45.994000000000007</v>
      </c>
      <c r="P2" s="15">
        <f>'FU 0.84'!$B2</f>
        <v>46.555999999999997</v>
      </c>
      <c r="Q2" s="15">
        <f>'FU 0.85'!$B2</f>
        <v>47.18</v>
      </c>
    </row>
    <row r="3" spans="1:17" x14ac:dyDescent="0.25">
      <c r="A3">
        <f>'FU 0.7'!A3</f>
        <v>0.61</v>
      </c>
      <c r="B3" s="15">
        <f>'FU 0.7'!$B3</f>
        <v>39.436362664285717</v>
      </c>
      <c r="C3" s="15">
        <f>'FU 0.71'!$B3</f>
        <v>39.999714285714283</v>
      </c>
      <c r="D3" s="15">
        <f>'FU 0.72'!$B3</f>
        <v>40.625214285714293</v>
      </c>
      <c r="E3" s="15">
        <f>'FU 0.73'!$B3</f>
        <v>41.133437500000007</v>
      </c>
      <c r="F3" s="15">
        <f>'FU 0.74'!$B3</f>
        <v>41.689470588235288</v>
      </c>
      <c r="G3" s="15">
        <f>'FU 0.75'!$B3</f>
        <v>42.253625000000007</v>
      </c>
      <c r="H3" s="15">
        <f>'FU 0.76'!$B3</f>
        <v>42.816882352941178</v>
      </c>
      <c r="I3" s="15">
        <f>'FU 0.77'!$B3</f>
        <v>43.386722222222232</v>
      </c>
      <c r="J3" s="15">
        <f>'FU 0.78'!$B3</f>
        <v>43.943368421052632</v>
      </c>
      <c r="K3" s="15">
        <f>'FU 0.79'!$B3</f>
        <v>44.499950000000013</v>
      </c>
      <c r="L3" s="15">
        <f>'FU 0.8'!$B3</f>
        <v>45.069850000000002</v>
      </c>
      <c r="M3" s="15">
        <f>'FU 0.81'!$B3</f>
        <v>45.63309523809523</v>
      </c>
      <c r="N3" s="15">
        <f>'FU 0.82'!$B3</f>
        <v>46.197318181818183</v>
      </c>
      <c r="O3" s="15">
        <f>'FU 0.83'!$B3</f>
        <v>46.760545454545458</v>
      </c>
      <c r="P3" s="15">
        <f>'FU 0.84'!$B3</f>
        <v>47.331434782608696</v>
      </c>
      <c r="Q3" s="15">
        <f>'FU 0.85'!$B3</f>
        <v>47.961652173913045</v>
      </c>
    </row>
    <row r="4" spans="1:17" x14ac:dyDescent="0.25">
      <c r="A4">
        <f>'FU 0.7'!A4</f>
        <v>0.62</v>
      </c>
      <c r="B4" s="15">
        <f>'FU 0.7'!$B4</f>
        <v>40.08287322857143</v>
      </c>
      <c r="C4" s="15">
        <f>'FU 0.71'!$B4</f>
        <v>40.655428571428573</v>
      </c>
      <c r="D4" s="15">
        <f>'FU 0.72'!$B4</f>
        <v>41.285428571428582</v>
      </c>
      <c r="E4" s="15">
        <f>'FU 0.73'!$B4</f>
        <v>41.807875000000003</v>
      </c>
      <c r="F4" s="15">
        <f>'FU 0.74'!$B4</f>
        <v>42.372941176470583</v>
      </c>
      <c r="G4" s="15">
        <f>'FU 0.75'!$B4</f>
        <v>42.946250000000006</v>
      </c>
      <c r="H4" s="15">
        <f>'FU 0.76'!$B4</f>
        <v>43.518764705882354</v>
      </c>
      <c r="I4" s="15">
        <f>'FU 0.77'!$B4</f>
        <v>44.097444444444456</v>
      </c>
      <c r="J4" s="15">
        <f>'FU 0.78'!$B4</f>
        <v>44.663736842105259</v>
      </c>
      <c r="K4" s="15">
        <f>'FU 0.79'!$B4</f>
        <v>45.229900000000015</v>
      </c>
      <c r="L4" s="15">
        <f>'FU 0.8'!$B4</f>
        <v>45.808700000000002</v>
      </c>
      <c r="M4" s="15">
        <f>'FU 0.81'!$B4</f>
        <v>46.381190476190469</v>
      </c>
      <c r="N4" s="15">
        <f>'FU 0.82'!$B4</f>
        <v>46.954636363636361</v>
      </c>
      <c r="O4" s="15">
        <f>'FU 0.83'!$B4</f>
        <v>47.527090909090916</v>
      </c>
      <c r="P4" s="15">
        <f>'FU 0.84'!$B4</f>
        <v>48.106869565217394</v>
      </c>
      <c r="Q4" s="15">
        <f>'FU 0.85'!$B4</f>
        <v>48.74330434782609</v>
      </c>
    </row>
    <row r="5" spans="1:17" x14ac:dyDescent="0.25">
      <c r="A5">
        <f>'FU 0.7'!A5</f>
        <v>0.63</v>
      </c>
      <c r="B5" s="15">
        <f>'FU 0.7'!$B5</f>
        <v>40.729383792857149</v>
      </c>
      <c r="C5" s="15">
        <f>'FU 0.71'!$B5</f>
        <v>41.311142857142862</v>
      </c>
      <c r="D5" s="15">
        <f>'FU 0.72'!$B5</f>
        <v>41.945642857142872</v>
      </c>
      <c r="E5" s="15">
        <f>'FU 0.73'!$B5</f>
        <v>42.482312500000006</v>
      </c>
      <c r="F5" s="15">
        <f>'FU 0.74'!$B5</f>
        <v>43.056411764705878</v>
      </c>
      <c r="G5" s="15">
        <f>'FU 0.75'!$B5</f>
        <v>43.638875000000013</v>
      </c>
      <c r="H5" s="15">
        <f>'FU 0.76'!$B5</f>
        <v>44.220647058823531</v>
      </c>
      <c r="I5" s="15">
        <f>'FU 0.77'!$B5</f>
        <v>44.808166666666672</v>
      </c>
      <c r="J5" s="15">
        <f>'FU 0.78'!$B5</f>
        <v>45.384105263157892</v>
      </c>
      <c r="K5" s="15">
        <f>'FU 0.79'!$B5</f>
        <v>45.95985000000001</v>
      </c>
      <c r="L5" s="15">
        <f>'FU 0.8'!$B5</f>
        <v>46.547550000000008</v>
      </c>
      <c r="M5" s="15">
        <f>'FU 0.81'!$B5</f>
        <v>47.129285714285707</v>
      </c>
      <c r="N5" s="15">
        <f>'FU 0.82'!$B5</f>
        <v>47.711954545454546</v>
      </c>
      <c r="O5" s="15">
        <f>'FU 0.83'!$B5</f>
        <v>48.293636363636374</v>
      </c>
      <c r="P5" s="15">
        <f>'FU 0.84'!$B5</f>
        <v>48.882304347826093</v>
      </c>
      <c r="Q5" s="15">
        <f>'FU 0.85'!$B5</f>
        <v>49.524956521739128</v>
      </c>
    </row>
    <row r="6" spans="1:17" x14ac:dyDescent="0.25">
      <c r="A6">
        <f>'FU 0.7'!A6</f>
        <v>0.64</v>
      </c>
      <c r="B6" s="15">
        <f>'FU 0.7'!$B6</f>
        <v>41.375894357142862</v>
      </c>
      <c r="C6" s="15">
        <f>'FU 0.71'!$B6</f>
        <v>41.966857142857144</v>
      </c>
      <c r="D6" s="15">
        <f>'FU 0.72'!$B6</f>
        <v>42.605857142857154</v>
      </c>
      <c r="E6" s="15">
        <f>'FU 0.73'!$B6</f>
        <v>43.156750000000009</v>
      </c>
      <c r="F6" s="15">
        <f>'FU 0.74'!$B6</f>
        <v>43.739882352941173</v>
      </c>
      <c r="G6" s="15">
        <f>'FU 0.75'!$B6</f>
        <v>44.331500000000013</v>
      </c>
      <c r="H6" s="15">
        <f>'FU 0.76'!$B6</f>
        <v>44.922529411764707</v>
      </c>
      <c r="I6" s="15">
        <f>'FU 0.77'!$B6</f>
        <v>45.518888888888895</v>
      </c>
      <c r="J6" s="15">
        <f>'FU 0.78'!$B6</f>
        <v>46.104473684210525</v>
      </c>
      <c r="K6" s="15">
        <f>'FU 0.79'!$B6</f>
        <v>46.689800000000012</v>
      </c>
      <c r="L6" s="15">
        <f>'FU 0.8'!$B6</f>
        <v>47.286400000000008</v>
      </c>
      <c r="M6" s="15">
        <f>'FU 0.81'!$B6</f>
        <v>47.877380952380946</v>
      </c>
      <c r="N6" s="15">
        <f>'FU 0.82'!$B6</f>
        <v>48.469272727272731</v>
      </c>
      <c r="O6" s="15">
        <f>'FU 0.83'!$B6</f>
        <v>49.060181818181825</v>
      </c>
      <c r="P6" s="15">
        <f>'FU 0.84'!$B6</f>
        <v>49.657739130434784</v>
      </c>
      <c r="Q6" s="15">
        <f>'FU 0.85'!$B6</f>
        <v>50.306608695652173</v>
      </c>
    </row>
    <row r="7" spans="1:17" x14ac:dyDescent="0.25">
      <c r="A7">
        <f>'FU 0.7'!A7</f>
        <v>0.65</v>
      </c>
      <c r="B7" s="15">
        <f>'FU 0.7'!$B7</f>
        <v>42.022404921428574</v>
      </c>
      <c r="C7" s="15">
        <f>'FU 0.71'!$B7</f>
        <v>42.622571428571433</v>
      </c>
      <c r="D7" s="15">
        <f>'FU 0.72'!$B7</f>
        <v>43.266071428571443</v>
      </c>
      <c r="E7" s="15">
        <f>'FU 0.73'!$B7</f>
        <v>43.831187500000006</v>
      </c>
      <c r="F7" s="15">
        <f>'FU 0.74'!$B7</f>
        <v>44.423352941176468</v>
      </c>
      <c r="G7" s="15">
        <f>'FU 0.75'!$B7</f>
        <v>45.024125000000012</v>
      </c>
      <c r="H7" s="15">
        <f>'FU 0.76'!$B7</f>
        <v>45.624411764705883</v>
      </c>
      <c r="I7" s="15">
        <f>'FU 0.77'!$B7</f>
        <v>46.229611111111119</v>
      </c>
      <c r="J7" s="15">
        <f>'FU 0.78'!$B7</f>
        <v>46.824842105263158</v>
      </c>
      <c r="K7" s="15">
        <f>'FU 0.79'!$B7</f>
        <v>47.419750000000015</v>
      </c>
      <c r="L7" s="15">
        <f>'FU 0.8'!$B7</f>
        <v>48.025250000000007</v>
      </c>
      <c r="M7" s="15">
        <f>'FU 0.81'!$B7</f>
        <v>48.625476190476185</v>
      </c>
      <c r="N7" s="15">
        <f>'FU 0.82'!$B7</f>
        <v>49.226590909090909</v>
      </c>
      <c r="O7" s="15">
        <f>'FU 0.83'!$B7</f>
        <v>49.826727272727283</v>
      </c>
      <c r="P7" s="15">
        <f>'FU 0.84'!$B7</f>
        <v>50.433173913043483</v>
      </c>
      <c r="Q7" s="15">
        <f>'FU 0.85'!$B7</f>
        <v>51.088260869565218</v>
      </c>
    </row>
    <row r="8" spans="1:17" x14ac:dyDescent="0.25">
      <c r="A8">
        <f>'FU 0.7'!A8</f>
        <v>0.66</v>
      </c>
      <c r="B8" s="15">
        <f>'FU 0.7'!$B8</f>
        <v>42.668915485714294</v>
      </c>
      <c r="C8" s="15">
        <f>'FU 0.71'!$B8</f>
        <v>43.278285714285715</v>
      </c>
      <c r="D8" s="15">
        <f>'FU 0.72'!$B8</f>
        <v>43.926285714285726</v>
      </c>
      <c r="E8" s="15">
        <f>'FU 0.73'!$B8</f>
        <v>44.505625000000009</v>
      </c>
      <c r="F8" s="15">
        <f>'FU 0.74'!$B8</f>
        <v>45.106823529411763</v>
      </c>
      <c r="G8" s="15">
        <f>'FU 0.75'!$B8</f>
        <v>45.716750000000012</v>
      </c>
      <c r="H8" s="15">
        <f>'FU 0.76'!$B8</f>
        <v>46.326294117647059</v>
      </c>
      <c r="I8" s="15">
        <f>'FU 0.77'!$B8</f>
        <v>46.940333333333342</v>
      </c>
      <c r="J8" s="15">
        <f>'FU 0.78'!$B8</f>
        <v>47.545210526315792</v>
      </c>
      <c r="K8" s="15">
        <f>'FU 0.79'!$B8</f>
        <v>48.149700000000017</v>
      </c>
      <c r="L8" s="15">
        <f>'FU 0.8'!$B8</f>
        <v>48.764100000000006</v>
      </c>
      <c r="M8" s="15">
        <f>'FU 0.81'!$B8</f>
        <v>49.373571428571424</v>
      </c>
      <c r="N8" s="15">
        <f>'FU 0.82'!$B8</f>
        <v>49.983909090909094</v>
      </c>
      <c r="O8" s="15">
        <f>'FU 0.83'!$B8</f>
        <v>50.593272727272733</v>
      </c>
      <c r="P8" s="15">
        <f>'FU 0.84'!$B8</f>
        <v>51.208608695652181</v>
      </c>
      <c r="Q8" s="15">
        <f>'FU 0.85'!$B8</f>
        <v>51.869913043478263</v>
      </c>
    </row>
    <row r="9" spans="1:17" x14ac:dyDescent="0.25">
      <c r="A9">
        <f>'FU 0.7'!A9</f>
        <v>0.67</v>
      </c>
      <c r="B9" s="15">
        <f>'FU 0.7'!$B9</f>
        <v>43.315426050000006</v>
      </c>
      <c r="C9" s="15">
        <f>'FU 0.71'!$B9</f>
        <v>43.934000000000005</v>
      </c>
      <c r="D9" s="15">
        <f>'FU 0.72'!$B9</f>
        <v>44.586500000000015</v>
      </c>
      <c r="E9" s="15">
        <f>'FU 0.73'!$B9</f>
        <v>45.180062500000005</v>
      </c>
      <c r="F9" s="15">
        <f>'FU 0.74'!$B9</f>
        <v>45.790294117647058</v>
      </c>
      <c r="G9" s="15">
        <f>'FU 0.75'!$B9</f>
        <v>46.409375000000011</v>
      </c>
      <c r="H9" s="15">
        <f>'FU 0.76'!$B9</f>
        <v>47.028176470588235</v>
      </c>
      <c r="I9" s="15">
        <f>'FU 0.77'!$B9</f>
        <v>47.651055555555565</v>
      </c>
      <c r="J9" s="15">
        <f>'FU 0.78'!$B9</f>
        <v>48.265578947368418</v>
      </c>
      <c r="K9" s="15">
        <f>'FU 0.79'!$B9</f>
        <v>48.879650000000012</v>
      </c>
      <c r="L9" s="15">
        <f>'FU 0.8'!$B9</f>
        <v>49.502950000000006</v>
      </c>
      <c r="M9" s="15">
        <f>'FU 0.81'!$B9</f>
        <v>50.121666666666663</v>
      </c>
      <c r="N9" s="15">
        <f>'FU 0.82'!$B9</f>
        <v>50.741227272727279</v>
      </c>
      <c r="O9" s="15">
        <f>'FU 0.83'!$B9</f>
        <v>51.359818181818191</v>
      </c>
      <c r="P9" s="15">
        <f>'FU 0.84'!$B9</f>
        <v>51.98404347826088</v>
      </c>
      <c r="Q9" s="15">
        <f>'FU 0.85'!$B9</f>
        <v>52.651565217391308</v>
      </c>
    </row>
    <row r="10" spans="1:17" x14ac:dyDescent="0.25">
      <c r="A10">
        <f>'FU 0.7'!A10</f>
        <v>0.68</v>
      </c>
      <c r="B10" s="15">
        <f>'FU 0.7'!$B10</f>
        <v>43.961936614285719</v>
      </c>
      <c r="C10" s="15">
        <f>'FU 0.71'!$B10</f>
        <v>44.589714285714287</v>
      </c>
      <c r="D10" s="15">
        <f>'FU 0.72'!$B10</f>
        <v>45.246714285714297</v>
      </c>
      <c r="E10" s="15">
        <f>'FU 0.73'!$B10</f>
        <v>45.854500000000009</v>
      </c>
      <c r="F10" s="15">
        <f>'FU 0.74'!$B10</f>
        <v>46.473764705882353</v>
      </c>
      <c r="G10" s="15">
        <f>'FU 0.75'!$B10</f>
        <v>47.102000000000011</v>
      </c>
      <c r="H10" s="15">
        <f>'FU 0.76'!$B10</f>
        <v>47.730058823529411</v>
      </c>
      <c r="I10" s="15">
        <f>'FU 0.77'!$B10</f>
        <v>48.361777777777789</v>
      </c>
      <c r="J10" s="15">
        <f>'FU 0.78'!$B10</f>
        <v>48.985947368421051</v>
      </c>
      <c r="K10" s="15">
        <f>'FU 0.79'!$B10</f>
        <v>49.609600000000015</v>
      </c>
      <c r="L10" s="15">
        <f>'FU 0.8'!$B10</f>
        <v>50.241800000000005</v>
      </c>
      <c r="M10" s="15">
        <f>'FU 0.81'!$B10</f>
        <v>50.869761904761901</v>
      </c>
      <c r="N10" s="15">
        <f>'FU 0.82'!$B10</f>
        <v>51.498545454545457</v>
      </c>
      <c r="O10" s="15">
        <f>'FU 0.83'!$B10</f>
        <v>52.126363636363649</v>
      </c>
      <c r="P10" s="15">
        <f>'FU 0.84'!$B10</f>
        <v>52.759478260869571</v>
      </c>
      <c r="Q10" s="15">
        <f>'FU 0.85'!$B10</f>
        <v>53.433217391304353</v>
      </c>
    </row>
    <row r="11" spans="1:17" x14ac:dyDescent="0.25">
      <c r="A11">
        <f>'FU 0.7'!A11</f>
        <v>0.69</v>
      </c>
      <c r="B11" s="15">
        <f>'FU 0.7'!$B11</f>
        <v>44.608447178571431</v>
      </c>
      <c r="C11" s="15">
        <f>'FU 0.71'!$B11</f>
        <v>45.245428571428569</v>
      </c>
      <c r="D11" s="15">
        <f>'FU 0.72'!$B11</f>
        <v>45.906928571428573</v>
      </c>
      <c r="E11" s="15">
        <f>'FU 0.73'!$B11</f>
        <v>46.528937499999998</v>
      </c>
      <c r="F11" s="15">
        <f>'FU 0.74'!$B11</f>
        <v>47.15723529411764</v>
      </c>
      <c r="G11" s="15">
        <f>'FU 0.75'!$B11</f>
        <v>47.794625000000003</v>
      </c>
      <c r="H11" s="15">
        <f>'FU 0.76'!$B11</f>
        <v>48.431941176470581</v>
      </c>
      <c r="I11" s="15">
        <f>'FU 0.77'!$B11</f>
        <v>49.072500000000005</v>
      </c>
      <c r="J11" s="15">
        <f>'FU 0.78'!$B11</f>
        <v>49.706315789473678</v>
      </c>
      <c r="K11" s="15">
        <f>'FU 0.79'!$B11</f>
        <v>50.33955000000001</v>
      </c>
      <c r="L11" s="15">
        <f>'FU 0.8'!$B11</f>
        <v>50.980649999999997</v>
      </c>
      <c r="M11" s="15">
        <f>'FU 0.81'!$B11</f>
        <v>51.617857142857133</v>
      </c>
      <c r="N11" s="15">
        <f>'FU 0.82'!$B11</f>
        <v>52.255863636363635</v>
      </c>
      <c r="O11" s="15">
        <f>'FU 0.83'!$B11</f>
        <v>52.892909090909093</v>
      </c>
      <c r="P11" s="15">
        <f>'FU 0.84'!$B11</f>
        <v>53.534913043478262</v>
      </c>
      <c r="Q11" s="15">
        <f>'FU 0.85'!$B11</f>
        <v>54.214869565217391</v>
      </c>
    </row>
    <row r="12" spans="1:17" x14ac:dyDescent="0.25">
      <c r="A12">
        <f>'FU 0.7'!A12</f>
        <v>0.7</v>
      </c>
      <c r="B12" s="15">
        <f>'FU 0.7'!$B12</f>
        <v>45.254957742857144</v>
      </c>
      <c r="C12" s="15">
        <f>'FU 0.71'!$B12</f>
        <v>45.901142857142858</v>
      </c>
      <c r="D12" s="15">
        <f>'FU 0.72'!$B12</f>
        <v>46.567142857142862</v>
      </c>
      <c r="E12" s="15">
        <f>'FU 0.73'!$B12</f>
        <v>47.203375000000001</v>
      </c>
      <c r="F12" s="15">
        <f>'FU 0.74'!$B12</f>
        <v>47.840705882352935</v>
      </c>
      <c r="G12" s="15">
        <f>'FU 0.75'!$B12</f>
        <v>48.487250000000003</v>
      </c>
      <c r="H12" s="15">
        <f>'FU 0.76'!$B12</f>
        <v>49.133823529411757</v>
      </c>
      <c r="I12" s="15">
        <f>'FU 0.77'!$B12</f>
        <v>49.783222222222228</v>
      </c>
      <c r="J12" s="15">
        <f>'FU 0.78'!$B12</f>
        <v>50.426684210526311</v>
      </c>
      <c r="K12" s="15">
        <f>'FU 0.79'!$B12</f>
        <v>51.069500000000005</v>
      </c>
      <c r="L12" s="15">
        <f>'FU 0.8'!$B12</f>
        <v>51.719499999999996</v>
      </c>
      <c r="M12" s="15">
        <f>'FU 0.81'!$B12</f>
        <v>52.365952380952372</v>
      </c>
      <c r="N12" s="15">
        <f>'FU 0.82'!$B12</f>
        <v>53.013181818181813</v>
      </c>
      <c r="O12" s="15">
        <f>'FU 0.83'!$B12</f>
        <v>53.659454545454551</v>
      </c>
      <c r="P12" s="15">
        <f>'FU 0.84'!$B12</f>
        <v>54.310347826086961</v>
      </c>
      <c r="Q12" s="15">
        <f>'FU 0.85'!$B12</f>
        <v>54.996521739130436</v>
      </c>
    </row>
    <row r="13" spans="1:17" x14ac:dyDescent="0.25">
      <c r="A13">
        <f>'FU 0.7'!A13</f>
        <v>0.71</v>
      </c>
      <c r="B13" s="15">
        <f>'FU 0.7'!$B13</f>
        <v>45.901468307142864</v>
      </c>
      <c r="C13" s="15">
        <f>'FU 0.71'!$B13</f>
        <v>46.55685714285714</v>
      </c>
      <c r="D13" s="15">
        <f>'FU 0.72'!$B13</f>
        <v>47.227357142857144</v>
      </c>
      <c r="E13" s="15">
        <f>'FU 0.73'!$B13</f>
        <v>47.877812499999997</v>
      </c>
      <c r="F13" s="15">
        <f>'FU 0.74'!$B13</f>
        <v>48.52417647058823</v>
      </c>
      <c r="G13" s="15">
        <f>'FU 0.75'!$B13</f>
        <v>49.179875000000003</v>
      </c>
      <c r="H13" s="15">
        <f>'FU 0.76'!$B13</f>
        <v>49.835705882352933</v>
      </c>
      <c r="I13" s="15">
        <f>'FU 0.77'!$B13</f>
        <v>50.493944444444445</v>
      </c>
      <c r="J13" s="15">
        <f>'FU 0.78'!$B13</f>
        <v>51.147052631578937</v>
      </c>
      <c r="K13" s="15">
        <f>'FU 0.79'!$B13</f>
        <v>51.799450000000007</v>
      </c>
      <c r="L13" s="15">
        <f>'FU 0.8'!$B13</f>
        <v>52.458349999999996</v>
      </c>
      <c r="M13" s="15">
        <f>'FU 0.81'!$B13</f>
        <v>53.114047619047611</v>
      </c>
      <c r="N13" s="15">
        <f>'FU 0.82'!$B13</f>
        <v>53.770499999999998</v>
      </c>
      <c r="O13" s="15">
        <f>'FU 0.83'!$B13</f>
        <v>54.426000000000002</v>
      </c>
      <c r="P13" s="15">
        <f>'FU 0.84'!$B13</f>
        <v>55.085782608695652</v>
      </c>
      <c r="Q13" s="15">
        <f>'FU 0.85'!$B13</f>
        <v>55.778173913043474</v>
      </c>
    </row>
    <row r="14" spans="1:17" x14ac:dyDescent="0.25">
      <c r="A14">
        <f>'FU 0.7'!A14</f>
        <v>0.72</v>
      </c>
      <c r="B14" s="15">
        <f>'FU 0.7'!$B14</f>
        <v>46.547978871428576</v>
      </c>
      <c r="C14" s="15">
        <f>'FU 0.71'!$B14</f>
        <v>47.21257142857143</v>
      </c>
      <c r="D14" s="15">
        <f>'FU 0.72'!$B14</f>
        <v>47.887571428571434</v>
      </c>
      <c r="E14" s="15">
        <f>'FU 0.73'!$B14</f>
        <v>48.552250000000001</v>
      </c>
      <c r="F14" s="15">
        <f>'FU 0.74'!$B14</f>
        <v>49.207647058823525</v>
      </c>
      <c r="G14" s="15">
        <f>'FU 0.75'!$B14</f>
        <v>49.872500000000009</v>
      </c>
      <c r="H14" s="15">
        <f>'FU 0.76'!$B14</f>
        <v>50.537588235294109</v>
      </c>
      <c r="I14" s="15">
        <f>'FU 0.77'!$B14</f>
        <v>51.204666666666668</v>
      </c>
      <c r="J14" s="15">
        <f>'FU 0.78'!$B14</f>
        <v>51.86742105263157</v>
      </c>
      <c r="K14" s="15">
        <f>'FU 0.79'!$B14</f>
        <v>52.52940000000001</v>
      </c>
      <c r="L14" s="15">
        <f>'FU 0.8'!$B14</f>
        <v>53.197200000000002</v>
      </c>
      <c r="M14" s="15">
        <f>'FU 0.81'!$B14</f>
        <v>53.86214285714285</v>
      </c>
      <c r="N14" s="15">
        <f>'FU 0.82'!$B14</f>
        <v>54.527818181818184</v>
      </c>
      <c r="O14" s="15">
        <f>'FU 0.83'!$B14</f>
        <v>55.19254545454546</v>
      </c>
      <c r="P14" s="15">
        <f>'FU 0.84'!$B14</f>
        <v>55.861217391304351</v>
      </c>
      <c r="Q14" s="15">
        <f>'FU 0.85'!$B14</f>
        <v>56.559826086956519</v>
      </c>
    </row>
    <row r="15" spans="1:17" x14ac:dyDescent="0.25">
      <c r="A15">
        <f>'FU 0.7'!A15</f>
        <v>0.73</v>
      </c>
      <c r="B15" s="15">
        <f>'FU 0.7'!$B15</f>
        <v>47.194489435714289</v>
      </c>
      <c r="C15" s="15">
        <f>'FU 0.71'!$B15</f>
        <v>47.868285714285712</v>
      </c>
      <c r="D15" s="15">
        <f>'FU 0.72'!$B15</f>
        <v>48.547785714285716</v>
      </c>
      <c r="E15" s="15">
        <f>'FU 0.73'!$B15</f>
        <v>49.226687499999997</v>
      </c>
      <c r="F15" s="15">
        <f>'FU 0.74'!$B15</f>
        <v>49.89111764705882</v>
      </c>
      <c r="G15" s="15">
        <f>'FU 0.75'!$B15</f>
        <v>50.565125000000009</v>
      </c>
      <c r="H15" s="15">
        <f>'FU 0.76'!$B15</f>
        <v>51.239470588235285</v>
      </c>
      <c r="I15" s="15">
        <f>'FU 0.77'!$B15</f>
        <v>51.915388888888891</v>
      </c>
      <c r="J15" s="15">
        <f>'FU 0.78'!$B15</f>
        <v>52.587789473684204</v>
      </c>
      <c r="K15" s="15">
        <f>'FU 0.79'!$B15</f>
        <v>53.259350000000012</v>
      </c>
      <c r="L15" s="15">
        <f>'FU 0.8'!$B15</f>
        <v>53.936050000000002</v>
      </c>
      <c r="M15" s="15">
        <f>'FU 0.81'!$B15</f>
        <v>54.610238095238088</v>
      </c>
      <c r="N15" s="15">
        <f>'FU 0.82'!$B15</f>
        <v>55.285136363636362</v>
      </c>
      <c r="O15" s="15">
        <f>'FU 0.83'!$B15</f>
        <v>55.959090909090911</v>
      </c>
      <c r="P15" s="15">
        <f>'FU 0.84'!$B15</f>
        <v>56.636652173913049</v>
      </c>
      <c r="Q15" s="15">
        <f>'FU 0.85'!$B15</f>
        <v>57.341478260869565</v>
      </c>
    </row>
    <row r="16" spans="1:17" x14ac:dyDescent="0.25">
      <c r="A16">
        <f>'FU 0.7'!A16</f>
        <v>0.74</v>
      </c>
      <c r="B16" s="15">
        <f>'FU 0.7'!$B16</f>
        <v>47.841000000000008</v>
      </c>
      <c r="C16" s="15">
        <f>'FU 0.71'!$B16</f>
        <v>48.524000000000001</v>
      </c>
      <c r="D16" s="15">
        <f>'FU 0.72'!$B16</f>
        <v>49.208000000000006</v>
      </c>
      <c r="E16" s="15">
        <f>'FU 0.73'!$B16</f>
        <v>49.901125</v>
      </c>
      <c r="F16" s="15">
        <f>'FU 0.74'!$B16</f>
        <v>50.574588235294115</v>
      </c>
      <c r="G16" s="15">
        <f>'FU 0.75'!$B16</f>
        <v>51.257750000000009</v>
      </c>
      <c r="H16" s="15">
        <f>'FU 0.76'!$B16</f>
        <v>51.941352941176461</v>
      </c>
      <c r="I16" s="15">
        <f>'FU 0.77'!$B16</f>
        <v>52.626111111111115</v>
      </c>
      <c r="J16" s="15">
        <f>'FU 0.78'!$B16</f>
        <v>53.308157894736837</v>
      </c>
      <c r="K16" s="15">
        <f>'FU 0.79'!$B16</f>
        <v>53.989300000000007</v>
      </c>
      <c r="L16" s="15">
        <f>'FU 0.8'!$B16</f>
        <v>54.674900000000001</v>
      </c>
      <c r="M16" s="15">
        <f>'FU 0.81'!$B16</f>
        <v>55.358333333333327</v>
      </c>
      <c r="N16" s="15">
        <f>'FU 0.82'!$B16</f>
        <v>56.042454545454547</v>
      </c>
      <c r="O16" s="15">
        <f>'FU 0.83'!$B16</f>
        <v>56.725636363636369</v>
      </c>
      <c r="P16" s="15">
        <f>'FU 0.84'!$B16</f>
        <v>57.412086956521748</v>
      </c>
      <c r="Q16" s="15">
        <f>'FU 0.85'!$B16</f>
        <v>58.12313043478261</v>
      </c>
    </row>
    <row r="17" spans="1:17" x14ac:dyDescent="0.25">
      <c r="A17">
        <f>'FU 0.7'!A17</f>
        <v>0.75</v>
      </c>
      <c r="B17" s="15">
        <f>'FU 0.7'!$B17</f>
        <v>0</v>
      </c>
      <c r="C17" s="15">
        <f>'FU 0.71'!$B17</f>
        <v>0</v>
      </c>
      <c r="D17" s="15">
        <f>'FU 0.72'!$B17</f>
        <v>0</v>
      </c>
      <c r="E17" s="15">
        <f>'FU 0.73'!$B17</f>
        <v>50.575562499999997</v>
      </c>
      <c r="F17" s="15">
        <f>'FU 0.74'!$B17</f>
        <v>51.25805882352941</v>
      </c>
      <c r="G17" s="15">
        <f>'FU 0.75'!$B17</f>
        <v>51.950375000000008</v>
      </c>
      <c r="H17" s="15">
        <f>'FU 0.76'!$B17</f>
        <v>52.643235294117645</v>
      </c>
      <c r="I17" s="15">
        <f>'FU 0.77'!$B17</f>
        <v>53.336833333333338</v>
      </c>
      <c r="J17" s="15">
        <f>'FU 0.78'!$B17</f>
        <v>54.028526315789463</v>
      </c>
      <c r="K17" s="15">
        <f>'FU 0.79'!$B17</f>
        <v>54.719250000000009</v>
      </c>
      <c r="L17" s="15">
        <f>'FU 0.8'!$B17</f>
        <v>55.41375</v>
      </c>
      <c r="M17" s="15">
        <f>'FU 0.81'!$B17</f>
        <v>56.106428571428559</v>
      </c>
      <c r="N17" s="15">
        <f>'FU 0.82'!$B17</f>
        <v>56.799772727272725</v>
      </c>
      <c r="O17" s="15">
        <f>'FU 0.83'!$B17</f>
        <v>57.492181818181827</v>
      </c>
      <c r="P17" s="15">
        <f>'FU 0.84'!$B17</f>
        <v>58.187521739130439</v>
      </c>
      <c r="Q17" s="15">
        <f>'FU 0.85'!$B17</f>
        <v>58.904782608695655</v>
      </c>
    </row>
    <row r="18" spans="1:17" x14ac:dyDescent="0.25">
      <c r="A18">
        <f>'FU 0.7'!A18</f>
        <v>0.76</v>
      </c>
      <c r="B18" s="15">
        <f>'FU 0.7'!$B18</f>
        <v>0</v>
      </c>
      <c r="C18" s="15">
        <f>'FU 0.71'!$B18</f>
        <v>0</v>
      </c>
      <c r="D18" s="15">
        <f>'FU 0.72'!$B18</f>
        <v>0</v>
      </c>
      <c r="E18" s="15">
        <f>'FU 0.73'!$B18</f>
        <v>51.25</v>
      </c>
      <c r="F18" s="15">
        <f>'FU 0.74'!$B18</f>
        <v>51.941529411764698</v>
      </c>
      <c r="G18" s="15">
        <f>'FU 0.75'!$B18</f>
        <v>52.643000000000008</v>
      </c>
      <c r="H18" s="15">
        <f>'FU 0.76'!$B18</f>
        <v>53.345117647058821</v>
      </c>
      <c r="I18" s="15">
        <f>'FU 0.77'!$B18</f>
        <v>54.047555555555562</v>
      </c>
      <c r="J18" s="15">
        <f>'FU 0.78'!$B18</f>
        <v>54.748894736842097</v>
      </c>
      <c r="K18" s="15">
        <f>'FU 0.79'!$B18</f>
        <v>55.449200000000012</v>
      </c>
      <c r="L18" s="15">
        <f>'FU 0.8'!$B18</f>
        <v>56.1526</v>
      </c>
      <c r="M18" s="15">
        <f>'FU 0.81'!$B18</f>
        <v>56.854523809523798</v>
      </c>
      <c r="N18" s="15">
        <f>'FU 0.82'!$B18</f>
        <v>57.55709090909091</v>
      </c>
      <c r="O18" s="15">
        <f>'FU 0.83'!$B18</f>
        <v>58.258727272727278</v>
      </c>
      <c r="P18" s="15">
        <f>'FU 0.84'!$B18</f>
        <v>58.962956521739137</v>
      </c>
      <c r="Q18" s="15">
        <f>'FU 0.85'!$B18</f>
        <v>59.6864347826087</v>
      </c>
    </row>
    <row r="19" spans="1:17" x14ac:dyDescent="0.25">
      <c r="A19">
        <f>'FU 0.7'!A19</f>
        <v>0.77</v>
      </c>
      <c r="B19" s="15">
        <f>'FU 0.7'!$B19</f>
        <v>0</v>
      </c>
      <c r="C19" s="15">
        <f>'FU 0.71'!$B19</f>
        <v>0</v>
      </c>
      <c r="D19" s="15">
        <f>'FU 0.72'!$B19</f>
        <v>0</v>
      </c>
      <c r="E19" s="15">
        <f>'FU 0.73'!$B19</f>
        <v>0</v>
      </c>
      <c r="F19" s="15">
        <v>0</v>
      </c>
      <c r="G19" s="15">
        <f>'FU 0.75'!$B19</f>
        <v>0</v>
      </c>
      <c r="H19" s="15">
        <f>'FU 0.76'!$B19</f>
        <v>54.046999999999997</v>
      </c>
      <c r="I19" s="15">
        <f>'FU 0.77'!$B19</f>
        <v>54.758277777777785</v>
      </c>
      <c r="J19" s="15">
        <f>'FU 0.78'!$B19</f>
        <v>55.46926315789473</v>
      </c>
      <c r="K19" s="15">
        <f>'FU 0.79'!$B19</f>
        <v>56.179150000000007</v>
      </c>
      <c r="L19" s="15">
        <f>'FU 0.8'!$B19</f>
        <v>56.891449999999999</v>
      </c>
      <c r="M19" s="15">
        <f>'FU 0.81'!$B19</f>
        <v>57.602619047619037</v>
      </c>
      <c r="N19" s="15">
        <f>'FU 0.82'!$B19</f>
        <v>58.314409090909095</v>
      </c>
      <c r="O19" s="15">
        <f>'FU 0.83'!$B19</f>
        <v>59.025272727272736</v>
      </c>
      <c r="P19" s="15">
        <f>'FU 0.84'!$B19</f>
        <v>59.738391304347836</v>
      </c>
      <c r="Q19" s="15">
        <f>'FU 0.85'!$B19</f>
        <v>60.468086956521745</v>
      </c>
    </row>
    <row r="20" spans="1:17" x14ac:dyDescent="0.25">
      <c r="A20">
        <f>'FU 0.7'!A20</f>
        <v>0.78</v>
      </c>
      <c r="B20" s="15">
        <f>'FU 0.7'!$B20</f>
        <v>0</v>
      </c>
      <c r="C20" s="15">
        <f>'FU 0.71'!$B20</f>
        <v>0</v>
      </c>
      <c r="D20" s="15">
        <f>'FU 0.72'!$B20</f>
        <v>0</v>
      </c>
      <c r="E20" s="15">
        <f>'FU 0.73'!$B20</f>
        <v>0</v>
      </c>
      <c r="F20" s="15">
        <f>'FU 0.74'!$B20</f>
        <v>0</v>
      </c>
      <c r="G20" s="15">
        <f>'FU 0.75'!$B20</f>
        <v>0</v>
      </c>
      <c r="H20" s="15">
        <f>'FU 0.76'!$B20</f>
        <v>0</v>
      </c>
      <c r="I20" s="15">
        <f>'FU 0.77'!$B20</f>
        <v>55.469000000000008</v>
      </c>
      <c r="J20" s="15">
        <f>'FU 0.78'!$B20</f>
        <v>56.189631578947363</v>
      </c>
      <c r="K20" s="15">
        <f>'FU 0.79'!$B20</f>
        <v>56.909100000000009</v>
      </c>
      <c r="L20" s="15">
        <f>'FU 0.8'!$B20</f>
        <v>57.630299999999998</v>
      </c>
      <c r="M20" s="15">
        <f>'FU 0.81'!$B20</f>
        <v>58.350714285714275</v>
      </c>
      <c r="N20" s="15">
        <f>'FU 0.82'!$B20</f>
        <v>59.071727272727273</v>
      </c>
      <c r="O20" s="15">
        <f>'FU 0.83'!$B20</f>
        <v>59.791818181818186</v>
      </c>
      <c r="P20" s="15">
        <f>'FU 0.84'!$B20</f>
        <v>60.513826086956534</v>
      </c>
      <c r="Q20" s="15">
        <f>'FU 0.85'!$B20</f>
        <v>61.24973913043479</v>
      </c>
    </row>
    <row r="21" spans="1:17" x14ac:dyDescent="0.25">
      <c r="A21">
        <f>'FU 0.7'!A21</f>
        <v>0.79</v>
      </c>
      <c r="B21" s="15">
        <f>'FU 0.7'!$B21</f>
        <v>0</v>
      </c>
      <c r="C21" s="15">
        <f>'FU 0.71'!$B21</f>
        <v>0</v>
      </c>
      <c r="D21" s="15">
        <f>'FU 0.72'!$B21</f>
        <v>0</v>
      </c>
      <c r="E21" s="15">
        <f>'FU 0.73'!$B21</f>
        <v>0</v>
      </c>
      <c r="F21" s="15">
        <f>'FU 0.74'!$B21</f>
        <v>0</v>
      </c>
      <c r="G21" s="15">
        <f>'FU 0.75'!$B21</f>
        <v>0</v>
      </c>
      <c r="H21" s="15">
        <f>'FU 0.76'!$B21</f>
        <v>0</v>
      </c>
      <c r="I21" s="15">
        <f>'FU 0.77'!$B21</f>
        <v>0</v>
      </c>
      <c r="J21" s="15">
        <f>'FU 0.78'!$B21</f>
        <v>56.91</v>
      </c>
      <c r="K21" s="15">
        <f>'FU 0.79'!$B21</f>
        <v>57.639050000000012</v>
      </c>
      <c r="L21" s="15">
        <f>'FU 0.8'!$B21</f>
        <v>58.369150000000005</v>
      </c>
      <c r="M21" s="15">
        <f>'FU 0.81'!$B21</f>
        <v>59.098809523809514</v>
      </c>
      <c r="N21" s="15">
        <f>'FU 0.82'!$B21</f>
        <v>59.829045454545458</v>
      </c>
      <c r="O21" s="15">
        <f>'FU 0.83'!$B21</f>
        <v>60.558363636363644</v>
      </c>
      <c r="P21" s="15">
        <f>'FU 0.84'!$B21</f>
        <v>61.289260869565233</v>
      </c>
      <c r="Q21" s="15">
        <f>'FU 0.85'!$B21</f>
        <v>62.031391304347835</v>
      </c>
    </row>
    <row r="22" spans="1:17" x14ac:dyDescent="0.25">
      <c r="A22">
        <f>'FU 0.7'!A22</f>
        <v>0.8</v>
      </c>
      <c r="B22" s="15">
        <f>'FU 0.7'!$B22</f>
        <v>0</v>
      </c>
      <c r="C22" s="15">
        <f>'FU 0.71'!$B22</f>
        <v>0</v>
      </c>
      <c r="D22" s="15">
        <f>'FU 0.72'!$B22</f>
        <v>0</v>
      </c>
      <c r="E22" s="15">
        <f>'FU 0.73'!$B22</f>
        <v>0</v>
      </c>
      <c r="F22" s="15">
        <f>'FU 0.74'!$B22</f>
        <v>0</v>
      </c>
      <c r="G22" s="15">
        <f>'FU 0.75'!$B22</f>
        <v>0</v>
      </c>
      <c r="H22" s="15">
        <f>'FU 0.76'!$B22</f>
        <v>0</v>
      </c>
      <c r="I22" s="15">
        <f>'FU 0.77'!$B22</f>
        <v>0</v>
      </c>
      <c r="J22" s="15">
        <f>'FU 0.78'!$B22</f>
        <v>0</v>
      </c>
      <c r="K22" s="15">
        <f>'FU 0.79'!$B22</f>
        <v>58.369000000000014</v>
      </c>
      <c r="L22" s="15">
        <f>'FU 0.8'!$B22</f>
        <v>59.108000000000004</v>
      </c>
      <c r="M22" s="15">
        <f>'FU 0.81'!$B22</f>
        <v>59.846904761904753</v>
      </c>
      <c r="N22" s="15">
        <f>'FU 0.82'!$B22</f>
        <v>60.586363636363643</v>
      </c>
      <c r="O22" s="15">
        <f>'FU 0.83'!$B22</f>
        <v>61.324909090909095</v>
      </c>
      <c r="P22" s="15">
        <f>'FU 0.84'!$B22</f>
        <v>62.064695652173924</v>
      </c>
      <c r="Q22" s="15">
        <f>'FU 0.85'!$B22</f>
        <v>62.813043478260873</v>
      </c>
    </row>
    <row r="23" spans="1:17" x14ac:dyDescent="0.25">
      <c r="A23">
        <f>'FU 0.7'!A23</f>
        <v>0.81</v>
      </c>
      <c r="B23" s="15">
        <f>'FU 0.7'!$B23</f>
        <v>0</v>
      </c>
      <c r="C23" s="15">
        <f>'FU 0.71'!$B23</f>
        <v>0</v>
      </c>
      <c r="D23" s="15">
        <f>'FU 0.72'!$B23</f>
        <v>0</v>
      </c>
      <c r="E23" s="15">
        <f>'FU 0.73'!$B23</f>
        <v>0</v>
      </c>
      <c r="F23" s="15">
        <f>'FU 0.74'!$B23</f>
        <v>0</v>
      </c>
      <c r="G23" s="15">
        <f>'FU 0.75'!$B23</f>
        <v>0</v>
      </c>
      <c r="H23" s="15">
        <f>'FU 0.76'!$B23</f>
        <v>0</v>
      </c>
      <c r="I23" s="15">
        <f>'FU 0.77'!$B23</f>
        <v>0</v>
      </c>
      <c r="J23" s="15">
        <f>'FU 0.78'!$B23</f>
        <v>0</v>
      </c>
      <c r="K23" s="15">
        <f>'FU 0.79'!$B23</f>
        <v>0</v>
      </c>
      <c r="L23" s="15">
        <f>'FU 0.8'!$B23</f>
        <v>0</v>
      </c>
      <c r="M23" s="15">
        <f>'FU 0.81'!$B23</f>
        <v>60.594999999999992</v>
      </c>
      <c r="N23" s="15">
        <f>'FU 0.82'!$B23</f>
        <v>61.343681818181821</v>
      </c>
      <c r="O23" s="15">
        <f>'FU 0.83'!$B23</f>
        <v>62.091454545454553</v>
      </c>
      <c r="P23" s="15">
        <f>'FU 0.84'!$B23</f>
        <v>62.840130434782623</v>
      </c>
      <c r="Q23" s="15">
        <f>'FU 0.85'!$B23</f>
        <v>63.594695652173918</v>
      </c>
    </row>
    <row r="24" spans="1:17" x14ac:dyDescent="0.25">
      <c r="A24">
        <f>'FU 0.7'!A24</f>
        <v>0.82</v>
      </c>
      <c r="B24" s="15">
        <f>'FU 0.7'!$B24</f>
        <v>0</v>
      </c>
      <c r="C24" s="15">
        <f>'FU 0.71'!$B24</f>
        <v>0</v>
      </c>
      <c r="D24" s="15">
        <f>'FU 0.72'!$B24</f>
        <v>0</v>
      </c>
      <c r="E24" s="15">
        <f>'FU 0.73'!$B24</f>
        <v>0</v>
      </c>
      <c r="F24" s="15">
        <f>'FU 0.74'!$B24</f>
        <v>0</v>
      </c>
      <c r="G24" s="15">
        <f>'FU 0.75'!$B24</f>
        <v>0</v>
      </c>
      <c r="H24" s="15">
        <f>'FU 0.76'!$B24</f>
        <v>0</v>
      </c>
      <c r="I24" s="15">
        <f>'FU 0.77'!$B24</f>
        <v>0</v>
      </c>
      <c r="J24" s="15">
        <f>'FU 0.78'!$B24</f>
        <v>0</v>
      </c>
      <c r="K24" s="15">
        <f>'FU 0.79'!$B24</f>
        <v>0</v>
      </c>
      <c r="L24" s="15">
        <f>'FU 0.8'!$B24</f>
        <v>0</v>
      </c>
      <c r="M24" s="15">
        <f>'FU 0.81'!$B24</f>
        <v>0</v>
      </c>
      <c r="N24" s="15">
        <f>'FU 0.82'!$B24</f>
        <v>62.100999999999999</v>
      </c>
      <c r="O24" s="15">
        <f>'FU 0.83'!$B24</f>
        <v>62.857999999999997</v>
      </c>
      <c r="P24" s="15">
        <f>'FU 0.84'!$B24</f>
        <v>63.615565217391314</v>
      </c>
      <c r="Q24" s="15">
        <f>'FU 0.85'!$B24</f>
        <v>64.37634782608697</v>
      </c>
    </row>
    <row r="25" spans="1:17" x14ac:dyDescent="0.25">
      <c r="A25">
        <f>'FU 0.7'!A25</f>
        <v>0.83</v>
      </c>
      <c r="B25" s="15">
        <f>'FU 0.7'!$B25</f>
        <v>0</v>
      </c>
      <c r="C25" s="15">
        <f>'FU 0.71'!$B25</f>
        <v>0</v>
      </c>
      <c r="D25" s="15">
        <f>'FU 0.72'!$B25</f>
        <v>0</v>
      </c>
      <c r="E25" s="15">
        <f>'FU 0.73'!$B25</f>
        <v>0</v>
      </c>
      <c r="F25" s="15">
        <f>'FU 0.74'!$B25</f>
        <v>0</v>
      </c>
      <c r="G25" s="15">
        <f>'FU 0.75'!$B25</f>
        <v>0</v>
      </c>
      <c r="H25" s="15">
        <f>'FU 0.76'!$B25</f>
        <v>0</v>
      </c>
      <c r="I25" s="15">
        <f>'FU 0.77'!$B25</f>
        <v>0</v>
      </c>
      <c r="J25" s="15">
        <f>'FU 0.78'!$B25</f>
        <v>0</v>
      </c>
      <c r="K25" s="15">
        <f>'FU 0.79'!$B25</f>
        <v>0</v>
      </c>
      <c r="L25" s="15">
        <f>'FU 0.8'!$B25</f>
        <v>0</v>
      </c>
      <c r="M25" s="15">
        <f>'FU 0.81'!$B25</f>
        <v>0</v>
      </c>
      <c r="N25" s="15">
        <f>'FU 0.82'!$B25</f>
        <v>0</v>
      </c>
      <c r="O25" s="15">
        <f>'FU 0.83'!$B25</f>
        <v>0</v>
      </c>
      <c r="P25" s="15">
        <f>'FU 0.84'!$B25</f>
        <v>64.39100000000002</v>
      </c>
      <c r="Q25" s="15">
        <f>'FU 0.85'!$B25</f>
        <v>65.157999999999987</v>
      </c>
    </row>
    <row r="26" spans="1:17" x14ac:dyDescent="0.25">
      <c r="A26">
        <f>'FU 0.7'!A26</f>
        <v>0.84</v>
      </c>
      <c r="B26" s="15">
        <f>'FU 0.7'!$B26</f>
        <v>0</v>
      </c>
      <c r="C26" s="15">
        <f>'FU 0.71'!$B26</f>
        <v>0</v>
      </c>
      <c r="D26" s="15">
        <f>'FU 0.72'!$B26</f>
        <v>0</v>
      </c>
      <c r="E26" s="15">
        <f>'FU 0.73'!$B26</f>
        <v>0</v>
      </c>
      <c r="F26" s="15">
        <f>'FU 0.74'!$B26</f>
        <v>0</v>
      </c>
      <c r="G26" s="15">
        <f>'FU 0.75'!$B26</f>
        <v>0</v>
      </c>
      <c r="H26" s="15">
        <f>'FU 0.76'!$B26</f>
        <v>0</v>
      </c>
      <c r="I26" s="15">
        <f>'FU 0.77'!$B26</f>
        <v>0</v>
      </c>
      <c r="J26" s="15">
        <f>'FU 0.78'!$B26</f>
        <v>0</v>
      </c>
      <c r="K26" s="15">
        <f>'FU 0.79'!$B26</f>
        <v>0</v>
      </c>
      <c r="L26" s="15">
        <f>'FU 0.8'!$B26</f>
        <v>0</v>
      </c>
      <c r="M26" s="15">
        <f>'FU 0.81'!$B26</f>
        <v>0</v>
      </c>
      <c r="N26" s="15">
        <f>'FU 0.82'!$B26</f>
        <v>0</v>
      </c>
      <c r="O26" s="15">
        <f>'FU 0.83'!$B26</f>
        <v>0</v>
      </c>
      <c r="P26" s="15">
        <f>'FU 0.84'!$B26</f>
        <v>0</v>
      </c>
      <c r="Q26" s="15">
        <f>'FU 0.85'!$B26</f>
        <v>0</v>
      </c>
    </row>
    <row r="27" spans="1:17" x14ac:dyDescent="0.25">
      <c r="A27">
        <f>'FU 0.7'!A27</f>
        <v>0.85</v>
      </c>
      <c r="B27" s="15">
        <f>'FU 0.7'!$B27</f>
        <v>0</v>
      </c>
      <c r="C27" s="15">
        <f>'FU 0.71'!$B27</f>
        <v>0</v>
      </c>
      <c r="D27" s="15">
        <f>'FU 0.72'!$B27</f>
        <v>0</v>
      </c>
      <c r="E27" s="15">
        <f>'FU 0.73'!$B27</f>
        <v>0</v>
      </c>
      <c r="F27" s="15">
        <f>'FU 0.74'!$B27</f>
        <v>0</v>
      </c>
      <c r="G27" s="15">
        <f>'FU 0.75'!$B27</f>
        <v>0</v>
      </c>
      <c r="H27" s="15">
        <f>'FU 0.76'!$B27</f>
        <v>0</v>
      </c>
      <c r="I27" s="15">
        <f>'FU 0.77'!$B27</f>
        <v>0</v>
      </c>
      <c r="J27" s="15">
        <f>'FU 0.78'!$B27</f>
        <v>0</v>
      </c>
      <c r="K27" s="15">
        <f>'FU 0.79'!$B27</f>
        <v>0</v>
      </c>
      <c r="L27" s="15">
        <f>'FU 0.8'!$B27</f>
        <v>0</v>
      </c>
      <c r="M27" s="15">
        <f>'FU 0.81'!$B27</f>
        <v>0</v>
      </c>
      <c r="N27" s="15">
        <f>'FU 0.82'!$B27</f>
        <v>0</v>
      </c>
      <c r="O27" s="15">
        <f>'FU 0.83'!$B27</f>
        <v>0</v>
      </c>
      <c r="P27" s="15">
        <f>'FU 0.84'!$B27</f>
        <v>0</v>
      </c>
      <c r="Q27" s="15">
        <f>'FU 0.85'!$B27</f>
        <v>0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31"/>
  <sheetViews>
    <sheetView workbookViewId="0">
      <selection activeCell="A12" sqref="A12:XFD12"/>
    </sheetView>
  </sheetViews>
  <sheetFormatPr defaultRowHeight="15" x14ac:dyDescent="0.25"/>
  <sheetData>
    <row r="1" spans="1:12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</row>
    <row r="2" spans="1:12" x14ac:dyDescent="0.25">
      <c r="A2">
        <f>0.6</f>
        <v>0.6</v>
      </c>
      <c r="B2">
        <f t="shared" ref="B2:E19" si="0">_xlfn.FORECAST.LINEAR($A2,B$30:B$31,$A$30:$A$31)</f>
        <v>41.005999999999993</v>
      </c>
      <c r="C2">
        <f t="shared" si="0"/>
        <v>39.194999999999993</v>
      </c>
      <c r="D2">
        <f t="shared" si="0"/>
        <v>21.841000000000001</v>
      </c>
      <c r="E2">
        <f t="shared" si="0"/>
        <v>61.035999999999994</v>
      </c>
      <c r="J2">
        <f t="shared" ref="J2:J19" si="1">_xlfn.FORECAST.LINEAR($A2,J$30:J$31,$A$30:$A$31)</f>
        <v>152.80000000000001</v>
      </c>
      <c r="L2">
        <f t="shared" ref="L2:L16" si="2">_xlfn.FORECAST.LINEAR($A2,L$30:L$31,$A$30:$A$31)</f>
        <v>8352.58</v>
      </c>
    </row>
    <row r="3" spans="1:12" x14ac:dyDescent="0.25">
      <c r="A3">
        <v>0.61</v>
      </c>
      <c r="B3">
        <f t="shared" si="0"/>
        <v>41.689470588235288</v>
      </c>
      <c r="C3">
        <f t="shared" si="0"/>
        <v>39.926235294117646</v>
      </c>
      <c r="D3">
        <f t="shared" si="0"/>
        <v>21.676588235294119</v>
      </c>
      <c r="E3">
        <f t="shared" si="0"/>
        <v>61.602823529411765</v>
      </c>
      <c r="J3">
        <f t="shared" si="1"/>
        <v>149.81882352941179</v>
      </c>
      <c r="L3">
        <f t="shared" si="2"/>
        <v>8117.1123529411761</v>
      </c>
    </row>
    <row r="4" spans="1:12" x14ac:dyDescent="0.25">
      <c r="A4">
        <v>0.62</v>
      </c>
      <c r="B4">
        <f t="shared" si="0"/>
        <v>42.372941176470583</v>
      </c>
      <c r="C4">
        <f t="shared" si="0"/>
        <v>40.657470588235292</v>
      </c>
      <c r="D4">
        <f t="shared" si="0"/>
        <v>21.512176470588237</v>
      </c>
      <c r="E4">
        <f t="shared" si="0"/>
        <v>62.169647058823529</v>
      </c>
      <c r="J4">
        <f t="shared" si="1"/>
        <v>146.83764705882353</v>
      </c>
      <c r="L4">
        <f t="shared" si="2"/>
        <v>7881.6447058823524</v>
      </c>
    </row>
    <row r="5" spans="1:12" x14ac:dyDescent="0.25">
      <c r="A5">
        <v>0.63</v>
      </c>
      <c r="B5">
        <f t="shared" si="0"/>
        <v>43.056411764705878</v>
      </c>
      <c r="C5">
        <f t="shared" si="0"/>
        <v>41.388705882352937</v>
      </c>
      <c r="D5">
        <f t="shared" si="0"/>
        <v>21.347764705882355</v>
      </c>
      <c r="E5">
        <f t="shared" si="0"/>
        <v>62.736470588235292</v>
      </c>
      <c r="J5">
        <f t="shared" si="1"/>
        <v>143.85647058823531</v>
      </c>
      <c r="L5">
        <f t="shared" si="2"/>
        <v>7646.1770588235286</v>
      </c>
    </row>
    <row r="6" spans="1:12" x14ac:dyDescent="0.25">
      <c r="A6">
        <v>0.64</v>
      </c>
      <c r="B6">
        <f t="shared" si="0"/>
        <v>43.739882352941173</v>
      </c>
      <c r="C6">
        <f t="shared" si="0"/>
        <v>42.119941176470583</v>
      </c>
      <c r="D6">
        <f t="shared" si="0"/>
        <v>21.183352941176473</v>
      </c>
      <c r="E6">
        <f t="shared" si="0"/>
        <v>63.303294117647056</v>
      </c>
      <c r="J6">
        <f t="shared" si="1"/>
        <v>140.87529411764706</v>
      </c>
      <c r="L6">
        <f t="shared" si="2"/>
        <v>7410.7094117647048</v>
      </c>
    </row>
    <row r="7" spans="1:12" x14ac:dyDescent="0.25">
      <c r="A7">
        <v>0.65</v>
      </c>
      <c r="B7">
        <f t="shared" si="0"/>
        <v>44.423352941176468</v>
      </c>
      <c r="C7">
        <f t="shared" si="0"/>
        <v>42.851176470588236</v>
      </c>
      <c r="D7">
        <f t="shared" si="0"/>
        <v>21.018941176470591</v>
      </c>
      <c r="E7">
        <f t="shared" si="0"/>
        <v>63.870117647058819</v>
      </c>
      <c r="J7">
        <f t="shared" si="1"/>
        <v>137.89411764705883</v>
      </c>
      <c r="L7">
        <f t="shared" si="2"/>
        <v>7175.241764705881</v>
      </c>
    </row>
    <row r="8" spans="1:12" x14ac:dyDescent="0.25">
      <c r="A8">
        <v>0.66</v>
      </c>
      <c r="B8">
        <f t="shared" si="0"/>
        <v>45.106823529411763</v>
      </c>
      <c r="C8">
        <f t="shared" si="0"/>
        <v>43.582411764705881</v>
      </c>
      <c r="D8">
        <f t="shared" si="0"/>
        <v>20.854529411764709</v>
      </c>
      <c r="E8">
        <f t="shared" si="0"/>
        <v>64.436941176470583</v>
      </c>
      <c r="J8">
        <f t="shared" si="1"/>
        <v>134.91294117647058</v>
      </c>
      <c r="L8">
        <f t="shared" si="2"/>
        <v>6939.7741176470572</v>
      </c>
    </row>
    <row r="9" spans="1:12" x14ac:dyDescent="0.25">
      <c r="A9">
        <v>0.67</v>
      </c>
      <c r="B9">
        <f t="shared" si="0"/>
        <v>45.790294117647058</v>
      </c>
      <c r="C9">
        <f t="shared" si="0"/>
        <v>44.313647058823527</v>
      </c>
      <c r="D9">
        <f t="shared" si="0"/>
        <v>20.690117647058827</v>
      </c>
      <c r="E9">
        <f t="shared" si="0"/>
        <v>65.003764705882361</v>
      </c>
      <c r="J9">
        <f t="shared" si="1"/>
        <v>131.93176470588236</v>
      </c>
      <c r="L9">
        <f t="shared" si="2"/>
        <v>6704.3064705882352</v>
      </c>
    </row>
    <row r="10" spans="1:12" x14ac:dyDescent="0.25">
      <c r="A10">
        <v>0.68</v>
      </c>
      <c r="B10">
        <f t="shared" si="0"/>
        <v>46.473764705882353</v>
      </c>
      <c r="C10">
        <f t="shared" si="0"/>
        <v>45.044882352941173</v>
      </c>
      <c r="D10">
        <f t="shared" si="0"/>
        <v>20.525705882352945</v>
      </c>
      <c r="E10">
        <f t="shared" si="0"/>
        <v>65.57058823529411</v>
      </c>
      <c r="J10">
        <f t="shared" si="1"/>
        <v>128.95058823529411</v>
      </c>
      <c r="L10">
        <f t="shared" si="2"/>
        <v>6468.8388235294115</v>
      </c>
    </row>
    <row r="11" spans="1:12" x14ac:dyDescent="0.25">
      <c r="A11">
        <v>0.69</v>
      </c>
      <c r="B11">
        <f t="shared" si="0"/>
        <v>47.15723529411764</v>
      </c>
      <c r="C11">
        <f t="shared" si="0"/>
        <v>45.776117647058811</v>
      </c>
      <c r="D11">
        <f t="shared" si="0"/>
        <v>20.361294117647063</v>
      </c>
      <c r="E11">
        <f t="shared" si="0"/>
        <v>66.137411764705874</v>
      </c>
      <c r="J11">
        <f t="shared" si="1"/>
        <v>125.96941176470591</v>
      </c>
      <c r="L11">
        <f t="shared" si="2"/>
        <v>6233.3711764705895</v>
      </c>
    </row>
    <row r="12" spans="1:12" x14ac:dyDescent="0.25">
      <c r="A12">
        <v>0.7</v>
      </c>
      <c r="B12">
        <f t="shared" si="0"/>
        <v>47.840705882352935</v>
      </c>
      <c r="C12">
        <f t="shared" si="0"/>
        <v>46.507352941176464</v>
      </c>
      <c r="D12">
        <f t="shared" si="0"/>
        <v>20.196882352941181</v>
      </c>
      <c r="E12">
        <f t="shared" si="0"/>
        <v>66.704235294117638</v>
      </c>
      <c r="J12">
        <f t="shared" si="1"/>
        <v>122.98823529411766</v>
      </c>
      <c r="L12">
        <f t="shared" si="2"/>
        <v>5997.9035294117675</v>
      </c>
    </row>
    <row r="13" spans="1:12" x14ac:dyDescent="0.25">
      <c r="A13">
        <v>0.71</v>
      </c>
      <c r="B13">
        <f t="shared" si="0"/>
        <v>48.52417647058823</v>
      </c>
      <c r="C13">
        <f t="shared" si="0"/>
        <v>47.23858823529411</v>
      </c>
      <c r="D13">
        <f t="shared" si="0"/>
        <v>20.032470588235299</v>
      </c>
      <c r="E13">
        <f t="shared" si="0"/>
        <v>67.271058823529415</v>
      </c>
      <c r="J13">
        <f t="shared" si="1"/>
        <v>120.00705882352943</v>
      </c>
      <c r="L13">
        <f t="shared" si="2"/>
        <v>5762.4358823529437</v>
      </c>
    </row>
    <row r="14" spans="1:12" x14ac:dyDescent="0.25">
      <c r="A14">
        <v>0.72</v>
      </c>
      <c r="B14">
        <f t="shared" si="0"/>
        <v>49.207647058823525</v>
      </c>
      <c r="C14">
        <f t="shared" si="0"/>
        <v>47.969823529411755</v>
      </c>
      <c r="D14">
        <f t="shared" si="0"/>
        <v>19.868058823529413</v>
      </c>
      <c r="E14">
        <f t="shared" si="0"/>
        <v>67.837882352941165</v>
      </c>
      <c r="J14">
        <f t="shared" si="1"/>
        <v>117.02588235294118</v>
      </c>
      <c r="L14">
        <f t="shared" si="2"/>
        <v>5526.9682352941199</v>
      </c>
    </row>
    <row r="15" spans="1:12" x14ac:dyDescent="0.25">
      <c r="A15">
        <v>0.73</v>
      </c>
      <c r="B15">
        <f t="shared" si="0"/>
        <v>49.89111764705882</v>
      </c>
      <c r="C15">
        <f t="shared" si="0"/>
        <v>48.701058823529401</v>
      </c>
      <c r="D15">
        <f t="shared" si="0"/>
        <v>19.703647058823531</v>
      </c>
      <c r="E15">
        <f t="shared" si="0"/>
        <v>68.404705882352943</v>
      </c>
      <c r="J15">
        <f t="shared" si="1"/>
        <v>114.04470588235296</v>
      </c>
      <c r="L15">
        <f t="shared" si="2"/>
        <v>5291.5005882352962</v>
      </c>
    </row>
    <row r="16" spans="1:12" x14ac:dyDescent="0.25">
      <c r="A16">
        <v>0.74</v>
      </c>
      <c r="B16">
        <f t="shared" si="0"/>
        <v>50.574588235294115</v>
      </c>
      <c r="C16">
        <f t="shared" si="0"/>
        <v>49.432294117647054</v>
      </c>
      <c r="D16">
        <f t="shared" si="0"/>
        <v>19.539235294117649</v>
      </c>
      <c r="E16">
        <f t="shared" si="0"/>
        <v>68.971529411764692</v>
      </c>
      <c r="J16">
        <f t="shared" si="1"/>
        <v>111.0635294117647</v>
      </c>
      <c r="L16">
        <f t="shared" si="2"/>
        <v>5056.0329411764724</v>
      </c>
    </row>
    <row r="17" spans="1:12" x14ac:dyDescent="0.25">
      <c r="A17">
        <v>0.75</v>
      </c>
      <c r="B17">
        <f t="shared" si="0"/>
        <v>51.25805882352941</v>
      </c>
      <c r="C17">
        <f t="shared" si="0"/>
        <v>50.163529411764699</v>
      </c>
      <c r="D17">
        <f t="shared" si="0"/>
        <v>19.374823529411767</v>
      </c>
      <c r="E17">
        <f t="shared" si="0"/>
        <v>69.53835294117647</v>
      </c>
      <c r="J17">
        <f t="shared" si="1"/>
        <v>108.08235294117648</v>
      </c>
      <c r="L17">
        <f t="shared" ref="L17:L19" si="3">_xlfn.FORECAST.LINEAR($A17,L$30:L$31,$A$30:$A$31)</f>
        <v>4820.5652941176486</v>
      </c>
    </row>
    <row r="18" spans="1:12" x14ac:dyDescent="0.25">
      <c r="A18">
        <v>0.76</v>
      </c>
      <c r="B18">
        <f t="shared" si="0"/>
        <v>51.941529411764698</v>
      </c>
      <c r="C18">
        <f t="shared" si="0"/>
        <v>50.894764705882345</v>
      </c>
      <c r="D18">
        <f t="shared" si="0"/>
        <v>19.210411764705881</v>
      </c>
      <c r="E18">
        <f t="shared" si="0"/>
        <v>70.105176470588219</v>
      </c>
      <c r="J18">
        <f t="shared" si="1"/>
        <v>105.10117647058826</v>
      </c>
      <c r="L18">
        <f t="shared" si="3"/>
        <v>4585.0976470588248</v>
      </c>
    </row>
    <row r="19" spans="1:12" x14ac:dyDescent="0.25">
      <c r="A19">
        <v>0.77</v>
      </c>
      <c r="B19">
        <f t="shared" si="0"/>
        <v>52.624999999999993</v>
      </c>
      <c r="C19">
        <f t="shared" si="0"/>
        <v>51.625999999999998</v>
      </c>
      <c r="D19">
        <f t="shared" si="0"/>
        <v>19.045999999999999</v>
      </c>
      <c r="E19">
        <f t="shared" si="0"/>
        <v>70.671999999999997</v>
      </c>
      <c r="J19">
        <f t="shared" si="1"/>
        <v>102.12</v>
      </c>
      <c r="L19">
        <f t="shared" si="3"/>
        <v>4349.630000000001</v>
      </c>
    </row>
    <row r="20" spans="1:12" x14ac:dyDescent="0.25">
      <c r="A20">
        <v>0.78</v>
      </c>
    </row>
    <row r="21" spans="1:12" x14ac:dyDescent="0.25">
      <c r="A21">
        <v>0.79</v>
      </c>
    </row>
    <row r="22" spans="1:12" x14ac:dyDescent="0.25">
      <c r="A22">
        <v>0.8</v>
      </c>
    </row>
    <row r="23" spans="1:12" x14ac:dyDescent="0.25">
      <c r="A23">
        <v>0.81</v>
      </c>
    </row>
    <row r="24" spans="1:12" x14ac:dyDescent="0.25">
      <c r="A24">
        <v>0.82</v>
      </c>
    </row>
    <row r="25" spans="1:12" x14ac:dyDescent="0.25">
      <c r="A25">
        <v>0.83</v>
      </c>
    </row>
    <row r="26" spans="1:12" x14ac:dyDescent="0.25">
      <c r="A26">
        <v>0.84</v>
      </c>
    </row>
    <row r="27" spans="1:12" x14ac:dyDescent="0.25">
      <c r="A27">
        <v>0.85</v>
      </c>
    </row>
    <row r="30" spans="1:12" x14ac:dyDescent="0.25">
      <c r="A30">
        <v>0.6</v>
      </c>
      <c r="B30">
        <v>41.006</v>
      </c>
      <c r="C30">
        <v>39.195</v>
      </c>
      <c r="D30">
        <v>21.841000000000001</v>
      </c>
      <c r="E30">
        <v>61.036000000000001</v>
      </c>
      <c r="J30">
        <v>152.80000000000001</v>
      </c>
      <c r="L30">
        <v>8352.58</v>
      </c>
    </row>
    <row r="31" spans="1:12" x14ac:dyDescent="0.25">
      <c r="A31">
        <v>0.77</v>
      </c>
      <c r="B31">
        <v>52.625</v>
      </c>
      <c r="C31">
        <v>51.625999999999998</v>
      </c>
      <c r="D31">
        <v>19.045999999999999</v>
      </c>
      <c r="E31">
        <v>70.671999999999997</v>
      </c>
      <c r="J31">
        <v>102.12</v>
      </c>
      <c r="L31">
        <v>4349.63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1"/>
  <sheetViews>
    <sheetView workbookViewId="0">
      <selection activeCell="A12" sqref="A12:XFD12"/>
    </sheetView>
  </sheetViews>
  <sheetFormatPr defaultRowHeight="15" x14ac:dyDescent="0.25"/>
  <sheetData>
    <row r="1" spans="1:12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x14ac:dyDescent="0.25">
      <c r="A2">
        <f>0.6</f>
        <v>0.6</v>
      </c>
      <c r="B2">
        <f t="shared" ref="B2:E18" si="0">_xlfn.FORECAST.LINEAR($A2,B$30:B$31,$A$30:$A$31)</f>
        <v>41.561000000000007</v>
      </c>
      <c r="C2">
        <f t="shared" si="0"/>
        <v>39.704999999999998</v>
      </c>
      <c r="D2">
        <f t="shared" si="0"/>
        <v>20.73</v>
      </c>
      <c r="E2">
        <f t="shared" si="0"/>
        <v>60.436</v>
      </c>
      <c r="J2">
        <f t="shared" ref="J2:J18" si="1">_xlfn.FORECAST.LINEAR($A2,J$30:J$31,$A$30:$A$31)</f>
        <v>152.44999999999996</v>
      </c>
      <c r="L2">
        <f t="shared" ref="L2:L18" si="2">_xlfn.FORECAST.LINEAR($A2,L$30:L$31,$A$30:$A$31)</f>
        <v>8333.2800000000007</v>
      </c>
    </row>
    <row r="3" spans="1:12" x14ac:dyDescent="0.25">
      <c r="A3">
        <v>0.61</v>
      </c>
      <c r="B3">
        <f t="shared" si="0"/>
        <v>42.253625000000007</v>
      </c>
      <c r="C3">
        <f t="shared" si="0"/>
        <v>40.445999999999998</v>
      </c>
      <c r="D3">
        <f t="shared" si="0"/>
        <v>20.563625000000002</v>
      </c>
      <c r="E3">
        <f t="shared" si="0"/>
        <v>61.010562499999999</v>
      </c>
      <c r="J3">
        <f t="shared" si="1"/>
        <v>149.53749999999994</v>
      </c>
      <c r="L3">
        <f t="shared" si="2"/>
        <v>8097.9381250000006</v>
      </c>
    </row>
    <row r="4" spans="1:12" x14ac:dyDescent="0.25">
      <c r="A4">
        <v>0.62</v>
      </c>
      <c r="B4">
        <f t="shared" si="0"/>
        <v>42.946250000000006</v>
      </c>
      <c r="C4">
        <f t="shared" si="0"/>
        <v>41.186999999999998</v>
      </c>
      <c r="D4">
        <f t="shared" si="0"/>
        <v>20.39725</v>
      </c>
      <c r="E4">
        <f t="shared" si="0"/>
        <v>61.585125000000005</v>
      </c>
      <c r="J4">
        <f t="shared" si="1"/>
        <v>146.62499999999994</v>
      </c>
      <c r="L4">
        <f t="shared" si="2"/>
        <v>7862.5962500000005</v>
      </c>
    </row>
    <row r="5" spans="1:12" x14ac:dyDescent="0.25">
      <c r="A5">
        <v>0.63</v>
      </c>
      <c r="B5">
        <f t="shared" si="0"/>
        <v>43.638875000000013</v>
      </c>
      <c r="C5">
        <f t="shared" si="0"/>
        <v>41.928000000000004</v>
      </c>
      <c r="D5">
        <f t="shared" si="0"/>
        <v>20.230874999999997</v>
      </c>
      <c r="E5">
        <f t="shared" si="0"/>
        <v>62.159687500000004</v>
      </c>
      <c r="J5">
        <f t="shared" si="1"/>
        <v>143.71249999999995</v>
      </c>
      <c r="L5">
        <f t="shared" si="2"/>
        <v>7627.2543750000004</v>
      </c>
    </row>
    <row r="6" spans="1:12" x14ac:dyDescent="0.25">
      <c r="A6">
        <v>0.64</v>
      </c>
      <c r="B6">
        <f t="shared" si="0"/>
        <v>44.331500000000013</v>
      </c>
      <c r="C6">
        <f t="shared" si="0"/>
        <v>42.669000000000004</v>
      </c>
      <c r="D6">
        <f t="shared" si="0"/>
        <v>20.064500000000002</v>
      </c>
      <c r="E6">
        <f t="shared" si="0"/>
        <v>62.734250000000003</v>
      </c>
      <c r="J6">
        <f t="shared" si="1"/>
        <v>140.79999999999995</v>
      </c>
      <c r="L6">
        <f t="shared" si="2"/>
        <v>7391.9125000000004</v>
      </c>
    </row>
    <row r="7" spans="1:12" x14ac:dyDescent="0.25">
      <c r="A7">
        <v>0.65</v>
      </c>
      <c r="B7">
        <f t="shared" si="0"/>
        <v>45.024125000000012</v>
      </c>
      <c r="C7">
        <f t="shared" si="0"/>
        <v>43.410000000000004</v>
      </c>
      <c r="D7">
        <f t="shared" si="0"/>
        <v>19.898125</v>
      </c>
      <c r="E7">
        <f t="shared" si="0"/>
        <v>63.308812500000002</v>
      </c>
      <c r="J7">
        <f t="shared" si="1"/>
        <v>137.88749999999993</v>
      </c>
      <c r="L7">
        <f t="shared" si="2"/>
        <v>7156.5706250000003</v>
      </c>
    </row>
    <row r="8" spans="1:12" x14ac:dyDescent="0.25">
      <c r="A8">
        <v>0.66</v>
      </c>
      <c r="B8">
        <f t="shared" si="0"/>
        <v>45.716750000000012</v>
      </c>
      <c r="C8">
        <f t="shared" si="0"/>
        <v>44.151000000000003</v>
      </c>
      <c r="D8">
        <f t="shared" si="0"/>
        <v>19.731749999999998</v>
      </c>
      <c r="E8">
        <f t="shared" si="0"/>
        <v>63.883375000000001</v>
      </c>
      <c r="J8">
        <f t="shared" si="1"/>
        <v>134.97499999999994</v>
      </c>
      <c r="L8">
        <f t="shared" si="2"/>
        <v>6921.2287500000002</v>
      </c>
    </row>
    <row r="9" spans="1:12" x14ac:dyDescent="0.25">
      <c r="A9">
        <v>0.67</v>
      </c>
      <c r="B9">
        <f t="shared" si="0"/>
        <v>46.409375000000011</v>
      </c>
      <c r="C9">
        <f t="shared" si="0"/>
        <v>44.892000000000003</v>
      </c>
      <c r="D9">
        <f t="shared" si="0"/>
        <v>19.565375</v>
      </c>
      <c r="E9">
        <f t="shared" si="0"/>
        <v>64.457937500000014</v>
      </c>
      <c r="J9">
        <f t="shared" si="1"/>
        <v>132.06249999999994</v>
      </c>
      <c r="L9">
        <f t="shared" si="2"/>
        <v>6685.8868750000001</v>
      </c>
    </row>
    <row r="10" spans="1:12" x14ac:dyDescent="0.25">
      <c r="A10">
        <v>0.68</v>
      </c>
      <c r="B10">
        <f t="shared" si="0"/>
        <v>47.102000000000011</v>
      </c>
      <c r="C10">
        <f t="shared" si="0"/>
        <v>45.633000000000003</v>
      </c>
      <c r="D10">
        <f t="shared" si="0"/>
        <v>19.399000000000001</v>
      </c>
      <c r="E10">
        <f t="shared" si="0"/>
        <v>65.032499999999999</v>
      </c>
      <c r="J10">
        <f t="shared" si="1"/>
        <v>129.14999999999995</v>
      </c>
      <c r="L10">
        <f t="shared" si="2"/>
        <v>6450.5450000000001</v>
      </c>
    </row>
    <row r="11" spans="1:12" x14ac:dyDescent="0.25">
      <c r="A11">
        <v>0.69</v>
      </c>
      <c r="B11">
        <f t="shared" si="0"/>
        <v>47.794625000000003</v>
      </c>
      <c r="C11">
        <f t="shared" si="0"/>
        <v>46.373999999999995</v>
      </c>
      <c r="D11">
        <f t="shared" si="0"/>
        <v>19.232624999999999</v>
      </c>
      <c r="E11">
        <f t="shared" si="0"/>
        <v>65.607062499999998</v>
      </c>
      <c r="J11">
        <f t="shared" si="1"/>
        <v>126.23749999999998</v>
      </c>
      <c r="L11">
        <f t="shared" si="2"/>
        <v>6215.2031250000018</v>
      </c>
    </row>
    <row r="12" spans="1:12" x14ac:dyDescent="0.25">
      <c r="A12">
        <v>0.7</v>
      </c>
      <c r="B12">
        <f t="shared" si="0"/>
        <v>48.487250000000003</v>
      </c>
      <c r="C12">
        <f t="shared" si="0"/>
        <v>47.114999999999995</v>
      </c>
      <c r="D12">
        <f t="shared" si="0"/>
        <v>19.066250000000004</v>
      </c>
      <c r="E12">
        <f t="shared" si="0"/>
        <v>66.181624999999997</v>
      </c>
      <c r="J12">
        <f t="shared" si="1"/>
        <v>123.32499999999996</v>
      </c>
      <c r="L12">
        <f t="shared" si="2"/>
        <v>5979.8612500000017</v>
      </c>
    </row>
    <row r="13" spans="1:12" x14ac:dyDescent="0.25">
      <c r="A13">
        <v>0.71</v>
      </c>
      <c r="B13">
        <f t="shared" si="0"/>
        <v>49.179875000000003</v>
      </c>
      <c r="C13">
        <f t="shared" si="0"/>
        <v>47.855999999999995</v>
      </c>
      <c r="D13">
        <f t="shared" si="0"/>
        <v>18.899875000000002</v>
      </c>
      <c r="E13">
        <f t="shared" si="0"/>
        <v>66.75618750000001</v>
      </c>
      <c r="J13">
        <f t="shared" si="1"/>
        <v>120.41249999999997</v>
      </c>
      <c r="L13">
        <f t="shared" si="2"/>
        <v>5744.5193750000035</v>
      </c>
    </row>
    <row r="14" spans="1:12" x14ac:dyDescent="0.25">
      <c r="A14">
        <v>0.72</v>
      </c>
      <c r="B14">
        <f t="shared" si="0"/>
        <v>49.872500000000009</v>
      </c>
      <c r="C14">
        <f t="shared" si="0"/>
        <v>48.597000000000001</v>
      </c>
      <c r="D14">
        <f t="shared" si="0"/>
        <v>18.733499999999999</v>
      </c>
      <c r="E14">
        <f t="shared" si="0"/>
        <v>67.330749999999995</v>
      </c>
      <c r="J14">
        <f t="shared" si="1"/>
        <v>117.49999999999997</v>
      </c>
      <c r="L14">
        <f t="shared" si="2"/>
        <v>5509.1775000000016</v>
      </c>
    </row>
    <row r="15" spans="1:12" x14ac:dyDescent="0.25">
      <c r="A15">
        <v>0.73</v>
      </c>
      <c r="B15">
        <f t="shared" si="0"/>
        <v>50.565125000000009</v>
      </c>
      <c r="C15">
        <f t="shared" si="0"/>
        <v>49.338000000000001</v>
      </c>
      <c r="D15">
        <f t="shared" si="0"/>
        <v>18.567125000000001</v>
      </c>
      <c r="E15">
        <f t="shared" si="0"/>
        <v>67.905312500000008</v>
      </c>
      <c r="J15">
        <f t="shared" si="1"/>
        <v>114.58749999999998</v>
      </c>
      <c r="L15">
        <f t="shared" si="2"/>
        <v>5273.8356250000033</v>
      </c>
    </row>
    <row r="16" spans="1:12" x14ac:dyDescent="0.25">
      <c r="A16">
        <v>0.74</v>
      </c>
      <c r="B16">
        <f t="shared" si="0"/>
        <v>51.257750000000009</v>
      </c>
      <c r="C16">
        <f t="shared" si="0"/>
        <v>50.079000000000001</v>
      </c>
      <c r="D16">
        <f t="shared" si="0"/>
        <v>18.400750000000002</v>
      </c>
      <c r="E16">
        <f t="shared" si="0"/>
        <v>68.479875000000007</v>
      </c>
      <c r="J16">
        <f t="shared" si="1"/>
        <v>111.67499999999995</v>
      </c>
      <c r="L16">
        <f t="shared" si="2"/>
        <v>5038.4937500000015</v>
      </c>
    </row>
    <row r="17" spans="1:12" x14ac:dyDescent="0.25">
      <c r="A17">
        <v>0.75</v>
      </c>
      <c r="B17">
        <f t="shared" si="0"/>
        <v>51.950375000000008</v>
      </c>
      <c r="C17">
        <f t="shared" si="0"/>
        <v>50.82</v>
      </c>
      <c r="D17">
        <f t="shared" si="0"/>
        <v>18.234375</v>
      </c>
      <c r="E17">
        <f t="shared" si="0"/>
        <v>69.054437500000006</v>
      </c>
      <c r="J17">
        <f t="shared" si="1"/>
        <v>108.76249999999996</v>
      </c>
      <c r="L17">
        <f t="shared" si="2"/>
        <v>4803.1518750000032</v>
      </c>
    </row>
    <row r="18" spans="1:12" x14ac:dyDescent="0.25">
      <c r="A18">
        <v>0.76</v>
      </c>
      <c r="B18">
        <f t="shared" si="0"/>
        <v>52.643000000000008</v>
      </c>
      <c r="C18">
        <f t="shared" si="0"/>
        <v>51.561</v>
      </c>
      <c r="D18">
        <f t="shared" si="0"/>
        <v>18.068000000000001</v>
      </c>
      <c r="E18">
        <f t="shared" si="0"/>
        <v>69.629000000000005</v>
      </c>
      <c r="J18">
        <f t="shared" si="1"/>
        <v>105.84999999999997</v>
      </c>
      <c r="L18">
        <f t="shared" si="2"/>
        <v>4567.8100000000013</v>
      </c>
    </row>
    <row r="19" spans="1:12" x14ac:dyDescent="0.25">
      <c r="A19">
        <v>0.77</v>
      </c>
    </row>
    <row r="20" spans="1:12" x14ac:dyDescent="0.25">
      <c r="A20">
        <v>0.78</v>
      </c>
    </row>
    <row r="21" spans="1:12" x14ac:dyDescent="0.25">
      <c r="A21">
        <v>0.79</v>
      </c>
    </row>
    <row r="22" spans="1:12" x14ac:dyDescent="0.25">
      <c r="A22">
        <v>0.8</v>
      </c>
    </row>
    <row r="23" spans="1:12" x14ac:dyDescent="0.25">
      <c r="A23">
        <v>0.81</v>
      </c>
    </row>
    <row r="24" spans="1:12" x14ac:dyDescent="0.25">
      <c r="A24">
        <v>0.82</v>
      </c>
    </row>
    <row r="25" spans="1:12" x14ac:dyDescent="0.25">
      <c r="A25">
        <v>0.83</v>
      </c>
    </row>
    <row r="26" spans="1:12" x14ac:dyDescent="0.25">
      <c r="A26">
        <v>0.84</v>
      </c>
    </row>
    <row r="27" spans="1:12" x14ac:dyDescent="0.25">
      <c r="A27">
        <v>0.85</v>
      </c>
    </row>
    <row r="30" spans="1:12" x14ac:dyDescent="0.25">
      <c r="A30">
        <v>0.6</v>
      </c>
      <c r="B30">
        <v>41.561</v>
      </c>
      <c r="C30">
        <v>39.704999999999998</v>
      </c>
      <c r="D30">
        <v>20.73</v>
      </c>
      <c r="E30">
        <v>60.436</v>
      </c>
      <c r="J30">
        <v>152.44999999999999</v>
      </c>
      <c r="L30">
        <v>8333.2800000000007</v>
      </c>
    </row>
    <row r="31" spans="1:12" x14ac:dyDescent="0.25">
      <c r="A31">
        <v>0.76</v>
      </c>
      <c r="B31">
        <v>52.643000000000001</v>
      </c>
      <c r="C31">
        <v>51.561</v>
      </c>
      <c r="D31">
        <v>18.068000000000001</v>
      </c>
      <c r="E31">
        <v>69.629000000000005</v>
      </c>
      <c r="J31">
        <v>105.85</v>
      </c>
      <c r="L31">
        <v>4567.8100000000004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1"/>
  <sheetViews>
    <sheetView workbookViewId="0">
      <selection activeCell="A12" sqref="A12:XFD12"/>
    </sheetView>
  </sheetViews>
  <sheetFormatPr defaultRowHeight="15" x14ac:dyDescent="0.25"/>
  <sheetData>
    <row r="1" spans="1:12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x14ac:dyDescent="0.25">
      <c r="A2">
        <f>0.6</f>
        <v>0.6</v>
      </c>
      <c r="B2">
        <f t="shared" ref="B2:E19" si="0">_xlfn.FORECAST.LINEAR($A2,B$30:B$31,$A$30:$A$31)</f>
        <v>42.115000000000002</v>
      </c>
      <c r="C2">
        <f t="shared" si="0"/>
        <v>40.215000000000003</v>
      </c>
      <c r="D2">
        <f t="shared" si="0"/>
        <v>19.620000000000005</v>
      </c>
      <c r="E2">
        <f t="shared" si="0"/>
        <v>59.834999999999994</v>
      </c>
      <c r="J2">
        <f t="shared" ref="J2:J19" si="1">_xlfn.FORECAST.LINEAR($A2,J$30:J$31,$A$30:$A$31)</f>
        <v>152.09000000000003</v>
      </c>
      <c r="L2">
        <f t="shared" ref="L2:L19" si="2">_xlfn.FORECAST.LINEAR($A2,L$30:L$31,$A$30:$A$31)</f>
        <v>8313.6800000000021</v>
      </c>
    </row>
    <row r="3" spans="1:12" x14ac:dyDescent="0.25">
      <c r="A3">
        <v>0.61</v>
      </c>
      <c r="B3">
        <f t="shared" si="0"/>
        <v>42.816882352941178</v>
      </c>
      <c r="C3">
        <f t="shared" si="0"/>
        <v>40.966000000000001</v>
      </c>
      <c r="D3">
        <f t="shared" si="0"/>
        <v>19.451058823529415</v>
      </c>
      <c r="E3">
        <f t="shared" si="0"/>
        <v>60.417058823529409</v>
      </c>
      <c r="J3">
        <f t="shared" si="1"/>
        <v>149.09117647058827</v>
      </c>
      <c r="L3">
        <f t="shared" si="2"/>
        <v>8077.9800000000032</v>
      </c>
    </row>
    <row r="4" spans="1:12" x14ac:dyDescent="0.25">
      <c r="A4">
        <v>0.62</v>
      </c>
      <c r="B4">
        <f t="shared" si="0"/>
        <v>43.518764705882354</v>
      </c>
      <c r="C4">
        <f t="shared" si="0"/>
        <v>41.716999999999999</v>
      </c>
      <c r="D4">
        <f t="shared" si="0"/>
        <v>19.282117647058826</v>
      </c>
      <c r="E4">
        <f t="shared" si="0"/>
        <v>60.999117647058824</v>
      </c>
      <c r="J4">
        <f t="shared" si="1"/>
        <v>146.0923529411765</v>
      </c>
      <c r="L4">
        <f t="shared" si="2"/>
        <v>7842.2800000000025</v>
      </c>
    </row>
    <row r="5" spans="1:12" x14ac:dyDescent="0.25">
      <c r="A5">
        <v>0.63</v>
      </c>
      <c r="B5">
        <f t="shared" si="0"/>
        <v>44.220647058823531</v>
      </c>
      <c r="C5">
        <f t="shared" si="0"/>
        <v>42.468000000000004</v>
      </c>
      <c r="D5">
        <f t="shared" si="0"/>
        <v>19.113176470588236</v>
      </c>
      <c r="E5">
        <f t="shared" si="0"/>
        <v>61.581176470588233</v>
      </c>
      <c r="J5">
        <f t="shared" si="1"/>
        <v>143.09352941176473</v>
      </c>
      <c r="L5">
        <f t="shared" si="2"/>
        <v>7606.5800000000017</v>
      </c>
    </row>
    <row r="6" spans="1:12" x14ac:dyDescent="0.25">
      <c r="A6">
        <v>0.64</v>
      </c>
      <c r="B6">
        <f t="shared" si="0"/>
        <v>44.922529411764707</v>
      </c>
      <c r="C6">
        <f t="shared" si="0"/>
        <v>43.219000000000001</v>
      </c>
      <c r="D6">
        <f t="shared" si="0"/>
        <v>18.94423529411765</v>
      </c>
      <c r="E6">
        <f t="shared" si="0"/>
        <v>62.163235294117648</v>
      </c>
      <c r="J6">
        <f t="shared" si="1"/>
        <v>140.09470588235297</v>
      </c>
      <c r="L6">
        <f t="shared" si="2"/>
        <v>7370.8800000000028</v>
      </c>
    </row>
    <row r="7" spans="1:12" x14ac:dyDescent="0.25">
      <c r="A7">
        <v>0.65</v>
      </c>
      <c r="B7">
        <f t="shared" si="0"/>
        <v>45.624411764705883</v>
      </c>
      <c r="C7">
        <f t="shared" si="0"/>
        <v>43.97</v>
      </c>
      <c r="D7">
        <f t="shared" si="0"/>
        <v>18.775294117647064</v>
      </c>
      <c r="E7">
        <f t="shared" si="0"/>
        <v>62.745294117647056</v>
      </c>
      <c r="J7">
        <f t="shared" si="1"/>
        <v>137.0958823529412</v>
      </c>
      <c r="L7">
        <f t="shared" si="2"/>
        <v>7135.1800000000021</v>
      </c>
    </row>
    <row r="8" spans="1:12" x14ac:dyDescent="0.25">
      <c r="A8">
        <v>0.66</v>
      </c>
      <c r="B8">
        <f t="shared" si="0"/>
        <v>46.326294117647059</v>
      </c>
      <c r="C8">
        <f t="shared" si="0"/>
        <v>44.721000000000004</v>
      </c>
      <c r="D8">
        <f t="shared" si="0"/>
        <v>18.606352941176475</v>
      </c>
      <c r="E8">
        <f t="shared" si="0"/>
        <v>63.327352941176471</v>
      </c>
      <c r="J8">
        <f t="shared" si="1"/>
        <v>134.09705882352944</v>
      </c>
      <c r="L8">
        <f t="shared" si="2"/>
        <v>6899.4800000000014</v>
      </c>
    </row>
    <row r="9" spans="1:12" x14ac:dyDescent="0.25">
      <c r="A9">
        <v>0.67</v>
      </c>
      <c r="B9">
        <f t="shared" si="0"/>
        <v>47.028176470588235</v>
      </c>
      <c r="C9">
        <f t="shared" si="0"/>
        <v>45.472000000000001</v>
      </c>
      <c r="D9">
        <f t="shared" si="0"/>
        <v>18.437411764705885</v>
      </c>
      <c r="E9">
        <f t="shared" si="0"/>
        <v>63.909411764705879</v>
      </c>
      <c r="J9">
        <f t="shared" si="1"/>
        <v>131.09823529411767</v>
      </c>
      <c r="L9">
        <f t="shared" si="2"/>
        <v>6663.7800000000025</v>
      </c>
    </row>
    <row r="10" spans="1:12" x14ac:dyDescent="0.25">
      <c r="A10">
        <v>0.68</v>
      </c>
      <c r="B10">
        <f t="shared" si="0"/>
        <v>47.730058823529411</v>
      </c>
      <c r="C10">
        <f t="shared" si="0"/>
        <v>46.223000000000006</v>
      </c>
      <c r="D10">
        <f t="shared" si="0"/>
        <v>18.268470588235296</v>
      </c>
      <c r="E10">
        <f t="shared" si="0"/>
        <v>64.491470588235302</v>
      </c>
      <c r="J10">
        <f t="shared" si="1"/>
        <v>128.09941176470591</v>
      </c>
      <c r="L10">
        <f t="shared" si="2"/>
        <v>6428.0800000000017</v>
      </c>
    </row>
    <row r="11" spans="1:12" x14ac:dyDescent="0.25">
      <c r="A11">
        <v>0.69</v>
      </c>
      <c r="B11">
        <f t="shared" si="0"/>
        <v>48.431941176470581</v>
      </c>
      <c r="C11">
        <f t="shared" si="0"/>
        <v>46.973999999999997</v>
      </c>
      <c r="D11">
        <f t="shared" si="0"/>
        <v>18.09952941176471</v>
      </c>
      <c r="E11">
        <f t="shared" si="0"/>
        <v>65.073529411764696</v>
      </c>
      <c r="J11">
        <f t="shared" si="1"/>
        <v>125.10058823529417</v>
      </c>
      <c r="L11">
        <f t="shared" si="2"/>
        <v>6192.3800000000047</v>
      </c>
    </row>
    <row r="12" spans="1:12" x14ac:dyDescent="0.25">
      <c r="A12">
        <v>0.7</v>
      </c>
      <c r="B12">
        <f t="shared" si="0"/>
        <v>49.133823529411757</v>
      </c>
      <c r="C12">
        <f t="shared" si="0"/>
        <v>47.724999999999994</v>
      </c>
      <c r="D12">
        <f t="shared" si="0"/>
        <v>17.930588235294124</v>
      </c>
      <c r="E12">
        <f t="shared" si="0"/>
        <v>65.655588235294118</v>
      </c>
      <c r="J12">
        <f t="shared" si="1"/>
        <v>122.1017647058824</v>
      </c>
      <c r="L12">
        <f t="shared" si="2"/>
        <v>5956.6800000000039</v>
      </c>
    </row>
    <row r="13" spans="1:12" x14ac:dyDescent="0.25">
      <c r="A13">
        <v>0.71</v>
      </c>
      <c r="B13">
        <f t="shared" si="0"/>
        <v>49.835705882352933</v>
      </c>
      <c r="C13">
        <f t="shared" si="0"/>
        <v>48.475999999999999</v>
      </c>
      <c r="D13">
        <f t="shared" si="0"/>
        <v>17.761647058823534</v>
      </c>
      <c r="E13">
        <f t="shared" si="0"/>
        <v>66.237647058823526</v>
      </c>
      <c r="J13">
        <f t="shared" si="1"/>
        <v>119.10294117647064</v>
      </c>
      <c r="L13">
        <f t="shared" si="2"/>
        <v>5720.9800000000032</v>
      </c>
    </row>
    <row r="14" spans="1:12" x14ac:dyDescent="0.25">
      <c r="A14">
        <v>0.72</v>
      </c>
      <c r="B14">
        <f t="shared" si="0"/>
        <v>50.537588235294109</v>
      </c>
      <c r="C14">
        <f t="shared" si="0"/>
        <v>49.226999999999997</v>
      </c>
      <c r="D14">
        <f t="shared" si="0"/>
        <v>17.592705882352945</v>
      </c>
      <c r="E14">
        <f t="shared" si="0"/>
        <v>66.819705882352935</v>
      </c>
      <c r="J14">
        <f t="shared" si="1"/>
        <v>116.10411764705887</v>
      </c>
      <c r="L14">
        <f t="shared" si="2"/>
        <v>5485.2800000000025</v>
      </c>
    </row>
    <row r="15" spans="1:12" x14ac:dyDescent="0.25">
      <c r="A15">
        <v>0.73</v>
      </c>
      <c r="B15">
        <f t="shared" si="0"/>
        <v>51.239470588235285</v>
      </c>
      <c r="C15">
        <f t="shared" si="0"/>
        <v>49.977999999999994</v>
      </c>
      <c r="D15">
        <f t="shared" si="0"/>
        <v>17.423764705882355</v>
      </c>
      <c r="E15">
        <f t="shared" si="0"/>
        <v>67.401764705882357</v>
      </c>
      <c r="J15">
        <f t="shared" si="1"/>
        <v>113.10529411764711</v>
      </c>
      <c r="L15">
        <f t="shared" si="2"/>
        <v>5249.5800000000017</v>
      </c>
    </row>
    <row r="16" spans="1:12" x14ac:dyDescent="0.25">
      <c r="A16">
        <v>0.74</v>
      </c>
      <c r="B16">
        <f t="shared" si="0"/>
        <v>51.941352941176461</v>
      </c>
      <c r="C16">
        <f t="shared" si="0"/>
        <v>50.728999999999999</v>
      </c>
      <c r="D16">
        <f t="shared" si="0"/>
        <v>17.254823529411766</v>
      </c>
      <c r="E16">
        <f t="shared" si="0"/>
        <v>67.983823529411765</v>
      </c>
      <c r="J16">
        <f t="shared" si="1"/>
        <v>110.10647058823534</v>
      </c>
      <c r="L16">
        <f t="shared" si="2"/>
        <v>5013.8800000000047</v>
      </c>
    </row>
    <row r="17" spans="1:12" x14ac:dyDescent="0.25">
      <c r="A17">
        <v>0.75</v>
      </c>
      <c r="B17">
        <f t="shared" si="0"/>
        <v>52.643235294117645</v>
      </c>
      <c r="C17">
        <f t="shared" si="0"/>
        <v>51.48</v>
      </c>
      <c r="D17">
        <f t="shared" si="0"/>
        <v>17.08588235294118</v>
      </c>
      <c r="E17">
        <f t="shared" si="0"/>
        <v>68.565882352941173</v>
      </c>
      <c r="J17">
        <f t="shared" si="1"/>
        <v>107.10764705882355</v>
      </c>
      <c r="L17">
        <f t="shared" si="2"/>
        <v>4778.1800000000039</v>
      </c>
    </row>
    <row r="18" spans="1:12" x14ac:dyDescent="0.25">
      <c r="A18">
        <v>0.76</v>
      </c>
      <c r="B18">
        <f t="shared" si="0"/>
        <v>53.345117647058821</v>
      </c>
      <c r="C18">
        <f t="shared" si="0"/>
        <v>52.230999999999995</v>
      </c>
      <c r="D18">
        <f t="shared" si="0"/>
        <v>16.916941176470594</v>
      </c>
      <c r="E18">
        <f t="shared" si="0"/>
        <v>69.147941176470596</v>
      </c>
      <c r="J18">
        <f t="shared" si="1"/>
        <v>104.10882352941178</v>
      </c>
      <c r="L18">
        <f t="shared" si="2"/>
        <v>4542.4800000000032</v>
      </c>
    </row>
    <row r="19" spans="1:12" x14ac:dyDescent="0.25">
      <c r="A19">
        <v>0.77</v>
      </c>
      <c r="B19">
        <f t="shared" si="0"/>
        <v>54.046999999999997</v>
      </c>
      <c r="C19">
        <f t="shared" si="0"/>
        <v>52.981999999999999</v>
      </c>
      <c r="D19">
        <f t="shared" si="0"/>
        <v>16.748000000000005</v>
      </c>
      <c r="E19">
        <f t="shared" si="0"/>
        <v>69.72999999999999</v>
      </c>
      <c r="J19">
        <f t="shared" si="1"/>
        <v>101.11000000000001</v>
      </c>
      <c r="L19">
        <f t="shared" si="2"/>
        <v>4306.7800000000025</v>
      </c>
    </row>
    <row r="20" spans="1:12" x14ac:dyDescent="0.25">
      <c r="A20">
        <v>0.78</v>
      </c>
    </row>
    <row r="21" spans="1:12" x14ac:dyDescent="0.25">
      <c r="A21">
        <v>0.79</v>
      </c>
    </row>
    <row r="22" spans="1:12" x14ac:dyDescent="0.25">
      <c r="A22">
        <v>0.8</v>
      </c>
    </row>
    <row r="23" spans="1:12" x14ac:dyDescent="0.25">
      <c r="A23">
        <v>0.81</v>
      </c>
    </row>
    <row r="24" spans="1:12" x14ac:dyDescent="0.25">
      <c r="A24">
        <v>0.82</v>
      </c>
    </row>
    <row r="25" spans="1:12" x14ac:dyDescent="0.25">
      <c r="A25">
        <v>0.83</v>
      </c>
    </row>
    <row r="26" spans="1:12" x14ac:dyDescent="0.25">
      <c r="A26">
        <v>0.84</v>
      </c>
    </row>
    <row r="27" spans="1:12" x14ac:dyDescent="0.25">
      <c r="A27">
        <v>0.85</v>
      </c>
    </row>
    <row r="30" spans="1:12" x14ac:dyDescent="0.25">
      <c r="A30">
        <v>0.6</v>
      </c>
      <c r="B30">
        <v>42.115000000000002</v>
      </c>
      <c r="C30">
        <v>40.215000000000003</v>
      </c>
      <c r="D30">
        <v>19.62</v>
      </c>
      <c r="E30">
        <v>59.835000000000001</v>
      </c>
      <c r="J30">
        <v>152.09</v>
      </c>
      <c r="L30">
        <v>8313.68</v>
      </c>
    </row>
    <row r="31" spans="1:12" x14ac:dyDescent="0.25">
      <c r="A31">
        <v>0.77</v>
      </c>
      <c r="B31">
        <v>54.046999999999997</v>
      </c>
      <c r="C31">
        <v>52.981999999999999</v>
      </c>
      <c r="D31">
        <v>16.748000000000001</v>
      </c>
      <c r="E31">
        <v>69.73</v>
      </c>
      <c r="J31">
        <v>101.11</v>
      </c>
      <c r="L31">
        <v>4306.78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31"/>
  <sheetViews>
    <sheetView workbookViewId="0">
      <selection activeCell="A12" sqref="A12:XFD12"/>
    </sheetView>
  </sheetViews>
  <sheetFormatPr defaultRowHeight="15" x14ac:dyDescent="0.25"/>
  <cols>
    <col min="1" max="1" width="18" bestFit="1" customWidth="1"/>
  </cols>
  <sheetData>
    <row r="1" spans="1:12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x14ac:dyDescent="0.25">
      <c r="A2">
        <f>0.6</f>
        <v>0.6</v>
      </c>
      <c r="B2">
        <f t="shared" ref="B2:E19" si="0">_xlfn.FORECAST.LINEAR($A2,B$30:B$31,$A$30:$A$31)</f>
        <v>42.676000000000009</v>
      </c>
      <c r="C2">
        <f t="shared" si="0"/>
        <v>40.733000000000004</v>
      </c>
      <c r="D2">
        <f t="shared" si="0"/>
        <v>18.507999999999999</v>
      </c>
      <c r="E2">
        <f t="shared" si="0"/>
        <v>59.241000000000007</v>
      </c>
      <c r="J2">
        <f t="shared" ref="J2:J20" si="1">_xlfn.FORECAST.LINEAR($A2,J$30:J$31,$A$30:$A$31)</f>
        <v>151.70999999999995</v>
      </c>
      <c r="L2">
        <f t="shared" ref="L2:L18" si="2">_xlfn.FORECAST.LINEAR($A2,L$30:L$31,$A$30:$A$31)</f>
        <v>8291.4299999999985</v>
      </c>
    </row>
    <row r="3" spans="1:12" x14ac:dyDescent="0.25">
      <c r="A3">
        <v>0.61</v>
      </c>
      <c r="B3">
        <f t="shared" si="0"/>
        <v>43.386722222222232</v>
      </c>
      <c r="C3">
        <f t="shared" si="0"/>
        <v>41.49355555555556</v>
      </c>
      <c r="D3">
        <f t="shared" si="0"/>
        <v>18.336555555555556</v>
      </c>
      <c r="E3">
        <f t="shared" si="0"/>
        <v>59.830111111111123</v>
      </c>
      <c r="J3">
        <f t="shared" si="1"/>
        <v>148.62444444444441</v>
      </c>
      <c r="L3">
        <f t="shared" si="2"/>
        <v>8055.4444444444416</v>
      </c>
    </row>
    <row r="4" spans="1:12" x14ac:dyDescent="0.25">
      <c r="A4">
        <v>0.62</v>
      </c>
      <c r="B4">
        <f t="shared" si="0"/>
        <v>44.097444444444456</v>
      </c>
      <c r="C4">
        <f t="shared" si="0"/>
        <v>42.254111111111115</v>
      </c>
      <c r="D4">
        <f t="shared" si="0"/>
        <v>18.165111111111109</v>
      </c>
      <c r="E4">
        <f t="shared" si="0"/>
        <v>60.419222222222231</v>
      </c>
      <c r="J4">
        <f t="shared" si="1"/>
        <v>145.53888888888883</v>
      </c>
      <c r="L4">
        <f t="shared" si="2"/>
        <v>7819.4588888888866</v>
      </c>
    </row>
    <row r="5" spans="1:12" x14ac:dyDescent="0.25">
      <c r="A5">
        <v>0.63</v>
      </c>
      <c r="B5">
        <f t="shared" si="0"/>
        <v>44.808166666666672</v>
      </c>
      <c r="C5">
        <f t="shared" si="0"/>
        <v>43.01466666666667</v>
      </c>
      <c r="D5">
        <f t="shared" si="0"/>
        <v>17.993666666666666</v>
      </c>
      <c r="E5">
        <f t="shared" si="0"/>
        <v>61.008333333333347</v>
      </c>
      <c r="J5">
        <f t="shared" si="1"/>
        <v>142.45333333333329</v>
      </c>
      <c r="L5">
        <f t="shared" si="2"/>
        <v>7583.4733333333315</v>
      </c>
    </row>
    <row r="6" spans="1:12" x14ac:dyDescent="0.25">
      <c r="A6">
        <v>0.64</v>
      </c>
      <c r="B6">
        <f t="shared" si="0"/>
        <v>45.518888888888895</v>
      </c>
      <c r="C6">
        <f t="shared" si="0"/>
        <v>43.775222222222226</v>
      </c>
      <c r="D6">
        <f t="shared" si="0"/>
        <v>17.822222222222223</v>
      </c>
      <c r="E6">
        <f t="shared" si="0"/>
        <v>61.597444444444456</v>
      </c>
      <c r="J6">
        <f t="shared" si="1"/>
        <v>139.36777777777775</v>
      </c>
      <c r="L6">
        <f t="shared" si="2"/>
        <v>7347.4877777777747</v>
      </c>
    </row>
    <row r="7" spans="1:12" x14ac:dyDescent="0.25">
      <c r="A7">
        <v>0.65</v>
      </c>
      <c r="B7">
        <f t="shared" si="0"/>
        <v>46.229611111111119</v>
      </c>
      <c r="C7">
        <f t="shared" si="0"/>
        <v>44.535777777777788</v>
      </c>
      <c r="D7">
        <f t="shared" si="0"/>
        <v>17.650777777777776</v>
      </c>
      <c r="E7">
        <f t="shared" si="0"/>
        <v>62.186555555555564</v>
      </c>
      <c r="J7">
        <f t="shared" si="1"/>
        <v>136.28222222222217</v>
      </c>
      <c r="L7">
        <f t="shared" si="2"/>
        <v>7111.5022222222196</v>
      </c>
    </row>
    <row r="8" spans="1:12" x14ac:dyDescent="0.25">
      <c r="A8">
        <v>0.66</v>
      </c>
      <c r="B8">
        <f t="shared" si="0"/>
        <v>46.940333333333342</v>
      </c>
      <c r="C8">
        <f t="shared" si="0"/>
        <v>45.296333333333344</v>
      </c>
      <c r="D8">
        <f t="shared" si="0"/>
        <v>17.479333333333329</v>
      </c>
      <c r="E8">
        <f t="shared" si="0"/>
        <v>62.77566666666668</v>
      </c>
      <c r="J8">
        <f t="shared" si="1"/>
        <v>133.19666666666663</v>
      </c>
      <c r="L8">
        <f t="shared" si="2"/>
        <v>6875.5166666666628</v>
      </c>
    </row>
    <row r="9" spans="1:12" x14ac:dyDescent="0.25">
      <c r="A9">
        <v>0.67</v>
      </c>
      <c r="B9">
        <f t="shared" si="0"/>
        <v>47.651055555555565</v>
      </c>
      <c r="C9">
        <f t="shared" si="0"/>
        <v>46.056888888888899</v>
      </c>
      <c r="D9">
        <f t="shared" si="0"/>
        <v>17.30788888888889</v>
      </c>
      <c r="E9">
        <f t="shared" si="0"/>
        <v>63.364777777777789</v>
      </c>
      <c r="J9">
        <f t="shared" si="1"/>
        <v>130.11111111111106</v>
      </c>
      <c r="L9">
        <f t="shared" si="2"/>
        <v>6639.5311111111077</v>
      </c>
    </row>
    <row r="10" spans="1:12" x14ac:dyDescent="0.25">
      <c r="A10">
        <v>0.68</v>
      </c>
      <c r="B10">
        <f t="shared" si="0"/>
        <v>48.361777777777789</v>
      </c>
      <c r="C10">
        <f t="shared" si="0"/>
        <v>46.817444444444455</v>
      </c>
      <c r="D10">
        <f t="shared" si="0"/>
        <v>17.136444444444443</v>
      </c>
      <c r="E10">
        <f t="shared" si="0"/>
        <v>63.953888888888898</v>
      </c>
      <c r="J10">
        <f t="shared" si="1"/>
        <v>127.02555555555551</v>
      </c>
      <c r="L10">
        <f t="shared" si="2"/>
        <v>6403.5455555555527</v>
      </c>
    </row>
    <row r="11" spans="1:12" x14ac:dyDescent="0.25">
      <c r="A11">
        <v>0.69</v>
      </c>
      <c r="B11">
        <f t="shared" si="0"/>
        <v>49.072500000000005</v>
      </c>
      <c r="C11">
        <f t="shared" si="0"/>
        <v>47.578000000000003</v>
      </c>
      <c r="D11">
        <f t="shared" si="0"/>
        <v>16.965</v>
      </c>
      <c r="E11">
        <f t="shared" si="0"/>
        <v>64.543000000000006</v>
      </c>
      <c r="J11">
        <f t="shared" si="1"/>
        <v>123.93999999999997</v>
      </c>
      <c r="L11">
        <f t="shared" si="2"/>
        <v>6167.5599999999995</v>
      </c>
    </row>
    <row r="12" spans="1:12" x14ac:dyDescent="0.25">
      <c r="A12">
        <v>0.7</v>
      </c>
      <c r="B12">
        <f t="shared" si="0"/>
        <v>49.783222222222228</v>
      </c>
      <c r="C12">
        <f t="shared" si="0"/>
        <v>48.338555555555558</v>
      </c>
      <c r="D12">
        <f t="shared" si="0"/>
        <v>16.793555555555557</v>
      </c>
      <c r="E12">
        <f t="shared" si="0"/>
        <v>65.132111111111115</v>
      </c>
      <c r="J12">
        <f t="shared" si="1"/>
        <v>120.85444444444443</v>
      </c>
      <c r="L12">
        <f t="shared" si="2"/>
        <v>5931.5744444444426</v>
      </c>
    </row>
    <row r="13" spans="1:12" x14ac:dyDescent="0.25">
      <c r="A13">
        <v>0.71</v>
      </c>
      <c r="B13">
        <f t="shared" si="0"/>
        <v>50.493944444444445</v>
      </c>
      <c r="C13">
        <f t="shared" si="0"/>
        <v>49.099111111111114</v>
      </c>
      <c r="D13">
        <f t="shared" si="0"/>
        <v>16.62211111111111</v>
      </c>
      <c r="E13">
        <f t="shared" si="0"/>
        <v>65.721222222222224</v>
      </c>
      <c r="J13">
        <f t="shared" si="1"/>
        <v>117.76888888888885</v>
      </c>
      <c r="L13">
        <f t="shared" si="2"/>
        <v>5695.5888888888876</v>
      </c>
    </row>
    <row r="14" spans="1:12" x14ac:dyDescent="0.25">
      <c r="A14">
        <v>0.72</v>
      </c>
      <c r="B14">
        <f t="shared" si="0"/>
        <v>51.204666666666668</v>
      </c>
      <c r="C14">
        <f t="shared" si="0"/>
        <v>49.859666666666669</v>
      </c>
      <c r="D14">
        <f t="shared" si="0"/>
        <v>16.450666666666667</v>
      </c>
      <c r="E14">
        <f t="shared" si="0"/>
        <v>66.310333333333347</v>
      </c>
      <c r="J14">
        <f t="shared" si="1"/>
        <v>114.68333333333331</v>
      </c>
      <c r="L14">
        <f t="shared" si="2"/>
        <v>5459.6033333333326</v>
      </c>
    </row>
    <row r="15" spans="1:12" x14ac:dyDescent="0.25">
      <c r="A15">
        <v>0.73</v>
      </c>
      <c r="B15">
        <f t="shared" si="0"/>
        <v>51.915388888888891</v>
      </c>
      <c r="C15">
        <f t="shared" si="0"/>
        <v>50.620222222222225</v>
      </c>
      <c r="D15">
        <f t="shared" si="0"/>
        <v>16.279222222222224</v>
      </c>
      <c r="E15">
        <f t="shared" si="0"/>
        <v>66.899444444444441</v>
      </c>
      <c r="J15">
        <f t="shared" si="1"/>
        <v>111.59777777777774</v>
      </c>
      <c r="L15">
        <f t="shared" si="2"/>
        <v>5223.6177777777775</v>
      </c>
    </row>
    <row r="16" spans="1:12" x14ac:dyDescent="0.25">
      <c r="A16">
        <v>0.74</v>
      </c>
      <c r="B16">
        <f t="shared" si="0"/>
        <v>52.626111111111115</v>
      </c>
      <c r="C16">
        <f t="shared" si="0"/>
        <v>51.38077777777778</v>
      </c>
      <c r="D16">
        <f t="shared" si="0"/>
        <v>16.107777777777777</v>
      </c>
      <c r="E16">
        <f t="shared" si="0"/>
        <v>67.488555555555564</v>
      </c>
      <c r="J16">
        <f t="shared" si="1"/>
        <v>108.51222222222219</v>
      </c>
      <c r="L16">
        <f t="shared" si="2"/>
        <v>4987.6322222222188</v>
      </c>
    </row>
    <row r="17" spans="1:12" x14ac:dyDescent="0.25">
      <c r="A17">
        <v>0.75</v>
      </c>
      <c r="B17">
        <f t="shared" si="0"/>
        <v>53.336833333333338</v>
      </c>
      <c r="C17">
        <f t="shared" si="0"/>
        <v>52.141333333333343</v>
      </c>
      <c r="D17">
        <f t="shared" si="0"/>
        <v>15.936333333333334</v>
      </c>
      <c r="E17">
        <f t="shared" si="0"/>
        <v>68.077666666666673</v>
      </c>
      <c r="J17">
        <f t="shared" si="1"/>
        <v>105.42666666666662</v>
      </c>
      <c r="L17">
        <f t="shared" si="2"/>
        <v>4751.6466666666638</v>
      </c>
    </row>
    <row r="18" spans="1:12" x14ac:dyDescent="0.25">
      <c r="A18">
        <v>0.76</v>
      </c>
      <c r="B18">
        <f t="shared" si="0"/>
        <v>54.047555555555562</v>
      </c>
      <c r="C18">
        <f t="shared" si="0"/>
        <v>52.901888888888898</v>
      </c>
      <c r="D18">
        <f t="shared" si="0"/>
        <v>15.764888888888889</v>
      </c>
      <c r="E18">
        <f t="shared" si="0"/>
        <v>68.666777777777781</v>
      </c>
      <c r="J18">
        <f t="shared" si="1"/>
        <v>102.34111111111108</v>
      </c>
      <c r="L18">
        <f t="shared" si="2"/>
        <v>4515.6611111111088</v>
      </c>
    </row>
    <row r="19" spans="1:12" x14ac:dyDescent="0.25">
      <c r="A19">
        <v>0.77</v>
      </c>
      <c r="B19">
        <f t="shared" si="0"/>
        <v>54.758277777777785</v>
      </c>
      <c r="C19">
        <f t="shared" si="0"/>
        <v>53.662444444444453</v>
      </c>
      <c r="D19">
        <f t="shared" si="0"/>
        <v>15.593444444444446</v>
      </c>
      <c r="E19">
        <f t="shared" si="0"/>
        <v>69.255888888888904</v>
      </c>
      <c r="J19">
        <f t="shared" si="1"/>
        <v>99.255555555555532</v>
      </c>
      <c r="L19">
        <f t="shared" ref="L19:L20" si="3">_xlfn.FORECAST.LINEAR($A19,L$30:L$31,$A$30:$A$31)</f>
        <v>4279.6755555555537</v>
      </c>
    </row>
    <row r="20" spans="1:12" x14ac:dyDescent="0.25">
      <c r="A20">
        <v>0.78</v>
      </c>
      <c r="B20">
        <f t="shared" ref="B20:E20" si="4">_xlfn.FORECAST.LINEAR($A20,B$30:B$31,$A$30:$A$31)</f>
        <v>55.469000000000008</v>
      </c>
      <c r="C20">
        <f t="shared" si="4"/>
        <v>54.423000000000009</v>
      </c>
      <c r="D20">
        <f t="shared" si="4"/>
        <v>15.422000000000001</v>
      </c>
      <c r="E20">
        <f t="shared" si="4"/>
        <v>69.844999999999999</v>
      </c>
      <c r="J20">
        <f t="shared" si="1"/>
        <v>96.169999999999959</v>
      </c>
      <c r="L20">
        <f t="shared" si="3"/>
        <v>4043.6899999999987</v>
      </c>
    </row>
    <row r="21" spans="1:12" x14ac:dyDescent="0.25">
      <c r="A21">
        <v>0.79</v>
      </c>
    </row>
    <row r="22" spans="1:12" x14ac:dyDescent="0.25">
      <c r="A22">
        <v>0.8</v>
      </c>
    </row>
    <row r="23" spans="1:12" x14ac:dyDescent="0.25">
      <c r="A23">
        <v>0.81</v>
      </c>
    </row>
    <row r="24" spans="1:12" x14ac:dyDescent="0.25">
      <c r="A24">
        <v>0.82</v>
      </c>
    </row>
    <row r="25" spans="1:12" x14ac:dyDescent="0.25">
      <c r="A25">
        <v>0.83</v>
      </c>
    </row>
    <row r="26" spans="1:12" x14ac:dyDescent="0.25">
      <c r="A26">
        <v>0.84</v>
      </c>
    </row>
    <row r="27" spans="1:12" x14ac:dyDescent="0.25">
      <c r="A27">
        <v>0.85</v>
      </c>
    </row>
    <row r="30" spans="1:12" x14ac:dyDescent="0.25">
      <c r="A30">
        <v>0.6</v>
      </c>
      <c r="B30">
        <v>42.676000000000002</v>
      </c>
      <c r="C30">
        <v>40.732999999999997</v>
      </c>
      <c r="D30">
        <v>18.507999999999999</v>
      </c>
      <c r="E30">
        <v>59.241</v>
      </c>
      <c r="J30">
        <v>151.71</v>
      </c>
      <c r="L30">
        <v>8291.43</v>
      </c>
    </row>
    <row r="31" spans="1:12" x14ac:dyDescent="0.25">
      <c r="A31">
        <v>0.78</v>
      </c>
      <c r="B31">
        <v>55.469000000000001</v>
      </c>
      <c r="C31">
        <v>54.423000000000002</v>
      </c>
      <c r="D31">
        <v>15.422000000000001</v>
      </c>
      <c r="E31">
        <v>69.844999999999999</v>
      </c>
      <c r="J31">
        <v>96.17</v>
      </c>
      <c r="L31">
        <v>4043.69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31"/>
  <sheetViews>
    <sheetView workbookViewId="0">
      <selection activeCell="A12" sqref="A12:XFD12"/>
    </sheetView>
  </sheetViews>
  <sheetFormatPr defaultRowHeight="15" x14ac:dyDescent="0.25"/>
  <sheetData>
    <row r="1" spans="1:12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</row>
    <row r="2" spans="1:12" x14ac:dyDescent="0.25">
      <c r="A2">
        <f>0.6</f>
        <v>0.6</v>
      </c>
      <c r="B2">
        <f t="shared" ref="B2:E19" si="0">_xlfn.FORECAST.LINEAR($A2,B$30:B$31,$A$30:$A$31)</f>
        <v>43.222999999999999</v>
      </c>
      <c r="C2">
        <f t="shared" si="0"/>
        <v>41.234999999999992</v>
      </c>
      <c r="D2">
        <f t="shared" si="0"/>
        <v>17.399999999999999</v>
      </c>
      <c r="E2">
        <f t="shared" si="0"/>
        <v>58.634999999999998</v>
      </c>
      <c r="J2">
        <f t="shared" ref="J2:J21" si="1">_xlfn.FORECAST.LINEAR($A2,J$30:J$31,$A$30:$A$31)</f>
        <v>151.35000000000002</v>
      </c>
      <c r="L2">
        <f t="shared" ref="L2:L21" si="2">_xlfn.FORECAST.LINEAR($A2,L$30:L$31,$A$30:$A$31)</f>
        <v>8273.5000000000036</v>
      </c>
    </row>
    <row r="3" spans="1:12" x14ac:dyDescent="0.25">
      <c r="A3">
        <v>0.61</v>
      </c>
      <c r="B3">
        <f t="shared" si="0"/>
        <v>43.943368421052632</v>
      </c>
      <c r="C3">
        <f t="shared" si="0"/>
        <v>42.005999999999993</v>
      </c>
      <c r="D3">
        <f t="shared" si="0"/>
        <v>17.225789473684209</v>
      </c>
      <c r="E3">
        <f t="shared" si="0"/>
        <v>59.231789473684209</v>
      </c>
      <c r="J3">
        <f t="shared" si="1"/>
        <v>148.17368421052635</v>
      </c>
      <c r="L3">
        <f t="shared" si="2"/>
        <v>8036.8921052631613</v>
      </c>
    </row>
    <row r="4" spans="1:12" x14ac:dyDescent="0.25">
      <c r="A4">
        <v>0.62</v>
      </c>
      <c r="B4">
        <f t="shared" si="0"/>
        <v>44.663736842105259</v>
      </c>
      <c r="C4">
        <f t="shared" si="0"/>
        <v>42.776999999999994</v>
      </c>
      <c r="D4">
        <f t="shared" si="0"/>
        <v>17.051578947368419</v>
      </c>
      <c r="E4">
        <f t="shared" si="0"/>
        <v>59.82857894736842</v>
      </c>
      <c r="J4">
        <f t="shared" si="1"/>
        <v>144.99736842105264</v>
      </c>
      <c r="L4">
        <f t="shared" si="2"/>
        <v>7800.2842105263189</v>
      </c>
    </row>
    <row r="5" spans="1:12" x14ac:dyDescent="0.25">
      <c r="A5">
        <v>0.63</v>
      </c>
      <c r="B5">
        <f t="shared" si="0"/>
        <v>45.384105263157892</v>
      </c>
      <c r="C5">
        <f t="shared" si="0"/>
        <v>43.547999999999995</v>
      </c>
      <c r="D5">
        <f t="shared" si="0"/>
        <v>16.87736842105263</v>
      </c>
      <c r="E5">
        <f t="shared" si="0"/>
        <v>60.425368421052632</v>
      </c>
      <c r="J5">
        <f t="shared" si="1"/>
        <v>141.82105263157897</v>
      </c>
      <c r="L5">
        <f t="shared" si="2"/>
        <v>7563.6763157894766</v>
      </c>
    </row>
    <row r="6" spans="1:12" x14ac:dyDescent="0.25">
      <c r="A6">
        <v>0.64</v>
      </c>
      <c r="B6">
        <f t="shared" si="0"/>
        <v>46.104473684210525</v>
      </c>
      <c r="C6">
        <f t="shared" si="0"/>
        <v>44.318999999999996</v>
      </c>
      <c r="D6">
        <f t="shared" si="0"/>
        <v>16.70315789473684</v>
      </c>
      <c r="E6">
        <f t="shared" si="0"/>
        <v>61.022157894736843</v>
      </c>
      <c r="J6">
        <f t="shared" si="1"/>
        <v>138.64473684210526</v>
      </c>
      <c r="L6">
        <f t="shared" si="2"/>
        <v>7327.0684210526342</v>
      </c>
    </row>
    <row r="7" spans="1:12" x14ac:dyDescent="0.25">
      <c r="A7">
        <v>0.65</v>
      </c>
      <c r="B7">
        <f t="shared" si="0"/>
        <v>46.824842105263158</v>
      </c>
      <c r="C7">
        <f t="shared" si="0"/>
        <v>45.089999999999996</v>
      </c>
      <c r="D7">
        <f t="shared" si="0"/>
        <v>16.528947368421051</v>
      </c>
      <c r="E7">
        <f t="shared" si="0"/>
        <v>61.618947368421054</v>
      </c>
      <c r="J7">
        <f t="shared" si="1"/>
        <v>135.46842105263158</v>
      </c>
      <c r="L7">
        <f t="shared" si="2"/>
        <v>7090.4605263157919</v>
      </c>
    </row>
    <row r="8" spans="1:12" x14ac:dyDescent="0.25">
      <c r="A8">
        <v>0.66</v>
      </c>
      <c r="B8">
        <f t="shared" si="0"/>
        <v>47.545210526315792</v>
      </c>
      <c r="C8">
        <f t="shared" si="0"/>
        <v>45.860999999999997</v>
      </c>
      <c r="D8">
        <f t="shared" si="0"/>
        <v>16.354736842105261</v>
      </c>
      <c r="E8">
        <f t="shared" si="0"/>
        <v>62.215736842105265</v>
      </c>
      <c r="J8">
        <f t="shared" si="1"/>
        <v>132.29210526315791</v>
      </c>
      <c r="L8">
        <f t="shared" si="2"/>
        <v>6853.8526315789495</v>
      </c>
    </row>
    <row r="9" spans="1:12" x14ac:dyDescent="0.25">
      <c r="A9">
        <v>0.67</v>
      </c>
      <c r="B9">
        <f t="shared" si="0"/>
        <v>48.265578947368418</v>
      </c>
      <c r="C9">
        <f t="shared" si="0"/>
        <v>46.631999999999998</v>
      </c>
      <c r="D9">
        <f t="shared" si="0"/>
        <v>16.180526315789471</v>
      </c>
      <c r="E9">
        <f t="shared" si="0"/>
        <v>62.812526315789476</v>
      </c>
      <c r="J9">
        <f t="shared" si="1"/>
        <v>129.1157894736842</v>
      </c>
      <c r="L9">
        <f t="shared" si="2"/>
        <v>6617.2447368421072</v>
      </c>
    </row>
    <row r="10" spans="1:12" x14ac:dyDescent="0.25">
      <c r="A10">
        <v>0.68</v>
      </c>
      <c r="B10">
        <f t="shared" si="0"/>
        <v>48.985947368421051</v>
      </c>
      <c r="C10">
        <f t="shared" si="0"/>
        <v>47.402999999999999</v>
      </c>
      <c r="D10">
        <f t="shared" si="0"/>
        <v>16.006315789473682</v>
      </c>
      <c r="E10">
        <f t="shared" si="0"/>
        <v>63.409315789473688</v>
      </c>
      <c r="J10">
        <f t="shared" si="1"/>
        <v>125.93947368421053</v>
      </c>
      <c r="L10">
        <f t="shared" si="2"/>
        <v>6380.6368421052648</v>
      </c>
    </row>
    <row r="11" spans="1:12" x14ac:dyDescent="0.25">
      <c r="A11">
        <v>0.69</v>
      </c>
      <c r="B11">
        <f t="shared" si="0"/>
        <v>49.706315789473678</v>
      </c>
      <c r="C11">
        <f t="shared" si="0"/>
        <v>48.173999999999992</v>
      </c>
      <c r="D11">
        <f t="shared" si="0"/>
        <v>15.832105263157894</v>
      </c>
      <c r="E11">
        <f t="shared" si="0"/>
        <v>64.006105263157892</v>
      </c>
      <c r="J11">
        <f t="shared" si="1"/>
        <v>122.76315789473688</v>
      </c>
      <c r="L11">
        <f t="shared" si="2"/>
        <v>6144.0289473684261</v>
      </c>
    </row>
    <row r="12" spans="1:12" x14ac:dyDescent="0.25">
      <c r="A12">
        <v>0.7</v>
      </c>
      <c r="B12">
        <f t="shared" si="0"/>
        <v>50.426684210526311</v>
      </c>
      <c r="C12">
        <f t="shared" si="0"/>
        <v>48.944999999999993</v>
      </c>
      <c r="D12">
        <f t="shared" si="0"/>
        <v>15.657894736842104</v>
      </c>
      <c r="E12">
        <f t="shared" si="0"/>
        <v>64.602894736842103</v>
      </c>
      <c r="J12">
        <f t="shared" si="1"/>
        <v>119.5868421052632</v>
      </c>
      <c r="L12">
        <f t="shared" si="2"/>
        <v>5907.4210526315837</v>
      </c>
    </row>
    <row r="13" spans="1:12" x14ac:dyDescent="0.25">
      <c r="A13">
        <v>0.71</v>
      </c>
      <c r="B13">
        <f t="shared" si="0"/>
        <v>51.147052631578937</v>
      </c>
      <c r="C13">
        <f t="shared" si="0"/>
        <v>49.715999999999994</v>
      </c>
      <c r="D13">
        <f t="shared" si="0"/>
        <v>15.483684210526315</v>
      </c>
      <c r="E13">
        <f t="shared" si="0"/>
        <v>65.199684210526314</v>
      </c>
      <c r="J13">
        <f t="shared" si="1"/>
        <v>116.4105263157895</v>
      </c>
      <c r="L13">
        <f t="shared" si="2"/>
        <v>5670.8131578947396</v>
      </c>
    </row>
    <row r="14" spans="1:12" x14ac:dyDescent="0.25">
      <c r="A14">
        <v>0.72</v>
      </c>
      <c r="B14">
        <f t="shared" si="0"/>
        <v>51.86742105263157</v>
      </c>
      <c r="C14">
        <f t="shared" si="0"/>
        <v>50.486999999999995</v>
      </c>
      <c r="D14">
        <f t="shared" si="0"/>
        <v>15.309473684210525</v>
      </c>
      <c r="E14">
        <f t="shared" si="0"/>
        <v>65.796473684210525</v>
      </c>
      <c r="J14">
        <f t="shared" si="1"/>
        <v>113.23421052631582</v>
      </c>
      <c r="L14">
        <f t="shared" si="2"/>
        <v>5434.205263157899</v>
      </c>
    </row>
    <row r="15" spans="1:12" x14ac:dyDescent="0.25">
      <c r="A15">
        <v>0.73</v>
      </c>
      <c r="B15">
        <f t="shared" si="0"/>
        <v>52.587789473684204</v>
      </c>
      <c r="C15">
        <f t="shared" si="0"/>
        <v>51.257999999999996</v>
      </c>
      <c r="D15">
        <f t="shared" si="0"/>
        <v>15.135263157894736</v>
      </c>
      <c r="E15">
        <f t="shared" si="0"/>
        <v>66.393263157894737</v>
      </c>
      <c r="J15">
        <f t="shared" si="1"/>
        <v>110.05789473684214</v>
      </c>
      <c r="L15">
        <f t="shared" si="2"/>
        <v>5197.5973684210549</v>
      </c>
    </row>
    <row r="16" spans="1:12" x14ac:dyDescent="0.25">
      <c r="A16">
        <v>0.74</v>
      </c>
      <c r="B16">
        <f t="shared" si="0"/>
        <v>53.308157894736837</v>
      </c>
      <c r="C16">
        <f t="shared" si="0"/>
        <v>52.028999999999996</v>
      </c>
      <c r="D16">
        <f t="shared" si="0"/>
        <v>14.961052631578946</v>
      </c>
      <c r="E16">
        <f t="shared" si="0"/>
        <v>66.990052631578948</v>
      </c>
      <c r="J16">
        <f t="shared" si="1"/>
        <v>106.88157894736844</v>
      </c>
      <c r="L16">
        <f t="shared" si="2"/>
        <v>4960.9894736842143</v>
      </c>
    </row>
    <row r="17" spans="1:12" x14ac:dyDescent="0.25">
      <c r="A17">
        <v>0.75</v>
      </c>
      <c r="B17">
        <f t="shared" si="0"/>
        <v>54.028526315789463</v>
      </c>
      <c r="C17">
        <f t="shared" si="0"/>
        <v>52.8</v>
      </c>
      <c r="D17">
        <f t="shared" si="0"/>
        <v>14.786842105263156</v>
      </c>
      <c r="E17">
        <f t="shared" si="0"/>
        <v>67.586842105263159</v>
      </c>
      <c r="J17">
        <f t="shared" si="1"/>
        <v>103.70526315789476</v>
      </c>
      <c r="L17">
        <f t="shared" si="2"/>
        <v>4724.3815789473738</v>
      </c>
    </row>
    <row r="18" spans="1:12" x14ac:dyDescent="0.25">
      <c r="A18">
        <v>0.76</v>
      </c>
      <c r="B18">
        <f t="shared" si="0"/>
        <v>54.748894736842097</v>
      </c>
      <c r="C18">
        <f t="shared" si="0"/>
        <v>53.570999999999991</v>
      </c>
      <c r="D18">
        <f t="shared" si="0"/>
        <v>14.612631578947367</v>
      </c>
      <c r="E18">
        <f t="shared" si="0"/>
        <v>68.18363157894737</v>
      </c>
      <c r="J18">
        <f t="shared" si="1"/>
        <v>100.52894736842109</v>
      </c>
      <c r="L18">
        <f t="shared" si="2"/>
        <v>4487.7736842105296</v>
      </c>
    </row>
    <row r="19" spans="1:12" x14ac:dyDescent="0.25">
      <c r="A19">
        <v>0.77</v>
      </c>
      <c r="B19">
        <f t="shared" si="0"/>
        <v>55.46926315789473</v>
      </c>
      <c r="C19">
        <f t="shared" si="0"/>
        <v>54.341999999999992</v>
      </c>
      <c r="D19">
        <f t="shared" si="0"/>
        <v>14.438421052631577</v>
      </c>
      <c r="E19">
        <f t="shared" si="0"/>
        <v>68.780421052631581</v>
      </c>
      <c r="J19">
        <f t="shared" si="1"/>
        <v>97.352631578947381</v>
      </c>
      <c r="L19">
        <f t="shared" si="2"/>
        <v>4251.1657894736891</v>
      </c>
    </row>
    <row r="20" spans="1:12" x14ac:dyDescent="0.25">
      <c r="A20">
        <v>0.78</v>
      </c>
      <c r="B20">
        <f t="shared" ref="B20:E21" si="3">_xlfn.FORECAST.LINEAR($A20,B$30:B$31,$A$30:$A$31)</f>
        <v>56.189631578947363</v>
      </c>
      <c r="C20">
        <f t="shared" si="3"/>
        <v>55.112999999999992</v>
      </c>
      <c r="D20">
        <f t="shared" si="3"/>
        <v>14.264210526315788</v>
      </c>
      <c r="E20">
        <f t="shared" si="3"/>
        <v>69.377210526315793</v>
      </c>
      <c r="J20">
        <f t="shared" si="1"/>
        <v>94.176315789473705</v>
      </c>
      <c r="L20">
        <f t="shared" si="2"/>
        <v>4014.5578947368449</v>
      </c>
    </row>
    <row r="21" spans="1:12" x14ac:dyDescent="0.25">
      <c r="A21">
        <v>0.79</v>
      </c>
      <c r="B21">
        <f t="shared" si="3"/>
        <v>56.91</v>
      </c>
      <c r="C21">
        <f t="shared" si="3"/>
        <v>55.883999999999993</v>
      </c>
      <c r="D21">
        <f t="shared" si="3"/>
        <v>14.089999999999998</v>
      </c>
      <c r="E21">
        <f t="shared" si="3"/>
        <v>69.974000000000004</v>
      </c>
      <c r="J21">
        <f t="shared" si="1"/>
        <v>91.000000000000028</v>
      </c>
      <c r="L21">
        <f t="shared" si="2"/>
        <v>3777.9500000000044</v>
      </c>
    </row>
    <row r="22" spans="1:12" x14ac:dyDescent="0.25">
      <c r="A22">
        <v>0.8</v>
      </c>
    </row>
    <row r="23" spans="1:12" x14ac:dyDescent="0.25">
      <c r="A23">
        <v>0.81</v>
      </c>
    </row>
    <row r="24" spans="1:12" x14ac:dyDescent="0.25">
      <c r="A24">
        <v>0.82</v>
      </c>
    </row>
    <row r="25" spans="1:12" x14ac:dyDescent="0.25">
      <c r="A25">
        <v>0.83</v>
      </c>
    </row>
    <row r="26" spans="1:12" x14ac:dyDescent="0.25">
      <c r="A26">
        <v>0.84</v>
      </c>
    </row>
    <row r="27" spans="1:12" x14ac:dyDescent="0.25">
      <c r="A27">
        <v>0.85</v>
      </c>
    </row>
    <row r="30" spans="1:12" x14ac:dyDescent="0.25">
      <c r="A30">
        <v>0.6</v>
      </c>
      <c r="B30">
        <v>43.222999999999999</v>
      </c>
      <c r="C30">
        <v>41.234999999999999</v>
      </c>
      <c r="D30">
        <v>17.399999999999999</v>
      </c>
      <c r="E30">
        <v>58.634999999999998</v>
      </c>
      <c r="J30">
        <v>151.35</v>
      </c>
      <c r="L30">
        <v>8273.5</v>
      </c>
    </row>
    <row r="31" spans="1:12" x14ac:dyDescent="0.25">
      <c r="A31">
        <v>0.79</v>
      </c>
      <c r="B31">
        <v>56.91</v>
      </c>
      <c r="C31">
        <v>55.884</v>
      </c>
      <c r="D31">
        <v>14.09</v>
      </c>
      <c r="E31">
        <v>69.974000000000004</v>
      </c>
      <c r="J31">
        <v>91</v>
      </c>
      <c r="L31">
        <v>3777.95</v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31"/>
  <sheetViews>
    <sheetView tabSelected="1" workbookViewId="0">
      <selection activeCell="O25" sqref="O25"/>
    </sheetView>
  </sheetViews>
  <sheetFormatPr defaultRowHeight="15" x14ac:dyDescent="0.25"/>
  <sheetData>
    <row r="1" spans="1:12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</row>
    <row r="2" spans="1:12" x14ac:dyDescent="0.25">
      <c r="A2">
        <f>0.6</f>
        <v>0.6</v>
      </c>
      <c r="B2">
        <f t="shared" ref="B2:E19" si="0">_xlfn.FORECAST.LINEAR($A2,B$30:B$31,$A$30:$A$31)</f>
        <v>43.77000000000001</v>
      </c>
      <c r="C2">
        <f t="shared" si="0"/>
        <v>41.737000000000009</v>
      </c>
      <c r="D2">
        <f t="shared" si="0"/>
        <v>16.292000000000002</v>
      </c>
      <c r="E2">
        <f t="shared" si="0"/>
        <v>58.029000000000011</v>
      </c>
      <c r="J2">
        <f t="shared" ref="J2:J22" si="1">_xlfn.FORECAST.LINEAR($A2,J$30:J$31,$A$30:$A$31)</f>
        <v>150.98999999999998</v>
      </c>
      <c r="L2">
        <f t="shared" ref="L2:L20" si="2">_xlfn.FORECAST.LINEAR($A2,L$30:L$31,$A$30:$A$31)</f>
        <v>8255.2199999999957</v>
      </c>
    </row>
    <row r="3" spans="1:12" x14ac:dyDescent="0.25">
      <c r="A3">
        <v>0.61</v>
      </c>
      <c r="B3">
        <f t="shared" si="0"/>
        <v>44.499950000000013</v>
      </c>
      <c r="C3">
        <f t="shared" si="0"/>
        <v>42.518400000000007</v>
      </c>
      <c r="D3">
        <f t="shared" si="0"/>
        <v>16.11495</v>
      </c>
      <c r="E3">
        <f t="shared" si="0"/>
        <v>58.633400000000016</v>
      </c>
      <c r="J3">
        <f t="shared" si="1"/>
        <v>147.71999999999997</v>
      </c>
      <c r="L3">
        <f t="shared" si="2"/>
        <v>8017.9044999999951</v>
      </c>
    </row>
    <row r="4" spans="1:12" x14ac:dyDescent="0.25">
      <c r="A4">
        <v>0.62</v>
      </c>
      <c r="B4">
        <f t="shared" si="0"/>
        <v>45.229900000000015</v>
      </c>
      <c r="C4">
        <f t="shared" si="0"/>
        <v>43.299800000000005</v>
      </c>
      <c r="D4">
        <f t="shared" si="0"/>
        <v>15.937899999999999</v>
      </c>
      <c r="E4">
        <f t="shared" si="0"/>
        <v>59.237800000000014</v>
      </c>
      <c r="J4">
        <f t="shared" si="1"/>
        <v>144.44999999999999</v>
      </c>
      <c r="L4">
        <f t="shared" si="2"/>
        <v>7780.5889999999963</v>
      </c>
    </row>
    <row r="5" spans="1:12" x14ac:dyDescent="0.25">
      <c r="A5">
        <v>0.63</v>
      </c>
      <c r="B5">
        <f t="shared" si="0"/>
        <v>45.95985000000001</v>
      </c>
      <c r="C5">
        <f t="shared" si="0"/>
        <v>44.08120000000001</v>
      </c>
      <c r="D5">
        <f t="shared" si="0"/>
        <v>15.76085</v>
      </c>
      <c r="E5">
        <f t="shared" si="0"/>
        <v>59.842200000000012</v>
      </c>
      <c r="J5">
        <f t="shared" si="1"/>
        <v>141.17999999999998</v>
      </c>
      <c r="L5">
        <f t="shared" si="2"/>
        <v>7543.2734999999957</v>
      </c>
    </row>
    <row r="6" spans="1:12" x14ac:dyDescent="0.25">
      <c r="A6">
        <v>0.64</v>
      </c>
      <c r="B6">
        <f t="shared" si="0"/>
        <v>46.689800000000012</v>
      </c>
      <c r="C6">
        <f t="shared" si="0"/>
        <v>44.862600000000008</v>
      </c>
      <c r="D6">
        <f t="shared" si="0"/>
        <v>15.583799999999998</v>
      </c>
      <c r="E6">
        <f t="shared" si="0"/>
        <v>60.446600000000011</v>
      </c>
      <c r="J6">
        <f t="shared" si="1"/>
        <v>137.90999999999997</v>
      </c>
      <c r="L6">
        <f t="shared" si="2"/>
        <v>7305.9579999999951</v>
      </c>
    </row>
    <row r="7" spans="1:12" x14ac:dyDescent="0.25">
      <c r="A7">
        <v>0.65</v>
      </c>
      <c r="B7">
        <f t="shared" si="0"/>
        <v>47.419750000000015</v>
      </c>
      <c r="C7">
        <f t="shared" si="0"/>
        <v>45.644000000000005</v>
      </c>
      <c r="D7">
        <f t="shared" si="0"/>
        <v>15.406749999999999</v>
      </c>
      <c r="E7">
        <f t="shared" si="0"/>
        <v>61.051000000000016</v>
      </c>
      <c r="J7">
        <f t="shared" si="1"/>
        <v>134.63999999999996</v>
      </c>
      <c r="L7">
        <f t="shared" si="2"/>
        <v>7068.6424999999945</v>
      </c>
    </row>
    <row r="8" spans="1:12" x14ac:dyDescent="0.25">
      <c r="A8">
        <v>0.66</v>
      </c>
      <c r="B8">
        <f t="shared" si="0"/>
        <v>48.149700000000017</v>
      </c>
      <c r="C8">
        <f t="shared" si="0"/>
        <v>46.42540000000001</v>
      </c>
      <c r="D8">
        <f t="shared" si="0"/>
        <v>15.229699999999999</v>
      </c>
      <c r="E8">
        <f t="shared" si="0"/>
        <v>61.655400000000014</v>
      </c>
      <c r="J8">
        <f t="shared" si="1"/>
        <v>131.36999999999998</v>
      </c>
      <c r="L8">
        <f t="shared" si="2"/>
        <v>6831.3269999999957</v>
      </c>
    </row>
    <row r="9" spans="1:12" x14ac:dyDescent="0.25">
      <c r="A9">
        <v>0.67</v>
      </c>
      <c r="B9">
        <f t="shared" si="0"/>
        <v>48.879650000000012</v>
      </c>
      <c r="C9">
        <f t="shared" si="0"/>
        <v>47.206800000000008</v>
      </c>
      <c r="D9">
        <f t="shared" si="0"/>
        <v>15.052649999999998</v>
      </c>
      <c r="E9">
        <f t="shared" si="0"/>
        <v>62.259800000000013</v>
      </c>
      <c r="J9">
        <f t="shared" si="1"/>
        <v>128.09999999999997</v>
      </c>
      <c r="L9">
        <f t="shared" si="2"/>
        <v>6594.0114999999951</v>
      </c>
    </row>
    <row r="10" spans="1:12" x14ac:dyDescent="0.25">
      <c r="A10">
        <v>0.68</v>
      </c>
      <c r="B10">
        <f t="shared" si="0"/>
        <v>49.609600000000015</v>
      </c>
      <c r="C10">
        <f t="shared" si="0"/>
        <v>47.988200000000013</v>
      </c>
      <c r="D10">
        <f t="shared" si="0"/>
        <v>14.875599999999999</v>
      </c>
      <c r="E10">
        <f t="shared" si="0"/>
        <v>62.864200000000018</v>
      </c>
      <c r="J10">
        <f t="shared" si="1"/>
        <v>124.82999999999996</v>
      </c>
      <c r="L10">
        <f t="shared" si="2"/>
        <v>6356.6959999999945</v>
      </c>
    </row>
    <row r="11" spans="1:12" x14ac:dyDescent="0.25">
      <c r="A11">
        <v>0.69</v>
      </c>
      <c r="B11">
        <f t="shared" si="0"/>
        <v>50.33955000000001</v>
      </c>
      <c r="C11">
        <f t="shared" si="0"/>
        <v>48.769600000000004</v>
      </c>
      <c r="D11">
        <f t="shared" si="0"/>
        <v>14.698549999999999</v>
      </c>
      <c r="E11">
        <f t="shared" si="0"/>
        <v>63.468600000000009</v>
      </c>
      <c r="J11">
        <f t="shared" si="1"/>
        <v>121.56</v>
      </c>
      <c r="L11">
        <f t="shared" si="2"/>
        <v>6119.3804999999975</v>
      </c>
    </row>
    <row r="12" spans="1:12" x14ac:dyDescent="0.25">
      <c r="A12">
        <v>0.7</v>
      </c>
      <c r="B12">
        <f t="shared" si="0"/>
        <v>51.069500000000005</v>
      </c>
      <c r="C12">
        <f t="shared" si="0"/>
        <v>49.551000000000002</v>
      </c>
      <c r="D12">
        <f t="shared" si="0"/>
        <v>14.5215</v>
      </c>
      <c r="E12">
        <f t="shared" si="0"/>
        <v>64.073000000000008</v>
      </c>
      <c r="J12">
        <f t="shared" si="1"/>
        <v>118.28999999999999</v>
      </c>
      <c r="L12">
        <f t="shared" si="2"/>
        <v>5882.0649999999987</v>
      </c>
    </row>
    <row r="13" spans="1:12" x14ac:dyDescent="0.25">
      <c r="A13">
        <v>0.71</v>
      </c>
      <c r="B13">
        <f t="shared" si="0"/>
        <v>51.799450000000007</v>
      </c>
      <c r="C13">
        <f t="shared" si="0"/>
        <v>50.3324</v>
      </c>
      <c r="D13">
        <f t="shared" si="0"/>
        <v>14.34445</v>
      </c>
      <c r="E13">
        <f t="shared" si="0"/>
        <v>64.677400000000006</v>
      </c>
      <c r="J13">
        <f t="shared" si="1"/>
        <v>115.01999999999998</v>
      </c>
      <c r="L13">
        <f t="shared" si="2"/>
        <v>5644.7494999999981</v>
      </c>
    </row>
    <row r="14" spans="1:12" x14ac:dyDescent="0.25">
      <c r="A14">
        <v>0.72</v>
      </c>
      <c r="B14">
        <f t="shared" si="0"/>
        <v>52.52940000000001</v>
      </c>
      <c r="C14">
        <f t="shared" si="0"/>
        <v>51.113800000000005</v>
      </c>
      <c r="D14">
        <f t="shared" si="0"/>
        <v>14.167399999999999</v>
      </c>
      <c r="E14">
        <f t="shared" si="0"/>
        <v>65.281800000000004</v>
      </c>
      <c r="J14">
        <f t="shared" si="1"/>
        <v>111.75</v>
      </c>
      <c r="L14">
        <f t="shared" si="2"/>
        <v>5407.4339999999975</v>
      </c>
    </row>
    <row r="15" spans="1:12" x14ac:dyDescent="0.25">
      <c r="A15">
        <v>0.73</v>
      </c>
      <c r="B15">
        <f t="shared" si="0"/>
        <v>53.259350000000012</v>
      </c>
      <c r="C15">
        <f t="shared" si="0"/>
        <v>51.895200000000003</v>
      </c>
      <c r="D15">
        <f t="shared" si="0"/>
        <v>13.990349999999999</v>
      </c>
      <c r="E15">
        <f t="shared" si="0"/>
        <v>65.886200000000002</v>
      </c>
      <c r="J15">
        <f t="shared" si="1"/>
        <v>108.47999999999999</v>
      </c>
      <c r="L15">
        <f t="shared" si="2"/>
        <v>5170.1184999999969</v>
      </c>
    </row>
    <row r="16" spans="1:12" x14ac:dyDescent="0.25">
      <c r="A16">
        <v>0.74</v>
      </c>
      <c r="B16">
        <f t="shared" si="0"/>
        <v>53.989300000000007</v>
      </c>
      <c r="C16">
        <f t="shared" si="0"/>
        <v>52.676600000000008</v>
      </c>
      <c r="D16">
        <f t="shared" si="0"/>
        <v>13.813299999999998</v>
      </c>
      <c r="E16">
        <f t="shared" si="0"/>
        <v>66.490600000000015</v>
      </c>
      <c r="J16">
        <f t="shared" si="1"/>
        <v>105.20999999999998</v>
      </c>
      <c r="L16">
        <f t="shared" si="2"/>
        <v>4932.8029999999962</v>
      </c>
    </row>
    <row r="17" spans="1:12" x14ac:dyDescent="0.25">
      <c r="A17">
        <v>0.75</v>
      </c>
      <c r="B17">
        <f t="shared" si="0"/>
        <v>54.719250000000009</v>
      </c>
      <c r="C17">
        <f t="shared" si="0"/>
        <v>53.458000000000006</v>
      </c>
      <c r="D17">
        <f t="shared" si="0"/>
        <v>13.636249999999999</v>
      </c>
      <c r="E17">
        <f t="shared" si="0"/>
        <v>67.095000000000013</v>
      </c>
      <c r="J17">
        <f t="shared" si="1"/>
        <v>101.94</v>
      </c>
      <c r="L17">
        <f t="shared" si="2"/>
        <v>4695.4874999999956</v>
      </c>
    </row>
    <row r="18" spans="1:12" x14ac:dyDescent="0.25">
      <c r="A18">
        <v>0.76</v>
      </c>
      <c r="B18">
        <f t="shared" si="0"/>
        <v>55.449200000000012</v>
      </c>
      <c r="C18">
        <f t="shared" si="0"/>
        <v>54.239400000000003</v>
      </c>
      <c r="D18">
        <f t="shared" si="0"/>
        <v>13.459199999999999</v>
      </c>
      <c r="E18">
        <f t="shared" si="0"/>
        <v>67.699400000000011</v>
      </c>
      <c r="J18">
        <f t="shared" si="1"/>
        <v>98.669999999999987</v>
      </c>
      <c r="L18">
        <f t="shared" si="2"/>
        <v>4458.171999999995</v>
      </c>
    </row>
    <row r="19" spans="1:12" x14ac:dyDescent="0.25">
      <c r="A19">
        <v>0.77</v>
      </c>
      <c r="B19">
        <f t="shared" si="0"/>
        <v>56.179150000000007</v>
      </c>
      <c r="C19">
        <f t="shared" si="0"/>
        <v>55.020800000000008</v>
      </c>
      <c r="D19">
        <f t="shared" si="0"/>
        <v>13.282149999999998</v>
      </c>
      <c r="E19">
        <f t="shared" si="0"/>
        <v>68.303800000000024</v>
      </c>
      <c r="J19">
        <f t="shared" si="1"/>
        <v>95.399999999999977</v>
      </c>
      <c r="L19">
        <f t="shared" si="2"/>
        <v>4220.8564999999981</v>
      </c>
    </row>
    <row r="20" spans="1:12" x14ac:dyDescent="0.25">
      <c r="A20">
        <v>0.78</v>
      </c>
      <c r="B20">
        <f t="shared" ref="B20:E22" si="3">_xlfn.FORECAST.LINEAR($A20,B$30:B$31,$A$30:$A$31)</f>
        <v>56.909100000000009</v>
      </c>
      <c r="C20">
        <f t="shared" si="3"/>
        <v>55.802200000000006</v>
      </c>
      <c r="D20">
        <f t="shared" si="3"/>
        <v>13.105099999999998</v>
      </c>
      <c r="E20">
        <f t="shared" si="3"/>
        <v>68.908200000000022</v>
      </c>
      <c r="J20">
        <f t="shared" si="1"/>
        <v>92.129999999999967</v>
      </c>
      <c r="L20">
        <f t="shared" si="2"/>
        <v>3983.5409999999974</v>
      </c>
    </row>
    <row r="21" spans="1:12" x14ac:dyDescent="0.25">
      <c r="A21">
        <v>0.79</v>
      </c>
      <c r="B21">
        <f t="shared" si="3"/>
        <v>57.639050000000012</v>
      </c>
      <c r="C21">
        <f t="shared" si="3"/>
        <v>56.583600000000011</v>
      </c>
      <c r="D21">
        <f t="shared" si="3"/>
        <v>12.928049999999997</v>
      </c>
      <c r="E21">
        <f t="shared" si="3"/>
        <v>69.51260000000002</v>
      </c>
      <c r="J21">
        <f t="shared" si="1"/>
        <v>88.859999999999957</v>
      </c>
      <c r="L21">
        <f t="shared" ref="L21:L22" si="4">_xlfn.FORECAST.LINEAR($A21,L$30:L$31,$A$30:$A$31)</f>
        <v>3746.2254999999968</v>
      </c>
    </row>
    <row r="22" spans="1:12" x14ac:dyDescent="0.25">
      <c r="A22">
        <v>0.8</v>
      </c>
      <c r="B22">
        <f t="shared" si="3"/>
        <v>58.369000000000014</v>
      </c>
      <c r="C22">
        <f t="shared" si="3"/>
        <v>57.365000000000009</v>
      </c>
      <c r="D22">
        <f t="shared" si="3"/>
        <v>12.750999999999998</v>
      </c>
      <c r="E22">
        <f t="shared" si="3"/>
        <v>70.117000000000019</v>
      </c>
      <c r="J22">
        <f t="shared" si="1"/>
        <v>85.589999999999975</v>
      </c>
      <c r="L22">
        <f t="shared" si="4"/>
        <v>3508.9099999999962</v>
      </c>
    </row>
    <row r="23" spans="1:12" x14ac:dyDescent="0.25">
      <c r="A23">
        <v>0.81</v>
      </c>
    </row>
    <row r="24" spans="1:12" x14ac:dyDescent="0.25">
      <c r="A24">
        <v>0.82</v>
      </c>
    </row>
    <row r="25" spans="1:12" x14ac:dyDescent="0.25">
      <c r="A25">
        <v>0.83</v>
      </c>
    </row>
    <row r="26" spans="1:12" x14ac:dyDescent="0.25">
      <c r="A26">
        <v>0.84</v>
      </c>
    </row>
    <row r="27" spans="1:12" x14ac:dyDescent="0.25">
      <c r="A27">
        <v>0.85</v>
      </c>
    </row>
    <row r="30" spans="1:12" x14ac:dyDescent="0.25">
      <c r="A30">
        <v>0.6</v>
      </c>
      <c r="B30">
        <v>43.77</v>
      </c>
      <c r="C30">
        <v>41.737000000000002</v>
      </c>
      <c r="D30">
        <v>16.292000000000002</v>
      </c>
      <c r="E30">
        <v>58.029000000000003</v>
      </c>
      <c r="J30">
        <v>150.99</v>
      </c>
      <c r="L30">
        <v>8255.2199999999993</v>
      </c>
    </row>
    <row r="31" spans="1:12" x14ac:dyDescent="0.25">
      <c r="A31">
        <v>0.8</v>
      </c>
      <c r="B31">
        <v>58.369</v>
      </c>
      <c r="C31">
        <v>57.365000000000002</v>
      </c>
      <c r="D31">
        <v>12.750999999999999</v>
      </c>
      <c r="E31">
        <v>70.117000000000004</v>
      </c>
      <c r="J31">
        <v>85.59</v>
      </c>
      <c r="L31">
        <v>3508.91</v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31"/>
  <sheetViews>
    <sheetView workbookViewId="0">
      <selection activeCell="A12" sqref="A12:XFD12"/>
    </sheetView>
  </sheetViews>
  <sheetFormatPr defaultRowHeight="15" x14ac:dyDescent="0.25"/>
  <sheetData>
    <row r="1" spans="1:12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</row>
    <row r="2" spans="1:12" x14ac:dyDescent="0.25">
      <c r="A2">
        <f>0.6</f>
        <v>0.6</v>
      </c>
      <c r="B2">
        <f t="shared" ref="B2:E19" si="0">_xlfn.FORECAST.LINEAR($A2,B$30:B$31,$A$30:$A$31)</f>
        <v>44.331000000000003</v>
      </c>
      <c r="C2">
        <f t="shared" si="0"/>
        <v>42.25500000000001</v>
      </c>
      <c r="D2">
        <f t="shared" si="0"/>
        <v>15.18</v>
      </c>
      <c r="E2">
        <f t="shared" si="0"/>
        <v>57.435000000000009</v>
      </c>
      <c r="J2">
        <f t="shared" ref="J2:J22" si="1">_xlfn.FORECAST.LINEAR($A2,J$30:J$31,$A$30:$A$31)</f>
        <v>150.58999999999995</v>
      </c>
      <c r="L2">
        <f t="shared" ref="L2:L22" si="2">_xlfn.FORECAST.LINEAR($A2,L$30:L$31,$A$30:$A$31)</f>
        <v>8231.86</v>
      </c>
    </row>
    <row r="3" spans="1:12" x14ac:dyDescent="0.25">
      <c r="A3">
        <v>0.61</v>
      </c>
      <c r="B3">
        <f t="shared" si="0"/>
        <v>45.069850000000002</v>
      </c>
      <c r="C3">
        <f t="shared" si="0"/>
        <v>43.04590000000001</v>
      </c>
      <c r="D3">
        <f t="shared" si="0"/>
        <v>15.00075</v>
      </c>
      <c r="E3">
        <f t="shared" si="0"/>
        <v>58.046650000000007</v>
      </c>
      <c r="J3">
        <f t="shared" si="1"/>
        <v>147.30899999999997</v>
      </c>
      <c r="L3">
        <f t="shared" si="2"/>
        <v>7994.4390000000003</v>
      </c>
    </row>
    <row r="4" spans="1:12" x14ac:dyDescent="0.25">
      <c r="A4">
        <v>0.62</v>
      </c>
      <c r="B4">
        <f t="shared" si="0"/>
        <v>45.808700000000002</v>
      </c>
      <c r="C4">
        <f t="shared" si="0"/>
        <v>43.836800000000011</v>
      </c>
      <c r="D4">
        <f t="shared" si="0"/>
        <v>14.821499999999999</v>
      </c>
      <c r="E4">
        <f t="shared" si="0"/>
        <v>58.658300000000011</v>
      </c>
      <c r="J4">
        <f t="shared" si="1"/>
        <v>144.02799999999996</v>
      </c>
      <c r="L4">
        <f t="shared" si="2"/>
        <v>7757.018</v>
      </c>
    </row>
    <row r="5" spans="1:12" x14ac:dyDescent="0.25">
      <c r="A5">
        <v>0.63</v>
      </c>
      <c r="B5">
        <f t="shared" si="0"/>
        <v>46.547550000000008</v>
      </c>
      <c r="C5">
        <f t="shared" si="0"/>
        <v>44.627700000000004</v>
      </c>
      <c r="D5">
        <f t="shared" si="0"/>
        <v>14.642249999999999</v>
      </c>
      <c r="E5">
        <f t="shared" si="0"/>
        <v>59.269950000000009</v>
      </c>
      <c r="J5">
        <f t="shared" si="1"/>
        <v>140.74699999999996</v>
      </c>
      <c r="L5">
        <f t="shared" si="2"/>
        <v>7519.5969999999998</v>
      </c>
    </row>
    <row r="6" spans="1:12" x14ac:dyDescent="0.25">
      <c r="A6">
        <v>0.64</v>
      </c>
      <c r="B6">
        <f t="shared" si="0"/>
        <v>47.286400000000008</v>
      </c>
      <c r="C6">
        <f t="shared" si="0"/>
        <v>45.418600000000005</v>
      </c>
      <c r="D6">
        <f t="shared" si="0"/>
        <v>14.462999999999999</v>
      </c>
      <c r="E6">
        <f t="shared" si="0"/>
        <v>59.881600000000006</v>
      </c>
      <c r="J6">
        <f t="shared" si="1"/>
        <v>137.46599999999995</v>
      </c>
      <c r="L6">
        <f t="shared" si="2"/>
        <v>7282.1759999999995</v>
      </c>
    </row>
    <row r="7" spans="1:12" x14ac:dyDescent="0.25">
      <c r="A7">
        <v>0.65</v>
      </c>
      <c r="B7">
        <f t="shared" si="0"/>
        <v>48.025250000000007</v>
      </c>
      <c r="C7">
        <f t="shared" si="0"/>
        <v>46.209500000000006</v>
      </c>
      <c r="D7">
        <f t="shared" si="0"/>
        <v>14.28375</v>
      </c>
      <c r="E7">
        <f t="shared" si="0"/>
        <v>60.49325000000001</v>
      </c>
      <c r="J7">
        <f t="shared" si="1"/>
        <v>134.18499999999995</v>
      </c>
      <c r="L7">
        <f t="shared" si="2"/>
        <v>7044.7549999999992</v>
      </c>
    </row>
    <row r="8" spans="1:12" x14ac:dyDescent="0.25">
      <c r="A8">
        <v>0.66</v>
      </c>
      <c r="B8">
        <f t="shared" si="0"/>
        <v>48.764100000000006</v>
      </c>
      <c r="C8">
        <f t="shared" si="0"/>
        <v>47.000400000000006</v>
      </c>
      <c r="D8">
        <f t="shared" si="0"/>
        <v>14.104499999999998</v>
      </c>
      <c r="E8">
        <f t="shared" si="0"/>
        <v>61.104900000000008</v>
      </c>
      <c r="J8">
        <f t="shared" si="1"/>
        <v>130.90399999999994</v>
      </c>
      <c r="L8">
        <f t="shared" si="2"/>
        <v>6807.3339999999989</v>
      </c>
    </row>
    <row r="9" spans="1:12" x14ac:dyDescent="0.25">
      <c r="A9">
        <v>0.67</v>
      </c>
      <c r="B9">
        <f t="shared" si="0"/>
        <v>49.502950000000006</v>
      </c>
      <c r="C9">
        <f t="shared" si="0"/>
        <v>47.791300000000007</v>
      </c>
      <c r="D9">
        <f t="shared" si="0"/>
        <v>13.925249999999998</v>
      </c>
      <c r="E9">
        <f t="shared" si="0"/>
        <v>61.716550000000012</v>
      </c>
      <c r="J9">
        <f t="shared" si="1"/>
        <v>127.62299999999993</v>
      </c>
      <c r="L9">
        <f t="shared" si="2"/>
        <v>6569.9129999999986</v>
      </c>
    </row>
    <row r="10" spans="1:12" x14ac:dyDescent="0.25">
      <c r="A10">
        <v>0.68</v>
      </c>
      <c r="B10">
        <f t="shared" si="0"/>
        <v>50.241800000000005</v>
      </c>
      <c r="C10">
        <f t="shared" si="0"/>
        <v>48.582200000000007</v>
      </c>
      <c r="D10">
        <f t="shared" si="0"/>
        <v>13.745999999999999</v>
      </c>
      <c r="E10">
        <f t="shared" si="0"/>
        <v>62.32820000000001</v>
      </c>
      <c r="J10">
        <f t="shared" si="1"/>
        <v>124.34199999999993</v>
      </c>
      <c r="L10">
        <f t="shared" si="2"/>
        <v>6332.4919999999984</v>
      </c>
    </row>
    <row r="11" spans="1:12" x14ac:dyDescent="0.25">
      <c r="A11">
        <v>0.69</v>
      </c>
      <c r="B11">
        <f t="shared" si="0"/>
        <v>50.980649999999997</v>
      </c>
      <c r="C11">
        <f t="shared" si="0"/>
        <v>49.373100000000001</v>
      </c>
      <c r="D11">
        <f t="shared" si="0"/>
        <v>13.566750000000001</v>
      </c>
      <c r="E11">
        <f t="shared" si="0"/>
        <v>62.939850000000007</v>
      </c>
      <c r="J11">
        <f t="shared" si="1"/>
        <v>121.06099999999998</v>
      </c>
      <c r="L11">
        <f t="shared" si="2"/>
        <v>6095.0710000000017</v>
      </c>
    </row>
    <row r="12" spans="1:12" x14ac:dyDescent="0.25">
      <c r="A12">
        <v>0.7</v>
      </c>
      <c r="B12">
        <f t="shared" si="0"/>
        <v>51.719499999999996</v>
      </c>
      <c r="C12">
        <f t="shared" si="0"/>
        <v>50.164000000000001</v>
      </c>
      <c r="D12">
        <f t="shared" si="0"/>
        <v>13.387500000000001</v>
      </c>
      <c r="E12">
        <f t="shared" si="0"/>
        <v>63.551500000000004</v>
      </c>
      <c r="J12">
        <f t="shared" si="1"/>
        <v>117.77999999999997</v>
      </c>
      <c r="L12">
        <f t="shared" si="2"/>
        <v>5857.6500000000015</v>
      </c>
    </row>
    <row r="13" spans="1:12" x14ac:dyDescent="0.25">
      <c r="A13">
        <v>0.71</v>
      </c>
      <c r="B13">
        <f t="shared" si="0"/>
        <v>52.458349999999996</v>
      </c>
      <c r="C13">
        <f t="shared" si="0"/>
        <v>50.954900000000002</v>
      </c>
      <c r="D13">
        <f t="shared" si="0"/>
        <v>13.20825</v>
      </c>
      <c r="E13">
        <f t="shared" si="0"/>
        <v>64.163150000000002</v>
      </c>
      <c r="J13">
        <f t="shared" si="1"/>
        <v>114.49899999999997</v>
      </c>
      <c r="L13">
        <f t="shared" si="2"/>
        <v>5620.2289999999994</v>
      </c>
    </row>
    <row r="14" spans="1:12" x14ac:dyDescent="0.25">
      <c r="A14">
        <v>0.72</v>
      </c>
      <c r="B14">
        <f t="shared" si="0"/>
        <v>53.197200000000002</v>
      </c>
      <c r="C14">
        <f t="shared" si="0"/>
        <v>51.745800000000003</v>
      </c>
      <c r="D14">
        <f t="shared" si="0"/>
        <v>13.029</v>
      </c>
      <c r="E14">
        <f t="shared" si="0"/>
        <v>64.774799999999999</v>
      </c>
      <c r="J14">
        <f t="shared" si="1"/>
        <v>111.21799999999996</v>
      </c>
      <c r="L14">
        <f t="shared" si="2"/>
        <v>5382.8080000000009</v>
      </c>
    </row>
    <row r="15" spans="1:12" x14ac:dyDescent="0.25">
      <c r="A15">
        <v>0.73</v>
      </c>
      <c r="B15">
        <f t="shared" si="0"/>
        <v>53.936050000000002</v>
      </c>
      <c r="C15">
        <f t="shared" si="0"/>
        <v>52.536700000000003</v>
      </c>
      <c r="D15">
        <f t="shared" si="0"/>
        <v>12.84975</v>
      </c>
      <c r="E15">
        <f t="shared" si="0"/>
        <v>65.386450000000011</v>
      </c>
      <c r="J15">
        <f t="shared" si="1"/>
        <v>107.93699999999995</v>
      </c>
      <c r="L15">
        <f t="shared" si="2"/>
        <v>5145.3869999999988</v>
      </c>
    </row>
    <row r="16" spans="1:12" x14ac:dyDescent="0.25">
      <c r="A16">
        <v>0.74</v>
      </c>
      <c r="B16">
        <f t="shared" si="0"/>
        <v>54.674900000000001</v>
      </c>
      <c r="C16">
        <f t="shared" si="0"/>
        <v>53.327600000000004</v>
      </c>
      <c r="D16">
        <f t="shared" si="0"/>
        <v>12.670500000000001</v>
      </c>
      <c r="E16">
        <f t="shared" si="0"/>
        <v>65.998100000000008</v>
      </c>
      <c r="J16">
        <f t="shared" si="1"/>
        <v>104.65599999999995</v>
      </c>
      <c r="L16">
        <f t="shared" si="2"/>
        <v>4907.9660000000003</v>
      </c>
    </row>
    <row r="17" spans="1:12" x14ac:dyDescent="0.25">
      <c r="A17">
        <v>0.75</v>
      </c>
      <c r="B17">
        <f t="shared" si="0"/>
        <v>55.41375</v>
      </c>
      <c r="C17">
        <f t="shared" si="0"/>
        <v>54.118500000000004</v>
      </c>
      <c r="D17">
        <f t="shared" si="0"/>
        <v>12.491250000000001</v>
      </c>
      <c r="E17">
        <f t="shared" si="0"/>
        <v>66.609750000000005</v>
      </c>
      <c r="J17">
        <f t="shared" si="1"/>
        <v>101.37499999999994</v>
      </c>
      <c r="L17">
        <f t="shared" si="2"/>
        <v>4670.5450000000019</v>
      </c>
    </row>
    <row r="18" spans="1:12" x14ac:dyDescent="0.25">
      <c r="A18">
        <v>0.76</v>
      </c>
      <c r="B18">
        <f t="shared" si="0"/>
        <v>56.1526</v>
      </c>
      <c r="C18">
        <f t="shared" si="0"/>
        <v>54.909400000000005</v>
      </c>
      <c r="D18">
        <f t="shared" si="0"/>
        <v>12.311999999999999</v>
      </c>
      <c r="E18">
        <f t="shared" si="0"/>
        <v>67.221400000000017</v>
      </c>
      <c r="J18">
        <f t="shared" si="1"/>
        <v>98.093999999999966</v>
      </c>
      <c r="L18">
        <f t="shared" si="2"/>
        <v>4433.1239999999998</v>
      </c>
    </row>
    <row r="19" spans="1:12" x14ac:dyDescent="0.25">
      <c r="A19">
        <v>0.77</v>
      </c>
      <c r="B19">
        <f t="shared" si="0"/>
        <v>56.891449999999999</v>
      </c>
      <c r="C19">
        <f t="shared" si="0"/>
        <v>55.700300000000006</v>
      </c>
      <c r="D19">
        <f t="shared" si="0"/>
        <v>12.13275</v>
      </c>
      <c r="E19">
        <f t="shared" si="0"/>
        <v>67.833050000000014</v>
      </c>
      <c r="J19">
        <f t="shared" si="1"/>
        <v>94.81299999999996</v>
      </c>
      <c r="L19">
        <f t="shared" si="2"/>
        <v>4195.7030000000013</v>
      </c>
    </row>
    <row r="20" spans="1:12" x14ac:dyDescent="0.25">
      <c r="A20">
        <v>0.78</v>
      </c>
      <c r="B20">
        <f t="shared" ref="B20:E22" si="3">_xlfn.FORECAST.LINEAR($A20,B$30:B$31,$A$30:$A$31)</f>
        <v>57.630299999999998</v>
      </c>
      <c r="C20">
        <f t="shared" si="3"/>
        <v>56.491200000000006</v>
      </c>
      <c r="D20">
        <f t="shared" si="3"/>
        <v>11.9535</v>
      </c>
      <c r="E20">
        <f t="shared" si="3"/>
        <v>68.444700000000012</v>
      </c>
      <c r="J20">
        <f t="shared" si="1"/>
        <v>91.531999999999954</v>
      </c>
      <c r="L20">
        <f t="shared" si="2"/>
        <v>3958.2819999999992</v>
      </c>
    </row>
    <row r="21" spans="1:12" x14ac:dyDescent="0.25">
      <c r="A21">
        <v>0.79</v>
      </c>
      <c r="B21">
        <f t="shared" si="3"/>
        <v>58.369150000000005</v>
      </c>
      <c r="C21">
        <f t="shared" si="3"/>
        <v>57.282100000000007</v>
      </c>
      <c r="D21">
        <f t="shared" si="3"/>
        <v>11.77425</v>
      </c>
      <c r="E21">
        <f t="shared" si="3"/>
        <v>69.056350000000009</v>
      </c>
      <c r="J21">
        <f t="shared" si="1"/>
        <v>88.25099999999992</v>
      </c>
      <c r="L21">
        <f t="shared" si="2"/>
        <v>3720.8610000000008</v>
      </c>
    </row>
    <row r="22" spans="1:12" x14ac:dyDescent="0.25">
      <c r="A22">
        <v>0.8</v>
      </c>
      <c r="B22">
        <f t="shared" si="3"/>
        <v>59.108000000000004</v>
      </c>
      <c r="C22">
        <f t="shared" si="3"/>
        <v>58.073000000000008</v>
      </c>
      <c r="D22">
        <f t="shared" si="3"/>
        <v>11.594999999999999</v>
      </c>
      <c r="E22">
        <f t="shared" si="3"/>
        <v>69.668000000000006</v>
      </c>
      <c r="J22">
        <f t="shared" si="1"/>
        <v>84.96999999999997</v>
      </c>
      <c r="L22">
        <f t="shared" si="2"/>
        <v>3483.4399999999987</v>
      </c>
    </row>
    <row r="23" spans="1:12" x14ac:dyDescent="0.25">
      <c r="A23">
        <v>0.81</v>
      </c>
    </row>
    <row r="24" spans="1:12" x14ac:dyDescent="0.25">
      <c r="A24">
        <v>0.82</v>
      </c>
    </row>
    <row r="25" spans="1:12" x14ac:dyDescent="0.25">
      <c r="A25">
        <v>0.83</v>
      </c>
    </row>
    <row r="26" spans="1:12" x14ac:dyDescent="0.25">
      <c r="A26">
        <v>0.84</v>
      </c>
    </row>
    <row r="27" spans="1:12" x14ac:dyDescent="0.25">
      <c r="A27">
        <v>0.85</v>
      </c>
    </row>
    <row r="30" spans="1:12" x14ac:dyDescent="0.25">
      <c r="A30">
        <v>0.6</v>
      </c>
      <c r="B30">
        <v>44.331000000000003</v>
      </c>
      <c r="C30">
        <v>42.255000000000003</v>
      </c>
      <c r="D30">
        <v>15.18</v>
      </c>
      <c r="E30">
        <v>57.435000000000002</v>
      </c>
      <c r="J30">
        <v>150.59</v>
      </c>
      <c r="L30">
        <v>8231.86</v>
      </c>
    </row>
    <row r="31" spans="1:12" x14ac:dyDescent="0.25">
      <c r="A31">
        <v>0.8</v>
      </c>
      <c r="B31">
        <v>59.107999999999997</v>
      </c>
      <c r="C31">
        <v>58.073</v>
      </c>
      <c r="D31">
        <v>11.595000000000001</v>
      </c>
      <c r="E31">
        <v>69.668000000000006</v>
      </c>
      <c r="J31">
        <v>84.97</v>
      </c>
      <c r="L31">
        <v>3483.44</v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31"/>
  <sheetViews>
    <sheetView workbookViewId="0">
      <selection activeCell="A12" sqref="A12:XFD12"/>
    </sheetView>
  </sheetViews>
  <sheetFormatPr defaultRowHeight="15" x14ac:dyDescent="0.25"/>
  <sheetData>
    <row r="1" spans="1:12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</row>
    <row r="2" spans="1:12" x14ac:dyDescent="0.25">
      <c r="A2">
        <f>0.6</f>
        <v>0.6</v>
      </c>
      <c r="B2">
        <f t="shared" ref="B2:E19" si="0">_xlfn.FORECAST.LINEAR($A2,B$30:B$31,$A$30:$A$31)</f>
        <v>44.884999999999991</v>
      </c>
      <c r="C2">
        <f t="shared" si="0"/>
        <v>42.765000000000001</v>
      </c>
      <c r="D2">
        <f t="shared" si="0"/>
        <v>14.07</v>
      </c>
      <c r="E2">
        <f t="shared" si="0"/>
        <v>56.834999999999994</v>
      </c>
      <c r="J2">
        <f t="shared" ref="J2:J23" si="1">_xlfn.FORECAST.LINEAR($A2,J$30:J$31,$A$30:$A$31)</f>
        <v>150.20000000000002</v>
      </c>
      <c r="L2">
        <f t="shared" ref="L2:L23" si="2">_xlfn.FORECAST.LINEAR($A2,L$30:L$31,$A$30:$A$31)</f>
        <v>8210.4</v>
      </c>
    </row>
    <row r="3" spans="1:12" x14ac:dyDescent="0.25">
      <c r="A3">
        <v>0.61</v>
      </c>
      <c r="B3">
        <f t="shared" si="0"/>
        <v>45.63309523809523</v>
      </c>
      <c r="C3">
        <f t="shared" si="0"/>
        <v>43.565999999999995</v>
      </c>
      <c r="D3">
        <f t="shared" si="0"/>
        <v>13.887857142857143</v>
      </c>
      <c r="E3">
        <f t="shared" si="0"/>
        <v>57.453857142857139</v>
      </c>
      <c r="J3">
        <f t="shared" si="1"/>
        <v>146.82095238095241</v>
      </c>
      <c r="L3">
        <f t="shared" si="2"/>
        <v>7972.2100000000009</v>
      </c>
    </row>
    <row r="4" spans="1:12" x14ac:dyDescent="0.25">
      <c r="A4">
        <v>0.62</v>
      </c>
      <c r="B4">
        <f t="shared" si="0"/>
        <v>46.381190476190469</v>
      </c>
      <c r="C4">
        <f t="shared" si="0"/>
        <v>44.366999999999997</v>
      </c>
      <c r="D4">
        <f t="shared" si="0"/>
        <v>13.705714285714286</v>
      </c>
      <c r="E4">
        <f t="shared" si="0"/>
        <v>58.072714285714284</v>
      </c>
      <c r="J4">
        <f t="shared" si="1"/>
        <v>143.44190476190477</v>
      </c>
      <c r="L4">
        <f t="shared" si="2"/>
        <v>7734.02</v>
      </c>
    </row>
    <row r="5" spans="1:12" x14ac:dyDescent="0.25">
      <c r="A5">
        <v>0.63</v>
      </c>
      <c r="B5">
        <f t="shared" si="0"/>
        <v>47.129285714285707</v>
      </c>
      <c r="C5">
        <f t="shared" si="0"/>
        <v>45.167999999999999</v>
      </c>
      <c r="D5">
        <f t="shared" si="0"/>
        <v>13.523571428571429</v>
      </c>
      <c r="E5">
        <f t="shared" si="0"/>
        <v>58.691571428571429</v>
      </c>
      <c r="J5">
        <f t="shared" si="1"/>
        <v>140.06285714285715</v>
      </c>
      <c r="L5">
        <f t="shared" si="2"/>
        <v>7495.83</v>
      </c>
    </row>
    <row r="6" spans="1:12" x14ac:dyDescent="0.25">
      <c r="A6">
        <v>0.64</v>
      </c>
      <c r="B6">
        <f t="shared" si="0"/>
        <v>47.877380952380946</v>
      </c>
      <c r="C6">
        <f t="shared" si="0"/>
        <v>45.969000000000001</v>
      </c>
      <c r="D6">
        <f t="shared" si="0"/>
        <v>13.341428571428571</v>
      </c>
      <c r="E6">
        <f t="shared" si="0"/>
        <v>59.310428571428567</v>
      </c>
      <c r="J6">
        <f t="shared" si="1"/>
        <v>136.68380952380954</v>
      </c>
      <c r="L6">
        <f t="shared" si="2"/>
        <v>7257.6399999999994</v>
      </c>
    </row>
    <row r="7" spans="1:12" x14ac:dyDescent="0.25">
      <c r="A7">
        <v>0.65</v>
      </c>
      <c r="B7">
        <f t="shared" si="0"/>
        <v>48.625476190476185</v>
      </c>
      <c r="C7">
        <f t="shared" si="0"/>
        <v>46.769999999999996</v>
      </c>
      <c r="D7">
        <f t="shared" si="0"/>
        <v>13.159285714285714</v>
      </c>
      <c r="E7">
        <f t="shared" si="0"/>
        <v>59.929285714285712</v>
      </c>
      <c r="J7">
        <f t="shared" si="1"/>
        <v>133.3047619047619</v>
      </c>
      <c r="L7">
        <f t="shared" si="2"/>
        <v>7019.4500000000007</v>
      </c>
    </row>
    <row r="8" spans="1:12" x14ac:dyDescent="0.25">
      <c r="A8">
        <v>0.66</v>
      </c>
      <c r="B8">
        <f t="shared" si="0"/>
        <v>49.373571428571424</v>
      </c>
      <c r="C8">
        <f t="shared" si="0"/>
        <v>47.570999999999998</v>
      </c>
      <c r="D8">
        <f t="shared" si="0"/>
        <v>12.977142857142857</v>
      </c>
      <c r="E8">
        <f t="shared" si="0"/>
        <v>60.548142857142857</v>
      </c>
      <c r="J8">
        <f t="shared" si="1"/>
        <v>129.92571428571429</v>
      </c>
      <c r="L8">
        <f t="shared" si="2"/>
        <v>6781.26</v>
      </c>
    </row>
    <row r="9" spans="1:12" x14ac:dyDescent="0.25">
      <c r="A9">
        <v>0.67</v>
      </c>
      <c r="B9">
        <f t="shared" si="0"/>
        <v>50.121666666666663</v>
      </c>
      <c r="C9">
        <f t="shared" si="0"/>
        <v>48.372</v>
      </c>
      <c r="D9">
        <f t="shared" si="0"/>
        <v>12.795</v>
      </c>
      <c r="E9">
        <f t="shared" si="0"/>
        <v>61.167000000000002</v>
      </c>
      <c r="J9">
        <f t="shared" si="1"/>
        <v>126.54666666666668</v>
      </c>
      <c r="L9">
        <f t="shared" si="2"/>
        <v>6543.07</v>
      </c>
    </row>
    <row r="10" spans="1:12" x14ac:dyDescent="0.25">
      <c r="A10">
        <v>0.68</v>
      </c>
      <c r="B10">
        <f t="shared" si="0"/>
        <v>50.869761904761901</v>
      </c>
      <c r="C10">
        <f t="shared" si="0"/>
        <v>49.173000000000002</v>
      </c>
      <c r="D10">
        <f t="shared" si="0"/>
        <v>12.612857142857143</v>
      </c>
      <c r="E10">
        <f t="shared" si="0"/>
        <v>61.785857142857139</v>
      </c>
      <c r="J10">
        <f t="shared" si="1"/>
        <v>123.16761904761904</v>
      </c>
      <c r="L10">
        <f t="shared" si="2"/>
        <v>6304.8799999999992</v>
      </c>
    </row>
    <row r="11" spans="1:12" x14ac:dyDescent="0.25">
      <c r="A11">
        <v>0.69</v>
      </c>
      <c r="B11">
        <f t="shared" si="0"/>
        <v>51.617857142857133</v>
      </c>
      <c r="C11">
        <f t="shared" si="0"/>
        <v>49.97399999999999</v>
      </c>
      <c r="D11">
        <f t="shared" si="0"/>
        <v>12.430714285714288</v>
      </c>
      <c r="E11">
        <f t="shared" si="0"/>
        <v>62.404714285714277</v>
      </c>
      <c r="J11">
        <f t="shared" si="1"/>
        <v>119.78857142857146</v>
      </c>
      <c r="L11">
        <f t="shared" si="2"/>
        <v>6066.6900000000023</v>
      </c>
    </row>
    <row r="12" spans="1:12" x14ac:dyDescent="0.25">
      <c r="A12">
        <v>0.7</v>
      </c>
      <c r="B12">
        <f t="shared" si="0"/>
        <v>52.365952380952372</v>
      </c>
      <c r="C12">
        <f t="shared" si="0"/>
        <v>50.774999999999991</v>
      </c>
      <c r="D12">
        <f t="shared" si="0"/>
        <v>12.248571428571429</v>
      </c>
      <c r="E12">
        <f t="shared" si="0"/>
        <v>63.023571428571422</v>
      </c>
      <c r="J12">
        <f t="shared" si="1"/>
        <v>116.40952380952385</v>
      </c>
      <c r="L12">
        <f t="shared" si="2"/>
        <v>5828.5</v>
      </c>
    </row>
    <row r="13" spans="1:12" x14ac:dyDescent="0.25">
      <c r="A13">
        <v>0.71</v>
      </c>
      <c r="B13">
        <f t="shared" si="0"/>
        <v>53.114047619047611</v>
      </c>
      <c r="C13">
        <f t="shared" si="0"/>
        <v>51.575999999999993</v>
      </c>
      <c r="D13">
        <f t="shared" si="0"/>
        <v>12.066428571428572</v>
      </c>
      <c r="E13">
        <f t="shared" si="0"/>
        <v>63.642428571428567</v>
      </c>
      <c r="J13">
        <f t="shared" si="1"/>
        <v>113.03047619047624</v>
      </c>
      <c r="L13">
        <f t="shared" si="2"/>
        <v>5590.3100000000013</v>
      </c>
    </row>
    <row r="14" spans="1:12" x14ac:dyDescent="0.25">
      <c r="A14">
        <v>0.72</v>
      </c>
      <c r="B14">
        <f t="shared" si="0"/>
        <v>53.86214285714285</v>
      </c>
      <c r="C14">
        <f t="shared" si="0"/>
        <v>52.376999999999995</v>
      </c>
      <c r="D14">
        <f t="shared" si="0"/>
        <v>11.884285714285715</v>
      </c>
      <c r="E14">
        <f t="shared" si="0"/>
        <v>64.261285714285705</v>
      </c>
      <c r="J14">
        <f t="shared" si="1"/>
        <v>109.6514285714286</v>
      </c>
      <c r="L14">
        <f t="shared" si="2"/>
        <v>5352.1200000000026</v>
      </c>
    </row>
    <row r="15" spans="1:12" x14ac:dyDescent="0.25">
      <c r="A15">
        <v>0.73</v>
      </c>
      <c r="B15">
        <f t="shared" si="0"/>
        <v>54.610238095238088</v>
      </c>
      <c r="C15">
        <f t="shared" si="0"/>
        <v>53.17799999999999</v>
      </c>
      <c r="D15">
        <f t="shared" si="0"/>
        <v>11.702142857142858</v>
      </c>
      <c r="E15">
        <f t="shared" si="0"/>
        <v>64.880142857142857</v>
      </c>
      <c r="J15">
        <f t="shared" si="1"/>
        <v>106.27238095238098</v>
      </c>
      <c r="L15">
        <f t="shared" si="2"/>
        <v>5113.93</v>
      </c>
    </row>
    <row r="16" spans="1:12" x14ac:dyDescent="0.25">
      <c r="A16">
        <v>0.74</v>
      </c>
      <c r="B16">
        <f t="shared" si="0"/>
        <v>55.358333333333327</v>
      </c>
      <c r="C16">
        <f t="shared" si="0"/>
        <v>53.978999999999992</v>
      </c>
      <c r="D16">
        <f t="shared" si="0"/>
        <v>11.520000000000001</v>
      </c>
      <c r="E16">
        <f t="shared" si="0"/>
        <v>65.498999999999995</v>
      </c>
      <c r="J16">
        <f t="shared" si="1"/>
        <v>102.89333333333337</v>
      </c>
      <c r="L16">
        <f t="shared" si="2"/>
        <v>4875.7400000000016</v>
      </c>
    </row>
    <row r="17" spans="1:12" x14ac:dyDescent="0.25">
      <c r="A17">
        <v>0.75</v>
      </c>
      <c r="B17">
        <f t="shared" si="0"/>
        <v>56.106428571428559</v>
      </c>
      <c r="C17">
        <f t="shared" si="0"/>
        <v>54.779999999999994</v>
      </c>
      <c r="D17">
        <f t="shared" si="0"/>
        <v>11.337857142857143</v>
      </c>
      <c r="E17">
        <f t="shared" si="0"/>
        <v>66.117857142857133</v>
      </c>
      <c r="J17">
        <f t="shared" si="1"/>
        <v>99.514285714285734</v>
      </c>
      <c r="L17">
        <f t="shared" si="2"/>
        <v>4637.5500000000029</v>
      </c>
    </row>
    <row r="18" spans="1:12" x14ac:dyDescent="0.25">
      <c r="A18">
        <v>0.76</v>
      </c>
      <c r="B18">
        <f t="shared" si="0"/>
        <v>56.854523809523798</v>
      </c>
      <c r="C18">
        <f t="shared" si="0"/>
        <v>55.580999999999996</v>
      </c>
      <c r="D18">
        <f t="shared" si="0"/>
        <v>11.155714285714286</v>
      </c>
      <c r="E18">
        <f t="shared" si="0"/>
        <v>66.736714285714285</v>
      </c>
      <c r="J18">
        <f t="shared" si="1"/>
        <v>96.135238095238151</v>
      </c>
      <c r="L18">
        <f t="shared" si="2"/>
        <v>4399.3600000000006</v>
      </c>
    </row>
    <row r="19" spans="1:12" x14ac:dyDescent="0.25">
      <c r="A19">
        <v>0.77</v>
      </c>
      <c r="B19">
        <f t="shared" si="0"/>
        <v>57.602619047619037</v>
      </c>
      <c r="C19">
        <f t="shared" si="0"/>
        <v>56.381999999999998</v>
      </c>
      <c r="D19">
        <f t="shared" si="0"/>
        <v>10.973571428571429</v>
      </c>
      <c r="E19">
        <f t="shared" si="0"/>
        <v>67.355571428571423</v>
      </c>
      <c r="J19">
        <f t="shared" si="1"/>
        <v>92.756190476190511</v>
      </c>
      <c r="L19">
        <f t="shared" si="2"/>
        <v>4161.1700000000019</v>
      </c>
    </row>
    <row r="20" spans="1:12" x14ac:dyDescent="0.25">
      <c r="A20">
        <v>0.78</v>
      </c>
      <c r="B20">
        <f t="shared" ref="B20:E23" si="3">_xlfn.FORECAST.LINEAR($A20,B$30:B$31,$A$30:$A$31)</f>
        <v>58.350714285714275</v>
      </c>
      <c r="C20">
        <f t="shared" si="3"/>
        <v>57.182999999999993</v>
      </c>
      <c r="D20">
        <f t="shared" si="3"/>
        <v>10.791428571428572</v>
      </c>
      <c r="E20">
        <f t="shared" si="3"/>
        <v>67.974428571428575</v>
      </c>
      <c r="J20">
        <f t="shared" si="1"/>
        <v>89.377142857142871</v>
      </c>
      <c r="L20">
        <f t="shared" si="2"/>
        <v>3922.9799999999996</v>
      </c>
    </row>
    <row r="21" spans="1:12" x14ac:dyDescent="0.25">
      <c r="A21">
        <v>0.79</v>
      </c>
      <c r="B21">
        <f t="shared" si="3"/>
        <v>59.098809523809514</v>
      </c>
      <c r="C21">
        <f t="shared" si="3"/>
        <v>57.983999999999995</v>
      </c>
      <c r="D21">
        <f t="shared" si="3"/>
        <v>10.609285714285715</v>
      </c>
      <c r="E21">
        <f t="shared" si="3"/>
        <v>68.593285714285713</v>
      </c>
      <c r="J21">
        <f t="shared" si="1"/>
        <v>85.998095238095289</v>
      </c>
      <c r="L21">
        <f t="shared" si="2"/>
        <v>3684.7900000000009</v>
      </c>
    </row>
    <row r="22" spans="1:12" x14ac:dyDescent="0.25">
      <c r="A22">
        <v>0.8</v>
      </c>
      <c r="B22">
        <f t="shared" si="3"/>
        <v>59.846904761904753</v>
      </c>
      <c r="C22">
        <f t="shared" si="3"/>
        <v>58.784999999999989</v>
      </c>
      <c r="D22">
        <f t="shared" si="3"/>
        <v>10.427142857142858</v>
      </c>
      <c r="E22">
        <f t="shared" si="3"/>
        <v>69.212142857142851</v>
      </c>
      <c r="J22">
        <f t="shared" si="1"/>
        <v>82.619047619047649</v>
      </c>
      <c r="L22">
        <f t="shared" si="2"/>
        <v>3446.6000000000022</v>
      </c>
    </row>
    <row r="23" spans="1:12" x14ac:dyDescent="0.25">
      <c r="A23">
        <v>0.81</v>
      </c>
      <c r="B23">
        <f t="shared" si="3"/>
        <v>60.594999999999992</v>
      </c>
      <c r="C23">
        <f t="shared" si="3"/>
        <v>59.585999999999991</v>
      </c>
      <c r="D23">
        <f t="shared" si="3"/>
        <v>10.244999999999999</v>
      </c>
      <c r="E23">
        <f t="shared" si="3"/>
        <v>69.830999999999989</v>
      </c>
      <c r="J23">
        <f t="shared" si="1"/>
        <v>79.240000000000009</v>
      </c>
      <c r="L23">
        <f t="shared" si="2"/>
        <v>3208.41</v>
      </c>
    </row>
    <row r="24" spans="1:12" x14ac:dyDescent="0.25">
      <c r="A24">
        <v>0.82</v>
      </c>
    </row>
    <row r="25" spans="1:12" x14ac:dyDescent="0.25">
      <c r="A25">
        <v>0.83</v>
      </c>
    </row>
    <row r="26" spans="1:12" x14ac:dyDescent="0.25">
      <c r="A26">
        <v>0.84</v>
      </c>
    </row>
    <row r="27" spans="1:12" x14ac:dyDescent="0.25">
      <c r="A27">
        <v>0.85</v>
      </c>
    </row>
    <row r="30" spans="1:12" x14ac:dyDescent="0.25">
      <c r="A30">
        <v>0.6</v>
      </c>
      <c r="B30">
        <v>44.884999999999998</v>
      </c>
      <c r="C30">
        <v>42.765000000000001</v>
      </c>
      <c r="D30">
        <v>14.07</v>
      </c>
      <c r="E30">
        <v>56.835000000000001</v>
      </c>
      <c r="J30">
        <v>150.19999999999999</v>
      </c>
      <c r="L30">
        <v>8210.4</v>
      </c>
    </row>
    <row r="31" spans="1:12" x14ac:dyDescent="0.25">
      <c r="A31">
        <v>0.81</v>
      </c>
      <c r="B31">
        <v>60.594999999999999</v>
      </c>
      <c r="C31">
        <v>59.585999999999999</v>
      </c>
      <c r="D31">
        <v>10.244999999999999</v>
      </c>
      <c r="E31">
        <v>69.831000000000003</v>
      </c>
      <c r="J31">
        <v>79.239999999999995</v>
      </c>
      <c r="L31">
        <v>3208.41</v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31"/>
  <sheetViews>
    <sheetView workbookViewId="0">
      <selection activeCell="A12" sqref="A12:XFD12"/>
    </sheetView>
  </sheetViews>
  <sheetFormatPr defaultRowHeight="15" x14ac:dyDescent="0.25"/>
  <sheetData>
    <row r="1" spans="1:12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</row>
    <row r="2" spans="1:12" x14ac:dyDescent="0.25">
      <c r="A2">
        <f>0.6</f>
        <v>0.6</v>
      </c>
      <c r="B2">
        <f t="shared" ref="B2:E19" si="0">_xlfn.FORECAST.LINEAR($A2,B$30:B$31,$A$30:$A$31)</f>
        <v>45.44</v>
      </c>
      <c r="C2">
        <f t="shared" si="0"/>
        <v>43.274999999999999</v>
      </c>
      <c r="D2">
        <f t="shared" si="0"/>
        <v>12.96</v>
      </c>
      <c r="E2">
        <f t="shared" si="0"/>
        <v>56.234999999999999</v>
      </c>
      <c r="J2">
        <f t="shared" ref="J2:J24" si="1">_xlfn.FORECAST.LINEAR($A2,J$30:J$31,$A$30:$A$31)</f>
        <v>149.80000000000004</v>
      </c>
      <c r="L2">
        <f t="shared" ref="L2:L24" si="2">_xlfn.FORECAST.LINEAR($A2,L$30:L$31,$A$30:$A$31)</f>
        <v>8188.49</v>
      </c>
    </row>
    <row r="3" spans="1:12" x14ac:dyDescent="0.25">
      <c r="A3">
        <v>0.61</v>
      </c>
      <c r="B3">
        <f t="shared" si="0"/>
        <v>46.197318181818183</v>
      </c>
      <c r="C3">
        <f t="shared" si="0"/>
        <v>44.086090909090906</v>
      </c>
      <c r="D3">
        <f t="shared" si="0"/>
        <v>12.774863636363637</v>
      </c>
      <c r="E3">
        <f t="shared" si="0"/>
        <v>56.860999999999997</v>
      </c>
      <c r="J3">
        <f t="shared" si="1"/>
        <v>146.31727272727278</v>
      </c>
      <c r="L3">
        <f t="shared" si="2"/>
        <v>7949.3322727272716</v>
      </c>
    </row>
    <row r="4" spans="1:12" x14ac:dyDescent="0.25">
      <c r="A4">
        <v>0.62</v>
      </c>
      <c r="B4">
        <f t="shared" si="0"/>
        <v>46.954636363636361</v>
      </c>
      <c r="C4">
        <f t="shared" si="0"/>
        <v>44.897181818181821</v>
      </c>
      <c r="D4">
        <f t="shared" si="0"/>
        <v>12.589727272727274</v>
      </c>
      <c r="E4">
        <f t="shared" si="0"/>
        <v>57.487000000000002</v>
      </c>
      <c r="J4">
        <f t="shared" si="1"/>
        <v>142.83454545454549</v>
      </c>
      <c r="L4">
        <f t="shared" si="2"/>
        <v>7710.1745454545453</v>
      </c>
    </row>
    <row r="5" spans="1:12" x14ac:dyDescent="0.25">
      <c r="A5">
        <v>0.63</v>
      </c>
      <c r="B5">
        <f t="shared" si="0"/>
        <v>47.711954545454546</v>
      </c>
      <c r="C5">
        <f t="shared" si="0"/>
        <v>45.708272727272728</v>
      </c>
      <c r="D5">
        <f t="shared" si="0"/>
        <v>12.40459090909091</v>
      </c>
      <c r="E5">
        <f t="shared" si="0"/>
        <v>58.113</v>
      </c>
      <c r="J5">
        <f t="shared" si="1"/>
        <v>139.35181818181823</v>
      </c>
      <c r="L5">
        <f t="shared" si="2"/>
        <v>7471.0168181818171</v>
      </c>
    </row>
    <row r="6" spans="1:12" x14ac:dyDescent="0.25">
      <c r="A6">
        <v>0.64</v>
      </c>
      <c r="B6">
        <f t="shared" si="0"/>
        <v>48.469272727272731</v>
      </c>
      <c r="C6">
        <f t="shared" si="0"/>
        <v>46.519363636363643</v>
      </c>
      <c r="D6">
        <f t="shared" si="0"/>
        <v>12.219454545454546</v>
      </c>
      <c r="E6">
        <f t="shared" si="0"/>
        <v>58.739000000000004</v>
      </c>
      <c r="J6">
        <f t="shared" si="1"/>
        <v>135.86909090909094</v>
      </c>
      <c r="L6">
        <f t="shared" si="2"/>
        <v>7231.8590909090908</v>
      </c>
    </row>
    <row r="7" spans="1:12" x14ac:dyDescent="0.25">
      <c r="A7">
        <v>0.65</v>
      </c>
      <c r="B7">
        <f t="shared" si="0"/>
        <v>49.226590909090909</v>
      </c>
      <c r="C7">
        <f t="shared" si="0"/>
        <v>47.33045454545455</v>
      </c>
      <c r="D7">
        <f t="shared" si="0"/>
        <v>12.034318181818183</v>
      </c>
      <c r="E7">
        <f t="shared" si="0"/>
        <v>59.365000000000002</v>
      </c>
      <c r="J7">
        <f t="shared" si="1"/>
        <v>132.38636363636368</v>
      </c>
      <c r="L7">
        <f t="shared" si="2"/>
        <v>6992.7013636363627</v>
      </c>
    </row>
    <row r="8" spans="1:12" x14ac:dyDescent="0.25">
      <c r="A8">
        <v>0.66</v>
      </c>
      <c r="B8">
        <f t="shared" si="0"/>
        <v>49.983909090909094</v>
      </c>
      <c r="C8">
        <f t="shared" si="0"/>
        <v>48.141545454545458</v>
      </c>
      <c r="D8">
        <f t="shared" si="0"/>
        <v>11.849181818181819</v>
      </c>
      <c r="E8">
        <f t="shared" si="0"/>
        <v>59.991000000000007</v>
      </c>
      <c r="J8">
        <f t="shared" si="1"/>
        <v>128.90363636363639</v>
      </c>
      <c r="L8">
        <f t="shared" si="2"/>
        <v>6753.5436363636345</v>
      </c>
    </row>
    <row r="9" spans="1:12" x14ac:dyDescent="0.25">
      <c r="A9">
        <v>0.67</v>
      </c>
      <c r="B9">
        <f t="shared" si="0"/>
        <v>50.741227272727279</v>
      </c>
      <c r="C9">
        <f t="shared" si="0"/>
        <v>48.952636363636373</v>
      </c>
      <c r="D9">
        <f t="shared" si="0"/>
        <v>11.664045454545455</v>
      </c>
      <c r="E9">
        <f t="shared" si="0"/>
        <v>60.617000000000004</v>
      </c>
      <c r="J9">
        <f t="shared" si="1"/>
        <v>125.42090909090911</v>
      </c>
      <c r="L9">
        <f t="shared" si="2"/>
        <v>6514.3859090909082</v>
      </c>
    </row>
    <row r="10" spans="1:12" x14ac:dyDescent="0.25">
      <c r="A10">
        <v>0.68</v>
      </c>
      <c r="B10">
        <f t="shared" si="0"/>
        <v>51.498545454545457</v>
      </c>
      <c r="C10">
        <f t="shared" si="0"/>
        <v>49.76372727272728</v>
      </c>
      <c r="D10">
        <f t="shared" si="0"/>
        <v>11.47890909090909</v>
      </c>
      <c r="E10">
        <f t="shared" si="0"/>
        <v>61.243000000000009</v>
      </c>
      <c r="J10">
        <f t="shared" si="1"/>
        <v>121.93818181818185</v>
      </c>
      <c r="L10">
        <f t="shared" si="2"/>
        <v>6275.22818181818</v>
      </c>
    </row>
    <row r="11" spans="1:12" x14ac:dyDescent="0.25">
      <c r="A11">
        <v>0.69</v>
      </c>
      <c r="B11">
        <f t="shared" si="0"/>
        <v>52.255863636363635</v>
      </c>
      <c r="C11">
        <f t="shared" si="0"/>
        <v>50.574818181818181</v>
      </c>
      <c r="D11">
        <f t="shared" si="0"/>
        <v>11.29377272727273</v>
      </c>
      <c r="E11">
        <f t="shared" si="0"/>
        <v>61.869</v>
      </c>
      <c r="J11">
        <f t="shared" si="1"/>
        <v>118.45545454545461</v>
      </c>
      <c r="L11">
        <f t="shared" si="2"/>
        <v>6036.0704545454537</v>
      </c>
    </row>
    <row r="12" spans="1:12" x14ac:dyDescent="0.25">
      <c r="A12">
        <v>0.7</v>
      </c>
      <c r="B12">
        <f t="shared" si="0"/>
        <v>53.013181818181813</v>
      </c>
      <c r="C12">
        <f t="shared" si="0"/>
        <v>51.385909090909088</v>
      </c>
      <c r="D12">
        <f t="shared" si="0"/>
        <v>11.108636363636364</v>
      </c>
      <c r="E12">
        <f t="shared" si="0"/>
        <v>62.495000000000005</v>
      </c>
      <c r="J12">
        <f t="shared" si="1"/>
        <v>114.97272727272733</v>
      </c>
      <c r="L12">
        <f t="shared" si="2"/>
        <v>5796.9127272727274</v>
      </c>
    </row>
    <row r="13" spans="1:12" x14ac:dyDescent="0.25">
      <c r="A13">
        <v>0.71</v>
      </c>
      <c r="B13">
        <f t="shared" si="0"/>
        <v>53.770499999999998</v>
      </c>
      <c r="C13">
        <f t="shared" si="0"/>
        <v>52.197000000000003</v>
      </c>
      <c r="D13">
        <f t="shared" si="0"/>
        <v>10.923500000000001</v>
      </c>
      <c r="E13">
        <f t="shared" si="0"/>
        <v>63.121000000000002</v>
      </c>
      <c r="J13">
        <f t="shared" si="1"/>
        <v>111.49000000000004</v>
      </c>
      <c r="L13">
        <f t="shared" si="2"/>
        <v>5557.755000000001</v>
      </c>
    </row>
    <row r="14" spans="1:12" x14ac:dyDescent="0.25">
      <c r="A14">
        <v>0.72</v>
      </c>
      <c r="B14">
        <f t="shared" si="0"/>
        <v>54.527818181818184</v>
      </c>
      <c r="C14">
        <f t="shared" si="0"/>
        <v>53.00809090909091</v>
      </c>
      <c r="D14">
        <f t="shared" si="0"/>
        <v>10.738363636363637</v>
      </c>
      <c r="E14">
        <f t="shared" si="0"/>
        <v>63.747</v>
      </c>
      <c r="J14">
        <f t="shared" si="1"/>
        <v>108.00727272727278</v>
      </c>
      <c r="L14">
        <f t="shared" si="2"/>
        <v>5318.597272727271</v>
      </c>
    </row>
    <row r="15" spans="1:12" x14ac:dyDescent="0.25">
      <c r="A15">
        <v>0.73</v>
      </c>
      <c r="B15">
        <f t="shared" si="0"/>
        <v>55.285136363636362</v>
      </c>
      <c r="C15">
        <f t="shared" si="0"/>
        <v>53.819181818181818</v>
      </c>
      <c r="D15">
        <f t="shared" si="0"/>
        <v>10.553227272727273</v>
      </c>
      <c r="E15">
        <f t="shared" si="0"/>
        <v>64.373000000000005</v>
      </c>
      <c r="J15">
        <f t="shared" si="1"/>
        <v>104.52454545454549</v>
      </c>
      <c r="L15">
        <f t="shared" si="2"/>
        <v>5079.4395454545447</v>
      </c>
    </row>
    <row r="16" spans="1:12" x14ac:dyDescent="0.25">
      <c r="A16">
        <v>0.74</v>
      </c>
      <c r="B16">
        <f t="shared" si="0"/>
        <v>56.042454545454547</v>
      </c>
      <c r="C16">
        <f t="shared" si="0"/>
        <v>54.630272727272732</v>
      </c>
      <c r="D16">
        <f t="shared" si="0"/>
        <v>10.36809090909091</v>
      </c>
      <c r="E16">
        <f t="shared" si="0"/>
        <v>64.998999999999995</v>
      </c>
      <c r="J16">
        <f t="shared" si="1"/>
        <v>101.0418181818182</v>
      </c>
      <c r="L16">
        <f t="shared" si="2"/>
        <v>4840.2818181818184</v>
      </c>
    </row>
    <row r="17" spans="1:12" x14ac:dyDescent="0.25">
      <c r="A17">
        <v>0.75</v>
      </c>
      <c r="B17">
        <f t="shared" si="0"/>
        <v>56.799772727272725</v>
      </c>
      <c r="C17">
        <f t="shared" si="0"/>
        <v>55.44136363636364</v>
      </c>
      <c r="D17">
        <f t="shared" si="0"/>
        <v>10.182954545454546</v>
      </c>
      <c r="E17">
        <f t="shared" si="0"/>
        <v>65.625</v>
      </c>
      <c r="J17">
        <f t="shared" si="1"/>
        <v>97.559090909090969</v>
      </c>
      <c r="L17">
        <f t="shared" si="2"/>
        <v>4601.124090909092</v>
      </c>
    </row>
    <row r="18" spans="1:12" x14ac:dyDescent="0.25">
      <c r="A18">
        <v>0.76</v>
      </c>
      <c r="B18">
        <f t="shared" si="0"/>
        <v>57.55709090909091</v>
      </c>
      <c r="C18">
        <f t="shared" si="0"/>
        <v>56.252454545454547</v>
      </c>
      <c r="D18">
        <f t="shared" si="0"/>
        <v>9.9978181818181824</v>
      </c>
      <c r="E18">
        <f t="shared" si="0"/>
        <v>66.251000000000005</v>
      </c>
      <c r="J18">
        <f t="shared" si="1"/>
        <v>94.076363636363681</v>
      </c>
      <c r="L18">
        <f t="shared" si="2"/>
        <v>4361.9663636363621</v>
      </c>
    </row>
    <row r="19" spans="1:12" x14ac:dyDescent="0.25">
      <c r="A19">
        <v>0.77</v>
      </c>
      <c r="B19">
        <f t="shared" si="0"/>
        <v>58.314409090909095</v>
      </c>
      <c r="C19">
        <f t="shared" si="0"/>
        <v>57.063545454545462</v>
      </c>
      <c r="D19">
        <f t="shared" si="0"/>
        <v>9.8126818181818187</v>
      </c>
      <c r="E19">
        <f t="shared" si="0"/>
        <v>66.87700000000001</v>
      </c>
      <c r="J19">
        <f t="shared" si="1"/>
        <v>90.593636363636392</v>
      </c>
      <c r="L19">
        <f t="shared" si="2"/>
        <v>4122.8086363636357</v>
      </c>
    </row>
    <row r="20" spans="1:12" x14ac:dyDescent="0.25">
      <c r="A20">
        <v>0.78</v>
      </c>
      <c r="B20">
        <f t="shared" ref="B20:E24" si="3">_xlfn.FORECAST.LINEAR($A20,B$30:B$31,$A$30:$A$31)</f>
        <v>59.071727272727273</v>
      </c>
      <c r="C20">
        <f t="shared" si="3"/>
        <v>57.87463636363637</v>
      </c>
      <c r="D20">
        <f t="shared" si="3"/>
        <v>9.6275454545454551</v>
      </c>
      <c r="E20">
        <f t="shared" si="3"/>
        <v>67.503000000000014</v>
      </c>
      <c r="J20">
        <f t="shared" si="1"/>
        <v>87.110909090909104</v>
      </c>
      <c r="L20">
        <f t="shared" si="2"/>
        <v>3883.6509090909094</v>
      </c>
    </row>
    <row r="21" spans="1:12" x14ac:dyDescent="0.25">
      <c r="A21">
        <v>0.79</v>
      </c>
      <c r="B21">
        <f t="shared" si="3"/>
        <v>59.829045454545458</v>
      </c>
      <c r="C21">
        <f t="shared" si="3"/>
        <v>58.685727272727284</v>
      </c>
      <c r="D21">
        <f t="shared" si="3"/>
        <v>9.4424090909090914</v>
      </c>
      <c r="E21">
        <f t="shared" si="3"/>
        <v>68.129000000000019</v>
      </c>
      <c r="J21">
        <f t="shared" si="1"/>
        <v>83.628181818181815</v>
      </c>
      <c r="L21">
        <f t="shared" si="2"/>
        <v>3644.4931818181794</v>
      </c>
    </row>
    <row r="22" spans="1:12" x14ac:dyDescent="0.25">
      <c r="A22">
        <v>0.8</v>
      </c>
      <c r="B22">
        <f t="shared" si="3"/>
        <v>60.586363636363643</v>
      </c>
      <c r="C22">
        <f t="shared" si="3"/>
        <v>59.496818181818192</v>
      </c>
      <c r="D22">
        <f t="shared" si="3"/>
        <v>9.2572727272727278</v>
      </c>
      <c r="E22">
        <f t="shared" si="3"/>
        <v>68.75500000000001</v>
      </c>
      <c r="J22">
        <f t="shared" si="1"/>
        <v>80.145454545454584</v>
      </c>
      <c r="L22">
        <f t="shared" si="2"/>
        <v>3405.3354545454531</v>
      </c>
    </row>
    <row r="23" spans="1:12" x14ac:dyDescent="0.25">
      <c r="A23">
        <v>0.81</v>
      </c>
      <c r="B23">
        <f t="shared" si="3"/>
        <v>61.343681818181821</v>
      </c>
      <c r="C23">
        <f t="shared" si="3"/>
        <v>60.307909090909099</v>
      </c>
      <c r="D23">
        <f t="shared" si="3"/>
        <v>9.0721363636363623</v>
      </c>
      <c r="E23">
        <f t="shared" si="3"/>
        <v>69.381</v>
      </c>
      <c r="J23">
        <f t="shared" si="1"/>
        <v>76.662727272727295</v>
      </c>
      <c r="L23">
        <f t="shared" si="2"/>
        <v>3166.1777272727268</v>
      </c>
    </row>
    <row r="24" spans="1:12" x14ac:dyDescent="0.25">
      <c r="A24">
        <v>0.82</v>
      </c>
      <c r="B24">
        <f t="shared" si="3"/>
        <v>62.100999999999999</v>
      </c>
      <c r="C24">
        <f t="shared" si="3"/>
        <v>61.119000000000007</v>
      </c>
      <c r="D24">
        <f t="shared" si="3"/>
        <v>8.8870000000000022</v>
      </c>
      <c r="E24">
        <f t="shared" si="3"/>
        <v>70.007000000000005</v>
      </c>
      <c r="J24">
        <f t="shared" si="1"/>
        <v>73.180000000000064</v>
      </c>
      <c r="L24">
        <f t="shared" si="2"/>
        <v>2927.0200000000004</v>
      </c>
    </row>
    <row r="25" spans="1:12" x14ac:dyDescent="0.25">
      <c r="A25">
        <v>0.83</v>
      </c>
    </row>
    <row r="26" spans="1:12" x14ac:dyDescent="0.25">
      <c r="A26">
        <v>0.84</v>
      </c>
    </row>
    <row r="27" spans="1:12" x14ac:dyDescent="0.25">
      <c r="A27">
        <v>0.85</v>
      </c>
    </row>
    <row r="30" spans="1:12" x14ac:dyDescent="0.25">
      <c r="A30">
        <v>0.6</v>
      </c>
      <c r="B30">
        <v>45.44</v>
      </c>
      <c r="C30">
        <v>43.274999999999999</v>
      </c>
      <c r="D30">
        <v>12.96</v>
      </c>
      <c r="E30">
        <v>56.234999999999999</v>
      </c>
      <c r="J30">
        <v>149.80000000000001</v>
      </c>
      <c r="L30">
        <v>8188.49</v>
      </c>
    </row>
    <row r="31" spans="1:12" x14ac:dyDescent="0.25">
      <c r="A31">
        <v>0.82</v>
      </c>
      <c r="B31">
        <v>62.100999999999999</v>
      </c>
      <c r="C31">
        <v>61.119</v>
      </c>
      <c r="D31">
        <v>8.8870000000000005</v>
      </c>
      <c r="E31">
        <v>70.007000000000005</v>
      </c>
      <c r="J31">
        <v>73.180000000000007</v>
      </c>
      <c r="L31">
        <v>2927.02</v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L31"/>
  <sheetViews>
    <sheetView workbookViewId="0">
      <selection activeCell="A12" sqref="A12:XFD12"/>
    </sheetView>
  </sheetViews>
  <sheetFormatPr defaultRowHeight="15" x14ac:dyDescent="0.25"/>
  <sheetData>
    <row r="1" spans="1:12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</row>
    <row r="2" spans="1:12" x14ac:dyDescent="0.25">
      <c r="A2">
        <f>0.6</f>
        <v>0.6</v>
      </c>
      <c r="B2">
        <f t="shared" ref="B2:E19" si="0">_xlfn.FORECAST.LINEAR($A2,B$30:B$31,$A$30:$A$31)</f>
        <v>45.994000000000007</v>
      </c>
      <c r="C2">
        <f t="shared" si="0"/>
        <v>43.784999999999997</v>
      </c>
      <c r="D2">
        <f t="shared" si="0"/>
        <v>11.85</v>
      </c>
      <c r="E2">
        <f t="shared" si="0"/>
        <v>55.634999999999998</v>
      </c>
      <c r="J2">
        <f t="shared" ref="J2:J24" si="1">_xlfn.FORECAST.LINEAR($A2,J$30:J$31,$A$30:$A$31)</f>
        <v>149.38999999999996</v>
      </c>
      <c r="L2">
        <f t="shared" ref="L2:L24" si="2">_xlfn.FORECAST.LINEAR($A2,L$30:L$31,$A$30:$A$31)</f>
        <v>8166.0599999999995</v>
      </c>
    </row>
    <row r="3" spans="1:12" x14ac:dyDescent="0.25">
      <c r="A3">
        <v>0.61</v>
      </c>
      <c r="B3">
        <f t="shared" si="0"/>
        <v>46.760545454545458</v>
      </c>
      <c r="C3">
        <f t="shared" si="0"/>
        <v>44.606045454545452</v>
      </c>
      <c r="D3">
        <f t="shared" si="0"/>
        <v>11.662454545454546</v>
      </c>
      <c r="E3">
        <f t="shared" si="0"/>
        <v>56.268499999999996</v>
      </c>
      <c r="J3">
        <f t="shared" si="1"/>
        <v>145.89090909090905</v>
      </c>
      <c r="L3">
        <f t="shared" si="2"/>
        <v>7926.5240909090899</v>
      </c>
    </row>
    <row r="4" spans="1:12" x14ac:dyDescent="0.25">
      <c r="A4">
        <v>0.62</v>
      </c>
      <c r="B4">
        <f t="shared" si="0"/>
        <v>47.527090909090916</v>
      </c>
      <c r="C4">
        <f t="shared" si="0"/>
        <v>45.427090909090907</v>
      </c>
      <c r="D4">
        <f t="shared" si="0"/>
        <v>11.47490909090909</v>
      </c>
      <c r="E4">
        <f t="shared" si="0"/>
        <v>56.901999999999994</v>
      </c>
      <c r="J4">
        <f t="shared" si="1"/>
        <v>142.39181818181814</v>
      </c>
      <c r="L4">
        <f t="shared" si="2"/>
        <v>7686.9881818181802</v>
      </c>
    </row>
    <row r="5" spans="1:12" x14ac:dyDescent="0.25">
      <c r="A5">
        <v>0.63</v>
      </c>
      <c r="B5">
        <f t="shared" si="0"/>
        <v>48.293636363636374</v>
      </c>
      <c r="C5">
        <f t="shared" si="0"/>
        <v>46.248136363636362</v>
      </c>
      <c r="D5">
        <f t="shared" si="0"/>
        <v>11.287363636363635</v>
      </c>
      <c r="E5">
        <f t="shared" si="0"/>
        <v>57.535499999999999</v>
      </c>
      <c r="J5">
        <f t="shared" si="1"/>
        <v>138.89272727272723</v>
      </c>
      <c r="L5">
        <f t="shared" si="2"/>
        <v>7447.4522727272724</v>
      </c>
    </row>
    <row r="6" spans="1:12" x14ac:dyDescent="0.25">
      <c r="A6">
        <v>0.64</v>
      </c>
      <c r="B6">
        <f t="shared" si="0"/>
        <v>49.060181818181825</v>
      </c>
      <c r="C6">
        <f t="shared" si="0"/>
        <v>47.069181818181818</v>
      </c>
      <c r="D6">
        <f t="shared" si="0"/>
        <v>11.099818181818181</v>
      </c>
      <c r="E6">
        <f t="shared" si="0"/>
        <v>58.168999999999997</v>
      </c>
      <c r="J6">
        <f t="shared" si="1"/>
        <v>135.39363636363632</v>
      </c>
      <c r="L6">
        <f t="shared" si="2"/>
        <v>7207.9163636363628</v>
      </c>
    </row>
    <row r="7" spans="1:12" x14ac:dyDescent="0.25">
      <c r="A7">
        <v>0.65</v>
      </c>
      <c r="B7">
        <f t="shared" si="0"/>
        <v>49.826727272727283</v>
      </c>
      <c r="C7">
        <f t="shared" si="0"/>
        <v>47.890227272727273</v>
      </c>
      <c r="D7">
        <f t="shared" si="0"/>
        <v>10.912272727272725</v>
      </c>
      <c r="E7">
        <f t="shared" si="0"/>
        <v>58.802500000000002</v>
      </c>
      <c r="J7">
        <f t="shared" si="1"/>
        <v>131.89454545454541</v>
      </c>
      <c r="L7">
        <f t="shared" si="2"/>
        <v>6968.3804545454532</v>
      </c>
    </row>
    <row r="8" spans="1:12" x14ac:dyDescent="0.25">
      <c r="A8">
        <v>0.66</v>
      </c>
      <c r="B8">
        <f t="shared" si="0"/>
        <v>50.593272727272733</v>
      </c>
      <c r="C8">
        <f t="shared" si="0"/>
        <v>48.711272727272728</v>
      </c>
      <c r="D8">
        <f t="shared" si="0"/>
        <v>10.724727272727272</v>
      </c>
      <c r="E8">
        <f t="shared" si="0"/>
        <v>59.436</v>
      </c>
      <c r="J8">
        <f t="shared" si="1"/>
        <v>128.3954545454545</v>
      </c>
      <c r="L8">
        <f t="shared" si="2"/>
        <v>6728.8445454545435</v>
      </c>
    </row>
    <row r="9" spans="1:12" x14ac:dyDescent="0.25">
      <c r="A9">
        <v>0.67</v>
      </c>
      <c r="B9">
        <f t="shared" si="0"/>
        <v>51.359818181818191</v>
      </c>
      <c r="C9">
        <f t="shared" si="0"/>
        <v>49.532318181818184</v>
      </c>
      <c r="D9">
        <f t="shared" si="0"/>
        <v>10.537181818181816</v>
      </c>
      <c r="E9">
        <f t="shared" si="0"/>
        <v>60.069499999999998</v>
      </c>
      <c r="J9">
        <f t="shared" si="1"/>
        <v>124.89636363636359</v>
      </c>
      <c r="L9">
        <f t="shared" si="2"/>
        <v>6489.3086363636339</v>
      </c>
    </row>
    <row r="10" spans="1:12" x14ac:dyDescent="0.25">
      <c r="A10">
        <v>0.68</v>
      </c>
      <c r="B10">
        <f t="shared" si="0"/>
        <v>52.126363636363649</v>
      </c>
      <c r="C10">
        <f t="shared" si="0"/>
        <v>50.353363636363639</v>
      </c>
      <c r="D10">
        <f t="shared" si="0"/>
        <v>10.349636363636362</v>
      </c>
      <c r="E10">
        <f t="shared" si="0"/>
        <v>60.703000000000003</v>
      </c>
      <c r="J10">
        <f t="shared" si="1"/>
        <v>121.39727272727268</v>
      </c>
      <c r="L10">
        <f t="shared" si="2"/>
        <v>6249.7727272727243</v>
      </c>
    </row>
    <row r="11" spans="1:12" x14ac:dyDescent="0.25">
      <c r="A11">
        <v>0.69</v>
      </c>
      <c r="B11">
        <f t="shared" si="0"/>
        <v>52.892909090909093</v>
      </c>
      <c r="C11">
        <f t="shared" si="0"/>
        <v>51.174409090909087</v>
      </c>
      <c r="D11">
        <f t="shared" si="0"/>
        <v>10.16209090909091</v>
      </c>
      <c r="E11">
        <f t="shared" si="0"/>
        <v>61.336499999999994</v>
      </c>
      <c r="J11">
        <f t="shared" si="1"/>
        <v>117.8981818181818</v>
      </c>
      <c r="L11">
        <f t="shared" si="2"/>
        <v>6010.2368181818201</v>
      </c>
    </row>
    <row r="12" spans="1:12" x14ac:dyDescent="0.25">
      <c r="A12">
        <v>0.7</v>
      </c>
      <c r="B12">
        <f t="shared" si="0"/>
        <v>53.659454545454551</v>
      </c>
      <c r="C12">
        <f t="shared" si="0"/>
        <v>51.995454545454542</v>
      </c>
      <c r="D12">
        <f t="shared" si="0"/>
        <v>9.9745454545454546</v>
      </c>
      <c r="E12">
        <f t="shared" si="0"/>
        <v>61.97</v>
      </c>
      <c r="J12">
        <f t="shared" si="1"/>
        <v>114.39909090909089</v>
      </c>
      <c r="L12">
        <f t="shared" si="2"/>
        <v>5770.7009090909087</v>
      </c>
    </row>
    <row r="13" spans="1:12" x14ac:dyDescent="0.25">
      <c r="A13">
        <v>0.71</v>
      </c>
      <c r="B13">
        <f t="shared" si="0"/>
        <v>54.426000000000002</v>
      </c>
      <c r="C13">
        <f t="shared" si="0"/>
        <v>52.816499999999998</v>
      </c>
      <c r="D13">
        <f t="shared" si="0"/>
        <v>9.7870000000000008</v>
      </c>
      <c r="E13">
        <f t="shared" si="0"/>
        <v>62.603499999999997</v>
      </c>
      <c r="J13">
        <f t="shared" si="1"/>
        <v>110.89999999999998</v>
      </c>
      <c r="L13">
        <f t="shared" si="2"/>
        <v>5531.1650000000009</v>
      </c>
    </row>
    <row r="14" spans="1:12" x14ac:dyDescent="0.25">
      <c r="A14">
        <v>0.72</v>
      </c>
      <c r="B14">
        <f t="shared" si="0"/>
        <v>55.19254545454546</v>
      </c>
      <c r="C14">
        <f t="shared" si="0"/>
        <v>53.637545454545453</v>
      </c>
      <c r="D14">
        <f t="shared" si="0"/>
        <v>9.5994545454545452</v>
      </c>
      <c r="E14">
        <f t="shared" si="0"/>
        <v>63.237000000000002</v>
      </c>
      <c r="J14">
        <f t="shared" si="1"/>
        <v>107.40090909090907</v>
      </c>
      <c r="L14">
        <f t="shared" si="2"/>
        <v>5291.6290909090894</v>
      </c>
    </row>
    <row r="15" spans="1:12" x14ac:dyDescent="0.25">
      <c r="A15">
        <v>0.73</v>
      </c>
      <c r="B15">
        <f t="shared" si="0"/>
        <v>55.959090909090911</v>
      </c>
      <c r="C15">
        <f t="shared" si="0"/>
        <v>54.458590909090908</v>
      </c>
      <c r="D15">
        <f t="shared" si="0"/>
        <v>9.4119090909090914</v>
      </c>
      <c r="E15">
        <f t="shared" si="0"/>
        <v>63.8705</v>
      </c>
      <c r="J15">
        <f t="shared" si="1"/>
        <v>103.90181818181816</v>
      </c>
      <c r="L15">
        <f t="shared" si="2"/>
        <v>5052.0931818181816</v>
      </c>
    </row>
    <row r="16" spans="1:12" x14ac:dyDescent="0.25">
      <c r="A16">
        <v>0.74</v>
      </c>
      <c r="B16">
        <f t="shared" si="0"/>
        <v>56.725636363636369</v>
      </c>
      <c r="C16">
        <f t="shared" si="0"/>
        <v>55.279636363636364</v>
      </c>
      <c r="D16">
        <f t="shared" si="0"/>
        <v>9.2243636363636359</v>
      </c>
      <c r="E16">
        <f t="shared" si="0"/>
        <v>64.503999999999991</v>
      </c>
      <c r="J16">
        <f t="shared" si="1"/>
        <v>100.40272727272725</v>
      </c>
      <c r="L16">
        <f t="shared" si="2"/>
        <v>4812.5572727272702</v>
      </c>
    </row>
    <row r="17" spans="1:12" x14ac:dyDescent="0.25">
      <c r="A17">
        <v>0.75</v>
      </c>
      <c r="B17">
        <f t="shared" si="0"/>
        <v>57.492181818181827</v>
      </c>
      <c r="C17">
        <f t="shared" si="0"/>
        <v>56.100681818181819</v>
      </c>
      <c r="D17">
        <f t="shared" si="0"/>
        <v>9.0368181818181803</v>
      </c>
      <c r="E17">
        <f t="shared" si="0"/>
        <v>65.137500000000003</v>
      </c>
      <c r="J17">
        <f t="shared" si="1"/>
        <v>96.903636363636338</v>
      </c>
      <c r="L17">
        <f t="shared" si="2"/>
        <v>4573.0213636363624</v>
      </c>
    </row>
    <row r="18" spans="1:12" x14ac:dyDescent="0.25">
      <c r="A18">
        <v>0.76</v>
      </c>
      <c r="B18">
        <f t="shared" si="0"/>
        <v>58.258727272727278</v>
      </c>
      <c r="C18">
        <f t="shared" si="0"/>
        <v>56.921727272727274</v>
      </c>
      <c r="D18">
        <f t="shared" si="0"/>
        <v>8.8492727272727265</v>
      </c>
      <c r="E18">
        <f t="shared" si="0"/>
        <v>65.771000000000001</v>
      </c>
      <c r="J18">
        <f t="shared" si="1"/>
        <v>93.404545454545428</v>
      </c>
      <c r="L18">
        <f t="shared" si="2"/>
        <v>4333.4854545454546</v>
      </c>
    </row>
    <row r="19" spans="1:12" x14ac:dyDescent="0.25">
      <c r="A19">
        <v>0.77</v>
      </c>
      <c r="B19">
        <f t="shared" si="0"/>
        <v>59.025272727272736</v>
      </c>
      <c r="C19">
        <f t="shared" si="0"/>
        <v>57.74277272727273</v>
      </c>
      <c r="D19">
        <f t="shared" si="0"/>
        <v>8.6617272727272709</v>
      </c>
      <c r="E19">
        <f t="shared" si="0"/>
        <v>66.404500000000013</v>
      </c>
      <c r="J19">
        <f t="shared" si="1"/>
        <v>89.905454545454518</v>
      </c>
      <c r="L19">
        <f t="shared" si="2"/>
        <v>4093.9495454545431</v>
      </c>
    </row>
    <row r="20" spans="1:12" x14ac:dyDescent="0.25">
      <c r="A20">
        <v>0.78</v>
      </c>
      <c r="B20">
        <f t="shared" ref="B20:E24" si="3">_xlfn.FORECAST.LINEAR($A20,B$30:B$31,$A$30:$A$31)</f>
        <v>59.791818181818186</v>
      </c>
      <c r="C20">
        <f t="shared" si="3"/>
        <v>58.563818181818185</v>
      </c>
      <c r="D20">
        <f t="shared" si="3"/>
        <v>8.4741818181818171</v>
      </c>
      <c r="E20">
        <f t="shared" si="3"/>
        <v>67.038000000000011</v>
      </c>
      <c r="J20">
        <f t="shared" si="1"/>
        <v>86.406363636363608</v>
      </c>
      <c r="L20">
        <f t="shared" si="2"/>
        <v>3854.4136363636353</v>
      </c>
    </row>
    <row r="21" spans="1:12" x14ac:dyDescent="0.25">
      <c r="A21">
        <v>0.79</v>
      </c>
      <c r="B21">
        <f t="shared" si="3"/>
        <v>60.558363636363644</v>
      </c>
      <c r="C21">
        <f t="shared" si="3"/>
        <v>59.38486363636364</v>
      </c>
      <c r="D21">
        <f t="shared" si="3"/>
        <v>8.2866363636363616</v>
      </c>
      <c r="E21">
        <f t="shared" si="3"/>
        <v>67.671500000000009</v>
      </c>
      <c r="J21">
        <f t="shared" si="1"/>
        <v>82.907272727272698</v>
      </c>
      <c r="L21">
        <f t="shared" si="2"/>
        <v>3614.8777272727239</v>
      </c>
    </row>
    <row r="22" spans="1:12" x14ac:dyDescent="0.25">
      <c r="A22">
        <v>0.8</v>
      </c>
      <c r="B22">
        <f t="shared" si="3"/>
        <v>61.324909090909095</v>
      </c>
      <c r="C22">
        <f t="shared" si="3"/>
        <v>60.205909090909095</v>
      </c>
      <c r="D22">
        <f t="shared" si="3"/>
        <v>8.0990909090909078</v>
      </c>
      <c r="E22">
        <f t="shared" si="3"/>
        <v>68.305000000000007</v>
      </c>
      <c r="J22">
        <f t="shared" si="1"/>
        <v>79.408181818181788</v>
      </c>
      <c r="L22">
        <f t="shared" si="2"/>
        <v>3375.3418181818161</v>
      </c>
    </row>
    <row r="23" spans="1:12" x14ac:dyDescent="0.25">
      <c r="A23">
        <v>0.81</v>
      </c>
      <c r="B23">
        <f t="shared" si="3"/>
        <v>62.091454545454553</v>
      </c>
      <c r="C23">
        <f t="shared" si="3"/>
        <v>61.026954545454551</v>
      </c>
      <c r="D23">
        <f t="shared" si="3"/>
        <v>7.9115454545454522</v>
      </c>
      <c r="E23">
        <f t="shared" si="3"/>
        <v>68.938500000000005</v>
      </c>
      <c r="J23">
        <f t="shared" si="1"/>
        <v>75.909090909090821</v>
      </c>
      <c r="L23">
        <f t="shared" si="2"/>
        <v>3135.8059090909046</v>
      </c>
    </row>
    <row r="24" spans="1:12" x14ac:dyDescent="0.25">
      <c r="A24">
        <v>0.82</v>
      </c>
      <c r="B24">
        <f t="shared" si="3"/>
        <v>62.857999999999997</v>
      </c>
      <c r="C24">
        <f t="shared" si="3"/>
        <v>61.847999999999992</v>
      </c>
      <c r="D24">
        <f t="shared" si="3"/>
        <v>7.7240000000000002</v>
      </c>
      <c r="E24">
        <f t="shared" si="3"/>
        <v>69.572000000000003</v>
      </c>
      <c r="J24">
        <f t="shared" si="1"/>
        <v>72.409999999999968</v>
      </c>
      <c r="L24">
        <f t="shared" si="2"/>
        <v>2896.2700000000004</v>
      </c>
    </row>
    <row r="25" spans="1:12" x14ac:dyDescent="0.25">
      <c r="A25">
        <v>0.83</v>
      </c>
    </row>
    <row r="26" spans="1:12" x14ac:dyDescent="0.25">
      <c r="A26">
        <v>0.84</v>
      </c>
    </row>
    <row r="27" spans="1:12" x14ac:dyDescent="0.25">
      <c r="A27">
        <v>0.85</v>
      </c>
    </row>
    <row r="30" spans="1:12" x14ac:dyDescent="0.25">
      <c r="A30">
        <v>0.6</v>
      </c>
      <c r="B30">
        <v>45.994</v>
      </c>
      <c r="C30">
        <v>43.784999999999997</v>
      </c>
      <c r="D30">
        <v>11.85</v>
      </c>
      <c r="E30">
        <v>55.634999999999998</v>
      </c>
      <c r="J30">
        <v>149.38999999999999</v>
      </c>
      <c r="L30">
        <v>8166.06</v>
      </c>
    </row>
    <row r="31" spans="1:12" x14ac:dyDescent="0.25">
      <c r="A31">
        <v>0.82</v>
      </c>
      <c r="B31">
        <v>62.857999999999997</v>
      </c>
      <c r="C31">
        <v>61.847999999999999</v>
      </c>
      <c r="D31">
        <v>7.7240000000000002</v>
      </c>
      <c r="E31">
        <v>69.572000000000003</v>
      </c>
      <c r="J31">
        <v>72.41</v>
      </c>
      <c r="L31">
        <v>2896.27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7"/>
  <sheetViews>
    <sheetView workbookViewId="0">
      <selection activeCell="F20" sqref="F20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5">
        <f>'FU 0.7'!$C2</f>
        <v>37.155616360000003</v>
      </c>
      <c r="C2" s="15">
        <f>'FU 0.71'!$C2</f>
        <v>37.666000000000004</v>
      </c>
      <c r="D2" s="15">
        <f>'FU 0.72'!$C2</f>
        <v>38.247</v>
      </c>
      <c r="E2" s="15">
        <f>'FU 0.73'!$C2</f>
        <v>38.693000000000005</v>
      </c>
      <c r="F2" s="15">
        <f>'FU 0.74'!$C2</f>
        <v>39.194999999999993</v>
      </c>
      <c r="G2" s="15">
        <f>'FU 0.75'!$C2</f>
        <v>39.704999999999998</v>
      </c>
      <c r="H2" s="15">
        <f>'FU 0.76'!$C2</f>
        <v>40.215000000000003</v>
      </c>
      <c r="I2" s="15">
        <f>'FU 0.77'!$C2</f>
        <v>40.733000000000004</v>
      </c>
      <c r="J2" s="15">
        <f>'FU 0.78'!$C2</f>
        <v>41.234999999999992</v>
      </c>
      <c r="K2" s="15">
        <f>'FU 0.79'!$C2</f>
        <v>41.737000000000009</v>
      </c>
      <c r="L2" s="15">
        <f>'FU 0.8'!$C2</f>
        <v>42.25500000000001</v>
      </c>
      <c r="M2" s="15">
        <f>'FU 0.81'!$C2</f>
        <v>42.765000000000001</v>
      </c>
      <c r="N2" s="15">
        <f>'FU 0.82'!$C2</f>
        <v>43.274999999999999</v>
      </c>
      <c r="O2" s="15">
        <f>'FU 0.83'!$C2</f>
        <v>43.784999999999997</v>
      </c>
      <c r="P2" s="15">
        <f>'FU 0.84'!$C2</f>
        <v>44.302999999999997</v>
      </c>
      <c r="Q2" s="15">
        <f>'FU 0.85'!$C2</f>
        <v>44.889000000000003</v>
      </c>
    </row>
    <row r="3" spans="1:17" x14ac:dyDescent="0.25">
      <c r="A3">
        <f>'FU 0.7'!A3</f>
        <v>0.61</v>
      </c>
      <c r="B3" s="15">
        <f>'FU 0.7'!$C3</f>
        <v>37.84707233428572</v>
      </c>
      <c r="C3" s="15">
        <f>'FU 0.71'!$C3</f>
        <v>38.367285714285721</v>
      </c>
      <c r="D3" s="15">
        <f>'FU 0.72'!$C3</f>
        <v>38.953142857142858</v>
      </c>
      <c r="E3" s="15">
        <f>'FU 0.73'!$C3</f>
        <v>39.413750000000007</v>
      </c>
      <c r="F3" s="15">
        <f>'FU 0.74'!$C3</f>
        <v>39.926235294117646</v>
      </c>
      <c r="G3" s="15">
        <f>'FU 0.75'!$C3</f>
        <v>40.445999999999998</v>
      </c>
      <c r="H3" s="15">
        <f>'FU 0.76'!$C3</f>
        <v>40.966000000000001</v>
      </c>
      <c r="I3" s="15">
        <f>'FU 0.77'!$C3</f>
        <v>41.49355555555556</v>
      </c>
      <c r="J3" s="15">
        <f>'FU 0.78'!$C3</f>
        <v>42.005999999999993</v>
      </c>
      <c r="K3" s="15">
        <f>'FU 0.79'!$C3</f>
        <v>42.518400000000007</v>
      </c>
      <c r="L3" s="15">
        <f>'FU 0.8'!$C3</f>
        <v>43.04590000000001</v>
      </c>
      <c r="M3" s="15">
        <f>'FU 0.81'!$C3</f>
        <v>43.565999999999995</v>
      </c>
      <c r="N3" s="15">
        <f>'FU 0.82'!$C3</f>
        <v>44.086090909090906</v>
      </c>
      <c r="O3" s="15">
        <f>'FU 0.83'!$C3</f>
        <v>44.606045454545452</v>
      </c>
      <c r="P3" s="15">
        <f>'FU 0.84'!$C3</f>
        <v>45.133869565217395</v>
      </c>
      <c r="Q3" s="15">
        <f>'FU 0.85'!$C3</f>
        <v>45.72652173913044</v>
      </c>
    </row>
    <row r="4" spans="1:17" x14ac:dyDescent="0.25">
      <c r="A4">
        <f>'FU 0.7'!A4</f>
        <v>0.62</v>
      </c>
      <c r="B4" s="15">
        <f>'FU 0.7'!$C4</f>
        <v>38.538528308571436</v>
      </c>
      <c r="C4" s="15">
        <f>'FU 0.71'!$C4</f>
        <v>39.068571428571438</v>
      </c>
      <c r="D4" s="15">
        <f>'FU 0.72'!$C4</f>
        <v>39.659285714285716</v>
      </c>
      <c r="E4" s="15">
        <f>'FU 0.73'!$C4</f>
        <v>40.13450000000001</v>
      </c>
      <c r="F4" s="15">
        <f>'FU 0.74'!$C4</f>
        <v>40.657470588235292</v>
      </c>
      <c r="G4" s="15">
        <f>'FU 0.75'!$C4</f>
        <v>41.186999999999998</v>
      </c>
      <c r="H4" s="15">
        <f>'FU 0.76'!$C4</f>
        <v>41.716999999999999</v>
      </c>
      <c r="I4" s="15">
        <f>'FU 0.77'!$C4</f>
        <v>42.254111111111115</v>
      </c>
      <c r="J4" s="15">
        <f>'FU 0.78'!$C4</f>
        <v>42.776999999999994</v>
      </c>
      <c r="K4" s="15">
        <f>'FU 0.79'!$C4</f>
        <v>43.299800000000005</v>
      </c>
      <c r="L4" s="15">
        <f>'FU 0.8'!$C4</f>
        <v>43.836800000000011</v>
      </c>
      <c r="M4" s="15">
        <f>'FU 0.81'!$C4</f>
        <v>44.366999999999997</v>
      </c>
      <c r="N4" s="15">
        <f>'FU 0.82'!$C4</f>
        <v>44.897181818181821</v>
      </c>
      <c r="O4" s="15">
        <f>'FU 0.83'!$C4</f>
        <v>45.427090909090907</v>
      </c>
      <c r="P4" s="15">
        <f>'FU 0.84'!$C4</f>
        <v>45.964739130434786</v>
      </c>
      <c r="Q4" s="15">
        <f>'FU 0.85'!$C4</f>
        <v>46.564043478260871</v>
      </c>
    </row>
    <row r="5" spans="1:17" x14ac:dyDescent="0.25">
      <c r="A5">
        <f>'FU 0.7'!A5</f>
        <v>0.63</v>
      </c>
      <c r="B5" s="15">
        <f>'FU 0.7'!$C5</f>
        <v>39.229984282857146</v>
      </c>
      <c r="C5" s="15">
        <f>'FU 0.71'!$C5</f>
        <v>39.769857142857148</v>
      </c>
      <c r="D5" s="15">
        <f>'FU 0.72'!$C5</f>
        <v>40.365428571428573</v>
      </c>
      <c r="E5" s="15">
        <f>'FU 0.73'!$C5</f>
        <v>40.855250000000012</v>
      </c>
      <c r="F5" s="15">
        <f>'FU 0.74'!$C5</f>
        <v>41.388705882352937</v>
      </c>
      <c r="G5" s="15">
        <f>'FU 0.75'!$C5</f>
        <v>41.928000000000004</v>
      </c>
      <c r="H5" s="15">
        <f>'FU 0.76'!$C5</f>
        <v>42.468000000000004</v>
      </c>
      <c r="I5" s="15">
        <f>'FU 0.77'!$C5</f>
        <v>43.01466666666667</v>
      </c>
      <c r="J5" s="15">
        <f>'FU 0.78'!$C5</f>
        <v>43.547999999999995</v>
      </c>
      <c r="K5" s="15">
        <f>'FU 0.79'!$C5</f>
        <v>44.08120000000001</v>
      </c>
      <c r="L5" s="15">
        <f>'FU 0.8'!$C5</f>
        <v>44.627700000000004</v>
      </c>
      <c r="M5" s="15">
        <f>'FU 0.81'!$C5</f>
        <v>45.167999999999999</v>
      </c>
      <c r="N5" s="15">
        <f>'FU 0.82'!$C5</f>
        <v>45.708272727272728</v>
      </c>
      <c r="O5" s="15">
        <f>'FU 0.83'!$C5</f>
        <v>46.248136363636362</v>
      </c>
      <c r="P5" s="15">
        <f>'FU 0.84'!$C5</f>
        <v>46.795608695652177</v>
      </c>
      <c r="Q5" s="15">
        <f>'FU 0.85'!$C5</f>
        <v>47.401565217391308</v>
      </c>
    </row>
    <row r="6" spans="1:17" x14ac:dyDescent="0.25">
      <c r="A6">
        <f>'FU 0.7'!A6</f>
        <v>0.64</v>
      </c>
      <c r="B6" s="15">
        <f>'FU 0.7'!$C6</f>
        <v>39.921440257142862</v>
      </c>
      <c r="C6" s="15">
        <f>'FU 0.71'!$C6</f>
        <v>40.471142857142866</v>
      </c>
      <c r="D6" s="15">
        <f>'FU 0.72'!$C6</f>
        <v>41.071571428571431</v>
      </c>
      <c r="E6" s="15">
        <f>'FU 0.73'!$C6</f>
        <v>41.576000000000008</v>
      </c>
      <c r="F6" s="15">
        <f>'FU 0.74'!$C6</f>
        <v>42.119941176470583</v>
      </c>
      <c r="G6" s="15">
        <f>'FU 0.75'!$C6</f>
        <v>42.669000000000004</v>
      </c>
      <c r="H6" s="15">
        <f>'FU 0.76'!$C6</f>
        <v>43.219000000000001</v>
      </c>
      <c r="I6" s="15">
        <f>'FU 0.77'!$C6</f>
        <v>43.775222222222226</v>
      </c>
      <c r="J6" s="15">
        <f>'FU 0.78'!$C6</f>
        <v>44.318999999999996</v>
      </c>
      <c r="K6" s="15">
        <f>'FU 0.79'!$C6</f>
        <v>44.862600000000008</v>
      </c>
      <c r="L6" s="15">
        <f>'FU 0.8'!$C6</f>
        <v>45.418600000000005</v>
      </c>
      <c r="M6" s="15">
        <f>'FU 0.81'!$C6</f>
        <v>45.969000000000001</v>
      </c>
      <c r="N6" s="15">
        <f>'FU 0.82'!$C6</f>
        <v>46.519363636363643</v>
      </c>
      <c r="O6" s="15">
        <f>'FU 0.83'!$C6</f>
        <v>47.069181818181818</v>
      </c>
      <c r="P6" s="15">
        <f>'FU 0.84'!$C6</f>
        <v>47.626478260869568</v>
      </c>
      <c r="Q6" s="15">
        <f>'FU 0.85'!$C6</f>
        <v>48.239086956521746</v>
      </c>
    </row>
    <row r="7" spans="1:17" x14ac:dyDescent="0.25">
      <c r="A7">
        <f>'FU 0.7'!A7</f>
        <v>0.65</v>
      </c>
      <c r="B7" s="15">
        <f>'FU 0.7'!$C7</f>
        <v>40.612896231428579</v>
      </c>
      <c r="C7" s="15">
        <f>'FU 0.71'!$C7</f>
        <v>41.172428571428583</v>
      </c>
      <c r="D7" s="15">
        <f>'FU 0.72'!$C7</f>
        <v>41.777714285714289</v>
      </c>
      <c r="E7" s="15">
        <f>'FU 0.73'!$C7</f>
        <v>42.29675000000001</v>
      </c>
      <c r="F7" s="15">
        <f>'FU 0.74'!$C7</f>
        <v>42.851176470588236</v>
      </c>
      <c r="G7" s="15">
        <f>'FU 0.75'!$C7</f>
        <v>43.410000000000004</v>
      </c>
      <c r="H7" s="15">
        <f>'FU 0.76'!$C7</f>
        <v>43.97</v>
      </c>
      <c r="I7" s="15">
        <f>'FU 0.77'!$C7</f>
        <v>44.535777777777788</v>
      </c>
      <c r="J7" s="15">
        <f>'FU 0.78'!$C7</f>
        <v>45.089999999999996</v>
      </c>
      <c r="K7" s="15">
        <f>'FU 0.79'!$C7</f>
        <v>45.644000000000005</v>
      </c>
      <c r="L7" s="15">
        <f>'FU 0.8'!$C7</f>
        <v>46.209500000000006</v>
      </c>
      <c r="M7" s="15">
        <f>'FU 0.81'!$C7</f>
        <v>46.769999999999996</v>
      </c>
      <c r="N7" s="15">
        <f>'FU 0.82'!$C7</f>
        <v>47.33045454545455</v>
      </c>
      <c r="O7" s="15">
        <f>'FU 0.83'!$C7</f>
        <v>47.890227272727273</v>
      </c>
      <c r="P7" s="15">
        <f>'FU 0.84'!$C7</f>
        <v>48.457347826086959</v>
      </c>
      <c r="Q7" s="15">
        <f>'FU 0.85'!$C7</f>
        <v>49.076608695652183</v>
      </c>
    </row>
    <row r="8" spans="1:17" x14ac:dyDescent="0.25">
      <c r="A8">
        <f>'FU 0.7'!A8</f>
        <v>0.66</v>
      </c>
      <c r="B8" s="15">
        <f>'FU 0.7'!$C8</f>
        <v>41.304352205714295</v>
      </c>
      <c r="C8" s="15">
        <f>'FU 0.71'!$C8</f>
        <v>41.8737142857143</v>
      </c>
      <c r="D8" s="15">
        <f>'FU 0.72'!$C8</f>
        <v>42.483857142857147</v>
      </c>
      <c r="E8" s="15">
        <f>'FU 0.73'!$C8</f>
        <v>43.017500000000013</v>
      </c>
      <c r="F8" s="15">
        <f>'FU 0.74'!$C8</f>
        <v>43.582411764705881</v>
      </c>
      <c r="G8" s="15">
        <f>'FU 0.75'!$C8</f>
        <v>44.151000000000003</v>
      </c>
      <c r="H8" s="15">
        <f>'FU 0.76'!$C8</f>
        <v>44.721000000000004</v>
      </c>
      <c r="I8" s="15">
        <f>'FU 0.77'!$C8</f>
        <v>45.296333333333344</v>
      </c>
      <c r="J8" s="15">
        <f>'FU 0.78'!$C8</f>
        <v>45.860999999999997</v>
      </c>
      <c r="K8" s="15">
        <f>'FU 0.79'!$C8</f>
        <v>46.42540000000001</v>
      </c>
      <c r="L8" s="15">
        <f>'FU 0.8'!$C8</f>
        <v>47.000400000000006</v>
      </c>
      <c r="M8" s="15">
        <f>'FU 0.81'!$C8</f>
        <v>47.570999999999998</v>
      </c>
      <c r="N8" s="15">
        <f>'FU 0.82'!$C8</f>
        <v>48.141545454545458</v>
      </c>
      <c r="O8" s="15">
        <f>'FU 0.83'!$C8</f>
        <v>48.711272727272728</v>
      </c>
      <c r="P8" s="15">
        <f>'FU 0.84'!$C8</f>
        <v>49.28821739130435</v>
      </c>
      <c r="Q8" s="15">
        <f>'FU 0.85'!$C8</f>
        <v>49.914130434782614</v>
      </c>
    </row>
    <row r="9" spans="1:17" x14ac:dyDescent="0.25">
      <c r="A9">
        <f>'FU 0.7'!A9</f>
        <v>0.67</v>
      </c>
      <c r="B9" s="15">
        <f>'FU 0.7'!$C9</f>
        <v>41.995808180000004</v>
      </c>
      <c r="C9" s="15">
        <f>'FU 0.71'!$C9</f>
        <v>42.57500000000001</v>
      </c>
      <c r="D9" s="15">
        <f>'FU 0.72'!$C9</f>
        <v>43.190000000000005</v>
      </c>
      <c r="E9" s="15">
        <f>'FU 0.73'!$C9</f>
        <v>43.738250000000015</v>
      </c>
      <c r="F9" s="15">
        <f>'FU 0.74'!$C9</f>
        <v>44.313647058823527</v>
      </c>
      <c r="G9" s="15">
        <f>'FU 0.75'!$C9</f>
        <v>44.892000000000003</v>
      </c>
      <c r="H9" s="15">
        <f>'FU 0.76'!$C9</f>
        <v>45.472000000000001</v>
      </c>
      <c r="I9" s="15">
        <f>'FU 0.77'!$C9</f>
        <v>46.056888888888899</v>
      </c>
      <c r="J9" s="15">
        <f>'FU 0.78'!$C9</f>
        <v>46.631999999999998</v>
      </c>
      <c r="K9" s="15">
        <f>'FU 0.79'!$C9</f>
        <v>47.206800000000008</v>
      </c>
      <c r="L9" s="15">
        <f>'FU 0.8'!$C9</f>
        <v>47.791300000000007</v>
      </c>
      <c r="M9" s="15">
        <f>'FU 0.81'!$C9</f>
        <v>48.372</v>
      </c>
      <c r="N9" s="15">
        <f>'FU 0.82'!$C9</f>
        <v>48.952636363636373</v>
      </c>
      <c r="O9" s="15">
        <f>'FU 0.83'!$C9</f>
        <v>49.532318181818184</v>
      </c>
      <c r="P9" s="15">
        <f>'FU 0.84'!$C9</f>
        <v>50.119086956521741</v>
      </c>
      <c r="Q9" s="15">
        <f>'FU 0.85'!$C9</f>
        <v>50.751652173913051</v>
      </c>
    </row>
    <row r="10" spans="1:17" x14ac:dyDescent="0.25">
      <c r="A10">
        <f>'FU 0.7'!A10</f>
        <v>0.68</v>
      </c>
      <c r="B10" s="15">
        <f>'FU 0.7'!$C10</f>
        <v>42.687264154285721</v>
      </c>
      <c r="C10" s="15">
        <f>'FU 0.71'!$C10</f>
        <v>43.276285714285727</v>
      </c>
      <c r="D10" s="15">
        <f>'FU 0.72'!$C10</f>
        <v>43.896142857142863</v>
      </c>
      <c r="E10" s="15">
        <f>'FU 0.73'!$C10</f>
        <v>44.45900000000001</v>
      </c>
      <c r="F10" s="15">
        <f>'FU 0.74'!$C10</f>
        <v>45.044882352941173</v>
      </c>
      <c r="G10" s="15">
        <f>'FU 0.75'!$C10</f>
        <v>45.633000000000003</v>
      </c>
      <c r="H10" s="15">
        <f>'FU 0.76'!$C10</f>
        <v>46.223000000000006</v>
      </c>
      <c r="I10" s="15">
        <f>'FU 0.77'!$C10</f>
        <v>46.817444444444455</v>
      </c>
      <c r="J10" s="15">
        <f>'FU 0.78'!$C10</f>
        <v>47.402999999999999</v>
      </c>
      <c r="K10" s="15">
        <f>'FU 0.79'!$C10</f>
        <v>47.988200000000013</v>
      </c>
      <c r="L10" s="15">
        <f>'FU 0.8'!$C10</f>
        <v>48.582200000000007</v>
      </c>
      <c r="M10" s="15">
        <f>'FU 0.81'!$C10</f>
        <v>49.173000000000002</v>
      </c>
      <c r="N10" s="15">
        <f>'FU 0.82'!$C10</f>
        <v>49.76372727272728</v>
      </c>
      <c r="O10" s="15">
        <f>'FU 0.83'!$C10</f>
        <v>50.353363636363639</v>
      </c>
      <c r="P10" s="15">
        <f>'FU 0.84'!$C10</f>
        <v>50.949956521739139</v>
      </c>
      <c r="Q10" s="15">
        <f>'FU 0.85'!$C10</f>
        <v>51.589173913043489</v>
      </c>
    </row>
    <row r="11" spans="1:17" x14ac:dyDescent="0.25">
      <c r="A11">
        <f>'FU 0.7'!A11</f>
        <v>0.69</v>
      </c>
      <c r="B11" s="15">
        <f>'FU 0.7'!$C11</f>
        <v>43.37872012857143</v>
      </c>
      <c r="C11" s="15">
        <f>'FU 0.71'!$C11</f>
        <v>43.977571428571437</v>
      </c>
      <c r="D11" s="15">
        <f>'FU 0.72'!$C11</f>
        <v>44.602285714285713</v>
      </c>
      <c r="E11" s="15">
        <f>'FU 0.73'!$C11</f>
        <v>45.179750000000006</v>
      </c>
      <c r="F11" s="15">
        <f>'FU 0.74'!$C11</f>
        <v>45.776117647058811</v>
      </c>
      <c r="G11" s="15">
        <f>'FU 0.75'!$C11</f>
        <v>46.373999999999995</v>
      </c>
      <c r="H11" s="15">
        <f>'FU 0.76'!$C11</f>
        <v>46.973999999999997</v>
      </c>
      <c r="I11" s="15">
        <f>'FU 0.77'!$C11</f>
        <v>47.578000000000003</v>
      </c>
      <c r="J11" s="15">
        <f>'FU 0.78'!$C11</f>
        <v>48.173999999999992</v>
      </c>
      <c r="K11" s="15">
        <f>'FU 0.79'!$C11</f>
        <v>48.769600000000004</v>
      </c>
      <c r="L11" s="15">
        <f>'FU 0.8'!$C11</f>
        <v>49.373100000000001</v>
      </c>
      <c r="M11" s="15">
        <f>'FU 0.81'!$C11</f>
        <v>49.97399999999999</v>
      </c>
      <c r="N11" s="15">
        <f>'FU 0.82'!$C11</f>
        <v>50.574818181818181</v>
      </c>
      <c r="O11" s="15">
        <f>'FU 0.83'!$C11</f>
        <v>51.174409090909087</v>
      </c>
      <c r="P11" s="15">
        <f>'FU 0.84'!$C11</f>
        <v>51.780826086956523</v>
      </c>
      <c r="Q11" s="15">
        <f>'FU 0.85'!$C11</f>
        <v>52.426695652173912</v>
      </c>
    </row>
    <row r="12" spans="1:17" x14ac:dyDescent="0.25">
      <c r="A12">
        <f>'FU 0.7'!A12</f>
        <v>0.7</v>
      </c>
      <c r="B12" s="15">
        <f>'FU 0.7'!$C12</f>
        <v>44.07017610285714</v>
      </c>
      <c r="C12" s="15">
        <f>'FU 0.71'!$C12</f>
        <v>44.678857142857147</v>
      </c>
      <c r="D12" s="15">
        <f>'FU 0.72'!$C12</f>
        <v>45.308428571428571</v>
      </c>
      <c r="E12" s="15">
        <f>'FU 0.73'!$C12</f>
        <v>45.900500000000008</v>
      </c>
      <c r="F12" s="15">
        <f>'FU 0.74'!$C12</f>
        <v>46.507352941176464</v>
      </c>
      <c r="G12" s="15">
        <f>'FU 0.75'!$C12</f>
        <v>47.114999999999995</v>
      </c>
      <c r="H12" s="15">
        <f>'FU 0.76'!$C12</f>
        <v>47.724999999999994</v>
      </c>
      <c r="I12" s="15">
        <f>'FU 0.77'!$C12</f>
        <v>48.338555555555558</v>
      </c>
      <c r="J12" s="15">
        <f>'FU 0.78'!$C12</f>
        <v>48.944999999999993</v>
      </c>
      <c r="K12" s="15">
        <f>'FU 0.79'!$C12</f>
        <v>49.551000000000002</v>
      </c>
      <c r="L12" s="15">
        <f>'FU 0.8'!$C12</f>
        <v>50.164000000000001</v>
      </c>
      <c r="M12" s="15">
        <f>'FU 0.81'!$C12</f>
        <v>50.774999999999991</v>
      </c>
      <c r="N12" s="15">
        <f>'FU 0.82'!$C12</f>
        <v>51.385909090909088</v>
      </c>
      <c r="O12" s="15">
        <f>'FU 0.83'!$C12</f>
        <v>51.995454545454542</v>
      </c>
      <c r="P12" s="15">
        <f>'FU 0.84'!$C12</f>
        <v>52.611695652173914</v>
      </c>
      <c r="Q12" s="15">
        <f>'FU 0.85'!$C12</f>
        <v>53.264217391304349</v>
      </c>
    </row>
    <row r="13" spans="1:17" x14ac:dyDescent="0.25">
      <c r="A13">
        <f>'FU 0.7'!A13</f>
        <v>0.71</v>
      </c>
      <c r="B13" s="15">
        <f>'FU 0.7'!$C13</f>
        <v>44.761632077142856</v>
      </c>
      <c r="C13" s="15">
        <f>'FU 0.71'!$C13</f>
        <v>45.380142857142864</v>
      </c>
      <c r="D13" s="15">
        <f>'FU 0.72'!$C13</f>
        <v>46.014571428571429</v>
      </c>
      <c r="E13" s="15">
        <f>'FU 0.73'!$C13</f>
        <v>46.621250000000003</v>
      </c>
      <c r="F13" s="15">
        <f>'FU 0.74'!$C13</f>
        <v>47.23858823529411</v>
      </c>
      <c r="G13" s="15">
        <f>'FU 0.75'!$C13</f>
        <v>47.855999999999995</v>
      </c>
      <c r="H13" s="15">
        <f>'FU 0.76'!$C13</f>
        <v>48.475999999999999</v>
      </c>
      <c r="I13" s="15">
        <f>'FU 0.77'!$C13</f>
        <v>49.099111111111114</v>
      </c>
      <c r="J13" s="15">
        <f>'FU 0.78'!$C13</f>
        <v>49.715999999999994</v>
      </c>
      <c r="K13" s="15">
        <f>'FU 0.79'!$C13</f>
        <v>50.3324</v>
      </c>
      <c r="L13" s="15">
        <f>'FU 0.8'!$C13</f>
        <v>50.954900000000002</v>
      </c>
      <c r="M13" s="15">
        <f>'FU 0.81'!$C13</f>
        <v>51.575999999999993</v>
      </c>
      <c r="N13" s="15">
        <f>'FU 0.82'!$C13</f>
        <v>52.197000000000003</v>
      </c>
      <c r="O13" s="15">
        <f>'FU 0.83'!$C13</f>
        <v>52.816499999999998</v>
      </c>
      <c r="P13" s="15">
        <f>'FU 0.84'!$C13</f>
        <v>53.442565217391305</v>
      </c>
      <c r="Q13" s="15">
        <f>'FU 0.85'!$C13</f>
        <v>54.101739130434787</v>
      </c>
    </row>
    <row r="14" spans="1:17" x14ac:dyDescent="0.25">
      <c r="A14">
        <f>'FU 0.7'!A14</f>
        <v>0.72</v>
      </c>
      <c r="B14" s="15">
        <f>'FU 0.7'!$C14</f>
        <v>45.453088051428573</v>
      </c>
      <c r="C14" s="15">
        <f>'FU 0.71'!$C14</f>
        <v>46.081428571428582</v>
      </c>
      <c r="D14" s="15">
        <f>'FU 0.72'!$C14</f>
        <v>46.720714285714287</v>
      </c>
      <c r="E14" s="15">
        <f>'FU 0.73'!$C14</f>
        <v>47.342000000000006</v>
      </c>
      <c r="F14" s="15">
        <f>'FU 0.74'!$C14</f>
        <v>47.969823529411755</v>
      </c>
      <c r="G14" s="15">
        <f>'FU 0.75'!$C14</f>
        <v>48.597000000000001</v>
      </c>
      <c r="H14" s="15">
        <f>'FU 0.76'!$C14</f>
        <v>49.226999999999997</v>
      </c>
      <c r="I14" s="15">
        <f>'FU 0.77'!$C14</f>
        <v>49.859666666666669</v>
      </c>
      <c r="J14" s="15">
        <f>'FU 0.78'!$C14</f>
        <v>50.486999999999995</v>
      </c>
      <c r="K14" s="15">
        <f>'FU 0.79'!$C14</f>
        <v>51.113800000000005</v>
      </c>
      <c r="L14" s="15">
        <f>'FU 0.8'!$C14</f>
        <v>51.745800000000003</v>
      </c>
      <c r="M14" s="15">
        <f>'FU 0.81'!$C14</f>
        <v>52.376999999999995</v>
      </c>
      <c r="N14" s="15">
        <f>'FU 0.82'!$C14</f>
        <v>53.00809090909091</v>
      </c>
      <c r="O14" s="15">
        <f>'FU 0.83'!$C14</f>
        <v>53.637545454545453</v>
      </c>
      <c r="P14" s="15">
        <f>'FU 0.84'!$C14</f>
        <v>54.273434782608696</v>
      </c>
      <c r="Q14" s="15">
        <f>'FU 0.85'!$C14</f>
        <v>54.939260869565217</v>
      </c>
    </row>
    <row r="15" spans="1:17" x14ac:dyDescent="0.25">
      <c r="A15">
        <f>'FU 0.7'!A15</f>
        <v>0.73</v>
      </c>
      <c r="B15" s="15">
        <f>'FU 0.7'!$C15</f>
        <v>46.144544025714289</v>
      </c>
      <c r="C15" s="15">
        <f>'FU 0.71'!$C15</f>
        <v>46.782714285714299</v>
      </c>
      <c r="D15" s="15">
        <f>'FU 0.72'!$C15</f>
        <v>47.426857142857145</v>
      </c>
      <c r="E15" s="15">
        <f>'FU 0.73'!$C15</f>
        <v>48.062750000000008</v>
      </c>
      <c r="F15" s="15">
        <f>'FU 0.74'!$C15</f>
        <v>48.701058823529401</v>
      </c>
      <c r="G15" s="15">
        <f>'FU 0.75'!$C15</f>
        <v>49.338000000000001</v>
      </c>
      <c r="H15" s="15">
        <f>'FU 0.76'!$C15</f>
        <v>49.977999999999994</v>
      </c>
      <c r="I15" s="15">
        <f>'FU 0.77'!$C15</f>
        <v>50.620222222222225</v>
      </c>
      <c r="J15" s="15">
        <f>'FU 0.78'!$C15</f>
        <v>51.257999999999996</v>
      </c>
      <c r="K15" s="15">
        <f>'FU 0.79'!$C15</f>
        <v>51.895200000000003</v>
      </c>
      <c r="L15" s="15">
        <f>'FU 0.8'!$C15</f>
        <v>52.536700000000003</v>
      </c>
      <c r="M15" s="15">
        <f>'FU 0.81'!$C15</f>
        <v>53.17799999999999</v>
      </c>
      <c r="N15" s="15">
        <f>'FU 0.82'!$C15</f>
        <v>53.819181818181818</v>
      </c>
      <c r="O15" s="15">
        <f>'FU 0.83'!$C15</f>
        <v>54.458590909090908</v>
      </c>
      <c r="P15" s="15">
        <f>'FU 0.84'!$C15</f>
        <v>55.104304347826087</v>
      </c>
      <c r="Q15" s="15">
        <f>'FU 0.85'!$C15</f>
        <v>55.776782608695655</v>
      </c>
    </row>
    <row r="16" spans="1:17" x14ac:dyDescent="0.25">
      <c r="A16">
        <f>'FU 0.7'!A16</f>
        <v>0.74</v>
      </c>
      <c r="B16" s="15">
        <f>'FU 0.7'!$C16</f>
        <v>46.835999999999999</v>
      </c>
      <c r="C16" s="15">
        <f>'FU 0.71'!$C16</f>
        <v>47.484000000000009</v>
      </c>
      <c r="D16" s="15">
        <f>'FU 0.72'!$C16</f>
        <v>48.133000000000003</v>
      </c>
      <c r="E16" s="15">
        <f>'FU 0.73'!$C16</f>
        <v>48.783500000000011</v>
      </c>
      <c r="F16" s="15">
        <f>'FU 0.74'!$C16</f>
        <v>49.432294117647054</v>
      </c>
      <c r="G16" s="15">
        <f>'FU 0.75'!$C16</f>
        <v>50.079000000000001</v>
      </c>
      <c r="H16" s="15">
        <f>'FU 0.76'!$C16</f>
        <v>50.728999999999999</v>
      </c>
      <c r="I16" s="15">
        <f>'FU 0.77'!$C16</f>
        <v>51.38077777777778</v>
      </c>
      <c r="J16" s="15">
        <f>'FU 0.78'!$C16</f>
        <v>52.028999999999996</v>
      </c>
      <c r="K16" s="15">
        <f>'FU 0.79'!$C16</f>
        <v>52.676600000000008</v>
      </c>
      <c r="L16" s="15">
        <f>'FU 0.8'!$C16</f>
        <v>53.327600000000004</v>
      </c>
      <c r="M16" s="15">
        <f>'FU 0.81'!$C16</f>
        <v>53.978999999999992</v>
      </c>
      <c r="N16" s="15">
        <f>'FU 0.82'!$C16</f>
        <v>54.630272727272732</v>
      </c>
      <c r="O16" s="15">
        <f>'FU 0.83'!$C16</f>
        <v>55.279636363636364</v>
      </c>
      <c r="P16" s="15">
        <f>'FU 0.84'!$C16</f>
        <v>55.935173913043478</v>
      </c>
      <c r="Q16" s="15">
        <f>'FU 0.85'!$C16</f>
        <v>56.614304347826092</v>
      </c>
    </row>
    <row r="17" spans="1:17" x14ac:dyDescent="0.25">
      <c r="A17">
        <f>'FU 0.7'!A17</f>
        <v>0.75</v>
      </c>
      <c r="B17" s="15">
        <f>'FU 0.7'!$C17</f>
        <v>0</v>
      </c>
      <c r="C17" s="15">
        <f>'FU 0.71'!$C17</f>
        <v>0</v>
      </c>
      <c r="D17" s="15">
        <f>'FU 0.72'!$C17</f>
        <v>0</v>
      </c>
      <c r="E17" s="15">
        <f>'FU 0.73'!$C17</f>
        <v>49.504250000000013</v>
      </c>
      <c r="F17" s="15">
        <f>'FU 0.74'!$C17</f>
        <v>50.163529411764699</v>
      </c>
      <c r="G17" s="15">
        <f>'FU 0.75'!$C17</f>
        <v>50.82</v>
      </c>
      <c r="H17" s="15">
        <f>'FU 0.76'!$C17</f>
        <v>51.48</v>
      </c>
      <c r="I17" s="15">
        <f>'FU 0.77'!$C17</f>
        <v>52.141333333333343</v>
      </c>
      <c r="J17" s="15">
        <f>'FU 0.78'!$C17</f>
        <v>52.8</v>
      </c>
      <c r="K17" s="15">
        <f>'FU 0.79'!$C17</f>
        <v>53.458000000000006</v>
      </c>
      <c r="L17" s="15">
        <f>'FU 0.8'!$C17</f>
        <v>54.118500000000004</v>
      </c>
      <c r="M17" s="15">
        <f>'FU 0.81'!$C17</f>
        <v>54.779999999999994</v>
      </c>
      <c r="N17" s="15">
        <f>'FU 0.82'!$C17</f>
        <v>55.44136363636364</v>
      </c>
      <c r="O17" s="15">
        <f>'FU 0.83'!$C17</f>
        <v>56.100681818181819</v>
      </c>
      <c r="P17" s="15">
        <f>'FU 0.84'!$C17</f>
        <v>56.766043478260876</v>
      </c>
      <c r="Q17" s="15">
        <f>'FU 0.85'!$C17</f>
        <v>57.45182608695653</v>
      </c>
    </row>
    <row r="18" spans="1:17" x14ac:dyDescent="0.25">
      <c r="A18">
        <f>'FU 0.7'!A18</f>
        <v>0.76</v>
      </c>
      <c r="B18" s="15">
        <f>'FU 0.7'!$C18</f>
        <v>0</v>
      </c>
      <c r="C18" s="15">
        <f>'FU 0.71'!$C18</f>
        <v>0</v>
      </c>
      <c r="D18" s="15">
        <f>'FU 0.72'!$C18</f>
        <v>0</v>
      </c>
      <c r="E18" s="15">
        <f>'FU 0.73'!$C18</f>
        <v>50.225000000000009</v>
      </c>
      <c r="F18" s="15">
        <f>'FU 0.74'!$C18</f>
        <v>50.894764705882345</v>
      </c>
      <c r="G18" s="15">
        <f>'FU 0.75'!$C18</f>
        <v>51.561</v>
      </c>
      <c r="H18" s="15">
        <f>'FU 0.76'!$C18</f>
        <v>52.230999999999995</v>
      </c>
      <c r="I18" s="15">
        <f>'FU 0.77'!$C18</f>
        <v>52.901888888888898</v>
      </c>
      <c r="J18" s="15">
        <f>'FU 0.78'!$C18</f>
        <v>53.570999999999991</v>
      </c>
      <c r="K18" s="15">
        <f>'FU 0.79'!$C18</f>
        <v>54.239400000000003</v>
      </c>
      <c r="L18" s="15">
        <f>'FU 0.8'!$C18</f>
        <v>54.909400000000005</v>
      </c>
      <c r="M18" s="15">
        <f>'FU 0.81'!$C18</f>
        <v>55.580999999999996</v>
      </c>
      <c r="N18" s="15">
        <f>'FU 0.82'!$C18</f>
        <v>56.252454545454547</v>
      </c>
      <c r="O18" s="15">
        <f>'FU 0.83'!$C18</f>
        <v>56.921727272727274</v>
      </c>
      <c r="P18" s="15">
        <f>'FU 0.84'!$C18</f>
        <v>57.596913043478267</v>
      </c>
      <c r="Q18" s="15">
        <f>'FU 0.85'!$C18</f>
        <v>58.28934782608696</v>
      </c>
    </row>
    <row r="19" spans="1:17" x14ac:dyDescent="0.25">
      <c r="A19">
        <f>'FU 0.7'!A19</f>
        <v>0.77</v>
      </c>
      <c r="B19" s="15">
        <f>'FU 0.7'!$C19</f>
        <v>0</v>
      </c>
      <c r="C19" s="15">
        <f>'FU 0.71'!$C19</f>
        <v>0</v>
      </c>
      <c r="D19" s="15">
        <f>'FU 0.72'!$C19</f>
        <v>0</v>
      </c>
      <c r="E19" s="15">
        <f>'FU 0.73'!$C19</f>
        <v>0</v>
      </c>
      <c r="F19" s="15">
        <v>0</v>
      </c>
      <c r="G19" s="15">
        <f>'FU 0.75'!$C19</f>
        <v>0</v>
      </c>
      <c r="H19" s="15">
        <f>'FU 0.76'!$C19</f>
        <v>52.981999999999999</v>
      </c>
      <c r="I19" s="15">
        <f>'FU 0.77'!$C19</f>
        <v>53.662444444444453</v>
      </c>
      <c r="J19" s="15">
        <f>'FU 0.78'!$C19</f>
        <v>54.341999999999992</v>
      </c>
      <c r="K19" s="15">
        <f>'FU 0.79'!$C19</f>
        <v>55.020800000000008</v>
      </c>
      <c r="L19" s="15">
        <f>'FU 0.8'!$C19</f>
        <v>55.700300000000006</v>
      </c>
      <c r="M19" s="15">
        <f>'FU 0.81'!$C19</f>
        <v>56.381999999999998</v>
      </c>
      <c r="N19" s="15">
        <f>'FU 0.82'!$C19</f>
        <v>57.063545454545462</v>
      </c>
      <c r="O19" s="15">
        <f>'FU 0.83'!$C19</f>
        <v>57.74277272727273</v>
      </c>
      <c r="P19" s="15">
        <f>'FU 0.84'!$C19</f>
        <v>58.427782608695658</v>
      </c>
      <c r="Q19" s="15">
        <f>'FU 0.85'!$C19</f>
        <v>59.12686956521739</v>
      </c>
    </row>
    <row r="20" spans="1:17" x14ac:dyDescent="0.25">
      <c r="A20">
        <f>'FU 0.7'!A20</f>
        <v>0.78</v>
      </c>
      <c r="B20" s="15">
        <f>'FU 0.7'!$C20</f>
        <v>0</v>
      </c>
      <c r="C20" s="15">
        <f>'FU 0.71'!$C20</f>
        <v>0</v>
      </c>
      <c r="D20" s="15">
        <f>'FU 0.72'!$C20</f>
        <v>0</v>
      </c>
      <c r="E20" s="15">
        <f>'FU 0.73'!$C20</f>
        <v>0</v>
      </c>
      <c r="F20" s="15">
        <f>'FU 0.74'!$C20</f>
        <v>0</v>
      </c>
      <c r="G20" s="15">
        <f>'FU 0.75'!$C20</f>
        <v>0</v>
      </c>
      <c r="H20" s="15">
        <f>'FU 0.76'!$C20</f>
        <v>0</v>
      </c>
      <c r="I20" s="15">
        <f>'FU 0.77'!$C20</f>
        <v>54.423000000000009</v>
      </c>
      <c r="J20" s="15">
        <f>'FU 0.78'!$C20</f>
        <v>55.112999999999992</v>
      </c>
      <c r="K20" s="15">
        <f>'FU 0.79'!$C20</f>
        <v>55.802200000000006</v>
      </c>
      <c r="L20" s="15">
        <f>'FU 0.8'!$C20</f>
        <v>56.491200000000006</v>
      </c>
      <c r="M20" s="15">
        <f>'FU 0.81'!$C20</f>
        <v>57.182999999999993</v>
      </c>
      <c r="N20" s="15">
        <f>'FU 0.82'!$C20</f>
        <v>57.87463636363637</v>
      </c>
      <c r="O20" s="15">
        <f>'FU 0.83'!$C20</f>
        <v>58.563818181818185</v>
      </c>
      <c r="P20" s="15">
        <f>'FU 0.84'!$C20</f>
        <v>59.258652173913042</v>
      </c>
      <c r="Q20" s="15">
        <f>'FU 0.85'!$C20</f>
        <v>59.964391304347828</v>
      </c>
    </row>
    <row r="21" spans="1:17" x14ac:dyDescent="0.25">
      <c r="A21">
        <f>'FU 0.7'!A21</f>
        <v>0.79</v>
      </c>
      <c r="B21" s="15">
        <f>'FU 0.7'!$C21</f>
        <v>0</v>
      </c>
      <c r="C21" s="15">
        <f>'FU 0.71'!$C21</f>
        <v>0</v>
      </c>
      <c r="D21" s="15">
        <f>'FU 0.72'!$C21</f>
        <v>0</v>
      </c>
      <c r="E21" s="15">
        <f>'FU 0.73'!$C21</f>
        <v>0</v>
      </c>
      <c r="F21" s="15">
        <f>'FU 0.74'!$C21</f>
        <v>0</v>
      </c>
      <c r="G21" s="15">
        <f>'FU 0.75'!$C21</f>
        <v>0</v>
      </c>
      <c r="H21" s="15">
        <f>'FU 0.76'!$C21</f>
        <v>0</v>
      </c>
      <c r="I21" s="15">
        <f>'FU 0.77'!$C21</f>
        <v>0</v>
      </c>
      <c r="J21" s="15">
        <f>'FU 0.78'!$C21</f>
        <v>55.883999999999993</v>
      </c>
      <c r="K21" s="15">
        <f>'FU 0.79'!$C21</f>
        <v>56.583600000000011</v>
      </c>
      <c r="L21" s="15">
        <f>'FU 0.8'!$C21</f>
        <v>57.282100000000007</v>
      </c>
      <c r="M21" s="15">
        <f>'FU 0.81'!$C21</f>
        <v>57.983999999999995</v>
      </c>
      <c r="N21" s="15">
        <f>'FU 0.82'!$C21</f>
        <v>58.685727272727284</v>
      </c>
      <c r="O21" s="15">
        <f>'FU 0.83'!$C21</f>
        <v>59.38486363636364</v>
      </c>
      <c r="P21" s="15">
        <f>'FU 0.84'!$C21</f>
        <v>60.08952173913044</v>
      </c>
      <c r="Q21" s="15">
        <f>'FU 0.85'!$C21</f>
        <v>60.801913043478265</v>
      </c>
    </row>
    <row r="22" spans="1:17" x14ac:dyDescent="0.25">
      <c r="A22">
        <f>'FU 0.7'!A22</f>
        <v>0.8</v>
      </c>
      <c r="B22" s="15">
        <f>'FU 0.7'!$C22</f>
        <v>0</v>
      </c>
      <c r="C22" s="15">
        <f>'FU 0.71'!$C22</f>
        <v>0</v>
      </c>
      <c r="D22" s="15">
        <f>'FU 0.72'!$C22</f>
        <v>0</v>
      </c>
      <c r="E22" s="15">
        <f>'FU 0.73'!$C22</f>
        <v>0</v>
      </c>
      <c r="F22" s="15">
        <f>'FU 0.74'!$C22</f>
        <v>0</v>
      </c>
      <c r="G22" s="15">
        <f>'FU 0.75'!$C22</f>
        <v>0</v>
      </c>
      <c r="H22" s="15">
        <f>'FU 0.76'!$C22</f>
        <v>0</v>
      </c>
      <c r="I22" s="15">
        <f>'FU 0.77'!$C22</f>
        <v>0</v>
      </c>
      <c r="J22" s="15">
        <f>'FU 0.78'!$C22</f>
        <v>0</v>
      </c>
      <c r="K22" s="15">
        <f>'FU 0.79'!$C22</f>
        <v>57.365000000000009</v>
      </c>
      <c r="L22" s="15">
        <f>'FU 0.8'!$C22</f>
        <v>58.073000000000008</v>
      </c>
      <c r="M22" s="15">
        <f>'FU 0.81'!$C22</f>
        <v>58.784999999999989</v>
      </c>
      <c r="N22" s="15">
        <f>'FU 0.82'!$C22</f>
        <v>59.496818181818192</v>
      </c>
      <c r="O22" s="15">
        <f>'FU 0.83'!$C22</f>
        <v>60.205909090909095</v>
      </c>
      <c r="P22" s="15">
        <f>'FU 0.84'!$C22</f>
        <v>60.920391304347838</v>
      </c>
      <c r="Q22" s="15">
        <f>'FU 0.85'!$C22</f>
        <v>61.639434782608703</v>
      </c>
    </row>
    <row r="23" spans="1:17" x14ac:dyDescent="0.25">
      <c r="A23">
        <f>'FU 0.7'!A23</f>
        <v>0.81</v>
      </c>
      <c r="B23" s="15">
        <f>'FU 0.7'!$C23</f>
        <v>0</v>
      </c>
      <c r="C23" s="15">
        <f>'FU 0.71'!$C23</f>
        <v>0</v>
      </c>
      <c r="D23" s="15">
        <f>'FU 0.72'!$C23</f>
        <v>0</v>
      </c>
      <c r="E23" s="15">
        <f>'FU 0.73'!$C23</f>
        <v>0</v>
      </c>
      <c r="F23" s="15">
        <f>'FU 0.74'!$C23</f>
        <v>0</v>
      </c>
      <c r="G23" s="15">
        <f>'FU 0.75'!$C23</f>
        <v>0</v>
      </c>
      <c r="H23" s="15">
        <f>'FU 0.76'!$C23</f>
        <v>0</v>
      </c>
      <c r="I23" s="15">
        <f>'FU 0.77'!$C23</f>
        <v>0</v>
      </c>
      <c r="J23" s="15">
        <f>'FU 0.78'!$C23</f>
        <v>0</v>
      </c>
      <c r="K23" s="15">
        <f>'FU 0.79'!$C23</f>
        <v>0</v>
      </c>
      <c r="L23" s="15">
        <f>'FU 0.8'!$C23</f>
        <v>0</v>
      </c>
      <c r="M23" s="15">
        <f>'FU 0.81'!$C23</f>
        <v>59.585999999999991</v>
      </c>
      <c r="N23" s="15">
        <f>'FU 0.82'!$C23</f>
        <v>60.307909090909099</v>
      </c>
      <c r="O23" s="15">
        <f>'FU 0.83'!$C23</f>
        <v>61.026954545454551</v>
      </c>
      <c r="P23" s="15">
        <f>'FU 0.84'!$C23</f>
        <v>61.751260869565222</v>
      </c>
      <c r="Q23" s="15">
        <f>'FU 0.85'!$C23</f>
        <v>62.47695652173914</v>
      </c>
    </row>
    <row r="24" spans="1:17" x14ac:dyDescent="0.25">
      <c r="A24">
        <f>'FU 0.7'!A24</f>
        <v>0.82</v>
      </c>
      <c r="B24" s="15">
        <f>'FU 0.7'!$C24</f>
        <v>0</v>
      </c>
      <c r="C24" s="15">
        <f>'FU 0.71'!$C24</f>
        <v>0</v>
      </c>
      <c r="D24" s="15">
        <f>'FU 0.72'!$C24</f>
        <v>0</v>
      </c>
      <c r="E24" s="15">
        <f>'FU 0.73'!$C24</f>
        <v>0</v>
      </c>
      <c r="F24" s="15">
        <f>'FU 0.74'!$C24</f>
        <v>0</v>
      </c>
      <c r="G24" s="15">
        <f>'FU 0.75'!$C24</f>
        <v>0</v>
      </c>
      <c r="H24" s="15">
        <f>'FU 0.76'!$C24</f>
        <v>0</v>
      </c>
      <c r="I24" s="15">
        <f>'FU 0.77'!$C24</f>
        <v>0</v>
      </c>
      <c r="J24" s="15">
        <f>'FU 0.78'!$C24</f>
        <v>0</v>
      </c>
      <c r="K24" s="15">
        <f>'FU 0.79'!$C24</f>
        <v>0</v>
      </c>
      <c r="L24" s="15">
        <f>'FU 0.8'!$C24</f>
        <v>0</v>
      </c>
      <c r="M24" s="15">
        <f>'FU 0.81'!$C24</f>
        <v>0</v>
      </c>
      <c r="N24" s="15">
        <f>'FU 0.82'!$C24</f>
        <v>61.119000000000007</v>
      </c>
      <c r="O24" s="15">
        <f>'FU 0.83'!$C24</f>
        <v>61.847999999999992</v>
      </c>
      <c r="P24" s="15">
        <f>'FU 0.84'!$C24</f>
        <v>62.582130434782606</v>
      </c>
      <c r="Q24" s="15">
        <f>'FU 0.85'!$C24</f>
        <v>63.314478260869564</v>
      </c>
    </row>
    <row r="25" spans="1:17" x14ac:dyDescent="0.25">
      <c r="A25">
        <f>'FU 0.7'!A25</f>
        <v>0.83</v>
      </c>
      <c r="B25" s="15">
        <f>'FU 0.7'!$C25</f>
        <v>0</v>
      </c>
      <c r="C25" s="15">
        <f>'FU 0.71'!$C25</f>
        <v>0</v>
      </c>
      <c r="D25" s="15">
        <f>'FU 0.72'!$C25</f>
        <v>0</v>
      </c>
      <c r="E25" s="15">
        <f>'FU 0.73'!$C25</f>
        <v>0</v>
      </c>
      <c r="F25" s="15">
        <f>'FU 0.74'!$C25</f>
        <v>0</v>
      </c>
      <c r="G25" s="15">
        <f>'FU 0.75'!$C25</f>
        <v>0</v>
      </c>
      <c r="H25" s="15">
        <f>'FU 0.76'!$C25</f>
        <v>0</v>
      </c>
      <c r="I25" s="15">
        <f>'FU 0.77'!$C25</f>
        <v>0</v>
      </c>
      <c r="J25" s="15">
        <f>'FU 0.78'!$C25</f>
        <v>0</v>
      </c>
      <c r="K25" s="15">
        <f>'FU 0.79'!$C25</f>
        <v>0</v>
      </c>
      <c r="L25" s="15">
        <f>'FU 0.8'!$C25</f>
        <v>0</v>
      </c>
      <c r="M25" s="15">
        <f>'FU 0.81'!$C25</f>
        <v>0</v>
      </c>
      <c r="N25" s="15">
        <f>'FU 0.82'!$C25</f>
        <v>0</v>
      </c>
      <c r="O25" s="15">
        <f>'FU 0.83'!$C25</f>
        <v>0</v>
      </c>
      <c r="P25" s="15">
        <f>'FU 0.84'!$C25</f>
        <v>63.413000000000004</v>
      </c>
      <c r="Q25" s="15">
        <f>'FU 0.85'!$C25</f>
        <v>64.152000000000001</v>
      </c>
    </row>
    <row r="26" spans="1:17" x14ac:dyDescent="0.25">
      <c r="A26">
        <f>'FU 0.7'!A26</f>
        <v>0.84</v>
      </c>
      <c r="B26" s="15">
        <f>'FU 0.7'!$C26</f>
        <v>0</v>
      </c>
      <c r="C26" s="15">
        <f>'FU 0.71'!$C26</f>
        <v>0</v>
      </c>
      <c r="D26" s="15">
        <f>'FU 0.72'!$C26</f>
        <v>0</v>
      </c>
      <c r="E26" s="15">
        <f>'FU 0.73'!$C26</f>
        <v>0</v>
      </c>
      <c r="F26" s="15">
        <f>'FU 0.74'!$C26</f>
        <v>0</v>
      </c>
      <c r="G26" s="15">
        <f>'FU 0.75'!$C26</f>
        <v>0</v>
      </c>
      <c r="H26" s="15">
        <f>'FU 0.76'!$C26</f>
        <v>0</v>
      </c>
      <c r="I26" s="15">
        <f>'FU 0.77'!$C26</f>
        <v>0</v>
      </c>
      <c r="J26" s="15">
        <f>'FU 0.78'!$C26</f>
        <v>0</v>
      </c>
      <c r="K26" s="15">
        <f>'FU 0.79'!$C26</f>
        <v>0</v>
      </c>
      <c r="L26" s="15">
        <f>'FU 0.8'!$C26</f>
        <v>0</v>
      </c>
      <c r="M26" s="15">
        <f>'FU 0.81'!$C26</f>
        <v>0</v>
      </c>
      <c r="N26" s="15">
        <f>'FU 0.82'!$C26</f>
        <v>0</v>
      </c>
      <c r="O26" s="15">
        <f>'FU 0.83'!$C26</f>
        <v>0</v>
      </c>
      <c r="P26" s="15">
        <f>'FU 0.84'!$C26</f>
        <v>0</v>
      </c>
      <c r="Q26" s="15">
        <f>'FU 0.85'!$C26</f>
        <v>0</v>
      </c>
    </row>
    <row r="27" spans="1:17" x14ac:dyDescent="0.25">
      <c r="A27">
        <f>'FU 0.7'!A27</f>
        <v>0.85</v>
      </c>
      <c r="B27" s="15">
        <f>'FU 0.7'!$C27</f>
        <v>0</v>
      </c>
      <c r="C27" s="15">
        <f>'FU 0.71'!$C27</f>
        <v>0</v>
      </c>
      <c r="D27" s="15">
        <f>'FU 0.72'!$C27</f>
        <v>0</v>
      </c>
      <c r="E27" s="15">
        <f>'FU 0.73'!$C27</f>
        <v>0</v>
      </c>
      <c r="F27" s="15">
        <f>'FU 0.74'!$C27</f>
        <v>0</v>
      </c>
      <c r="G27" s="15">
        <f>'FU 0.75'!$C27</f>
        <v>0</v>
      </c>
      <c r="H27" s="15">
        <f>'FU 0.76'!$C27</f>
        <v>0</v>
      </c>
      <c r="I27" s="15">
        <f>'FU 0.77'!$C27</f>
        <v>0</v>
      </c>
      <c r="J27" s="15">
        <f>'FU 0.78'!$C27</f>
        <v>0</v>
      </c>
      <c r="K27" s="15">
        <f>'FU 0.79'!$C27</f>
        <v>0</v>
      </c>
      <c r="L27" s="15">
        <f>'FU 0.8'!$C27</f>
        <v>0</v>
      </c>
      <c r="M27" s="15">
        <f>'FU 0.81'!$C27</f>
        <v>0</v>
      </c>
      <c r="N27" s="15">
        <f>'FU 0.82'!$C27</f>
        <v>0</v>
      </c>
      <c r="O27" s="15">
        <f>'FU 0.83'!$C27</f>
        <v>0</v>
      </c>
      <c r="P27" s="15">
        <f>'FU 0.84'!$C27</f>
        <v>0</v>
      </c>
      <c r="Q27" s="15">
        <f>'FU 0.85'!$C27</f>
        <v>0</v>
      </c>
    </row>
  </sheetData>
  <conditionalFormatting sqref="B2:Q2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L31"/>
  <sheetViews>
    <sheetView workbookViewId="0">
      <selection activeCell="A12" sqref="A12:XFD12"/>
    </sheetView>
  </sheetViews>
  <sheetFormatPr defaultRowHeight="15" x14ac:dyDescent="0.25"/>
  <sheetData>
    <row r="1" spans="1:12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</row>
    <row r="2" spans="1:12" x14ac:dyDescent="0.25">
      <c r="A2">
        <f>0.6</f>
        <v>0.6</v>
      </c>
      <c r="B2">
        <f t="shared" ref="B2:E19" si="0">_xlfn.FORECAST.LINEAR($A2,B$30:B$31,$A$30:$A$31)</f>
        <v>46.555999999999997</v>
      </c>
      <c r="C2">
        <f t="shared" si="0"/>
        <v>44.302999999999997</v>
      </c>
      <c r="D2">
        <f t="shared" si="0"/>
        <v>10.739000000000003</v>
      </c>
      <c r="E2">
        <f t="shared" si="0"/>
        <v>55.042000000000002</v>
      </c>
      <c r="J2">
        <f t="shared" ref="J2:J25" si="1">_xlfn.FORECAST.LINEAR($A2,J$30:J$31,$A$30:$A$31)</f>
        <v>148.94999999999996</v>
      </c>
      <c r="L2">
        <f t="shared" ref="L2:L25" si="2">_xlfn.FORECAST.LINEAR($A2,L$30:L$31,$A$30:$A$31)</f>
        <v>8140.7399999999961</v>
      </c>
    </row>
    <row r="3" spans="1:12" x14ac:dyDescent="0.25">
      <c r="A3">
        <v>0.61</v>
      </c>
      <c r="B3">
        <f t="shared" si="0"/>
        <v>47.331434782608696</v>
      </c>
      <c r="C3">
        <f t="shared" si="0"/>
        <v>45.133869565217395</v>
      </c>
      <c r="D3">
        <f t="shared" si="0"/>
        <v>10.54821739130435</v>
      </c>
      <c r="E3">
        <f t="shared" si="0"/>
        <v>55.682130434782614</v>
      </c>
      <c r="J3">
        <f t="shared" si="1"/>
        <v>145.34130434782605</v>
      </c>
      <c r="L3">
        <f t="shared" si="2"/>
        <v>7899.9308695652144</v>
      </c>
    </row>
    <row r="4" spans="1:12" x14ac:dyDescent="0.25">
      <c r="A4">
        <v>0.62</v>
      </c>
      <c r="B4">
        <f t="shared" si="0"/>
        <v>48.106869565217394</v>
      </c>
      <c r="C4">
        <f t="shared" si="0"/>
        <v>45.964739130434786</v>
      </c>
      <c r="D4">
        <f t="shared" si="0"/>
        <v>10.357434782608697</v>
      </c>
      <c r="E4">
        <f t="shared" si="0"/>
        <v>56.32226086956522</v>
      </c>
      <c r="J4">
        <f t="shared" si="1"/>
        <v>141.73260869565212</v>
      </c>
      <c r="L4">
        <f t="shared" si="2"/>
        <v>7659.1217391304308</v>
      </c>
    </row>
    <row r="5" spans="1:12" x14ac:dyDescent="0.25">
      <c r="A5">
        <v>0.63</v>
      </c>
      <c r="B5">
        <f t="shared" si="0"/>
        <v>48.882304347826093</v>
      </c>
      <c r="C5">
        <f t="shared" si="0"/>
        <v>46.795608695652177</v>
      </c>
      <c r="D5">
        <f t="shared" si="0"/>
        <v>10.166652173913045</v>
      </c>
      <c r="E5">
        <f t="shared" si="0"/>
        <v>56.962391304347832</v>
      </c>
      <c r="J5">
        <f t="shared" si="1"/>
        <v>138.12391304347821</v>
      </c>
      <c r="L5">
        <f t="shared" si="2"/>
        <v>7418.312608695649</v>
      </c>
    </row>
    <row r="6" spans="1:12" x14ac:dyDescent="0.25">
      <c r="A6">
        <v>0.64</v>
      </c>
      <c r="B6">
        <f t="shared" si="0"/>
        <v>49.657739130434784</v>
      </c>
      <c r="C6">
        <f t="shared" si="0"/>
        <v>47.626478260869568</v>
      </c>
      <c r="D6">
        <f t="shared" si="0"/>
        <v>9.9758695652173923</v>
      </c>
      <c r="E6">
        <f t="shared" si="0"/>
        <v>57.602521739130438</v>
      </c>
      <c r="J6">
        <f t="shared" si="1"/>
        <v>134.5152173913043</v>
      </c>
      <c r="L6">
        <f t="shared" si="2"/>
        <v>7177.5034782608654</v>
      </c>
    </row>
    <row r="7" spans="1:12" x14ac:dyDescent="0.25">
      <c r="A7">
        <v>0.65</v>
      </c>
      <c r="B7">
        <f t="shared" si="0"/>
        <v>50.433173913043483</v>
      </c>
      <c r="C7">
        <f t="shared" si="0"/>
        <v>48.457347826086959</v>
      </c>
      <c r="D7">
        <f t="shared" si="0"/>
        <v>9.7850869565217398</v>
      </c>
      <c r="E7">
        <f t="shared" si="0"/>
        <v>58.242652173913051</v>
      </c>
      <c r="J7">
        <f t="shared" si="1"/>
        <v>130.90652173913037</v>
      </c>
      <c r="L7">
        <f t="shared" si="2"/>
        <v>6936.6943478260837</v>
      </c>
    </row>
    <row r="8" spans="1:12" x14ac:dyDescent="0.25">
      <c r="A8">
        <v>0.66</v>
      </c>
      <c r="B8">
        <f t="shared" si="0"/>
        <v>51.208608695652181</v>
      </c>
      <c r="C8">
        <f t="shared" si="0"/>
        <v>49.28821739130435</v>
      </c>
      <c r="D8">
        <f t="shared" si="0"/>
        <v>9.594304347826089</v>
      </c>
      <c r="E8">
        <f t="shared" si="0"/>
        <v>58.882782608695656</v>
      </c>
      <c r="J8">
        <f t="shared" si="1"/>
        <v>127.29782608695646</v>
      </c>
      <c r="L8">
        <f t="shared" si="2"/>
        <v>6695.8852173913001</v>
      </c>
    </row>
    <row r="9" spans="1:12" x14ac:dyDescent="0.25">
      <c r="A9">
        <v>0.67</v>
      </c>
      <c r="B9">
        <f t="shared" si="0"/>
        <v>51.98404347826088</v>
      </c>
      <c r="C9">
        <f t="shared" si="0"/>
        <v>50.119086956521741</v>
      </c>
      <c r="D9">
        <f t="shared" si="0"/>
        <v>9.4035217391304364</v>
      </c>
      <c r="E9">
        <f t="shared" si="0"/>
        <v>59.522913043478269</v>
      </c>
      <c r="J9">
        <f t="shared" si="1"/>
        <v>123.68913043478256</v>
      </c>
      <c r="L9">
        <f t="shared" si="2"/>
        <v>6455.0760869565165</v>
      </c>
    </row>
    <row r="10" spans="1:12" x14ac:dyDescent="0.25">
      <c r="A10">
        <v>0.68</v>
      </c>
      <c r="B10">
        <f t="shared" si="0"/>
        <v>52.759478260869571</v>
      </c>
      <c r="C10">
        <f t="shared" si="0"/>
        <v>50.949956521739139</v>
      </c>
      <c r="D10">
        <f t="shared" si="0"/>
        <v>9.2127391304347839</v>
      </c>
      <c r="E10">
        <f t="shared" si="0"/>
        <v>60.163043478260875</v>
      </c>
      <c r="J10">
        <f t="shared" si="1"/>
        <v>120.08043478260862</v>
      </c>
      <c r="L10">
        <f t="shared" si="2"/>
        <v>6214.2669565217348</v>
      </c>
    </row>
    <row r="11" spans="1:12" x14ac:dyDescent="0.25">
      <c r="A11">
        <v>0.69</v>
      </c>
      <c r="B11">
        <f t="shared" si="0"/>
        <v>53.534913043478262</v>
      </c>
      <c r="C11">
        <f t="shared" si="0"/>
        <v>51.780826086956523</v>
      </c>
      <c r="D11">
        <f t="shared" si="0"/>
        <v>9.0219565217391331</v>
      </c>
      <c r="E11">
        <f t="shared" si="0"/>
        <v>60.80317391304348</v>
      </c>
      <c r="J11">
        <f t="shared" si="1"/>
        <v>116.47173913043474</v>
      </c>
      <c r="L11">
        <f t="shared" si="2"/>
        <v>5973.457826086953</v>
      </c>
    </row>
    <row r="12" spans="1:12" x14ac:dyDescent="0.25">
      <c r="A12">
        <v>0.7</v>
      </c>
      <c r="B12">
        <f t="shared" si="0"/>
        <v>54.310347826086961</v>
      </c>
      <c r="C12">
        <f t="shared" si="0"/>
        <v>52.611695652173914</v>
      </c>
      <c r="D12">
        <f t="shared" si="0"/>
        <v>8.8311739130434805</v>
      </c>
      <c r="E12">
        <f t="shared" si="0"/>
        <v>61.443304347826086</v>
      </c>
      <c r="J12">
        <f t="shared" si="1"/>
        <v>112.86304347826083</v>
      </c>
      <c r="L12">
        <f t="shared" si="2"/>
        <v>5732.6486956521694</v>
      </c>
    </row>
    <row r="13" spans="1:12" x14ac:dyDescent="0.25">
      <c r="A13">
        <v>0.71</v>
      </c>
      <c r="B13">
        <f t="shared" si="0"/>
        <v>55.085782608695652</v>
      </c>
      <c r="C13">
        <f t="shared" si="0"/>
        <v>53.442565217391305</v>
      </c>
      <c r="D13">
        <f t="shared" si="0"/>
        <v>8.640391304347828</v>
      </c>
      <c r="E13">
        <f t="shared" si="0"/>
        <v>62.083434782608698</v>
      </c>
      <c r="J13">
        <f t="shared" si="1"/>
        <v>109.25434782608693</v>
      </c>
      <c r="L13">
        <f t="shared" si="2"/>
        <v>5491.8395652173895</v>
      </c>
    </row>
    <row r="14" spans="1:12" x14ac:dyDescent="0.25">
      <c r="A14">
        <v>0.72</v>
      </c>
      <c r="B14">
        <f t="shared" si="0"/>
        <v>55.861217391304351</v>
      </c>
      <c r="C14">
        <f t="shared" si="0"/>
        <v>54.273434782608696</v>
      </c>
      <c r="D14">
        <f t="shared" si="0"/>
        <v>8.4496086956521754</v>
      </c>
      <c r="E14">
        <f t="shared" si="0"/>
        <v>62.723565217391304</v>
      </c>
      <c r="J14">
        <f t="shared" si="1"/>
        <v>105.64565217391299</v>
      </c>
      <c r="L14">
        <f t="shared" si="2"/>
        <v>5251.0304347826059</v>
      </c>
    </row>
    <row r="15" spans="1:12" x14ac:dyDescent="0.25">
      <c r="A15">
        <v>0.73</v>
      </c>
      <c r="B15">
        <f t="shared" si="0"/>
        <v>56.636652173913049</v>
      </c>
      <c r="C15">
        <f t="shared" si="0"/>
        <v>55.104304347826087</v>
      </c>
      <c r="D15">
        <f t="shared" si="0"/>
        <v>8.2588260869565229</v>
      </c>
      <c r="E15">
        <f t="shared" si="0"/>
        <v>63.363695652173917</v>
      </c>
      <c r="J15">
        <f t="shared" si="1"/>
        <v>102.03695652173911</v>
      </c>
      <c r="L15">
        <f t="shared" si="2"/>
        <v>5010.2213043478223</v>
      </c>
    </row>
    <row r="16" spans="1:12" x14ac:dyDescent="0.25">
      <c r="A16">
        <v>0.74</v>
      </c>
      <c r="B16">
        <f t="shared" si="0"/>
        <v>57.412086956521748</v>
      </c>
      <c r="C16">
        <f t="shared" si="0"/>
        <v>55.935173913043478</v>
      </c>
      <c r="D16">
        <f t="shared" si="0"/>
        <v>8.0680434782608703</v>
      </c>
      <c r="E16">
        <f t="shared" si="0"/>
        <v>64.003826086956522</v>
      </c>
      <c r="J16">
        <f t="shared" si="1"/>
        <v>98.428260869565179</v>
      </c>
      <c r="L16">
        <f t="shared" si="2"/>
        <v>4769.4121739130387</v>
      </c>
    </row>
    <row r="17" spans="1:12" x14ac:dyDescent="0.25">
      <c r="A17">
        <v>0.75</v>
      </c>
      <c r="B17">
        <f t="shared" si="0"/>
        <v>58.187521739130439</v>
      </c>
      <c r="C17">
        <f t="shared" si="0"/>
        <v>56.766043478260876</v>
      </c>
      <c r="D17">
        <f t="shared" si="0"/>
        <v>7.8772608695652195</v>
      </c>
      <c r="E17">
        <f t="shared" si="0"/>
        <v>64.643956521739142</v>
      </c>
      <c r="J17">
        <f t="shared" si="1"/>
        <v>94.819565217391244</v>
      </c>
      <c r="L17">
        <f t="shared" si="2"/>
        <v>4528.6030434782588</v>
      </c>
    </row>
    <row r="18" spans="1:12" x14ac:dyDescent="0.25">
      <c r="A18">
        <v>0.76</v>
      </c>
      <c r="B18">
        <f t="shared" si="0"/>
        <v>58.962956521739137</v>
      </c>
      <c r="C18">
        <f t="shared" si="0"/>
        <v>57.596913043478267</v>
      </c>
      <c r="D18">
        <f t="shared" si="0"/>
        <v>7.686478260869567</v>
      </c>
      <c r="E18">
        <f t="shared" si="0"/>
        <v>65.284086956521747</v>
      </c>
      <c r="J18">
        <f t="shared" si="1"/>
        <v>91.210869565217365</v>
      </c>
      <c r="L18">
        <f t="shared" si="2"/>
        <v>4287.7939130434752</v>
      </c>
    </row>
    <row r="19" spans="1:12" x14ac:dyDescent="0.25">
      <c r="A19">
        <v>0.77</v>
      </c>
      <c r="B19">
        <f t="shared" si="0"/>
        <v>59.738391304347836</v>
      </c>
      <c r="C19">
        <f t="shared" si="0"/>
        <v>58.427782608695658</v>
      </c>
      <c r="D19">
        <f t="shared" si="0"/>
        <v>7.4956956521739144</v>
      </c>
      <c r="E19">
        <f t="shared" si="0"/>
        <v>65.924217391304353</v>
      </c>
      <c r="J19">
        <f t="shared" si="1"/>
        <v>87.60217391304343</v>
      </c>
      <c r="L19">
        <f t="shared" si="2"/>
        <v>4046.9847826086916</v>
      </c>
    </row>
    <row r="20" spans="1:12" x14ac:dyDescent="0.25">
      <c r="A20">
        <v>0.78</v>
      </c>
      <c r="B20">
        <f t="shared" ref="B20:E25" si="3">_xlfn.FORECAST.LINEAR($A20,B$30:B$31,$A$30:$A$31)</f>
        <v>60.513826086956534</v>
      </c>
      <c r="C20">
        <f t="shared" si="3"/>
        <v>59.258652173913042</v>
      </c>
      <c r="D20">
        <f t="shared" si="3"/>
        <v>7.3049130434782619</v>
      </c>
      <c r="E20">
        <f t="shared" si="3"/>
        <v>66.564347826086959</v>
      </c>
      <c r="J20">
        <f t="shared" si="1"/>
        <v>83.993478260869495</v>
      </c>
      <c r="L20">
        <f t="shared" si="2"/>
        <v>3806.175652173908</v>
      </c>
    </row>
    <row r="21" spans="1:12" x14ac:dyDescent="0.25">
      <c r="A21">
        <v>0.79</v>
      </c>
      <c r="B21">
        <f t="shared" si="3"/>
        <v>61.289260869565233</v>
      </c>
      <c r="C21">
        <f t="shared" si="3"/>
        <v>60.08952173913044</v>
      </c>
      <c r="D21">
        <f t="shared" si="3"/>
        <v>7.1141304347826093</v>
      </c>
      <c r="E21">
        <f t="shared" si="3"/>
        <v>67.204478260869564</v>
      </c>
      <c r="J21">
        <f t="shared" si="1"/>
        <v>80.384782608695616</v>
      </c>
      <c r="L21">
        <f t="shared" si="2"/>
        <v>3565.3665217391244</v>
      </c>
    </row>
    <row r="22" spans="1:12" x14ac:dyDescent="0.25">
      <c r="A22">
        <v>0.8</v>
      </c>
      <c r="B22">
        <f t="shared" si="3"/>
        <v>62.064695652173924</v>
      </c>
      <c r="C22">
        <f t="shared" si="3"/>
        <v>60.920391304347838</v>
      </c>
      <c r="D22">
        <f t="shared" si="3"/>
        <v>6.9233478260869568</v>
      </c>
      <c r="E22">
        <f t="shared" si="3"/>
        <v>67.844608695652184</v>
      </c>
      <c r="J22">
        <f t="shared" si="1"/>
        <v>76.776086956521681</v>
      </c>
      <c r="L22">
        <f t="shared" si="2"/>
        <v>3324.5573913043445</v>
      </c>
    </row>
    <row r="23" spans="1:12" x14ac:dyDescent="0.25">
      <c r="A23">
        <v>0.81</v>
      </c>
      <c r="B23">
        <f t="shared" si="3"/>
        <v>62.840130434782623</v>
      </c>
      <c r="C23">
        <f t="shared" si="3"/>
        <v>61.751260869565222</v>
      </c>
      <c r="D23">
        <f t="shared" si="3"/>
        <v>6.7325652173913042</v>
      </c>
      <c r="E23">
        <f t="shared" si="3"/>
        <v>68.484739130434789</v>
      </c>
      <c r="J23">
        <f t="shared" si="1"/>
        <v>73.167391304347746</v>
      </c>
      <c r="L23">
        <f t="shared" si="2"/>
        <v>3083.7482608695609</v>
      </c>
    </row>
    <row r="24" spans="1:12" x14ac:dyDescent="0.25">
      <c r="A24">
        <v>0.82</v>
      </c>
      <c r="B24">
        <f t="shared" si="3"/>
        <v>63.615565217391314</v>
      </c>
      <c r="C24">
        <f t="shared" si="3"/>
        <v>62.582130434782606</v>
      </c>
      <c r="D24">
        <f t="shared" si="3"/>
        <v>6.5417826086956534</v>
      </c>
      <c r="E24">
        <f t="shared" si="3"/>
        <v>69.124869565217395</v>
      </c>
      <c r="J24">
        <f t="shared" si="1"/>
        <v>69.558695652173867</v>
      </c>
      <c r="L24">
        <f t="shared" si="2"/>
        <v>2842.939130434781</v>
      </c>
    </row>
    <row r="25" spans="1:12" x14ac:dyDescent="0.25">
      <c r="A25">
        <v>0.83</v>
      </c>
      <c r="B25">
        <f t="shared" si="3"/>
        <v>64.39100000000002</v>
      </c>
      <c r="C25">
        <f t="shared" si="3"/>
        <v>63.413000000000004</v>
      </c>
      <c r="D25">
        <f t="shared" si="3"/>
        <v>6.3510000000000009</v>
      </c>
      <c r="E25">
        <f t="shared" si="3"/>
        <v>69.765000000000001</v>
      </c>
      <c r="J25">
        <f t="shared" si="1"/>
        <v>65.949999999999989</v>
      </c>
      <c r="L25">
        <f t="shared" si="2"/>
        <v>2602.1299999999974</v>
      </c>
    </row>
    <row r="26" spans="1:12" x14ac:dyDescent="0.25">
      <c r="A26">
        <v>0.84</v>
      </c>
    </row>
    <row r="27" spans="1:12" x14ac:dyDescent="0.25">
      <c r="A27">
        <v>0.85</v>
      </c>
    </row>
    <row r="30" spans="1:12" x14ac:dyDescent="0.25">
      <c r="A30">
        <v>0.6</v>
      </c>
      <c r="B30">
        <v>46.555999999999997</v>
      </c>
      <c r="C30">
        <v>44.302999999999997</v>
      </c>
      <c r="D30">
        <v>10.739000000000001</v>
      </c>
      <c r="E30">
        <v>55.042000000000002</v>
      </c>
      <c r="J30">
        <v>148.94999999999999</v>
      </c>
      <c r="L30">
        <v>8140.74</v>
      </c>
    </row>
    <row r="31" spans="1:12" x14ac:dyDescent="0.25">
      <c r="A31">
        <v>0.83</v>
      </c>
      <c r="B31">
        <v>64.391000000000005</v>
      </c>
      <c r="C31">
        <v>63.412999999999997</v>
      </c>
      <c r="D31">
        <v>6.351</v>
      </c>
      <c r="E31">
        <v>69.765000000000001</v>
      </c>
      <c r="J31">
        <v>65.95</v>
      </c>
      <c r="L31">
        <v>2602.13</v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L31"/>
  <sheetViews>
    <sheetView workbookViewId="0">
      <selection activeCell="J25" sqref="J25"/>
    </sheetView>
  </sheetViews>
  <sheetFormatPr defaultRowHeight="15" x14ac:dyDescent="0.25"/>
  <sheetData>
    <row r="1" spans="1:12" x14ac:dyDescent="0.2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</row>
    <row r="2" spans="1:12" x14ac:dyDescent="0.25">
      <c r="A2">
        <f>0.6</f>
        <v>0.6</v>
      </c>
      <c r="B2">
        <f t="shared" ref="B2:E19" si="0">_xlfn.FORECAST.LINEAR($A2,B$30:B$31,$A$30:$A$31)</f>
        <v>47.18</v>
      </c>
      <c r="C2">
        <f t="shared" si="0"/>
        <v>44.889000000000003</v>
      </c>
      <c r="D2">
        <f t="shared" si="0"/>
        <v>9.6120000000000001</v>
      </c>
      <c r="E2">
        <f t="shared" si="0"/>
        <v>54.500999999999998</v>
      </c>
      <c r="J2">
        <f t="shared" ref="J2:J25" si="1">_xlfn.FORECAST.LINEAR($A2,J$30:J$31,$A$30:$A$31)</f>
        <v>148.35</v>
      </c>
      <c r="L2">
        <f t="shared" ref="L2:L25" si="2">_xlfn.FORECAST.LINEAR($A2,L$30:L$31,$A$30:$A$31)</f>
        <v>8096.0499999999993</v>
      </c>
    </row>
    <row r="3" spans="1:12" x14ac:dyDescent="0.25">
      <c r="A3">
        <v>0.61</v>
      </c>
      <c r="B3">
        <f t="shared" si="0"/>
        <v>47.961652173913045</v>
      </c>
      <c r="C3">
        <f t="shared" si="0"/>
        <v>45.72652173913044</v>
      </c>
      <c r="D3">
        <f t="shared" si="0"/>
        <v>9.419478260869564</v>
      </c>
      <c r="E3">
        <f t="shared" si="0"/>
        <v>55.14595652173913</v>
      </c>
      <c r="J3">
        <f t="shared" si="1"/>
        <v>144.72260869565216</v>
      </c>
      <c r="L3">
        <f t="shared" si="2"/>
        <v>7855.5934782608692</v>
      </c>
    </row>
    <row r="4" spans="1:12" x14ac:dyDescent="0.25">
      <c r="A4">
        <v>0.62</v>
      </c>
      <c r="B4">
        <f t="shared" si="0"/>
        <v>48.74330434782609</v>
      </c>
      <c r="C4">
        <f t="shared" si="0"/>
        <v>46.564043478260871</v>
      </c>
      <c r="D4">
        <f t="shared" si="0"/>
        <v>9.2269565217391296</v>
      </c>
      <c r="E4">
        <f t="shared" si="0"/>
        <v>55.790913043478255</v>
      </c>
      <c r="J4">
        <f t="shared" si="1"/>
        <v>141.09521739130432</v>
      </c>
      <c r="L4">
        <f t="shared" si="2"/>
        <v>7615.1369565217374</v>
      </c>
    </row>
    <row r="5" spans="1:12" x14ac:dyDescent="0.25">
      <c r="A5">
        <v>0.63</v>
      </c>
      <c r="B5">
        <f t="shared" si="0"/>
        <v>49.524956521739128</v>
      </c>
      <c r="C5">
        <f t="shared" si="0"/>
        <v>47.401565217391308</v>
      </c>
      <c r="D5">
        <f t="shared" si="0"/>
        <v>9.0344347826086953</v>
      </c>
      <c r="E5">
        <f t="shared" si="0"/>
        <v>56.435869565217388</v>
      </c>
      <c r="J5">
        <f t="shared" si="1"/>
        <v>137.46782608695651</v>
      </c>
      <c r="L5">
        <f t="shared" si="2"/>
        <v>7374.6804347826073</v>
      </c>
    </row>
    <row r="6" spans="1:12" x14ac:dyDescent="0.25">
      <c r="A6">
        <v>0.64</v>
      </c>
      <c r="B6">
        <f t="shared" si="0"/>
        <v>50.306608695652173</v>
      </c>
      <c r="C6">
        <f t="shared" si="0"/>
        <v>48.239086956521746</v>
      </c>
      <c r="D6">
        <f t="shared" si="0"/>
        <v>8.8419130434782591</v>
      </c>
      <c r="E6">
        <f t="shared" si="0"/>
        <v>57.08082608695652</v>
      </c>
      <c r="J6">
        <f t="shared" si="1"/>
        <v>133.84043478260867</v>
      </c>
      <c r="L6">
        <f t="shared" si="2"/>
        <v>7134.2239130434755</v>
      </c>
    </row>
    <row r="7" spans="1:12" x14ac:dyDescent="0.25">
      <c r="A7">
        <v>0.65</v>
      </c>
      <c r="B7">
        <f t="shared" si="0"/>
        <v>51.088260869565218</v>
      </c>
      <c r="C7">
        <f t="shared" si="0"/>
        <v>49.076608695652183</v>
      </c>
      <c r="D7">
        <f t="shared" si="0"/>
        <v>8.6493913043478248</v>
      </c>
      <c r="E7">
        <f t="shared" si="0"/>
        <v>57.725782608695653</v>
      </c>
      <c r="J7">
        <f t="shared" si="1"/>
        <v>130.21304347826083</v>
      </c>
      <c r="L7">
        <f t="shared" si="2"/>
        <v>6893.7673913043454</v>
      </c>
    </row>
    <row r="8" spans="1:12" x14ac:dyDescent="0.25">
      <c r="A8">
        <v>0.66</v>
      </c>
      <c r="B8">
        <f t="shared" si="0"/>
        <v>51.869913043478263</v>
      </c>
      <c r="C8">
        <f t="shared" si="0"/>
        <v>49.914130434782614</v>
      </c>
      <c r="D8">
        <f t="shared" si="0"/>
        <v>8.4568695652173904</v>
      </c>
      <c r="E8">
        <f t="shared" si="0"/>
        <v>58.370739130434778</v>
      </c>
      <c r="J8">
        <f t="shared" si="1"/>
        <v>126.58565217391302</v>
      </c>
      <c r="L8">
        <f t="shared" si="2"/>
        <v>6653.3108695652154</v>
      </c>
    </row>
    <row r="9" spans="1:12" x14ac:dyDescent="0.25">
      <c r="A9">
        <v>0.67</v>
      </c>
      <c r="B9">
        <f t="shared" si="0"/>
        <v>52.651565217391308</v>
      </c>
      <c r="C9">
        <f t="shared" si="0"/>
        <v>50.751652173913051</v>
      </c>
      <c r="D9">
        <f t="shared" si="0"/>
        <v>8.2643478260869543</v>
      </c>
      <c r="E9">
        <f t="shared" si="0"/>
        <v>59.01569565217391</v>
      </c>
      <c r="J9">
        <f t="shared" si="1"/>
        <v>122.95826086956518</v>
      </c>
      <c r="L9">
        <f t="shared" si="2"/>
        <v>6412.8543478260835</v>
      </c>
    </row>
    <row r="10" spans="1:12" x14ac:dyDescent="0.25">
      <c r="A10">
        <v>0.68</v>
      </c>
      <c r="B10">
        <f t="shared" si="0"/>
        <v>53.433217391304353</v>
      </c>
      <c r="C10">
        <f t="shared" si="0"/>
        <v>51.589173913043489</v>
      </c>
      <c r="D10">
        <f t="shared" si="0"/>
        <v>8.0718260869565199</v>
      </c>
      <c r="E10">
        <f t="shared" si="0"/>
        <v>59.660652173913043</v>
      </c>
      <c r="J10">
        <f t="shared" si="1"/>
        <v>119.33086956521734</v>
      </c>
      <c r="L10">
        <f t="shared" si="2"/>
        <v>6172.3978260869535</v>
      </c>
    </row>
    <row r="11" spans="1:12" x14ac:dyDescent="0.25">
      <c r="A11">
        <v>0.69</v>
      </c>
      <c r="B11">
        <f t="shared" si="0"/>
        <v>54.214869565217391</v>
      </c>
      <c r="C11">
        <f t="shared" si="0"/>
        <v>52.426695652173912</v>
      </c>
      <c r="D11">
        <f t="shared" si="0"/>
        <v>7.8793043478260874</v>
      </c>
      <c r="E11">
        <f t="shared" si="0"/>
        <v>60.305608695652168</v>
      </c>
      <c r="J11">
        <f t="shared" si="1"/>
        <v>115.70347826086956</v>
      </c>
      <c r="L11">
        <f t="shared" si="2"/>
        <v>5931.9413043478271</v>
      </c>
    </row>
    <row r="12" spans="1:12" x14ac:dyDescent="0.25">
      <c r="A12">
        <v>0.7</v>
      </c>
      <c r="B12">
        <f t="shared" si="0"/>
        <v>54.996521739130436</v>
      </c>
      <c r="C12">
        <f t="shared" si="0"/>
        <v>53.264217391304349</v>
      </c>
      <c r="D12">
        <f t="shared" si="0"/>
        <v>7.6867826086956512</v>
      </c>
      <c r="E12">
        <f t="shared" si="0"/>
        <v>60.950565217391301</v>
      </c>
      <c r="J12">
        <f t="shared" si="1"/>
        <v>112.07608695652172</v>
      </c>
      <c r="L12">
        <f t="shared" si="2"/>
        <v>5691.4847826086952</v>
      </c>
    </row>
    <row r="13" spans="1:12" x14ac:dyDescent="0.25">
      <c r="A13">
        <v>0.71</v>
      </c>
      <c r="B13">
        <f t="shared" si="0"/>
        <v>55.778173913043474</v>
      </c>
      <c r="C13">
        <f t="shared" si="0"/>
        <v>54.101739130434787</v>
      </c>
      <c r="D13">
        <f t="shared" si="0"/>
        <v>7.4942608695652169</v>
      </c>
      <c r="E13">
        <f t="shared" si="0"/>
        <v>61.595521739130426</v>
      </c>
      <c r="J13">
        <f t="shared" si="1"/>
        <v>108.44869565217391</v>
      </c>
      <c r="L13">
        <f t="shared" si="2"/>
        <v>5451.0282608695634</v>
      </c>
    </row>
    <row r="14" spans="1:12" x14ac:dyDescent="0.25">
      <c r="A14">
        <v>0.72</v>
      </c>
      <c r="B14">
        <f t="shared" si="0"/>
        <v>56.559826086956519</v>
      </c>
      <c r="C14">
        <f t="shared" si="0"/>
        <v>54.939260869565217</v>
      </c>
      <c r="D14">
        <f t="shared" si="0"/>
        <v>7.3017391304347825</v>
      </c>
      <c r="E14">
        <f t="shared" si="0"/>
        <v>62.240478260869558</v>
      </c>
      <c r="J14">
        <f t="shared" si="1"/>
        <v>104.82130434782607</v>
      </c>
      <c r="L14">
        <f t="shared" si="2"/>
        <v>5210.5717391304352</v>
      </c>
    </row>
    <row r="15" spans="1:12" x14ac:dyDescent="0.25">
      <c r="A15">
        <v>0.73</v>
      </c>
      <c r="B15">
        <f t="shared" si="0"/>
        <v>57.341478260869565</v>
      </c>
      <c r="C15">
        <f t="shared" si="0"/>
        <v>55.776782608695655</v>
      </c>
      <c r="D15">
        <f t="shared" si="0"/>
        <v>7.1092173913043464</v>
      </c>
      <c r="E15">
        <f t="shared" si="0"/>
        <v>62.885434782608691</v>
      </c>
      <c r="J15">
        <f t="shared" si="1"/>
        <v>101.19391304347823</v>
      </c>
      <c r="L15">
        <f t="shared" si="2"/>
        <v>4970.1152173913033</v>
      </c>
    </row>
    <row r="16" spans="1:12" x14ac:dyDescent="0.25">
      <c r="A16">
        <v>0.74</v>
      </c>
      <c r="B16">
        <f t="shared" si="0"/>
        <v>58.12313043478261</v>
      </c>
      <c r="C16">
        <f t="shared" si="0"/>
        <v>56.614304347826092</v>
      </c>
      <c r="D16">
        <f t="shared" si="0"/>
        <v>6.916695652173912</v>
      </c>
      <c r="E16">
        <f t="shared" si="0"/>
        <v>63.530391304347823</v>
      </c>
      <c r="J16">
        <f t="shared" si="1"/>
        <v>97.566521739130394</v>
      </c>
      <c r="L16">
        <f t="shared" si="2"/>
        <v>4729.6586956521714</v>
      </c>
    </row>
    <row r="17" spans="1:12" x14ac:dyDescent="0.25">
      <c r="A17">
        <v>0.75</v>
      </c>
      <c r="B17">
        <f t="shared" si="0"/>
        <v>58.904782608695655</v>
      </c>
      <c r="C17">
        <f t="shared" si="0"/>
        <v>57.45182608695653</v>
      </c>
      <c r="D17">
        <f t="shared" si="0"/>
        <v>6.7241739130434759</v>
      </c>
      <c r="E17">
        <f t="shared" si="0"/>
        <v>64.175347826086949</v>
      </c>
      <c r="J17">
        <f t="shared" si="1"/>
        <v>93.939130434782555</v>
      </c>
      <c r="L17">
        <f t="shared" si="2"/>
        <v>4489.2021739130432</v>
      </c>
    </row>
    <row r="18" spans="1:12" x14ac:dyDescent="0.25">
      <c r="A18">
        <v>0.76</v>
      </c>
      <c r="B18">
        <f t="shared" si="0"/>
        <v>59.6864347826087</v>
      </c>
      <c r="C18">
        <f t="shared" si="0"/>
        <v>58.28934782608696</v>
      </c>
      <c r="D18">
        <f t="shared" si="0"/>
        <v>6.5316521739130415</v>
      </c>
      <c r="E18">
        <f t="shared" si="0"/>
        <v>64.820304347826081</v>
      </c>
      <c r="J18">
        <f t="shared" si="1"/>
        <v>90.311739130434773</v>
      </c>
      <c r="L18">
        <f t="shared" si="2"/>
        <v>4248.7456521739114</v>
      </c>
    </row>
    <row r="19" spans="1:12" x14ac:dyDescent="0.25">
      <c r="A19">
        <v>0.77</v>
      </c>
      <c r="B19">
        <f t="shared" si="0"/>
        <v>60.468086956521745</v>
      </c>
      <c r="C19">
        <f t="shared" si="0"/>
        <v>59.12686956521739</v>
      </c>
      <c r="D19">
        <f t="shared" si="0"/>
        <v>6.3391304347826072</v>
      </c>
      <c r="E19">
        <f t="shared" si="0"/>
        <v>65.465260869565213</v>
      </c>
      <c r="J19">
        <f t="shared" si="1"/>
        <v>86.684347826086935</v>
      </c>
      <c r="L19">
        <f t="shared" si="2"/>
        <v>4008.2891304347795</v>
      </c>
    </row>
    <row r="20" spans="1:12" x14ac:dyDescent="0.25">
      <c r="A20">
        <v>0.78</v>
      </c>
      <c r="B20">
        <f t="shared" ref="B20:E25" si="3">_xlfn.FORECAST.LINEAR($A20,B$30:B$31,$A$30:$A$31)</f>
        <v>61.24973913043479</v>
      </c>
      <c r="C20">
        <f t="shared" si="3"/>
        <v>59.964391304347828</v>
      </c>
      <c r="D20">
        <f t="shared" si="3"/>
        <v>6.1466086956521711</v>
      </c>
      <c r="E20">
        <f t="shared" si="3"/>
        <v>66.110217391304346</v>
      </c>
      <c r="J20">
        <f t="shared" si="1"/>
        <v>83.056956521739096</v>
      </c>
      <c r="L20">
        <f t="shared" si="2"/>
        <v>3767.8326086956477</v>
      </c>
    </row>
    <row r="21" spans="1:12" x14ac:dyDescent="0.25">
      <c r="A21">
        <v>0.79</v>
      </c>
      <c r="B21">
        <f t="shared" si="3"/>
        <v>62.031391304347835</v>
      </c>
      <c r="C21">
        <f t="shared" si="3"/>
        <v>60.801913043478265</v>
      </c>
      <c r="D21">
        <f t="shared" si="3"/>
        <v>5.9540869565217367</v>
      </c>
      <c r="E21">
        <f t="shared" si="3"/>
        <v>66.755173913043478</v>
      </c>
      <c r="J21">
        <f t="shared" si="1"/>
        <v>79.429565217391257</v>
      </c>
      <c r="L21">
        <f t="shared" si="2"/>
        <v>3527.3760869565194</v>
      </c>
    </row>
    <row r="22" spans="1:12" x14ac:dyDescent="0.25">
      <c r="A22">
        <v>0.8</v>
      </c>
      <c r="B22">
        <f t="shared" si="3"/>
        <v>62.813043478260873</v>
      </c>
      <c r="C22">
        <f t="shared" si="3"/>
        <v>61.639434782608703</v>
      </c>
      <c r="D22">
        <f t="shared" si="3"/>
        <v>5.7615652173913023</v>
      </c>
      <c r="E22">
        <f t="shared" si="3"/>
        <v>67.400130434782596</v>
      </c>
      <c r="J22">
        <f t="shared" si="1"/>
        <v>75.802173913043418</v>
      </c>
      <c r="L22">
        <f t="shared" si="2"/>
        <v>3286.9195652173876</v>
      </c>
    </row>
    <row r="23" spans="1:12" x14ac:dyDescent="0.25">
      <c r="A23">
        <v>0.81</v>
      </c>
      <c r="B23">
        <f t="shared" si="3"/>
        <v>63.594695652173918</v>
      </c>
      <c r="C23">
        <f t="shared" si="3"/>
        <v>62.47695652173914</v>
      </c>
      <c r="D23">
        <f t="shared" si="3"/>
        <v>5.5690434782608662</v>
      </c>
      <c r="E23">
        <f t="shared" si="3"/>
        <v>68.045086956521743</v>
      </c>
      <c r="J23">
        <f t="shared" si="1"/>
        <v>72.17478260869558</v>
      </c>
      <c r="L23">
        <f t="shared" si="2"/>
        <v>3046.4630434782557</v>
      </c>
    </row>
    <row r="24" spans="1:12" x14ac:dyDescent="0.25">
      <c r="A24">
        <v>0.82</v>
      </c>
      <c r="B24">
        <f t="shared" si="3"/>
        <v>64.37634782608697</v>
      </c>
      <c r="C24">
        <f t="shared" si="3"/>
        <v>63.314478260869564</v>
      </c>
      <c r="D24">
        <f t="shared" si="3"/>
        <v>5.3765217391304336</v>
      </c>
      <c r="E24">
        <f t="shared" si="3"/>
        <v>68.690043478260861</v>
      </c>
      <c r="J24">
        <f t="shared" si="1"/>
        <v>68.547391304347798</v>
      </c>
      <c r="L24">
        <f t="shared" si="2"/>
        <v>2806.0065217391275</v>
      </c>
    </row>
    <row r="25" spans="1:12" x14ac:dyDescent="0.25">
      <c r="A25">
        <v>0.83</v>
      </c>
      <c r="B25">
        <f t="shared" si="3"/>
        <v>65.157999999999987</v>
      </c>
      <c r="C25">
        <f t="shared" si="3"/>
        <v>64.152000000000001</v>
      </c>
      <c r="D25">
        <f t="shared" si="3"/>
        <v>5.1839999999999993</v>
      </c>
      <c r="E25">
        <f t="shared" si="3"/>
        <v>69.334999999999994</v>
      </c>
      <c r="J25">
        <f t="shared" si="1"/>
        <v>64.920000000000016</v>
      </c>
      <c r="L25">
        <f t="shared" si="2"/>
        <v>2565.5499999999993</v>
      </c>
    </row>
    <row r="26" spans="1:12" x14ac:dyDescent="0.25">
      <c r="A26">
        <v>0.84</v>
      </c>
    </row>
    <row r="27" spans="1:12" x14ac:dyDescent="0.25">
      <c r="A27">
        <v>0.85</v>
      </c>
    </row>
    <row r="30" spans="1:12" x14ac:dyDescent="0.25">
      <c r="A30">
        <v>0.6</v>
      </c>
      <c r="B30">
        <v>47.18</v>
      </c>
      <c r="C30">
        <v>44.889000000000003</v>
      </c>
      <c r="D30">
        <v>9.6120000000000001</v>
      </c>
      <c r="E30">
        <v>54.500999999999998</v>
      </c>
      <c r="J30">
        <v>148.35</v>
      </c>
      <c r="L30">
        <v>8096.05</v>
      </c>
    </row>
    <row r="31" spans="1:12" x14ac:dyDescent="0.25">
      <c r="A31">
        <v>0.83</v>
      </c>
      <c r="B31">
        <v>65.158000000000001</v>
      </c>
      <c r="C31">
        <v>64.152000000000001</v>
      </c>
      <c r="D31">
        <v>5.1840000000000002</v>
      </c>
      <c r="E31">
        <v>69.334999999999994</v>
      </c>
      <c r="J31">
        <v>64.92</v>
      </c>
      <c r="L31">
        <v>2565.5500000000002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0"/>
  <sheetViews>
    <sheetView workbookViewId="0">
      <selection activeCell="E2" sqref="E2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5">
        <f>'FU 0.7'!$D2</f>
        <v>26.283000000000005</v>
      </c>
      <c r="C2" s="15">
        <f>'FU 0.71'!$D2</f>
        <v>25.171999999999997</v>
      </c>
      <c r="D2" s="15">
        <f>'FU 0.72'!$D2</f>
        <v>24.045999999999999</v>
      </c>
      <c r="E2" s="15">
        <f>'FU 0.73'!$D2</f>
        <v>22.950000000000003</v>
      </c>
      <c r="F2" s="15">
        <f>'FU 0.74'!$D2</f>
        <v>21.841000000000001</v>
      </c>
      <c r="G2" s="15">
        <f>'FU 0.75'!$D2</f>
        <v>20.73</v>
      </c>
      <c r="H2" s="15">
        <f>'FU 0.76'!$D2</f>
        <v>19.620000000000005</v>
      </c>
      <c r="I2" s="15">
        <f>'FU 0.77'!$D2</f>
        <v>18.507999999999999</v>
      </c>
      <c r="J2" s="15">
        <f>'FU 0.78'!$D2</f>
        <v>17.399999999999999</v>
      </c>
      <c r="K2" s="15">
        <f>'FU 0.79'!$D2</f>
        <v>16.292000000000002</v>
      </c>
      <c r="L2" s="15">
        <f>'FU 0.8'!$D2</f>
        <v>15.18</v>
      </c>
      <c r="M2" s="15">
        <f>'FU 0.81'!$D2</f>
        <v>14.07</v>
      </c>
      <c r="N2" s="15">
        <f>'FU 0.82'!$D2</f>
        <v>12.96</v>
      </c>
      <c r="O2" s="15">
        <f>'FU 0.83'!$D2</f>
        <v>11.85</v>
      </c>
      <c r="P2" s="15">
        <f>'FU 0.84'!$D2</f>
        <v>10.739000000000003</v>
      </c>
      <c r="Q2" s="15">
        <f>'FU 0.85'!$D2</f>
        <v>9.6120000000000001</v>
      </c>
    </row>
    <row r="3" spans="1:17" x14ac:dyDescent="0.25">
      <c r="A3">
        <f>'FU 0.7'!A3</f>
        <v>0.61</v>
      </c>
      <c r="B3" s="15">
        <f>'FU 0.7'!$D3</f>
        <v>26.128285714285717</v>
      </c>
      <c r="C3" s="15">
        <f>'FU 0.71'!$D3</f>
        <v>25.014999999999997</v>
      </c>
      <c r="D3" s="15">
        <f>'FU 0.72'!$D3</f>
        <v>23.887928571428571</v>
      </c>
      <c r="E3" s="15">
        <f>'FU 0.73'!$D3</f>
        <v>22.788187499999999</v>
      </c>
      <c r="F3" s="15">
        <f>'FU 0.74'!$D3</f>
        <v>21.676588235294119</v>
      </c>
      <c r="G3" s="15">
        <f>'FU 0.75'!$D3</f>
        <v>20.563625000000002</v>
      </c>
      <c r="H3" s="15">
        <f>'FU 0.76'!$D3</f>
        <v>19.451058823529415</v>
      </c>
      <c r="I3" s="15">
        <f>'FU 0.77'!$D3</f>
        <v>18.336555555555556</v>
      </c>
      <c r="J3" s="15">
        <f>'FU 0.78'!$D3</f>
        <v>17.225789473684209</v>
      </c>
      <c r="K3" s="15">
        <f>'FU 0.79'!$D3</f>
        <v>16.11495</v>
      </c>
      <c r="L3" s="15">
        <f>'FU 0.8'!$D3</f>
        <v>15.00075</v>
      </c>
      <c r="M3" s="15">
        <f>'FU 0.81'!$D3</f>
        <v>13.887857142857143</v>
      </c>
      <c r="N3" s="15">
        <f>'FU 0.82'!$D3</f>
        <v>12.774863636363637</v>
      </c>
      <c r="O3" s="15">
        <f>'FU 0.83'!$D3</f>
        <v>11.662454545454546</v>
      </c>
      <c r="P3" s="15">
        <f>'FU 0.84'!$D3</f>
        <v>10.54821739130435</v>
      </c>
      <c r="Q3" s="15">
        <f>'FU 0.85'!$D3</f>
        <v>9.419478260869564</v>
      </c>
    </row>
    <row r="4" spans="1:17" x14ac:dyDescent="0.25">
      <c r="A4">
        <f>'FU 0.7'!A4</f>
        <v>0.62</v>
      </c>
      <c r="B4" s="15">
        <f>'FU 0.7'!$D4</f>
        <v>25.973571428571432</v>
      </c>
      <c r="C4" s="15">
        <f>'FU 0.71'!$D4</f>
        <v>24.857999999999997</v>
      </c>
      <c r="D4" s="15">
        <f>'FU 0.72'!$D4</f>
        <v>23.729857142857142</v>
      </c>
      <c r="E4" s="15">
        <f>'FU 0.73'!$D4</f>
        <v>22.626375000000003</v>
      </c>
      <c r="F4" s="15">
        <f>'FU 0.74'!$D4</f>
        <v>21.512176470588237</v>
      </c>
      <c r="G4" s="15">
        <f>'FU 0.75'!$D4</f>
        <v>20.39725</v>
      </c>
      <c r="H4" s="15">
        <f>'FU 0.76'!$D4</f>
        <v>19.282117647058826</v>
      </c>
      <c r="I4" s="15">
        <f>'FU 0.77'!$D4</f>
        <v>18.165111111111109</v>
      </c>
      <c r="J4" s="15">
        <f>'FU 0.78'!$D4</f>
        <v>17.051578947368419</v>
      </c>
      <c r="K4" s="15">
        <f>'FU 0.79'!$D4</f>
        <v>15.937899999999999</v>
      </c>
      <c r="L4" s="15">
        <f>'FU 0.8'!$D4</f>
        <v>14.821499999999999</v>
      </c>
      <c r="M4" s="15">
        <f>'FU 0.81'!$D4</f>
        <v>13.705714285714286</v>
      </c>
      <c r="N4" s="15">
        <f>'FU 0.82'!$D4</f>
        <v>12.589727272727274</v>
      </c>
      <c r="O4" s="15">
        <f>'FU 0.83'!$D4</f>
        <v>11.47490909090909</v>
      </c>
      <c r="P4" s="15">
        <f>'FU 0.84'!$D4</f>
        <v>10.357434782608697</v>
      </c>
      <c r="Q4" s="15">
        <f>'FU 0.85'!$D4</f>
        <v>9.2269565217391296</v>
      </c>
    </row>
    <row r="5" spans="1:17" x14ac:dyDescent="0.25">
      <c r="A5">
        <f>'FU 0.7'!A5</f>
        <v>0.63</v>
      </c>
      <c r="B5" s="15">
        <f>'FU 0.7'!$D5</f>
        <v>25.818857142857148</v>
      </c>
      <c r="C5" s="15">
        <f>'FU 0.71'!$D5</f>
        <v>24.700999999999997</v>
      </c>
      <c r="D5" s="15">
        <f>'FU 0.72'!$D5</f>
        <v>23.57178571428571</v>
      </c>
      <c r="E5" s="15">
        <f>'FU 0.73'!$D5</f>
        <v>22.4645625</v>
      </c>
      <c r="F5" s="15">
        <f>'FU 0.74'!$D5</f>
        <v>21.347764705882355</v>
      </c>
      <c r="G5" s="15">
        <f>'FU 0.75'!$D5</f>
        <v>20.230874999999997</v>
      </c>
      <c r="H5" s="15">
        <f>'FU 0.76'!$D5</f>
        <v>19.113176470588236</v>
      </c>
      <c r="I5" s="15">
        <f>'FU 0.77'!$D5</f>
        <v>17.993666666666666</v>
      </c>
      <c r="J5" s="15">
        <f>'FU 0.78'!$D5</f>
        <v>16.87736842105263</v>
      </c>
      <c r="K5" s="15">
        <f>'FU 0.79'!$D5</f>
        <v>15.76085</v>
      </c>
      <c r="L5" s="15">
        <f>'FU 0.8'!$D5</f>
        <v>14.642249999999999</v>
      </c>
      <c r="M5" s="15">
        <f>'FU 0.81'!$D5</f>
        <v>13.523571428571429</v>
      </c>
      <c r="N5" s="15">
        <f>'FU 0.82'!$D5</f>
        <v>12.40459090909091</v>
      </c>
      <c r="O5" s="15">
        <f>'FU 0.83'!$D5</f>
        <v>11.287363636363635</v>
      </c>
      <c r="P5" s="15">
        <f>'FU 0.84'!$D5</f>
        <v>10.166652173913045</v>
      </c>
      <c r="Q5" s="15">
        <f>'FU 0.85'!$D5</f>
        <v>9.0344347826086953</v>
      </c>
    </row>
    <row r="6" spans="1:17" x14ac:dyDescent="0.25">
      <c r="A6">
        <f>'FU 0.7'!A6</f>
        <v>0.64</v>
      </c>
      <c r="B6" s="15">
        <f>'FU 0.7'!$D6</f>
        <v>25.66414285714286</v>
      </c>
      <c r="C6" s="15">
        <f>'FU 0.71'!$D6</f>
        <v>24.543999999999997</v>
      </c>
      <c r="D6" s="15">
        <f>'FU 0.72'!$D6</f>
        <v>23.413714285714285</v>
      </c>
      <c r="E6" s="15">
        <f>'FU 0.73'!$D6</f>
        <v>22.30275</v>
      </c>
      <c r="F6" s="15">
        <f>'FU 0.74'!$D6</f>
        <v>21.183352941176473</v>
      </c>
      <c r="G6" s="15">
        <f>'FU 0.75'!$D6</f>
        <v>20.064500000000002</v>
      </c>
      <c r="H6" s="15">
        <f>'FU 0.76'!$D6</f>
        <v>18.94423529411765</v>
      </c>
      <c r="I6" s="15">
        <f>'FU 0.77'!$D6</f>
        <v>17.822222222222223</v>
      </c>
      <c r="J6" s="15">
        <f>'FU 0.78'!$D6</f>
        <v>16.70315789473684</v>
      </c>
      <c r="K6" s="15">
        <f>'FU 0.79'!$D6</f>
        <v>15.583799999999998</v>
      </c>
      <c r="L6" s="15">
        <f>'FU 0.8'!$D6</f>
        <v>14.462999999999999</v>
      </c>
      <c r="M6" s="15">
        <f>'FU 0.81'!$D6</f>
        <v>13.341428571428571</v>
      </c>
      <c r="N6" s="15">
        <f>'FU 0.82'!$D6</f>
        <v>12.219454545454546</v>
      </c>
      <c r="O6" s="15">
        <f>'FU 0.83'!$D6</f>
        <v>11.099818181818181</v>
      </c>
      <c r="P6" s="15">
        <f>'FU 0.84'!$D6</f>
        <v>9.9758695652173923</v>
      </c>
      <c r="Q6" s="15">
        <f>'FU 0.85'!$D6</f>
        <v>8.8419130434782591</v>
      </c>
    </row>
    <row r="7" spans="1:17" x14ac:dyDescent="0.25">
      <c r="A7">
        <f>'FU 0.7'!A7</f>
        <v>0.65</v>
      </c>
      <c r="B7" s="15">
        <f>'FU 0.7'!$D7</f>
        <v>25.509428571428575</v>
      </c>
      <c r="C7" s="15">
        <f>'FU 0.71'!$D7</f>
        <v>24.386999999999997</v>
      </c>
      <c r="D7" s="15">
        <f>'FU 0.72'!$D7</f>
        <v>23.255642857142853</v>
      </c>
      <c r="E7" s="15">
        <f>'FU 0.73'!$D7</f>
        <v>22.1409375</v>
      </c>
      <c r="F7" s="15">
        <f>'FU 0.74'!$D7</f>
        <v>21.018941176470591</v>
      </c>
      <c r="G7" s="15">
        <f>'FU 0.75'!$D7</f>
        <v>19.898125</v>
      </c>
      <c r="H7" s="15">
        <f>'FU 0.76'!$D7</f>
        <v>18.775294117647064</v>
      </c>
      <c r="I7" s="15">
        <f>'FU 0.77'!$D7</f>
        <v>17.650777777777776</v>
      </c>
      <c r="J7" s="15">
        <f>'FU 0.78'!$D7</f>
        <v>16.528947368421051</v>
      </c>
      <c r="K7" s="15">
        <f>'FU 0.79'!$D7</f>
        <v>15.406749999999999</v>
      </c>
      <c r="L7" s="15">
        <f>'FU 0.8'!$D7</f>
        <v>14.28375</v>
      </c>
      <c r="M7" s="15">
        <f>'FU 0.81'!$D7</f>
        <v>13.159285714285714</v>
      </c>
      <c r="N7" s="15">
        <f>'FU 0.82'!$D7</f>
        <v>12.034318181818183</v>
      </c>
      <c r="O7" s="15">
        <f>'FU 0.83'!$D7</f>
        <v>10.912272727272725</v>
      </c>
      <c r="P7" s="15">
        <f>'FU 0.84'!$D7</f>
        <v>9.7850869565217398</v>
      </c>
      <c r="Q7" s="15">
        <f>'FU 0.85'!$D7</f>
        <v>8.6493913043478248</v>
      </c>
    </row>
    <row r="8" spans="1:17" x14ac:dyDescent="0.25">
      <c r="A8">
        <f>'FU 0.7'!A8</f>
        <v>0.66</v>
      </c>
      <c r="B8" s="15">
        <f>'FU 0.7'!$D8</f>
        <v>25.354714285714287</v>
      </c>
      <c r="C8" s="15">
        <f>'FU 0.71'!$D8</f>
        <v>24.229999999999997</v>
      </c>
      <c r="D8" s="15">
        <f>'FU 0.72'!$D8</f>
        <v>23.097571428571428</v>
      </c>
      <c r="E8" s="15">
        <f>'FU 0.73'!$D8</f>
        <v>21.979125</v>
      </c>
      <c r="F8" s="15">
        <f>'FU 0.74'!$D8</f>
        <v>20.854529411764709</v>
      </c>
      <c r="G8" s="15">
        <f>'FU 0.75'!$D8</f>
        <v>19.731749999999998</v>
      </c>
      <c r="H8" s="15">
        <f>'FU 0.76'!$D8</f>
        <v>18.606352941176475</v>
      </c>
      <c r="I8" s="15">
        <f>'FU 0.77'!$D8</f>
        <v>17.479333333333329</v>
      </c>
      <c r="J8" s="15">
        <f>'FU 0.78'!$D8</f>
        <v>16.354736842105261</v>
      </c>
      <c r="K8" s="15">
        <f>'FU 0.79'!$D8</f>
        <v>15.229699999999999</v>
      </c>
      <c r="L8" s="15">
        <f>'FU 0.8'!$D8</f>
        <v>14.104499999999998</v>
      </c>
      <c r="M8" s="15">
        <f>'FU 0.81'!$D8</f>
        <v>12.977142857142857</v>
      </c>
      <c r="N8" s="15">
        <f>'FU 0.82'!$D8</f>
        <v>11.849181818181819</v>
      </c>
      <c r="O8" s="15">
        <f>'FU 0.83'!$D8</f>
        <v>10.724727272727272</v>
      </c>
      <c r="P8" s="15">
        <f>'FU 0.84'!$D8</f>
        <v>9.594304347826089</v>
      </c>
      <c r="Q8" s="15">
        <f>'FU 0.85'!$D8</f>
        <v>8.4568695652173904</v>
      </c>
    </row>
    <row r="9" spans="1:17" x14ac:dyDescent="0.25">
      <c r="A9">
        <f>'FU 0.7'!A9</f>
        <v>0.67</v>
      </c>
      <c r="B9" s="15">
        <f>'FU 0.7'!$D9</f>
        <v>25.200000000000003</v>
      </c>
      <c r="C9" s="15">
        <f>'FU 0.71'!$D9</f>
        <v>24.072999999999997</v>
      </c>
      <c r="D9" s="15">
        <f>'FU 0.72'!$D9</f>
        <v>22.939499999999995</v>
      </c>
      <c r="E9" s="15">
        <f>'FU 0.73'!$D9</f>
        <v>21.8173125</v>
      </c>
      <c r="F9" s="15">
        <f>'FU 0.74'!$D9</f>
        <v>20.690117647058827</v>
      </c>
      <c r="G9" s="15">
        <f>'FU 0.75'!$D9</f>
        <v>19.565375</v>
      </c>
      <c r="H9" s="15">
        <f>'FU 0.76'!$D9</f>
        <v>18.437411764705885</v>
      </c>
      <c r="I9" s="15">
        <f>'FU 0.77'!$D9</f>
        <v>17.30788888888889</v>
      </c>
      <c r="J9" s="15">
        <f>'FU 0.78'!$D9</f>
        <v>16.180526315789471</v>
      </c>
      <c r="K9" s="15">
        <f>'FU 0.79'!$D9</f>
        <v>15.052649999999998</v>
      </c>
      <c r="L9" s="15">
        <f>'FU 0.8'!$D9</f>
        <v>13.925249999999998</v>
      </c>
      <c r="M9" s="15">
        <f>'FU 0.81'!$D9</f>
        <v>12.795</v>
      </c>
      <c r="N9" s="15">
        <f>'FU 0.82'!$D9</f>
        <v>11.664045454545455</v>
      </c>
      <c r="O9" s="15">
        <f>'FU 0.83'!$D9</f>
        <v>10.537181818181816</v>
      </c>
      <c r="P9" s="15">
        <f>'FU 0.84'!$D9</f>
        <v>9.4035217391304364</v>
      </c>
      <c r="Q9" s="15">
        <f>'FU 0.85'!$D9</f>
        <v>8.2643478260869543</v>
      </c>
    </row>
    <row r="10" spans="1:17" x14ac:dyDescent="0.25">
      <c r="A10">
        <f>'FU 0.7'!A10</f>
        <v>0.68</v>
      </c>
      <c r="B10" s="15">
        <f>'FU 0.7'!$D10</f>
        <v>25.045285714285718</v>
      </c>
      <c r="C10" s="15">
        <f>'FU 0.71'!$D10</f>
        <v>23.915999999999997</v>
      </c>
      <c r="D10" s="15">
        <f>'FU 0.72'!$D10</f>
        <v>22.78142857142857</v>
      </c>
      <c r="E10" s="15">
        <f>'FU 0.73'!$D10</f>
        <v>21.6555</v>
      </c>
      <c r="F10" s="15">
        <f>'FU 0.74'!$D10</f>
        <v>20.525705882352945</v>
      </c>
      <c r="G10" s="15">
        <f>'FU 0.75'!$D10</f>
        <v>19.399000000000001</v>
      </c>
      <c r="H10" s="15">
        <f>'FU 0.76'!$D10</f>
        <v>18.268470588235296</v>
      </c>
      <c r="I10" s="15">
        <f>'FU 0.77'!$D10</f>
        <v>17.136444444444443</v>
      </c>
      <c r="J10" s="15">
        <f>'FU 0.78'!$D10</f>
        <v>16.006315789473682</v>
      </c>
      <c r="K10" s="15">
        <f>'FU 0.79'!$D10</f>
        <v>14.875599999999999</v>
      </c>
      <c r="L10" s="15">
        <f>'FU 0.8'!$D10</f>
        <v>13.745999999999999</v>
      </c>
      <c r="M10" s="15">
        <f>'FU 0.81'!$D10</f>
        <v>12.612857142857143</v>
      </c>
      <c r="N10" s="15">
        <f>'FU 0.82'!$D10</f>
        <v>11.47890909090909</v>
      </c>
      <c r="O10" s="15">
        <f>'FU 0.83'!$D10</f>
        <v>10.349636363636362</v>
      </c>
      <c r="P10" s="15">
        <f>'FU 0.84'!$D10</f>
        <v>9.2127391304347839</v>
      </c>
      <c r="Q10" s="15">
        <f>'FU 0.85'!$D10</f>
        <v>8.0718260869565199</v>
      </c>
    </row>
    <row r="11" spans="1:17" x14ac:dyDescent="0.25">
      <c r="A11">
        <f>'FU 0.7'!A11</f>
        <v>0.69</v>
      </c>
      <c r="B11" s="15">
        <f>'FU 0.7'!$D11</f>
        <v>24.890571428571434</v>
      </c>
      <c r="C11" s="15">
        <f>'FU 0.71'!$D11</f>
        <v>23.758999999999997</v>
      </c>
      <c r="D11" s="15">
        <f>'FU 0.72'!$D11</f>
        <v>22.623357142857142</v>
      </c>
      <c r="E11" s="15">
        <f>'FU 0.73'!$D11</f>
        <v>21.4936875</v>
      </c>
      <c r="F11" s="15">
        <f>'FU 0.74'!$D11</f>
        <v>20.361294117647063</v>
      </c>
      <c r="G11" s="15">
        <f>'FU 0.75'!$D11</f>
        <v>19.232624999999999</v>
      </c>
      <c r="H11" s="15">
        <f>'FU 0.76'!$D11</f>
        <v>18.09952941176471</v>
      </c>
      <c r="I11" s="15">
        <f>'FU 0.77'!$D11</f>
        <v>16.965</v>
      </c>
      <c r="J11" s="15">
        <f>'FU 0.78'!$D11</f>
        <v>15.832105263157894</v>
      </c>
      <c r="K11" s="15">
        <f>'FU 0.79'!$D11</f>
        <v>14.698549999999999</v>
      </c>
      <c r="L11" s="15">
        <f>'FU 0.8'!$D11</f>
        <v>13.566750000000001</v>
      </c>
      <c r="M11" s="15">
        <f>'FU 0.81'!$D11</f>
        <v>12.430714285714288</v>
      </c>
      <c r="N11" s="15">
        <f>'FU 0.82'!$D11</f>
        <v>11.29377272727273</v>
      </c>
      <c r="O11" s="15">
        <f>'FU 0.83'!$D11</f>
        <v>10.16209090909091</v>
      </c>
      <c r="P11" s="15">
        <f>'FU 0.84'!$D11</f>
        <v>9.0219565217391331</v>
      </c>
      <c r="Q11" s="15">
        <f>'FU 0.85'!$D11</f>
        <v>7.8793043478260874</v>
      </c>
    </row>
    <row r="12" spans="1:17" x14ac:dyDescent="0.25">
      <c r="A12">
        <f>'FU 0.7'!A12</f>
        <v>0.7</v>
      </c>
      <c r="B12" s="15">
        <f>'FU 0.7'!$D12</f>
        <v>24.735857142857149</v>
      </c>
      <c r="C12" s="15">
        <f>'FU 0.71'!$D12</f>
        <v>23.601999999999997</v>
      </c>
      <c r="D12" s="15">
        <f>'FU 0.72'!$D12</f>
        <v>22.465285714285713</v>
      </c>
      <c r="E12" s="15">
        <f>'FU 0.73'!$D12</f>
        <v>21.331875000000004</v>
      </c>
      <c r="F12" s="15">
        <f>'FU 0.74'!$D12</f>
        <v>20.196882352941181</v>
      </c>
      <c r="G12" s="15">
        <f>'FU 0.75'!$D12</f>
        <v>19.066250000000004</v>
      </c>
      <c r="H12" s="15">
        <f>'FU 0.76'!$D12</f>
        <v>17.930588235294124</v>
      </c>
      <c r="I12" s="15">
        <f>'FU 0.77'!$D12</f>
        <v>16.793555555555557</v>
      </c>
      <c r="J12" s="15">
        <f>'FU 0.78'!$D12</f>
        <v>15.657894736842104</v>
      </c>
      <c r="K12" s="15">
        <f>'FU 0.79'!$D12</f>
        <v>14.5215</v>
      </c>
      <c r="L12" s="15">
        <f>'FU 0.8'!$D12</f>
        <v>13.387500000000001</v>
      </c>
      <c r="M12" s="15">
        <f>'FU 0.81'!$D12</f>
        <v>12.248571428571429</v>
      </c>
      <c r="N12" s="15">
        <f>'FU 0.82'!$D12</f>
        <v>11.108636363636364</v>
      </c>
      <c r="O12" s="15">
        <f>'FU 0.83'!$D12</f>
        <v>9.9745454545454546</v>
      </c>
      <c r="P12" s="15">
        <f>'FU 0.84'!$D12</f>
        <v>8.8311739130434805</v>
      </c>
      <c r="Q12" s="15">
        <f>'FU 0.85'!$D12</f>
        <v>7.6867826086956512</v>
      </c>
    </row>
    <row r="13" spans="1:17" x14ac:dyDescent="0.25">
      <c r="A13">
        <f>'FU 0.7'!A13</f>
        <v>0.71</v>
      </c>
      <c r="B13" s="15">
        <f>'FU 0.7'!$D13</f>
        <v>24.581142857142861</v>
      </c>
      <c r="C13" s="15">
        <f>'FU 0.71'!$D13</f>
        <v>23.444999999999997</v>
      </c>
      <c r="D13" s="15">
        <f>'FU 0.72'!$D13</f>
        <v>22.307214285714284</v>
      </c>
      <c r="E13" s="15">
        <f>'FU 0.73'!$D13</f>
        <v>21.1700625</v>
      </c>
      <c r="F13" s="15">
        <f>'FU 0.74'!$D13</f>
        <v>20.032470588235299</v>
      </c>
      <c r="G13" s="15">
        <f>'FU 0.75'!$D13</f>
        <v>18.899875000000002</v>
      </c>
      <c r="H13" s="15">
        <f>'FU 0.76'!$D13</f>
        <v>17.761647058823534</v>
      </c>
      <c r="I13" s="15">
        <f>'FU 0.77'!$D13</f>
        <v>16.62211111111111</v>
      </c>
      <c r="J13" s="15">
        <f>'FU 0.78'!$D13</f>
        <v>15.483684210526315</v>
      </c>
      <c r="K13" s="15">
        <f>'FU 0.79'!$D13</f>
        <v>14.34445</v>
      </c>
      <c r="L13" s="15">
        <f>'FU 0.8'!$D13</f>
        <v>13.20825</v>
      </c>
      <c r="M13" s="15">
        <f>'FU 0.81'!$D13</f>
        <v>12.066428571428572</v>
      </c>
      <c r="N13" s="15">
        <f>'FU 0.82'!$D13</f>
        <v>10.923500000000001</v>
      </c>
      <c r="O13" s="15">
        <f>'FU 0.83'!$D13</f>
        <v>9.7870000000000008</v>
      </c>
      <c r="P13" s="15">
        <f>'FU 0.84'!$D13</f>
        <v>8.640391304347828</v>
      </c>
      <c r="Q13" s="15">
        <f>'FU 0.85'!$D13</f>
        <v>7.4942608695652169</v>
      </c>
    </row>
    <row r="14" spans="1:17" x14ac:dyDescent="0.25">
      <c r="A14">
        <f>'FU 0.7'!A14</f>
        <v>0.72</v>
      </c>
      <c r="B14" s="15">
        <f>'FU 0.7'!$D14</f>
        <v>24.426428571428573</v>
      </c>
      <c r="C14" s="15">
        <f>'FU 0.71'!$D14</f>
        <v>23.287999999999997</v>
      </c>
      <c r="D14" s="15">
        <f>'FU 0.72'!$D14</f>
        <v>22.149142857142856</v>
      </c>
      <c r="E14" s="15">
        <f>'FU 0.73'!$D14</f>
        <v>21.008250000000004</v>
      </c>
      <c r="F14" s="15">
        <f>'FU 0.74'!$D14</f>
        <v>19.868058823529413</v>
      </c>
      <c r="G14" s="15">
        <f>'FU 0.75'!$D14</f>
        <v>18.733499999999999</v>
      </c>
      <c r="H14" s="15">
        <f>'FU 0.76'!$D14</f>
        <v>17.592705882352945</v>
      </c>
      <c r="I14" s="15">
        <f>'FU 0.77'!$D14</f>
        <v>16.450666666666667</v>
      </c>
      <c r="J14" s="15">
        <f>'FU 0.78'!$D14</f>
        <v>15.309473684210525</v>
      </c>
      <c r="K14" s="15">
        <f>'FU 0.79'!$D14</f>
        <v>14.167399999999999</v>
      </c>
      <c r="L14" s="15">
        <f>'FU 0.8'!$D14</f>
        <v>13.029</v>
      </c>
      <c r="M14" s="15">
        <f>'FU 0.81'!$D14</f>
        <v>11.884285714285715</v>
      </c>
      <c r="N14" s="15">
        <f>'FU 0.82'!$D14</f>
        <v>10.738363636363637</v>
      </c>
      <c r="O14" s="15">
        <f>'FU 0.83'!$D14</f>
        <v>9.5994545454545452</v>
      </c>
      <c r="P14" s="15">
        <f>'FU 0.84'!$D14</f>
        <v>8.4496086956521754</v>
      </c>
      <c r="Q14" s="15">
        <f>'FU 0.85'!$D14</f>
        <v>7.3017391304347825</v>
      </c>
    </row>
    <row r="15" spans="1:17" x14ac:dyDescent="0.25">
      <c r="A15">
        <f>'FU 0.7'!A15</f>
        <v>0.73</v>
      </c>
      <c r="B15" s="15">
        <f>'FU 0.7'!$D15</f>
        <v>24.271714285714289</v>
      </c>
      <c r="C15" s="15">
        <f>'FU 0.71'!$D15</f>
        <v>23.130999999999997</v>
      </c>
      <c r="D15" s="15">
        <f>'FU 0.72'!$D15</f>
        <v>21.991071428571423</v>
      </c>
      <c r="E15" s="15">
        <f>'FU 0.73'!$D15</f>
        <v>20.8464375</v>
      </c>
      <c r="F15" s="15">
        <f>'FU 0.74'!$D15</f>
        <v>19.703647058823531</v>
      </c>
      <c r="G15" s="15">
        <f>'FU 0.75'!$D15</f>
        <v>18.567125000000001</v>
      </c>
      <c r="H15" s="15">
        <f>'FU 0.76'!$D15</f>
        <v>17.423764705882355</v>
      </c>
      <c r="I15" s="15">
        <f>'FU 0.77'!$D15</f>
        <v>16.279222222222224</v>
      </c>
      <c r="J15" s="15">
        <f>'FU 0.78'!$D15</f>
        <v>15.135263157894736</v>
      </c>
      <c r="K15" s="15">
        <f>'FU 0.79'!$D15</f>
        <v>13.990349999999999</v>
      </c>
      <c r="L15" s="15">
        <f>'FU 0.8'!$D15</f>
        <v>12.84975</v>
      </c>
      <c r="M15" s="15">
        <f>'FU 0.81'!$D15</f>
        <v>11.702142857142858</v>
      </c>
      <c r="N15" s="15">
        <f>'FU 0.82'!$D15</f>
        <v>10.553227272727273</v>
      </c>
      <c r="O15" s="15">
        <f>'FU 0.83'!$D15</f>
        <v>9.4119090909090914</v>
      </c>
      <c r="P15" s="15">
        <f>'FU 0.84'!$D15</f>
        <v>8.2588260869565229</v>
      </c>
      <c r="Q15" s="15">
        <f>'FU 0.85'!$D15</f>
        <v>7.1092173913043464</v>
      </c>
    </row>
    <row r="16" spans="1:17" x14ac:dyDescent="0.25">
      <c r="A16">
        <f>'FU 0.7'!A16</f>
        <v>0.74</v>
      </c>
      <c r="B16" s="15">
        <f>'FU 0.7'!$D16</f>
        <v>24.117000000000004</v>
      </c>
      <c r="C16" s="15">
        <f>'FU 0.71'!$D16</f>
        <v>22.973999999999997</v>
      </c>
      <c r="D16" s="15">
        <f>'FU 0.72'!$D16</f>
        <v>21.832999999999998</v>
      </c>
      <c r="E16" s="15">
        <f>'FU 0.73'!$D16</f>
        <v>20.684625000000004</v>
      </c>
      <c r="F16" s="15">
        <f>'FU 0.74'!$D16</f>
        <v>19.539235294117649</v>
      </c>
      <c r="G16" s="15">
        <f>'FU 0.75'!$D16</f>
        <v>18.400750000000002</v>
      </c>
      <c r="H16" s="15">
        <f>'FU 0.76'!$D16</f>
        <v>17.254823529411766</v>
      </c>
      <c r="I16" s="15">
        <f>'FU 0.77'!$D16</f>
        <v>16.107777777777777</v>
      </c>
      <c r="J16" s="15">
        <f>'FU 0.78'!$D16</f>
        <v>14.961052631578946</v>
      </c>
      <c r="K16" s="15">
        <f>'FU 0.79'!$D16</f>
        <v>13.813299999999998</v>
      </c>
      <c r="L16" s="15">
        <f>'FU 0.8'!$D16</f>
        <v>12.670500000000001</v>
      </c>
      <c r="M16" s="15">
        <f>'FU 0.81'!$D16</f>
        <v>11.520000000000001</v>
      </c>
      <c r="N16" s="15">
        <f>'FU 0.82'!$D16</f>
        <v>10.36809090909091</v>
      </c>
      <c r="O16" s="15">
        <f>'FU 0.83'!$D16</f>
        <v>9.2243636363636359</v>
      </c>
      <c r="P16" s="15">
        <f>'FU 0.84'!$D16</f>
        <v>8.0680434782608703</v>
      </c>
      <c r="Q16" s="15">
        <f>'FU 0.85'!$D16</f>
        <v>6.916695652173912</v>
      </c>
    </row>
    <row r="17" spans="1:17" x14ac:dyDescent="0.25">
      <c r="A17">
        <f>'FU 0.7'!A17</f>
        <v>0.75</v>
      </c>
      <c r="B17" s="15">
        <f>'FU 0.7'!$D17</f>
        <v>0</v>
      </c>
      <c r="C17" s="15">
        <f>'FU 0.71'!$D17</f>
        <v>0</v>
      </c>
      <c r="D17" s="15">
        <f>'FU 0.72'!$D17</f>
        <v>0</v>
      </c>
      <c r="E17" s="15">
        <f>'FU 0.73'!$D17</f>
        <v>20.522812500000001</v>
      </c>
      <c r="F17" s="15">
        <f>'FU 0.74'!$D17</f>
        <v>19.374823529411767</v>
      </c>
      <c r="G17" s="15">
        <f>'FU 0.75'!$D17</f>
        <v>18.234375</v>
      </c>
      <c r="H17" s="15">
        <f>'FU 0.76'!$D17</f>
        <v>17.08588235294118</v>
      </c>
      <c r="I17" s="15">
        <f>'FU 0.77'!$D17</f>
        <v>15.936333333333334</v>
      </c>
      <c r="J17" s="15">
        <f>'FU 0.78'!$D17</f>
        <v>14.786842105263156</v>
      </c>
      <c r="K17" s="15">
        <f>'FU 0.79'!$D17</f>
        <v>13.636249999999999</v>
      </c>
      <c r="L17" s="15">
        <f>'FU 0.8'!$D17</f>
        <v>12.491250000000001</v>
      </c>
      <c r="M17" s="15">
        <f>'FU 0.81'!$D17</f>
        <v>11.337857142857143</v>
      </c>
      <c r="N17" s="15">
        <f>'FU 0.82'!$D17</f>
        <v>10.182954545454546</v>
      </c>
      <c r="O17" s="15">
        <f>'FU 0.83'!$D17</f>
        <v>9.0368181818181803</v>
      </c>
      <c r="P17" s="15">
        <f>'FU 0.84'!$D17</f>
        <v>7.8772608695652195</v>
      </c>
      <c r="Q17" s="15">
        <f>'FU 0.85'!$D17</f>
        <v>6.7241739130434759</v>
      </c>
    </row>
    <row r="18" spans="1:17" x14ac:dyDescent="0.25">
      <c r="A18">
        <f>'FU 0.7'!A18</f>
        <v>0.76</v>
      </c>
      <c r="B18" s="15">
        <f>'FU 0.7'!$D18</f>
        <v>0</v>
      </c>
      <c r="C18" s="15">
        <f>'FU 0.71'!$D18</f>
        <v>0</v>
      </c>
      <c r="D18" s="15">
        <f>'FU 0.72'!$D18</f>
        <v>0</v>
      </c>
      <c r="E18" s="15">
        <f>'FU 0.73'!$D18</f>
        <v>20.361000000000004</v>
      </c>
      <c r="F18" s="15">
        <f>'FU 0.74'!$D18</f>
        <v>19.210411764705881</v>
      </c>
      <c r="G18" s="15">
        <f>'FU 0.75'!$D18</f>
        <v>18.068000000000001</v>
      </c>
      <c r="H18" s="15">
        <f>'FU 0.76'!$D18</f>
        <v>16.916941176470594</v>
      </c>
      <c r="I18" s="15">
        <f>'FU 0.77'!$D18</f>
        <v>15.764888888888889</v>
      </c>
      <c r="J18" s="15">
        <f>'FU 0.78'!$D18</f>
        <v>14.612631578947367</v>
      </c>
      <c r="K18" s="15">
        <f>'FU 0.79'!$D18</f>
        <v>13.459199999999999</v>
      </c>
      <c r="L18" s="15">
        <f>'FU 0.8'!$D18</f>
        <v>12.311999999999999</v>
      </c>
      <c r="M18" s="15">
        <f>'FU 0.81'!$D18</f>
        <v>11.155714285714286</v>
      </c>
      <c r="N18" s="15">
        <f>'FU 0.82'!$D18</f>
        <v>9.9978181818181824</v>
      </c>
      <c r="O18" s="15">
        <f>'FU 0.83'!$D18</f>
        <v>8.8492727272727265</v>
      </c>
      <c r="P18" s="15">
        <f>'FU 0.84'!$D18</f>
        <v>7.686478260869567</v>
      </c>
      <c r="Q18" s="15">
        <f>'FU 0.85'!$D18</f>
        <v>6.5316521739130415</v>
      </c>
    </row>
    <row r="19" spans="1:17" x14ac:dyDescent="0.25">
      <c r="A19">
        <f>'FU 0.7'!A19</f>
        <v>0.77</v>
      </c>
      <c r="B19" s="15">
        <f>'FU 0.7'!$D19</f>
        <v>0</v>
      </c>
      <c r="C19" s="15">
        <f>'FU 0.71'!$D19</f>
        <v>0</v>
      </c>
      <c r="D19" s="15">
        <f>'FU 0.72'!$D19</f>
        <v>0</v>
      </c>
      <c r="E19" s="15">
        <f>'FU 0.73'!$D19</f>
        <v>0</v>
      </c>
      <c r="F19" s="15">
        <v>0</v>
      </c>
      <c r="G19" s="15">
        <f>'FU 0.75'!$D19</f>
        <v>0</v>
      </c>
      <c r="H19" s="15">
        <f>'FU 0.76'!$D19</f>
        <v>16.748000000000005</v>
      </c>
      <c r="I19" s="15">
        <f>'FU 0.77'!$D19</f>
        <v>15.593444444444446</v>
      </c>
      <c r="J19" s="15">
        <f>'FU 0.78'!$D19</f>
        <v>14.438421052631577</v>
      </c>
      <c r="K19" s="15">
        <f>'FU 0.79'!$D19</f>
        <v>13.282149999999998</v>
      </c>
      <c r="L19" s="15">
        <f>'FU 0.8'!$D19</f>
        <v>12.13275</v>
      </c>
      <c r="M19" s="15">
        <f>'FU 0.81'!$D19</f>
        <v>10.973571428571429</v>
      </c>
      <c r="N19" s="15">
        <f>'FU 0.82'!$D19</f>
        <v>9.8126818181818187</v>
      </c>
      <c r="O19" s="15">
        <f>'FU 0.83'!$D19</f>
        <v>8.6617272727272709</v>
      </c>
      <c r="P19" s="15">
        <f>'FU 0.84'!$D19</f>
        <v>7.4956956521739144</v>
      </c>
      <c r="Q19" s="15">
        <f>'FU 0.85'!$D19</f>
        <v>6.3391304347826072</v>
      </c>
    </row>
    <row r="20" spans="1:17" x14ac:dyDescent="0.25">
      <c r="A20">
        <f>'FU 0.7'!A20</f>
        <v>0.78</v>
      </c>
      <c r="B20" s="15">
        <f>'FU 0.7'!$D20</f>
        <v>0</v>
      </c>
      <c r="C20" s="15">
        <f>'FU 0.71'!$D20</f>
        <v>0</v>
      </c>
      <c r="D20" s="15">
        <f>'FU 0.72'!$D20</f>
        <v>0</v>
      </c>
      <c r="E20" s="15">
        <f>'FU 0.73'!$D20</f>
        <v>0</v>
      </c>
      <c r="F20" s="15">
        <f>'FU 0.74'!$D20</f>
        <v>0</v>
      </c>
      <c r="G20" s="15">
        <f>'FU 0.75'!$D20</f>
        <v>0</v>
      </c>
      <c r="H20" s="15">
        <f>'FU 0.76'!$D20</f>
        <v>0</v>
      </c>
      <c r="I20" s="15">
        <f>'FU 0.77'!$D20</f>
        <v>15.422000000000001</v>
      </c>
      <c r="J20" s="15">
        <f>'FU 0.78'!$D20</f>
        <v>14.264210526315788</v>
      </c>
      <c r="K20" s="15">
        <f>'FU 0.79'!$D20</f>
        <v>13.105099999999998</v>
      </c>
      <c r="L20" s="15">
        <f>'FU 0.8'!$D20</f>
        <v>11.9535</v>
      </c>
      <c r="M20" s="15">
        <f>'FU 0.81'!$D20</f>
        <v>10.791428571428572</v>
      </c>
      <c r="N20" s="15">
        <f>'FU 0.82'!$D20</f>
        <v>9.6275454545454551</v>
      </c>
      <c r="O20" s="15">
        <f>'FU 0.83'!$D20</f>
        <v>8.4741818181818171</v>
      </c>
      <c r="P20" s="15">
        <f>'FU 0.84'!$D20</f>
        <v>7.3049130434782619</v>
      </c>
      <c r="Q20" s="15">
        <f>'FU 0.85'!$D20</f>
        <v>6.1466086956521711</v>
      </c>
    </row>
    <row r="21" spans="1:17" x14ac:dyDescent="0.25">
      <c r="A21">
        <f>'FU 0.7'!A21</f>
        <v>0.79</v>
      </c>
      <c r="B21" s="15">
        <f>'FU 0.7'!$D21</f>
        <v>0</v>
      </c>
      <c r="C21" s="15">
        <f>'FU 0.71'!$D21</f>
        <v>0</v>
      </c>
      <c r="D21" s="15">
        <f>'FU 0.72'!$D21</f>
        <v>0</v>
      </c>
      <c r="E21" s="15">
        <f>'FU 0.73'!$D21</f>
        <v>0</v>
      </c>
      <c r="F21" s="15">
        <f>'FU 0.74'!$D21</f>
        <v>0</v>
      </c>
      <c r="G21" s="15">
        <f>'FU 0.75'!$D21</f>
        <v>0</v>
      </c>
      <c r="H21" s="15">
        <f>'FU 0.76'!$D21</f>
        <v>0</v>
      </c>
      <c r="I21" s="15">
        <f>'FU 0.77'!$D21</f>
        <v>0</v>
      </c>
      <c r="J21" s="15">
        <f>'FU 0.78'!$D21</f>
        <v>14.089999999999998</v>
      </c>
      <c r="K21" s="15">
        <f>'FU 0.79'!$D21</f>
        <v>12.928049999999997</v>
      </c>
      <c r="L21" s="15">
        <f>'FU 0.8'!$D21</f>
        <v>11.77425</v>
      </c>
      <c r="M21" s="15">
        <f>'FU 0.81'!$D21</f>
        <v>10.609285714285715</v>
      </c>
      <c r="N21" s="15">
        <f>'FU 0.82'!$D21</f>
        <v>9.4424090909090914</v>
      </c>
      <c r="O21" s="15">
        <f>'FU 0.83'!$D21</f>
        <v>8.2866363636363616</v>
      </c>
      <c r="P21" s="15">
        <f>'FU 0.84'!$D21</f>
        <v>7.1141304347826093</v>
      </c>
      <c r="Q21" s="15">
        <f>'FU 0.85'!$D21</f>
        <v>5.9540869565217367</v>
      </c>
    </row>
    <row r="22" spans="1:17" x14ac:dyDescent="0.25">
      <c r="A22">
        <f>'FU 0.7'!A22</f>
        <v>0.8</v>
      </c>
      <c r="B22" s="15">
        <f>'FU 0.7'!$D22</f>
        <v>0</v>
      </c>
      <c r="C22" s="15">
        <f>'FU 0.71'!$D22</f>
        <v>0</v>
      </c>
      <c r="D22" s="15">
        <f>'FU 0.72'!$D22</f>
        <v>0</v>
      </c>
      <c r="E22" s="15">
        <f>'FU 0.73'!$D22</f>
        <v>0</v>
      </c>
      <c r="F22" s="15">
        <f>'FU 0.74'!$D22</f>
        <v>0</v>
      </c>
      <c r="G22" s="15">
        <f>'FU 0.75'!$D22</f>
        <v>0</v>
      </c>
      <c r="H22" s="15">
        <f>'FU 0.76'!$D22</f>
        <v>0</v>
      </c>
      <c r="I22" s="15">
        <f>'FU 0.77'!$D22</f>
        <v>0</v>
      </c>
      <c r="J22" s="15">
        <f>'FU 0.78'!$D22</f>
        <v>0</v>
      </c>
      <c r="K22" s="15">
        <f>'FU 0.79'!$D22</f>
        <v>12.750999999999998</v>
      </c>
      <c r="L22" s="15">
        <f>'FU 0.8'!$D22</f>
        <v>11.594999999999999</v>
      </c>
      <c r="M22" s="15">
        <f>'FU 0.81'!$D22</f>
        <v>10.427142857142858</v>
      </c>
      <c r="N22" s="15">
        <f>'FU 0.82'!$D22</f>
        <v>9.2572727272727278</v>
      </c>
      <c r="O22" s="15">
        <f>'FU 0.83'!$D22</f>
        <v>8.0990909090909078</v>
      </c>
      <c r="P22" s="15">
        <f>'FU 0.84'!$D22</f>
        <v>6.9233478260869568</v>
      </c>
      <c r="Q22" s="15">
        <f>'FU 0.85'!$D22</f>
        <v>5.7615652173913023</v>
      </c>
    </row>
    <row r="23" spans="1:17" x14ac:dyDescent="0.25">
      <c r="A23">
        <f>'FU 0.7'!A23</f>
        <v>0.81</v>
      </c>
      <c r="B23" s="15">
        <f>'FU 0.7'!$D23</f>
        <v>0</v>
      </c>
      <c r="C23" s="15">
        <f>'FU 0.71'!$D23</f>
        <v>0</v>
      </c>
      <c r="D23" s="15">
        <f>'FU 0.72'!$D23</f>
        <v>0</v>
      </c>
      <c r="E23" s="15">
        <f>'FU 0.73'!$D23</f>
        <v>0</v>
      </c>
      <c r="F23" s="15">
        <f>'FU 0.74'!$D23</f>
        <v>0</v>
      </c>
      <c r="G23" s="15">
        <f>'FU 0.75'!$D23</f>
        <v>0</v>
      </c>
      <c r="H23" s="15">
        <f>'FU 0.76'!$D23</f>
        <v>0</v>
      </c>
      <c r="I23" s="15">
        <f>'FU 0.77'!$D23</f>
        <v>0</v>
      </c>
      <c r="J23" s="15">
        <f>'FU 0.78'!$D23</f>
        <v>0</v>
      </c>
      <c r="K23" s="15">
        <f>'FU 0.79'!$D23</f>
        <v>0</v>
      </c>
      <c r="L23" s="15">
        <f>'FU 0.8'!$D23</f>
        <v>0</v>
      </c>
      <c r="M23" s="15">
        <f>'FU 0.81'!$D23</f>
        <v>10.244999999999999</v>
      </c>
      <c r="N23" s="15">
        <f>'FU 0.82'!$D23</f>
        <v>9.0721363636363623</v>
      </c>
      <c r="O23" s="15">
        <f>'FU 0.83'!$D23</f>
        <v>7.9115454545454522</v>
      </c>
      <c r="P23" s="15">
        <f>'FU 0.84'!$D23</f>
        <v>6.7325652173913042</v>
      </c>
      <c r="Q23" s="15">
        <f>'FU 0.85'!$D23</f>
        <v>5.5690434782608662</v>
      </c>
    </row>
    <row r="24" spans="1:17" x14ac:dyDescent="0.25">
      <c r="A24">
        <f>'FU 0.7'!A24</f>
        <v>0.82</v>
      </c>
      <c r="B24" s="15">
        <f>'FU 0.7'!$D24</f>
        <v>0</v>
      </c>
      <c r="C24" s="15">
        <f>'FU 0.71'!$D24</f>
        <v>0</v>
      </c>
      <c r="D24" s="15">
        <f>'FU 0.72'!$D24</f>
        <v>0</v>
      </c>
      <c r="E24" s="15">
        <f>'FU 0.73'!$D24</f>
        <v>0</v>
      </c>
      <c r="F24" s="15">
        <f>'FU 0.74'!$D24</f>
        <v>0</v>
      </c>
      <c r="G24" s="15">
        <f>'FU 0.75'!$D24</f>
        <v>0</v>
      </c>
      <c r="H24" s="15">
        <f>'FU 0.76'!$D24</f>
        <v>0</v>
      </c>
      <c r="I24" s="15">
        <f>'FU 0.77'!$D24</f>
        <v>0</v>
      </c>
      <c r="J24" s="15">
        <f>'FU 0.78'!$D24</f>
        <v>0</v>
      </c>
      <c r="K24" s="15">
        <f>'FU 0.79'!$D24</f>
        <v>0</v>
      </c>
      <c r="L24" s="15">
        <f>'FU 0.8'!$D24</f>
        <v>0</v>
      </c>
      <c r="M24" s="15">
        <f>'FU 0.81'!$D24</f>
        <v>0</v>
      </c>
      <c r="N24" s="15">
        <f>'FU 0.82'!$D24</f>
        <v>8.8870000000000022</v>
      </c>
      <c r="O24" s="15">
        <f>'FU 0.83'!$D24</f>
        <v>7.7240000000000002</v>
      </c>
      <c r="P24" s="15">
        <f>'FU 0.84'!$D24</f>
        <v>6.5417826086956534</v>
      </c>
      <c r="Q24" s="15">
        <f>'FU 0.85'!$D24</f>
        <v>5.3765217391304336</v>
      </c>
    </row>
    <row r="25" spans="1:17" x14ac:dyDescent="0.25">
      <c r="A25">
        <f>'FU 0.7'!A25</f>
        <v>0.83</v>
      </c>
      <c r="B25" s="15">
        <f>'FU 0.7'!$D25</f>
        <v>0</v>
      </c>
      <c r="C25" s="15">
        <f>'FU 0.71'!$D25</f>
        <v>0</v>
      </c>
      <c r="D25" s="15">
        <f>'FU 0.72'!$D25</f>
        <v>0</v>
      </c>
      <c r="E25" s="15">
        <f>'FU 0.73'!$D25</f>
        <v>0</v>
      </c>
      <c r="F25" s="15">
        <f>'FU 0.74'!$D25</f>
        <v>0</v>
      </c>
      <c r="G25" s="15">
        <f>'FU 0.75'!$D25</f>
        <v>0</v>
      </c>
      <c r="H25" s="15">
        <f>'FU 0.76'!$D25</f>
        <v>0</v>
      </c>
      <c r="I25" s="15">
        <f>'FU 0.77'!$D25</f>
        <v>0</v>
      </c>
      <c r="J25" s="15">
        <f>'FU 0.78'!$D25</f>
        <v>0</v>
      </c>
      <c r="K25" s="15">
        <f>'FU 0.79'!$D25</f>
        <v>0</v>
      </c>
      <c r="L25" s="15">
        <f>'FU 0.8'!$D25</f>
        <v>0</v>
      </c>
      <c r="M25" s="15">
        <f>'FU 0.81'!$D25</f>
        <v>0</v>
      </c>
      <c r="N25" s="15">
        <f>'FU 0.82'!$D25</f>
        <v>0</v>
      </c>
      <c r="O25" s="15">
        <f>'FU 0.83'!$D25</f>
        <v>0</v>
      </c>
      <c r="P25" s="15">
        <f>'FU 0.84'!$D25</f>
        <v>6.3510000000000009</v>
      </c>
      <c r="Q25" s="15">
        <f>'FU 0.85'!$D25</f>
        <v>5.1839999999999993</v>
      </c>
    </row>
    <row r="26" spans="1:17" x14ac:dyDescent="0.25">
      <c r="A26">
        <f>'FU 0.7'!A26</f>
        <v>0.84</v>
      </c>
      <c r="B26" s="15">
        <f>'FU 0.7'!$D26</f>
        <v>0</v>
      </c>
      <c r="C26" s="15">
        <f>'FU 0.71'!$D26</f>
        <v>0</v>
      </c>
      <c r="D26" s="15">
        <f>'FU 0.72'!$D26</f>
        <v>0</v>
      </c>
      <c r="E26" s="15">
        <f>'FU 0.73'!$D26</f>
        <v>0</v>
      </c>
      <c r="F26" s="15">
        <f>'FU 0.74'!$D26</f>
        <v>0</v>
      </c>
      <c r="G26" s="15">
        <f>'FU 0.75'!$D26</f>
        <v>0</v>
      </c>
      <c r="H26" s="15">
        <f>'FU 0.76'!$D26</f>
        <v>0</v>
      </c>
      <c r="I26" s="15">
        <f>'FU 0.77'!$D26</f>
        <v>0</v>
      </c>
      <c r="J26" s="15">
        <f>'FU 0.78'!$D26</f>
        <v>0</v>
      </c>
      <c r="K26" s="15">
        <f>'FU 0.79'!$D26</f>
        <v>0</v>
      </c>
      <c r="L26" s="15">
        <f>'FU 0.8'!$D26</f>
        <v>0</v>
      </c>
      <c r="M26" s="15">
        <f>'FU 0.81'!$D26</f>
        <v>0</v>
      </c>
      <c r="N26" s="15">
        <f>'FU 0.82'!$D26</f>
        <v>0</v>
      </c>
      <c r="O26" s="15">
        <f>'FU 0.83'!$D26</f>
        <v>0</v>
      </c>
      <c r="P26" s="15">
        <f>'FU 0.84'!$D26</f>
        <v>0</v>
      </c>
      <c r="Q26" s="15">
        <f>'FU 0.85'!$D26</f>
        <v>0</v>
      </c>
    </row>
    <row r="27" spans="1:17" x14ac:dyDescent="0.25">
      <c r="A27">
        <f>'FU 0.7'!A27</f>
        <v>0.85</v>
      </c>
      <c r="B27" s="15">
        <f>'FU 0.7'!$D27</f>
        <v>0</v>
      </c>
      <c r="C27" s="15">
        <f>'FU 0.71'!$D27</f>
        <v>0</v>
      </c>
      <c r="D27" s="15">
        <f>'FU 0.72'!$D27</f>
        <v>0</v>
      </c>
      <c r="E27" s="15">
        <f>'FU 0.73'!$D27</f>
        <v>0</v>
      </c>
      <c r="F27" s="15">
        <f>'FU 0.74'!$D27</f>
        <v>0</v>
      </c>
      <c r="G27" s="15">
        <f>'FU 0.75'!$D27</f>
        <v>0</v>
      </c>
      <c r="H27" s="15">
        <f>'FU 0.76'!$D27</f>
        <v>0</v>
      </c>
      <c r="I27" s="15">
        <f>'FU 0.77'!$D27</f>
        <v>0</v>
      </c>
      <c r="J27" s="15">
        <f>'FU 0.78'!$D27</f>
        <v>0</v>
      </c>
      <c r="K27" s="15">
        <f>'FU 0.79'!$D27</f>
        <v>0</v>
      </c>
      <c r="L27" s="15">
        <f>'FU 0.8'!$D27</f>
        <v>0</v>
      </c>
      <c r="M27" s="15">
        <f>'FU 0.81'!$D27</f>
        <v>0</v>
      </c>
      <c r="N27" s="15">
        <f>'FU 0.82'!$D27</f>
        <v>0</v>
      </c>
      <c r="O27" s="15">
        <f>'FU 0.83'!$D27</f>
        <v>0</v>
      </c>
      <c r="P27" s="15">
        <f>'FU 0.84'!$D27</f>
        <v>0</v>
      </c>
      <c r="Q27" s="15">
        <f>'FU 0.85'!$D27</f>
        <v>0</v>
      </c>
    </row>
    <row r="28" spans="1:17" x14ac:dyDescent="0.25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</row>
    <row r="29" spans="1:17" x14ac:dyDescent="0.25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</row>
    <row r="30" spans="1:17" x14ac:dyDescent="0.25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</row>
  </sheetData>
  <conditionalFormatting sqref="B2:Q3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7"/>
  <sheetViews>
    <sheetView workbookViewId="0">
      <selection activeCell="I32" sqref="I32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5">
        <f>'FU 0.7'!$E2</f>
        <v>63.438000000000009</v>
      </c>
      <c r="C2" s="15">
        <f>'FU 0.71'!$E2</f>
        <v>62.838000000000001</v>
      </c>
      <c r="D2" s="15">
        <f>'FU 0.72'!$E2</f>
        <v>62.292000000000009</v>
      </c>
      <c r="E2" s="15">
        <f>'FU 0.73'!$E2</f>
        <v>61.64200000000001</v>
      </c>
      <c r="F2" s="15">
        <f>'FU 0.74'!$E2</f>
        <v>61.035999999999994</v>
      </c>
      <c r="G2" s="15">
        <f>'FU 0.75'!$E2</f>
        <v>60.436</v>
      </c>
      <c r="H2" s="15">
        <f>'FU 0.76'!$E2</f>
        <v>59.834999999999994</v>
      </c>
      <c r="I2" s="15">
        <f>'FU 0.77'!$E2</f>
        <v>59.241000000000007</v>
      </c>
      <c r="J2" s="15">
        <f>'FU 0.78'!$E2</f>
        <v>58.634999999999998</v>
      </c>
      <c r="K2" s="15">
        <f>'FU 0.79'!$E2</f>
        <v>58.029000000000011</v>
      </c>
      <c r="L2" s="15">
        <f>'FU 0.8'!$E2</f>
        <v>57.435000000000009</v>
      </c>
      <c r="M2" s="15">
        <f>'FU 0.81'!$E2</f>
        <v>56.834999999999994</v>
      </c>
      <c r="N2" s="15">
        <f>'FU 0.82'!$E2</f>
        <v>56.234999999999999</v>
      </c>
      <c r="O2" s="15">
        <f>'FU 0.83'!$E2</f>
        <v>55.634999999999998</v>
      </c>
      <c r="P2" s="15">
        <f>'FU 0.84'!$E2</f>
        <v>55.042000000000002</v>
      </c>
      <c r="Q2" s="15">
        <f>'FU 0.85'!$E2</f>
        <v>54.500999999999998</v>
      </c>
    </row>
    <row r="3" spans="1:17" x14ac:dyDescent="0.25">
      <c r="A3">
        <f>'FU 0.7'!A3</f>
        <v>0.61</v>
      </c>
      <c r="B3" s="15">
        <f>'FU 0.7'!$E3</f>
        <v>63.974785714285723</v>
      </c>
      <c r="C3" s="15">
        <f>'FU 0.71'!$E3</f>
        <v>63.382357142857138</v>
      </c>
      <c r="D3" s="15">
        <f>'FU 0.72'!$E3</f>
        <v>62.840071428571434</v>
      </c>
      <c r="E3" s="15">
        <f>'FU 0.73'!$E3</f>
        <v>62.201000000000008</v>
      </c>
      <c r="F3" s="15">
        <f>'FU 0.74'!$E3</f>
        <v>61.602823529411765</v>
      </c>
      <c r="G3" s="15">
        <f>'FU 0.75'!$E3</f>
        <v>61.010562499999999</v>
      </c>
      <c r="H3" s="15">
        <f>'FU 0.76'!$E3</f>
        <v>60.417058823529409</v>
      </c>
      <c r="I3" s="15">
        <f>'FU 0.77'!$E3</f>
        <v>59.830111111111123</v>
      </c>
      <c r="J3" s="15">
        <f>'FU 0.78'!$E3</f>
        <v>59.231789473684209</v>
      </c>
      <c r="K3" s="15">
        <f>'FU 0.79'!$E3</f>
        <v>58.633400000000016</v>
      </c>
      <c r="L3" s="15">
        <f>'FU 0.8'!$E3</f>
        <v>58.046650000000007</v>
      </c>
      <c r="M3" s="15">
        <f>'FU 0.81'!$E3</f>
        <v>57.453857142857139</v>
      </c>
      <c r="N3" s="15">
        <f>'FU 0.82'!$E3</f>
        <v>56.860999999999997</v>
      </c>
      <c r="O3" s="15">
        <f>'FU 0.83'!$E3</f>
        <v>56.268499999999996</v>
      </c>
      <c r="P3" s="15">
        <f>'FU 0.84'!$E3</f>
        <v>55.682130434782614</v>
      </c>
      <c r="Q3" s="15">
        <f>'FU 0.85'!$E3</f>
        <v>55.14595652173913</v>
      </c>
    </row>
    <row r="4" spans="1:17" x14ac:dyDescent="0.25">
      <c r="A4">
        <f>'FU 0.7'!A4</f>
        <v>0.62</v>
      </c>
      <c r="B4" s="15">
        <f>'FU 0.7'!$E4</f>
        <v>64.511571428571443</v>
      </c>
      <c r="C4" s="15">
        <f>'FU 0.71'!$E4</f>
        <v>63.926714285714283</v>
      </c>
      <c r="D4" s="15">
        <f>'FU 0.72'!$E4</f>
        <v>63.388142857142867</v>
      </c>
      <c r="E4" s="15">
        <f>'FU 0.73'!$E4</f>
        <v>62.760000000000005</v>
      </c>
      <c r="F4" s="15">
        <f>'FU 0.74'!$E4</f>
        <v>62.169647058823529</v>
      </c>
      <c r="G4" s="15">
        <f>'FU 0.75'!$E4</f>
        <v>61.585125000000005</v>
      </c>
      <c r="H4" s="15">
        <f>'FU 0.76'!$E4</f>
        <v>60.999117647058824</v>
      </c>
      <c r="I4" s="15">
        <f>'FU 0.77'!$E4</f>
        <v>60.419222222222231</v>
      </c>
      <c r="J4" s="15">
        <f>'FU 0.78'!$E4</f>
        <v>59.82857894736842</v>
      </c>
      <c r="K4" s="15">
        <f>'FU 0.79'!$E4</f>
        <v>59.237800000000014</v>
      </c>
      <c r="L4" s="15">
        <f>'FU 0.8'!$E4</f>
        <v>58.658300000000011</v>
      </c>
      <c r="M4" s="15">
        <f>'FU 0.81'!$E4</f>
        <v>58.072714285714284</v>
      </c>
      <c r="N4" s="15">
        <f>'FU 0.82'!$E4</f>
        <v>57.487000000000002</v>
      </c>
      <c r="O4" s="15">
        <f>'FU 0.83'!$E4</f>
        <v>56.901999999999994</v>
      </c>
      <c r="P4" s="15">
        <f>'FU 0.84'!$E4</f>
        <v>56.32226086956522</v>
      </c>
      <c r="Q4" s="15">
        <f>'FU 0.85'!$E4</f>
        <v>55.790913043478255</v>
      </c>
    </row>
    <row r="5" spans="1:17" x14ac:dyDescent="0.25">
      <c r="A5">
        <f>'FU 0.7'!A5</f>
        <v>0.63</v>
      </c>
      <c r="B5" s="15">
        <f>'FU 0.7'!$E5</f>
        <v>65.048357142857157</v>
      </c>
      <c r="C5" s="15">
        <f>'FU 0.71'!$E5</f>
        <v>64.471071428571435</v>
      </c>
      <c r="D5" s="15">
        <f>'FU 0.72'!$E5</f>
        <v>63.936214285714293</v>
      </c>
      <c r="E5" s="15">
        <f>'FU 0.73'!$E5</f>
        <v>63.31900000000001</v>
      </c>
      <c r="F5" s="15">
        <f>'FU 0.74'!$E5</f>
        <v>62.736470588235292</v>
      </c>
      <c r="G5" s="15">
        <f>'FU 0.75'!$E5</f>
        <v>62.159687500000004</v>
      </c>
      <c r="H5" s="15">
        <f>'FU 0.76'!$E5</f>
        <v>61.581176470588233</v>
      </c>
      <c r="I5" s="15">
        <f>'FU 0.77'!$E5</f>
        <v>61.008333333333347</v>
      </c>
      <c r="J5" s="15">
        <f>'FU 0.78'!$E5</f>
        <v>60.425368421052632</v>
      </c>
      <c r="K5" s="15">
        <f>'FU 0.79'!$E5</f>
        <v>59.842200000000012</v>
      </c>
      <c r="L5" s="15">
        <f>'FU 0.8'!$E5</f>
        <v>59.269950000000009</v>
      </c>
      <c r="M5" s="15">
        <f>'FU 0.81'!$E5</f>
        <v>58.691571428571429</v>
      </c>
      <c r="N5" s="15">
        <f>'FU 0.82'!$E5</f>
        <v>58.113</v>
      </c>
      <c r="O5" s="15">
        <f>'FU 0.83'!$E5</f>
        <v>57.535499999999999</v>
      </c>
      <c r="P5" s="15">
        <f>'FU 0.84'!$E5</f>
        <v>56.962391304347832</v>
      </c>
      <c r="Q5" s="15">
        <f>'FU 0.85'!$E5</f>
        <v>56.435869565217388</v>
      </c>
    </row>
    <row r="6" spans="1:17" x14ac:dyDescent="0.25">
      <c r="A6">
        <f>'FU 0.7'!A6</f>
        <v>0.64</v>
      </c>
      <c r="B6" s="15">
        <f>'FU 0.7'!$E6</f>
        <v>65.58514285714287</v>
      </c>
      <c r="C6" s="15">
        <f>'FU 0.71'!$E6</f>
        <v>65.015428571428572</v>
      </c>
      <c r="D6" s="15">
        <f>'FU 0.72'!$E6</f>
        <v>64.484285714285733</v>
      </c>
      <c r="E6" s="15">
        <f>'FU 0.73'!$E6</f>
        <v>63.878000000000007</v>
      </c>
      <c r="F6" s="15">
        <f>'FU 0.74'!$E6</f>
        <v>63.303294117647056</v>
      </c>
      <c r="G6" s="15">
        <f>'FU 0.75'!$E6</f>
        <v>62.734250000000003</v>
      </c>
      <c r="H6" s="15">
        <f>'FU 0.76'!$E6</f>
        <v>62.163235294117648</v>
      </c>
      <c r="I6" s="15">
        <f>'FU 0.77'!$E6</f>
        <v>61.597444444444456</v>
      </c>
      <c r="J6" s="15">
        <f>'FU 0.78'!$E6</f>
        <v>61.022157894736843</v>
      </c>
      <c r="K6" s="15">
        <f>'FU 0.79'!$E6</f>
        <v>60.446600000000011</v>
      </c>
      <c r="L6" s="15">
        <f>'FU 0.8'!$E6</f>
        <v>59.881600000000006</v>
      </c>
      <c r="M6" s="15">
        <f>'FU 0.81'!$E6</f>
        <v>59.310428571428567</v>
      </c>
      <c r="N6" s="15">
        <f>'FU 0.82'!$E6</f>
        <v>58.739000000000004</v>
      </c>
      <c r="O6" s="15">
        <f>'FU 0.83'!$E6</f>
        <v>58.168999999999997</v>
      </c>
      <c r="P6" s="15">
        <f>'FU 0.84'!$E6</f>
        <v>57.602521739130438</v>
      </c>
      <c r="Q6" s="15">
        <f>'FU 0.85'!$E6</f>
        <v>57.08082608695652</v>
      </c>
    </row>
    <row r="7" spans="1:17" x14ac:dyDescent="0.25">
      <c r="A7">
        <f>'FU 0.7'!A7</f>
        <v>0.65</v>
      </c>
      <c r="B7" s="15">
        <f>'FU 0.7'!$E7</f>
        <v>66.121928571428583</v>
      </c>
      <c r="C7" s="15">
        <f>'FU 0.71'!$E7</f>
        <v>65.559785714285709</v>
      </c>
      <c r="D7" s="15">
        <f>'FU 0.72'!$E7</f>
        <v>65.032357142857151</v>
      </c>
      <c r="E7" s="15">
        <f>'FU 0.73'!$E7</f>
        <v>64.437000000000012</v>
      </c>
      <c r="F7" s="15">
        <f>'FU 0.74'!$E7</f>
        <v>63.870117647058819</v>
      </c>
      <c r="G7" s="15">
        <f>'FU 0.75'!$E7</f>
        <v>63.308812500000002</v>
      </c>
      <c r="H7" s="15">
        <f>'FU 0.76'!$E7</f>
        <v>62.745294117647056</v>
      </c>
      <c r="I7" s="15">
        <f>'FU 0.77'!$E7</f>
        <v>62.186555555555564</v>
      </c>
      <c r="J7" s="15">
        <f>'FU 0.78'!$E7</f>
        <v>61.618947368421054</v>
      </c>
      <c r="K7" s="15">
        <f>'FU 0.79'!$E7</f>
        <v>61.051000000000016</v>
      </c>
      <c r="L7" s="15">
        <f>'FU 0.8'!$E7</f>
        <v>60.49325000000001</v>
      </c>
      <c r="M7" s="15">
        <f>'FU 0.81'!$E7</f>
        <v>59.929285714285712</v>
      </c>
      <c r="N7" s="15">
        <f>'FU 0.82'!$E7</f>
        <v>59.365000000000002</v>
      </c>
      <c r="O7" s="15">
        <f>'FU 0.83'!$E7</f>
        <v>58.802500000000002</v>
      </c>
      <c r="P7" s="15">
        <f>'FU 0.84'!$E7</f>
        <v>58.242652173913051</v>
      </c>
      <c r="Q7" s="15">
        <f>'FU 0.85'!$E7</f>
        <v>57.725782608695653</v>
      </c>
    </row>
    <row r="8" spans="1:17" x14ac:dyDescent="0.25">
      <c r="A8">
        <f>'FU 0.7'!A8</f>
        <v>0.66</v>
      </c>
      <c r="B8" s="15">
        <f>'FU 0.7'!$E8</f>
        <v>66.658714285714296</v>
      </c>
      <c r="C8" s="15">
        <f>'FU 0.71'!$E8</f>
        <v>66.104142857142861</v>
      </c>
      <c r="D8" s="15">
        <f>'FU 0.72'!$E8</f>
        <v>65.580428571428584</v>
      </c>
      <c r="E8" s="15">
        <f>'FU 0.73'!$E8</f>
        <v>64.996000000000009</v>
      </c>
      <c r="F8" s="15">
        <f>'FU 0.74'!$E8</f>
        <v>64.436941176470583</v>
      </c>
      <c r="G8" s="15">
        <f>'FU 0.75'!$E8</f>
        <v>63.883375000000001</v>
      </c>
      <c r="H8" s="15">
        <f>'FU 0.76'!$E8</f>
        <v>63.327352941176471</v>
      </c>
      <c r="I8" s="15">
        <f>'FU 0.77'!$E8</f>
        <v>62.77566666666668</v>
      </c>
      <c r="J8" s="15">
        <f>'FU 0.78'!$E8</f>
        <v>62.215736842105265</v>
      </c>
      <c r="K8" s="15">
        <f>'FU 0.79'!$E8</f>
        <v>61.655400000000014</v>
      </c>
      <c r="L8" s="15">
        <f>'FU 0.8'!$E8</f>
        <v>61.104900000000008</v>
      </c>
      <c r="M8" s="15">
        <f>'FU 0.81'!$E8</f>
        <v>60.548142857142857</v>
      </c>
      <c r="N8" s="15">
        <f>'FU 0.82'!$E8</f>
        <v>59.991000000000007</v>
      </c>
      <c r="O8" s="15">
        <f>'FU 0.83'!$E8</f>
        <v>59.436</v>
      </c>
      <c r="P8" s="15">
        <f>'FU 0.84'!$E8</f>
        <v>58.882782608695656</v>
      </c>
      <c r="Q8" s="15">
        <f>'FU 0.85'!$E8</f>
        <v>58.370739130434778</v>
      </c>
    </row>
    <row r="9" spans="1:17" x14ac:dyDescent="0.25">
      <c r="A9">
        <f>'FU 0.7'!A9</f>
        <v>0.67</v>
      </c>
      <c r="B9" s="15">
        <f>'FU 0.7'!$E9</f>
        <v>67.19550000000001</v>
      </c>
      <c r="C9" s="15">
        <f>'FU 0.71'!$E9</f>
        <v>66.648500000000013</v>
      </c>
      <c r="D9" s="15">
        <f>'FU 0.72'!$E9</f>
        <v>66.128500000000003</v>
      </c>
      <c r="E9" s="15">
        <f>'FU 0.73'!$E9</f>
        <v>65.555000000000007</v>
      </c>
      <c r="F9" s="15">
        <f>'FU 0.74'!$E9</f>
        <v>65.003764705882361</v>
      </c>
      <c r="G9" s="15">
        <f>'FU 0.75'!$E9</f>
        <v>64.457937500000014</v>
      </c>
      <c r="H9" s="15">
        <f>'FU 0.76'!$E9</f>
        <v>63.909411764705879</v>
      </c>
      <c r="I9" s="15">
        <f>'FU 0.77'!$E9</f>
        <v>63.364777777777789</v>
      </c>
      <c r="J9" s="15">
        <f>'FU 0.78'!$E9</f>
        <v>62.812526315789476</v>
      </c>
      <c r="K9" s="15">
        <f>'FU 0.79'!$E9</f>
        <v>62.259800000000013</v>
      </c>
      <c r="L9" s="15">
        <f>'FU 0.8'!$E9</f>
        <v>61.716550000000012</v>
      </c>
      <c r="M9" s="15">
        <f>'FU 0.81'!$E9</f>
        <v>61.167000000000002</v>
      </c>
      <c r="N9" s="15">
        <f>'FU 0.82'!$E9</f>
        <v>60.617000000000004</v>
      </c>
      <c r="O9" s="15">
        <f>'FU 0.83'!$E9</f>
        <v>60.069499999999998</v>
      </c>
      <c r="P9" s="15">
        <f>'FU 0.84'!$E9</f>
        <v>59.522913043478269</v>
      </c>
      <c r="Q9" s="15">
        <f>'FU 0.85'!$E9</f>
        <v>59.01569565217391</v>
      </c>
    </row>
    <row r="10" spans="1:17" x14ac:dyDescent="0.25">
      <c r="A10">
        <f>'FU 0.7'!A10</f>
        <v>0.68</v>
      </c>
      <c r="B10" s="15">
        <f>'FU 0.7'!$E10</f>
        <v>67.732285714285723</v>
      </c>
      <c r="C10" s="15">
        <f>'FU 0.71'!$E10</f>
        <v>67.19285714285715</v>
      </c>
      <c r="D10" s="15">
        <f>'FU 0.72'!$E10</f>
        <v>66.676571428571435</v>
      </c>
      <c r="E10" s="15">
        <f>'FU 0.73'!$E10</f>
        <v>66.114000000000004</v>
      </c>
      <c r="F10" s="15">
        <f>'FU 0.74'!$E10</f>
        <v>65.57058823529411</v>
      </c>
      <c r="G10" s="15">
        <f>'FU 0.75'!$E10</f>
        <v>65.032499999999999</v>
      </c>
      <c r="H10" s="15">
        <f>'FU 0.76'!$E10</f>
        <v>64.491470588235302</v>
      </c>
      <c r="I10" s="15">
        <f>'FU 0.77'!$E10</f>
        <v>63.953888888888898</v>
      </c>
      <c r="J10" s="15">
        <f>'FU 0.78'!$E10</f>
        <v>63.409315789473688</v>
      </c>
      <c r="K10" s="15">
        <f>'FU 0.79'!$E10</f>
        <v>62.864200000000018</v>
      </c>
      <c r="L10" s="15">
        <f>'FU 0.8'!$E10</f>
        <v>62.32820000000001</v>
      </c>
      <c r="M10" s="15">
        <f>'FU 0.81'!$E10</f>
        <v>61.785857142857139</v>
      </c>
      <c r="N10" s="15">
        <f>'FU 0.82'!$E10</f>
        <v>61.243000000000009</v>
      </c>
      <c r="O10" s="15">
        <f>'FU 0.83'!$E10</f>
        <v>60.703000000000003</v>
      </c>
      <c r="P10" s="15">
        <f>'FU 0.84'!$E10</f>
        <v>60.163043478260875</v>
      </c>
      <c r="Q10" s="15">
        <f>'FU 0.85'!$E10</f>
        <v>59.660652173913043</v>
      </c>
    </row>
    <row r="11" spans="1:17" x14ac:dyDescent="0.25">
      <c r="A11">
        <f>'FU 0.7'!A11</f>
        <v>0.69</v>
      </c>
      <c r="B11" s="15">
        <f>'FU 0.7'!$E11</f>
        <v>68.269071428571436</v>
      </c>
      <c r="C11" s="15">
        <f>'FU 0.71'!$E11</f>
        <v>67.737214285714288</v>
      </c>
      <c r="D11" s="15">
        <f>'FU 0.72'!$E11</f>
        <v>67.224642857142868</v>
      </c>
      <c r="E11" s="15">
        <f>'FU 0.73'!$E11</f>
        <v>66.673000000000002</v>
      </c>
      <c r="F11" s="15">
        <f>'FU 0.74'!$E11</f>
        <v>66.137411764705874</v>
      </c>
      <c r="G11" s="15">
        <f>'FU 0.75'!$E11</f>
        <v>65.607062499999998</v>
      </c>
      <c r="H11" s="15">
        <f>'FU 0.76'!$E11</f>
        <v>65.073529411764696</v>
      </c>
      <c r="I11" s="15">
        <f>'FU 0.77'!$E11</f>
        <v>64.543000000000006</v>
      </c>
      <c r="J11" s="15">
        <f>'FU 0.78'!$E11</f>
        <v>64.006105263157892</v>
      </c>
      <c r="K11" s="15">
        <f>'FU 0.79'!$E11</f>
        <v>63.468600000000009</v>
      </c>
      <c r="L11" s="15">
        <f>'FU 0.8'!$E11</f>
        <v>62.939850000000007</v>
      </c>
      <c r="M11" s="15">
        <f>'FU 0.81'!$E11</f>
        <v>62.404714285714277</v>
      </c>
      <c r="N11" s="15">
        <f>'FU 0.82'!$E11</f>
        <v>61.869</v>
      </c>
      <c r="O11" s="15">
        <f>'FU 0.83'!$E11</f>
        <v>61.336499999999994</v>
      </c>
      <c r="P11" s="15">
        <f>'FU 0.84'!$E11</f>
        <v>60.80317391304348</v>
      </c>
      <c r="Q11" s="15">
        <f>'FU 0.85'!$E11</f>
        <v>60.305608695652168</v>
      </c>
    </row>
    <row r="12" spans="1:17" x14ac:dyDescent="0.25">
      <c r="A12">
        <f>'FU 0.7'!A12</f>
        <v>0.7</v>
      </c>
      <c r="B12" s="15">
        <f>'FU 0.7'!$E12</f>
        <v>68.80585714285715</v>
      </c>
      <c r="C12" s="15">
        <f>'FU 0.71'!$E12</f>
        <v>68.281571428571425</v>
      </c>
      <c r="D12" s="15">
        <f>'FU 0.72'!$E12</f>
        <v>67.772714285714301</v>
      </c>
      <c r="E12" s="15">
        <f>'FU 0.73'!$E12</f>
        <v>67.231999999999999</v>
      </c>
      <c r="F12" s="15">
        <f>'FU 0.74'!$E12</f>
        <v>66.704235294117638</v>
      </c>
      <c r="G12" s="15">
        <f>'FU 0.75'!$E12</f>
        <v>66.181624999999997</v>
      </c>
      <c r="H12" s="15">
        <f>'FU 0.76'!$E12</f>
        <v>65.655588235294118</v>
      </c>
      <c r="I12" s="15">
        <f>'FU 0.77'!$E12</f>
        <v>65.132111111111115</v>
      </c>
      <c r="J12" s="15">
        <f>'FU 0.78'!$E12</f>
        <v>64.602894736842103</v>
      </c>
      <c r="K12" s="15">
        <f>'FU 0.79'!$E12</f>
        <v>64.073000000000008</v>
      </c>
      <c r="L12" s="15">
        <f>'FU 0.8'!$E12</f>
        <v>63.551500000000004</v>
      </c>
      <c r="M12" s="15">
        <f>'FU 0.81'!$E12</f>
        <v>63.023571428571422</v>
      </c>
      <c r="N12" s="15">
        <f>'FU 0.82'!$E12</f>
        <v>62.495000000000005</v>
      </c>
      <c r="O12" s="15">
        <f>'FU 0.83'!$E12</f>
        <v>61.97</v>
      </c>
      <c r="P12" s="15">
        <f>'FU 0.84'!$E12</f>
        <v>61.443304347826086</v>
      </c>
      <c r="Q12" s="15">
        <f>'FU 0.85'!$E12</f>
        <v>60.950565217391301</v>
      </c>
    </row>
    <row r="13" spans="1:17" x14ac:dyDescent="0.25">
      <c r="A13">
        <f>'FU 0.7'!A13</f>
        <v>0.71</v>
      </c>
      <c r="B13" s="15">
        <f>'FU 0.7'!$E13</f>
        <v>69.342642857142863</v>
      </c>
      <c r="C13" s="15">
        <f>'FU 0.71'!$E13</f>
        <v>68.825928571428562</v>
      </c>
      <c r="D13" s="15">
        <f>'FU 0.72'!$E13</f>
        <v>68.320785714285719</v>
      </c>
      <c r="E13" s="15">
        <f>'FU 0.73'!$E13</f>
        <v>67.790999999999997</v>
      </c>
      <c r="F13" s="15">
        <f>'FU 0.74'!$E13</f>
        <v>67.271058823529415</v>
      </c>
      <c r="G13" s="15">
        <f>'FU 0.75'!$E13</f>
        <v>66.75618750000001</v>
      </c>
      <c r="H13" s="15">
        <f>'FU 0.76'!$E13</f>
        <v>66.237647058823526</v>
      </c>
      <c r="I13" s="15">
        <f>'FU 0.77'!$E13</f>
        <v>65.721222222222224</v>
      </c>
      <c r="J13" s="15">
        <f>'FU 0.78'!$E13</f>
        <v>65.199684210526314</v>
      </c>
      <c r="K13" s="15">
        <f>'FU 0.79'!$E13</f>
        <v>64.677400000000006</v>
      </c>
      <c r="L13" s="15">
        <f>'FU 0.8'!$E13</f>
        <v>64.163150000000002</v>
      </c>
      <c r="M13" s="15">
        <f>'FU 0.81'!$E13</f>
        <v>63.642428571428567</v>
      </c>
      <c r="N13" s="15">
        <f>'FU 0.82'!$E13</f>
        <v>63.121000000000002</v>
      </c>
      <c r="O13" s="15">
        <f>'FU 0.83'!$E13</f>
        <v>62.603499999999997</v>
      </c>
      <c r="P13" s="15">
        <f>'FU 0.84'!$E13</f>
        <v>62.083434782608698</v>
      </c>
      <c r="Q13" s="15">
        <f>'FU 0.85'!$E13</f>
        <v>61.595521739130426</v>
      </c>
    </row>
    <row r="14" spans="1:17" x14ac:dyDescent="0.25">
      <c r="A14">
        <f>'FU 0.7'!A14</f>
        <v>0.72</v>
      </c>
      <c r="B14" s="15">
        <f>'FU 0.7'!$E14</f>
        <v>69.879428571428576</v>
      </c>
      <c r="C14" s="15">
        <f>'FU 0.71'!$E14</f>
        <v>69.370285714285714</v>
      </c>
      <c r="D14" s="15">
        <f>'FU 0.72'!$E14</f>
        <v>68.868857142857152</v>
      </c>
      <c r="E14" s="15">
        <f>'FU 0.73'!$E14</f>
        <v>68.349999999999994</v>
      </c>
      <c r="F14" s="15">
        <f>'FU 0.74'!$E14</f>
        <v>67.837882352941165</v>
      </c>
      <c r="G14" s="15">
        <f>'FU 0.75'!$E14</f>
        <v>67.330749999999995</v>
      </c>
      <c r="H14" s="15">
        <f>'FU 0.76'!$E14</f>
        <v>66.819705882352935</v>
      </c>
      <c r="I14" s="15">
        <f>'FU 0.77'!$E14</f>
        <v>66.310333333333347</v>
      </c>
      <c r="J14" s="15">
        <f>'FU 0.78'!$E14</f>
        <v>65.796473684210525</v>
      </c>
      <c r="K14" s="15">
        <f>'FU 0.79'!$E14</f>
        <v>65.281800000000004</v>
      </c>
      <c r="L14" s="15">
        <f>'FU 0.8'!$E14</f>
        <v>64.774799999999999</v>
      </c>
      <c r="M14" s="15">
        <f>'FU 0.81'!$E14</f>
        <v>64.261285714285705</v>
      </c>
      <c r="N14" s="15">
        <f>'FU 0.82'!$E14</f>
        <v>63.747</v>
      </c>
      <c r="O14" s="15">
        <f>'FU 0.83'!$E14</f>
        <v>63.237000000000002</v>
      </c>
      <c r="P14" s="15">
        <f>'FU 0.84'!$E14</f>
        <v>62.723565217391304</v>
      </c>
      <c r="Q14" s="15">
        <f>'FU 0.85'!$E14</f>
        <v>62.240478260869558</v>
      </c>
    </row>
    <row r="15" spans="1:17" x14ac:dyDescent="0.25">
      <c r="A15">
        <f>'FU 0.7'!A15</f>
        <v>0.73</v>
      </c>
      <c r="B15" s="15">
        <f>'FU 0.7'!$E15</f>
        <v>70.41621428571429</v>
      </c>
      <c r="C15" s="15">
        <f>'FU 0.71'!$E15</f>
        <v>69.914642857142866</v>
      </c>
      <c r="D15" s="15">
        <f>'FU 0.72'!$E15</f>
        <v>69.416928571428571</v>
      </c>
      <c r="E15" s="15">
        <f>'FU 0.73'!$E15</f>
        <v>68.908999999999992</v>
      </c>
      <c r="F15" s="15">
        <f>'FU 0.74'!$E15</f>
        <v>68.404705882352943</v>
      </c>
      <c r="G15" s="15">
        <f>'FU 0.75'!$E15</f>
        <v>67.905312500000008</v>
      </c>
      <c r="H15" s="15">
        <f>'FU 0.76'!$E15</f>
        <v>67.401764705882357</v>
      </c>
      <c r="I15" s="15">
        <f>'FU 0.77'!$E15</f>
        <v>66.899444444444441</v>
      </c>
      <c r="J15" s="15">
        <f>'FU 0.78'!$E15</f>
        <v>66.393263157894737</v>
      </c>
      <c r="K15" s="15">
        <f>'FU 0.79'!$E15</f>
        <v>65.886200000000002</v>
      </c>
      <c r="L15" s="15">
        <f>'FU 0.8'!$E15</f>
        <v>65.386450000000011</v>
      </c>
      <c r="M15" s="15">
        <f>'FU 0.81'!$E15</f>
        <v>64.880142857142857</v>
      </c>
      <c r="N15" s="15">
        <f>'FU 0.82'!$E15</f>
        <v>64.373000000000005</v>
      </c>
      <c r="O15" s="15">
        <f>'FU 0.83'!$E15</f>
        <v>63.8705</v>
      </c>
      <c r="P15" s="15">
        <f>'FU 0.84'!$E15</f>
        <v>63.363695652173917</v>
      </c>
      <c r="Q15" s="15">
        <f>'FU 0.85'!$E15</f>
        <v>62.885434782608691</v>
      </c>
    </row>
    <row r="16" spans="1:17" x14ac:dyDescent="0.25">
      <c r="A16">
        <f>'FU 0.7'!A16</f>
        <v>0.74</v>
      </c>
      <c r="B16" s="15">
        <f>'FU 0.7'!$E16</f>
        <v>70.953000000000003</v>
      </c>
      <c r="C16" s="15">
        <f>'FU 0.71'!$E16</f>
        <v>70.459000000000003</v>
      </c>
      <c r="D16" s="15">
        <f>'FU 0.72'!$E16</f>
        <v>69.965000000000003</v>
      </c>
      <c r="E16" s="15">
        <f>'FU 0.73'!$E16</f>
        <v>69.468000000000004</v>
      </c>
      <c r="F16" s="15">
        <f>'FU 0.74'!$E16</f>
        <v>68.971529411764692</v>
      </c>
      <c r="G16" s="15">
        <f>'FU 0.75'!$E16</f>
        <v>68.479875000000007</v>
      </c>
      <c r="H16" s="15">
        <f>'FU 0.76'!$E16</f>
        <v>67.983823529411765</v>
      </c>
      <c r="I16" s="15">
        <f>'FU 0.77'!$E16</f>
        <v>67.488555555555564</v>
      </c>
      <c r="J16" s="15">
        <f>'FU 0.78'!$E16</f>
        <v>66.990052631578948</v>
      </c>
      <c r="K16" s="15">
        <f>'FU 0.79'!$E16</f>
        <v>66.490600000000015</v>
      </c>
      <c r="L16" s="15">
        <f>'FU 0.8'!$E16</f>
        <v>65.998100000000008</v>
      </c>
      <c r="M16" s="15">
        <f>'FU 0.81'!$E16</f>
        <v>65.498999999999995</v>
      </c>
      <c r="N16" s="15">
        <f>'FU 0.82'!$E16</f>
        <v>64.998999999999995</v>
      </c>
      <c r="O16" s="15">
        <f>'FU 0.83'!$E16</f>
        <v>64.503999999999991</v>
      </c>
      <c r="P16" s="15">
        <f>'FU 0.84'!$E16</f>
        <v>64.003826086956522</v>
      </c>
      <c r="Q16" s="15">
        <f>'FU 0.85'!$E16</f>
        <v>63.530391304347823</v>
      </c>
    </row>
    <row r="17" spans="1:17" x14ac:dyDescent="0.25">
      <c r="A17">
        <f>'FU 0.7'!A17</f>
        <v>0.75</v>
      </c>
      <c r="B17" s="15">
        <f>'FU 0.7'!$E17</f>
        <v>0</v>
      </c>
      <c r="C17" s="15">
        <f>'FU 0.71'!$E17</f>
        <v>0</v>
      </c>
      <c r="D17" s="15">
        <f>'FU 0.72'!$E17</f>
        <v>0</v>
      </c>
      <c r="E17" s="15">
        <f>'FU 0.73'!$E17</f>
        <v>70.027000000000001</v>
      </c>
      <c r="F17" s="15">
        <f>'FU 0.74'!$E17</f>
        <v>69.53835294117647</v>
      </c>
      <c r="G17" s="15">
        <f>'FU 0.75'!$E17</f>
        <v>69.054437500000006</v>
      </c>
      <c r="H17" s="15">
        <f>'FU 0.76'!$E17</f>
        <v>68.565882352941173</v>
      </c>
      <c r="I17" s="15">
        <f>'FU 0.77'!$E17</f>
        <v>68.077666666666673</v>
      </c>
      <c r="J17" s="15">
        <f>'FU 0.78'!$E17</f>
        <v>67.586842105263159</v>
      </c>
      <c r="K17" s="15">
        <f>'FU 0.79'!$E17</f>
        <v>67.095000000000013</v>
      </c>
      <c r="L17" s="15">
        <f>'FU 0.8'!$E17</f>
        <v>66.609750000000005</v>
      </c>
      <c r="M17" s="15">
        <f>'FU 0.81'!$E17</f>
        <v>66.117857142857133</v>
      </c>
      <c r="N17" s="15">
        <f>'FU 0.82'!$E17</f>
        <v>65.625</v>
      </c>
      <c r="O17" s="15">
        <f>'FU 0.83'!$E17</f>
        <v>65.137500000000003</v>
      </c>
      <c r="P17" s="15">
        <f>'FU 0.84'!$E17</f>
        <v>64.643956521739142</v>
      </c>
      <c r="Q17" s="15">
        <f>'FU 0.85'!$E17</f>
        <v>64.175347826086949</v>
      </c>
    </row>
    <row r="18" spans="1:17" x14ac:dyDescent="0.25">
      <c r="A18">
        <f>'FU 0.7'!A18</f>
        <v>0.76</v>
      </c>
      <c r="B18" s="15">
        <f>'FU 0.7'!$E18</f>
        <v>0</v>
      </c>
      <c r="C18" s="15">
        <f>'FU 0.71'!$E18</f>
        <v>0</v>
      </c>
      <c r="D18" s="15">
        <f>'FU 0.72'!$E18</f>
        <v>0</v>
      </c>
      <c r="E18" s="15">
        <f>'FU 0.73'!$E18</f>
        <v>70.585999999999999</v>
      </c>
      <c r="F18" s="15">
        <f>'FU 0.74'!$E18</f>
        <v>70.105176470588219</v>
      </c>
      <c r="G18" s="15">
        <f>'FU 0.75'!$E18</f>
        <v>69.629000000000005</v>
      </c>
      <c r="H18" s="15">
        <f>'FU 0.76'!$E18</f>
        <v>69.147941176470596</v>
      </c>
      <c r="I18" s="15">
        <f>'FU 0.77'!$E18</f>
        <v>68.666777777777781</v>
      </c>
      <c r="J18" s="15">
        <f>'FU 0.78'!$E18</f>
        <v>68.18363157894737</v>
      </c>
      <c r="K18" s="15">
        <f>'FU 0.79'!$E18</f>
        <v>67.699400000000011</v>
      </c>
      <c r="L18" s="15">
        <f>'FU 0.8'!$E18</f>
        <v>67.221400000000017</v>
      </c>
      <c r="M18" s="15">
        <f>'FU 0.81'!$E18</f>
        <v>66.736714285714285</v>
      </c>
      <c r="N18" s="15">
        <f>'FU 0.82'!$E18</f>
        <v>66.251000000000005</v>
      </c>
      <c r="O18" s="15">
        <f>'FU 0.83'!$E18</f>
        <v>65.771000000000001</v>
      </c>
      <c r="P18" s="15">
        <f>'FU 0.84'!$E18</f>
        <v>65.284086956521747</v>
      </c>
      <c r="Q18" s="15">
        <f>'FU 0.85'!$E18</f>
        <v>64.820304347826081</v>
      </c>
    </row>
    <row r="19" spans="1:17" x14ac:dyDescent="0.25">
      <c r="A19">
        <f>'FU 0.7'!A19</f>
        <v>0.77</v>
      </c>
      <c r="B19" s="15">
        <f>'FU 0.7'!$E19</f>
        <v>0</v>
      </c>
      <c r="C19" s="15">
        <f>'FU 0.71'!$E19</f>
        <v>0</v>
      </c>
      <c r="D19" s="15">
        <f>'FU 0.72'!$E19</f>
        <v>0</v>
      </c>
      <c r="E19" s="15">
        <f>'FU 0.73'!$E19</f>
        <v>0</v>
      </c>
      <c r="F19" s="15">
        <v>0</v>
      </c>
      <c r="G19" s="15">
        <f>'FU 0.75'!$E19</f>
        <v>0</v>
      </c>
      <c r="H19" s="15">
        <f>'FU 0.76'!$E19</f>
        <v>69.72999999999999</v>
      </c>
      <c r="I19" s="15">
        <f>'FU 0.77'!$E19</f>
        <v>69.255888888888904</v>
      </c>
      <c r="J19" s="15">
        <f>'FU 0.78'!$E19</f>
        <v>68.780421052631581</v>
      </c>
      <c r="K19" s="15">
        <f>'FU 0.79'!$E19</f>
        <v>68.303800000000024</v>
      </c>
      <c r="L19" s="15">
        <f>'FU 0.8'!$E19</f>
        <v>67.833050000000014</v>
      </c>
      <c r="M19" s="15">
        <f>'FU 0.81'!$E19</f>
        <v>67.355571428571423</v>
      </c>
      <c r="N19" s="15">
        <f>'FU 0.82'!$E19</f>
        <v>66.87700000000001</v>
      </c>
      <c r="O19" s="15">
        <f>'FU 0.83'!$E19</f>
        <v>66.404500000000013</v>
      </c>
      <c r="P19" s="15">
        <f>'FU 0.84'!$E19</f>
        <v>65.924217391304353</v>
      </c>
      <c r="Q19" s="15">
        <f>'FU 0.85'!$E19</f>
        <v>65.465260869565213</v>
      </c>
    </row>
    <row r="20" spans="1:17" x14ac:dyDescent="0.25">
      <c r="A20">
        <f>'FU 0.7'!A20</f>
        <v>0.78</v>
      </c>
      <c r="B20" s="15">
        <f>'FU 0.7'!$E20</f>
        <v>0</v>
      </c>
      <c r="C20" s="15">
        <f>'FU 0.71'!$E20</f>
        <v>0</v>
      </c>
      <c r="D20" s="15">
        <f>'FU 0.72'!$E20</f>
        <v>0</v>
      </c>
      <c r="E20" s="15">
        <f>'FU 0.73'!$E20</f>
        <v>0</v>
      </c>
      <c r="F20" s="15">
        <f>'FU 0.74'!$E20</f>
        <v>0</v>
      </c>
      <c r="G20" s="15">
        <f>'FU 0.75'!$E20</f>
        <v>0</v>
      </c>
      <c r="H20" s="15">
        <f>'FU 0.76'!$E20</f>
        <v>0</v>
      </c>
      <c r="I20" s="15">
        <f>'FU 0.77'!$E20</f>
        <v>69.844999999999999</v>
      </c>
      <c r="J20" s="15">
        <f>'FU 0.78'!$E20</f>
        <v>69.377210526315793</v>
      </c>
      <c r="K20" s="15">
        <f>'FU 0.79'!$E20</f>
        <v>68.908200000000022</v>
      </c>
      <c r="L20" s="15">
        <f>'FU 0.8'!$E20</f>
        <v>68.444700000000012</v>
      </c>
      <c r="M20" s="15">
        <f>'FU 0.81'!$E20</f>
        <v>67.974428571428575</v>
      </c>
      <c r="N20" s="15">
        <f>'FU 0.82'!$E20</f>
        <v>67.503000000000014</v>
      </c>
      <c r="O20" s="15">
        <f>'FU 0.83'!$E20</f>
        <v>67.038000000000011</v>
      </c>
      <c r="P20" s="15">
        <f>'FU 0.84'!$E20</f>
        <v>66.564347826086959</v>
      </c>
      <c r="Q20" s="15">
        <f>'FU 0.85'!$E20</f>
        <v>66.110217391304346</v>
      </c>
    </row>
    <row r="21" spans="1:17" x14ac:dyDescent="0.25">
      <c r="A21">
        <f>'FU 0.7'!A21</f>
        <v>0.79</v>
      </c>
      <c r="B21" s="15">
        <f>'FU 0.7'!$E21</f>
        <v>0</v>
      </c>
      <c r="C21" s="15">
        <f>'FU 0.71'!$E21</f>
        <v>0</v>
      </c>
      <c r="D21" s="15">
        <f>'FU 0.72'!$E21</f>
        <v>0</v>
      </c>
      <c r="E21" s="15">
        <f>'FU 0.73'!$E21</f>
        <v>0</v>
      </c>
      <c r="F21" s="15">
        <f>'FU 0.74'!$E21</f>
        <v>0</v>
      </c>
      <c r="G21" s="15">
        <f>'FU 0.75'!$E21</f>
        <v>0</v>
      </c>
      <c r="H21" s="15">
        <f>'FU 0.76'!$E21</f>
        <v>0</v>
      </c>
      <c r="I21" s="15">
        <f>'FU 0.77'!$E21</f>
        <v>0</v>
      </c>
      <c r="J21" s="15">
        <f>'FU 0.78'!$E21</f>
        <v>69.974000000000004</v>
      </c>
      <c r="K21" s="15">
        <f>'FU 0.79'!$E21</f>
        <v>69.51260000000002</v>
      </c>
      <c r="L21" s="15">
        <f>'FU 0.8'!$E21</f>
        <v>69.056350000000009</v>
      </c>
      <c r="M21" s="15">
        <f>'FU 0.81'!$E21</f>
        <v>68.593285714285713</v>
      </c>
      <c r="N21" s="15">
        <f>'FU 0.82'!$E21</f>
        <v>68.129000000000019</v>
      </c>
      <c r="O21" s="15">
        <f>'FU 0.83'!$E21</f>
        <v>67.671500000000009</v>
      </c>
      <c r="P21" s="15">
        <f>'FU 0.84'!$E21</f>
        <v>67.204478260869564</v>
      </c>
      <c r="Q21" s="15">
        <f>'FU 0.85'!$E21</f>
        <v>66.755173913043478</v>
      </c>
    </row>
    <row r="22" spans="1:17" x14ac:dyDescent="0.25">
      <c r="A22">
        <f>'FU 0.7'!A22</f>
        <v>0.8</v>
      </c>
      <c r="B22" s="15">
        <f>'FU 0.7'!$E22</f>
        <v>0</v>
      </c>
      <c r="C22" s="15">
        <f>'FU 0.71'!$E22</f>
        <v>0</v>
      </c>
      <c r="D22" s="15">
        <f>'FU 0.72'!$E22</f>
        <v>0</v>
      </c>
      <c r="E22" s="15">
        <f>'FU 0.73'!$E22</f>
        <v>0</v>
      </c>
      <c r="F22" s="15">
        <f>'FU 0.74'!$E22</f>
        <v>0</v>
      </c>
      <c r="G22" s="15">
        <f>'FU 0.75'!$E22</f>
        <v>0</v>
      </c>
      <c r="H22" s="15">
        <f>'FU 0.76'!$E22</f>
        <v>0</v>
      </c>
      <c r="I22" s="15">
        <f>'FU 0.77'!$E22</f>
        <v>0</v>
      </c>
      <c r="J22" s="15">
        <f>'FU 0.78'!$E22</f>
        <v>0</v>
      </c>
      <c r="K22" s="15">
        <f>'FU 0.79'!$E22</f>
        <v>70.117000000000019</v>
      </c>
      <c r="L22" s="15">
        <f>'FU 0.8'!$E22</f>
        <v>69.668000000000006</v>
      </c>
      <c r="M22" s="15">
        <f>'FU 0.81'!$E22</f>
        <v>69.212142857142851</v>
      </c>
      <c r="N22" s="15">
        <f>'FU 0.82'!$E22</f>
        <v>68.75500000000001</v>
      </c>
      <c r="O22" s="15">
        <f>'FU 0.83'!$E22</f>
        <v>68.305000000000007</v>
      </c>
      <c r="P22" s="15">
        <f>'FU 0.84'!$E22</f>
        <v>67.844608695652184</v>
      </c>
      <c r="Q22" s="15">
        <f>'FU 0.85'!$E22</f>
        <v>67.400130434782596</v>
      </c>
    </row>
    <row r="23" spans="1:17" x14ac:dyDescent="0.25">
      <c r="A23">
        <f>'FU 0.7'!A23</f>
        <v>0.81</v>
      </c>
      <c r="B23" s="15">
        <f>'FU 0.7'!$E23</f>
        <v>0</v>
      </c>
      <c r="C23" s="15">
        <f>'FU 0.71'!$E23</f>
        <v>0</v>
      </c>
      <c r="D23" s="15">
        <f>'FU 0.72'!$E23</f>
        <v>0</v>
      </c>
      <c r="E23" s="15">
        <f>'FU 0.73'!$E23</f>
        <v>0</v>
      </c>
      <c r="F23" s="15">
        <f>'FU 0.74'!$E23</f>
        <v>0</v>
      </c>
      <c r="G23" s="15">
        <f>'FU 0.75'!$E23</f>
        <v>0</v>
      </c>
      <c r="H23" s="15">
        <f>'FU 0.76'!$E23</f>
        <v>0</v>
      </c>
      <c r="I23" s="15">
        <f>'FU 0.77'!$E23</f>
        <v>0</v>
      </c>
      <c r="J23" s="15">
        <f>'FU 0.78'!$E23</f>
        <v>0</v>
      </c>
      <c r="K23" s="15">
        <f>'FU 0.79'!$E23</f>
        <v>0</v>
      </c>
      <c r="L23" s="15">
        <f>'FU 0.8'!$E23</f>
        <v>0</v>
      </c>
      <c r="M23" s="15">
        <f>'FU 0.81'!$E23</f>
        <v>69.830999999999989</v>
      </c>
      <c r="N23" s="15">
        <f>'FU 0.82'!$E23</f>
        <v>69.381</v>
      </c>
      <c r="O23" s="15">
        <f>'FU 0.83'!$E23</f>
        <v>68.938500000000005</v>
      </c>
      <c r="P23" s="15">
        <f>'FU 0.84'!$E23</f>
        <v>68.484739130434789</v>
      </c>
      <c r="Q23" s="15">
        <f>'FU 0.85'!$E23</f>
        <v>68.045086956521743</v>
      </c>
    </row>
    <row r="24" spans="1:17" x14ac:dyDescent="0.25">
      <c r="A24">
        <f>'FU 0.7'!A24</f>
        <v>0.82</v>
      </c>
      <c r="B24" s="15">
        <f>'FU 0.7'!$E24</f>
        <v>0</v>
      </c>
      <c r="C24" s="15">
        <f>'FU 0.71'!$E24</f>
        <v>0</v>
      </c>
      <c r="D24" s="15">
        <f>'FU 0.72'!$E24</f>
        <v>0</v>
      </c>
      <c r="E24" s="15">
        <f>'FU 0.73'!$E24</f>
        <v>0</v>
      </c>
      <c r="F24" s="15">
        <f>'FU 0.74'!$E24</f>
        <v>0</v>
      </c>
      <c r="G24" s="15">
        <f>'FU 0.75'!$E24</f>
        <v>0</v>
      </c>
      <c r="H24" s="15">
        <f>'FU 0.76'!$E24</f>
        <v>0</v>
      </c>
      <c r="I24" s="15">
        <f>'FU 0.77'!$E24</f>
        <v>0</v>
      </c>
      <c r="J24" s="15">
        <f>'FU 0.78'!$E24</f>
        <v>0</v>
      </c>
      <c r="K24" s="15">
        <f>'FU 0.79'!$E24</f>
        <v>0</v>
      </c>
      <c r="L24" s="15">
        <f>'FU 0.8'!$E24</f>
        <v>0</v>
      </c>
      <c r="M24" s="15">
        <f>'FU 0.81'!$E24</f>
        <v>0</v>
      </c>
      <c r="N24" s="15">
        <f>'FU 0.82'!$E24</f>
        <v>70.007000000000005</v>
      </c>
      <c r="O24" s="15">
        <f>'FU 0.83'!$E24</f>
        <v>69.572000000000003</v>
      </c>
      <c r="P24" s="15">
        <f>'FU 0.84'!$E24</f>
        <v>69.124869565217395</v>
      </c>
      <c r="Q24" s="15">
        <f>'FU 0.85'!$E24</f>
        <v>68.690043478260861</v>
      </c>
    </row>
    <row r="25" spans="1:17" x14ac:dyDescent="0.25">
      <c r="A25">
        <f>'FU 0.7'!A25</f>
        <v>0.83</v>
      </c>
      <c r="B25" s="15">
        <f>'FU 0.7'!$E25</f>
        <v>0</v>
      </c>
      <c r="C25" s="15">
        <f>'FU 0.71'!$E25</f>
        <v>0</v>
      </c>
      <c r="D25" s="15">
        <f>'FU 0.72'!$E25</f>
        <v>0</v>
      </c>
      <c r="E25" s="15">
        <f>'FU 0.73'!$E25</f>
        <v>0</v>
      </c>
      <c r="F25" s="15">
        <f>'FU 0.74'!$E25</f>
        <v>0</v>
      </c>
      <c r="G25" s="15">
        <f>'FU 0.75'!$E25</f>
        <v>0</v>
      </c>
      <c r="H25" s="15">
        <f>'FU 0.76'!$E25</f>
        <v>0</v>
      </c>
      <c r="I25" s="15">
        <f>'FU 0.77'!$E25</f>
        <v>0</v>
      </c>
      <c r="J25" s="15">
        <f>'FU 0.78'!$E25</f>
        <v>0</v>
      </c>
      <c r="K25" s="15">
        <f>'FU 0.79'!$E25</f>
        <v>0</v>
      </c>
      <c r="L25" s="15">
        <f>'FU 0.8'!$E25</f>
        <v>0</v>
      </c>
      <c r="M25" s="15">
        <f>'FU 0.81'!$E25</f>
        <v>0</v>
      </c>
      <c r="N25" s="15">
        <f>'FU 0.82'!$E25</f>
        <v>0</v>
      </c>
      <c r="O25" s="15">
        <f>'FU 0.83'!$E25</f>
        <v>0</v>
      </c>
      <c r="P25" s="15">
        <f>'FU 0.84'!$E25</f>
        <v>69.765000000000001</v>
      </c>
      <c r="Q25" s="15">
        <f>'FU 0.85'!$E25</f>
        <v>69.334999999999994</v>
      </c>
    </row>
    <row r="26" spans="1:17" x14ac:dyDescent="0.25">
      <c r="A26">
        <f>'FU 0.7'!A26</f>
        <v>0.84</v>
      </c>
      <c r="B26" s="15">
        <f>'FU 0.7'!$E26</f>
        <v>0</v>
      </c>
      <c r="C26" s="15">
        <f>'FU 0.71'!$E26</f>
        <v>0</v>
      </c>
      <c r="D26" s="15">
        <f>'FU 0.72'!$E26</f>
        <v>0</v>
      </c>
      <c r="E26" s="15">
        <f>'FU 0.73'!$E26</f>
        <v>0</v>
      </c>
      <c r="F26" s="15">
        <f>'FU 0.74'!$E26</f>
        <v>0</v>
      </c>
      <c r="G26" s="15">
        <f>'FU 0.75'!$E26</f>
        <v>0</v>
      </c>
      <c r="H26" s="15">
        <f>'FU 0.76'!$E26</f>
        <v>0</v>
      </c>
      <c r="I26" s="15">
        <f>'FU 0.77'!$E26</f>
        <v>0</v>
      </c>
      <c r="J26" s="15">
        <f>'FU 0.78'!$E26</f>
        <v>0</v>
      </c>
      <c r="K26" s="15">
        <f>'FU 0.79'!$E26</f>
        <v>0</v>
      </c>
      <c r="L26" s="15">
        <f>'FU 0.8'!$E26</f>
        <v>0</v>
      </c>
      <c r="M26" s="15">
        <f>'FU 0.81'!$E26</f>
        <v>0</v>
      </c>
      <c r="N26" s="15">
        <f>'FU 0.82'!$E26</f>
        <v>0</v>
      </c>
      <c r="O26" s="15">
        <f>'FU 0.83'!$E26</f>
        <v>0</v>
      </c>
      <c r="P26" s="15">
        <f>'FU 0.84'!$E26</f>
        <v>0</v>
      </c>
      <c r="Q26" s="15">
        <f>'FU 0.85'!$E26</f>
        <v>0</v>
      </c>
    </row>
    <row r="27" spans="1:17" x14ac:dyDescent="0.25">
      <c r="A27">
        <f>'FU 0.7'!A27</f>
        <v>0.85</v>
      </c>
      <c r="B27" s="15">
        <f>'FU 0.7'!$E27</f>
        <v>0</v>
      </c>
      <c r="C27" s="15">
        <f>'FU 0.71'!$E27</f>
        <v>0</v>
      </c>
      <c r="D27" s="15">
        <f>'FU 0.72'!$E27</f>
        <v>0</v>
      </c>
      <c r="E27" s="15">
        <f>'FU 0.73'!$E27</f>
        <v>0</v>
      </c>
      <c r="F27" s="15">
        <f>'FU 0.74'!$E27</f>
        <v>0</v>
      </c>
      <c r="G27" s="15">
        <f>'FU 0.75'!$E27</f>
        <v>0</v>
      </c>
      <c r="H27" s="15">
        <f>'FU 0.76'!$E27</f>
        <v>0</v>
      </c>
      <c r="I27" s="15">
        <f>'FU 0.77'!$E27</f>
        <v>0</v>
      </c>
      <c r="J27" s="15">
        <f>'FU 0.78'!$E27</f>
        <v>0</v>
      </c>
      <c r="K27" s="15">
        <f>'FU 0.79'!$E27</f>
        <v>0</v>
      </c>
      <c r="L27" s="15">
        <f>'FU 0.8'!$E27</f>
        <v>0</v>
      </c>
      <c r="M27" s="15">
        <f>'FU 0.81'!$E27</f>
        <v>0</v>
      </c>
      <c r="N27" s="15">
        <f>'FU 0.82'!$E27</f>
        <v>0</v>
      </c>
      <c r="O27" s="15">
        <f>'FU 0.83'!$E27</f>
        <v>0</v>
      </c>
      <c r="P27" s="15">
        <f>'FU 0.84'!$E27</f>
        <v>0</v>
      </c>
      <c r="Q27" s="15">
        <f>'FU 0.85'!$E27</f>
        <v>0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7"/>
  <sheetViews>
    <sheetView workbookViewId="0">
      <selection activeCell="K4" sqref="K4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6">
        <f>'FU 0.7'!$L2</f>
        <v>8427.0599999999977</v>
      </c>
      <c r="C2" s="16">
        <f>'FU 0.71'!$L2</f>
        <v>8408.7800000000007</v>
      </c>
      <c r="D2" s="16">
        <f>'FU 0.72'!$L2</f>
        <v>8367.0300000000007</v>
      </c>
      <c r="E2" s="16">
        <f>'FU 0.73'!$L2</f>
        <v>8369.2699999999986</v>
      </c>
      <c r="F2" s="16">
        <f>'FU 0.74'!$L2</f>
        <v>8352.58</v>
      </c>
      <c r="G2" s="16">
        <f>'FU 0.75'!$L2</f>
        <v>8333.2800000000007</v>
      </c>
      <c r="H2" s="16">
        <f>'FU 0.76'!$L2</f>
        <v>8313.6800000000021</v>
      </c>
      <c r="I2" s="16">
        <f>'FU 0.77'!$L2</f>
        <v>8291.4299999999985</v>
      </c>
      <c r="J2" s="16">
        <f>'FU 0.78'!$L2</f>
        <v>8273.5000000000036</v>
      </c>
      <c r="K2" s="16">
        <f>'FU 0.79'!$L2</f>
        <v>8255.2199999999957</v>
      </c>
      <c r="L2" s="16">
        <f>'FU 0.8'!$L2</f>
        <v>8231.86</v>
      </c>
      <c r="M2" s="16">
        <f>'FU 0.81'!$L2</f>
        <v>8210.4</v>
      </c>
      <c r="N2" s="16">
        <f>'FU 0.82'!$L2</f>
        <v>8188.49</v>
      </c>
      <c r="O2" s="16">
        <f>'FU 0.83'!$L2</f>
        <v>8166.0599999999995</v>
      </c>
      <c r="P2" s="16">
        <f>'FU 0.84'!$L2</f>
        <v>8140.7399999999961</v>
      </c>
      <c r="Q2" s="16">
        <f>'FU 0.85'!$L2</f>
        <v>8096.0499999999993</v>
      </c>
    </row>
    <row r="3" spans="1:17" x14ac:dyDescent="0.25">
      <c r="A3">
        <f>'FU 0.7'!A3</f>
        <v>0.61</v>
      </c>
      <c r="B3" s="16">
        <f>'FU 0.7'!$L3</f>
        <v>8192.5142857142837</v>
      </c>
      <c r="C3" s="16">
        <f>'FU 0.71'!$L3</f>
        <v>8174.1721428571436</v>
      </c>
      <c r="D3" s="16">
        <f>'FU 0.72'!$L3</f>
        <v>8134.012142857142</v>
      </c>
      <c r="E3" s="16">
        <f>'FU 0.73'!$L3</f>
        <v>8134.2724999999973</v>
      </c>
      <c r="F3" s="16">
        <f>'FU 0.74'!$L3</f>
        <v>8117.1123529411761</v>
      </c>
      <c r="G3" s="16">
        <f>'FU 0.75'!$L3</f>
        <v>8097.9381250000006</v>
      </c>
      <c r="H3" s="16">
        <f>'FU 0.76'!$L3</f>
        <v>8077.9800000000032</v>
      </c>
      <c r="I3" s="16">
        <f>'FU 0.77'!$L3</f>
        <v>8055.4444444444416</v>
      </c>
      <c r="J3" s="16">
        <f>'FU 0.78'!$L3</f>
        <v>8036.8921052631613</v>
      </c>
      <c r="K3" s="16">
        <f>'FU 0.79'!$L3</f>
        <v>8017.9044999999951</v>
      </c>
      <c r="L3" s="16">
        <f>'FU 0.8'!$L3</f>
        <v>7994.4390000000003</v>
      </c>
      <c r="M3" s="16">
        <f>'FU 0.81'!$L3</f>
        <v>7972.2100000000009</v>
      </c>
      <c r="N3" s="16">
        <f>'FU 0.82'!$L3</f>
        <v>7949.3322727272716</v>
      </c>
      <c r="O3" s="16">
        <f>'FU 0.83'!$L3</f>
        <v>7926.5240909090899</v>
      </c>
      <c r="P3" s="16">
        <f>'FU 0.84'!$L3</f>
        <v>7899.9308695652144</v>
      </c>
      <c r="Q3" s="16">
        <f>'FU 0.85'!$L3</f>
        <v>7855.5934782608692</v>
      </c>
    </row>
    <row r="4" spans="1:17" x14ac:dyDescent="0.25">
      <c r="A4">
        <f>'FU 0.7'!A4</f>
        <v>0.62</v>
      </c>
      <c r="B4" s="16">
        <f>'FU 0.7'!$L4</f>
        <v>7957.9685714285679</v>
      </c>
      <c r="C4" s="16">
        <f>'FU 0.71'!$L4</f>
        <v>7939.5642857142848</v>
      </c>
      <c r="D4" s="16">
        <f>'FU 0.72'!$L4</f>
        <v>7900.9942857142851</v>
      </c>
      <c r="E4" s="16">
        <f>'FU 0.73'!$L4</f>
        <v>7899.2749999999978</v>
      </c>
      <c r="F4" s="16">
        <f>'FU 0.74'!$L4</f>
        <v>7881.6447058823524</v>
      </c>
      <c r="G4" s="16">
        <f>'FU 0.75'!$L4</f>
        <v>7862.5962500000005</v>
      </c>
      <c r="H4" s="16">
        <f>'FU 0.76'!$L4</f>
        <v>7842.2800000000025</v>
      </c>
      <c r="I4" s="16">
        <f>'FU 0.77'!$L4</f>
        <v>7819.4588888888866</v>
      </c>
      <c r="J4" s="16">
        <f>'FU 0.78'!$L4</f>
        <v>7800.2842105263189</v>
      </c>
      <c r="K4" s="16">
        <f>'FU 0.79'!$L4</f>
        <v>7780.5889999999963</v>
      </c>
      <c r="L4" s="16">
        <f>'FU 0.8'!$L4</f>
        <v>7757.018</v>
      </c>
      <c r="M4" s="16">
        <f>'FU 0.81'!$L4</f>
        <v>7734.02</v>
      </c>
      <c r="N4" s="16">
        <f>'FU 0.82'!$L4</f>
        <v>7710.1745454545453</v>
      </c>
      <c r="O4" s="16">
        <f>'FU 0.83'!$L4</f>
        <v>7686.9881818181802</v>
      </c>
      <c r="P4" s="16">
        <f>'FU 0.84'!$L4</f>
        <v>7659.1217391304308</v>
      </c>
      <c r="Q4" s="16">
        <f>'FU 0.85'!$L4</f>
        <v>7615.1369565217374</v>
      </c>
    </row>
    <row r="5" spans="1:17" x14ac:dyDescent="0.25">
      <c r="A5">
        <f>'FU 0.7'!A5</f>
        <v>0.63</v>
      </c>
      <c r="B5" s="16">
        <f>'FU 0.7'!$L5</f>
        <v>7723.4228571428539</v>
      </c>
      <c r="C5" s="16">
        <f>'FU 0.71'!$L5</f>
        <v>7704.9564285714278</v>
      </c>
      <c r="D5" s="16">
        <f>'FU 0.72'!$L5</f>
        <v>7667.9764285714282</v>
      </c>
      <c r="E5" s="16">
        <f>'FU 0.73'!$L5</f>
        <v>7664.2774999999983</v>
      </c>
      <c r="F5" s="16">
        <f>'FU 0.74'!$L5</f>
        <v>7646.1770588235286</v>
      </c>
      <c r="G5" s="16">
        <f>'FU 0.75'!$L5</f>
        <v>7627.2543750000004</v>
      </c>
      <c r="H5" s="16">
        <f>'FU 0.76'!$L5</f>
        <v>7606.5800000000017</v>
      </c>
      <c r="I5" s="16">
        <f>'FU 0.77'!$L5</f>
        <v>7583.4733333333315</v>
      </c>
      <c r="J5" s="16">
        <f>'FU 0.78'!$L5</f>
        <v>7563.6763157894766</v>
      </c>
      <c r="K5" s="16">
        <f>'FU 0.79'!$L5</f>
        <v>7543.2734999999957</v>
      </c>
      <c r="L5" s="16">
        <f>'FU 0.8'!$L5</f>
        <v>7519.5969999999998</v>
      </c>
      <c r="M5" s="16">
        <f>'FU 0.81'!$L5</f>
        <v>7495.83</v>
      </c>
      <c r="N5" s="16">
        <f>'FU 0.82'!$L5</f>
        <v>7471.0168181818171</v>
      </c>
      <c r="O5" s="16">
        <f>'FU 0.83'!$L5</f>
        <v>7447.4522727272724</v>
      </c>
      <c r="P5" s="16">
        <f>'FU 0.84'!$L5</f>
        <v>7418.312608695649</v>
      </c>
      <c r="Q5" s="16">
        <f>'FU 0.85'!$L5</f>
        <v>7374.6804347826073</v>
      </c>
    </row>
    <row r="6" spans="1:17" x14ac:dyDescent="0.25">
      <c r="A6">
        <f>'FU 0.7'!A6</f>
        <v>0.64</v>
      </c>
      <c r="B6" s="16">
        <f>'FU 0.7'!$L6</f>
        <v>7488.8771428571399</v>
      </c>
      <c r="C6" s="16">
        <f>'FU 0.71'!$L6</f>
        <v>7470.3485714285707</v>
      </c>
      <c r="D6" s="16">
        <f>'FU 0.72'!$L6</f>
        <v>7434.9585714285713</v>
      </c>
      <c r="E6" s="16">
        <f>'FU 0.73'!$L6</f>
        <v>7429.279999999997</v>
      </c>
      <c r="F6" s="16">
        <f>'FU 0.74'!$L6</f>
        <v>7410.7094117647048</v>
      </c>
      <c r="G6" s="16">
        <f>'FU 0.75'!$L6</f>
        <v>7391.9125000000004</v>
      </c>
      <c r="H6" s="16">
        <f>'FU 0.76'!$L6</f>
        <v>7370.8800000000028</v>
      </c>
      <c r="I6" s="16">
        <f>'FU 0.77'!$L6</f>
        <v>7347.4877777777747</v>
      </c>
      <c r="J6" s="16">
        <f>'FU 0.78'!$L6</f>
        <v>7327.0684210526342</v>
      </c>
      <c r="K6" s="16">
        <f>'FU 0.79'!$L6</f>
        <v>7305.9579999999951</v>
      </c>
      <c r="L6" s="16">
        <f>'FU 0.8'!$L6</f>
        <v>7282.1759999999995</v>
      </c>
      <c r="M6" s="16">
        <f>'FU 0.81'!$L6</f>
        <v>7257.6399999999994</v>
      </c>
      <c r="N6" s="16">
        <f>'FU 0.82'!$L6</f>
        <v>7231.8590909090908</v>
      </c>
      <c r="O6" s="16">
        <f>'FU 0.83'!$L6</f>
        <v>7207.9163636363628</v>
      </c>
      <c r="P6" s="16">
        <f>'FU 0.84'!$L6</f>
        <v>7177.5034782608654</v>
      </c>
      <c r="Q6" s="16">
        <f>'FU 0.85'!$L6</f>
        <v>7134.2239130434755</v>
      </c>
    </row>
    <row r="7" spans="1:17" x14ac:dyDescent="0.25">
      <c r="A7">
        <f>'FU 0.7'!A7</f>
        <v>0.65</v>
      </c>
      <c r="B7" s="16">
        <f>'FU 0.7'!$L7</f>
        <v>7254.3314285714259</v>
      </c>
      <c r="C7" s="16">
        <f>'FU 0.71'!$L7</f>
        <v>7235.7407142857137</v>
      </c>
      <c r="D7" s="16">
        <f>'FU 0.72'!$L7</f>
        <v>7201.9407142857126</v>
      </c>
      <c r="E7" s="16">
        <f>'FU 0.73'!$L7</f>
        <v>7194.2824999999975</v>
      </c>
      <c r="F7" s="16">
        <f>'FU 0.74'!$L7</f>
        <v>7175.241764705881</v>
      </c>
      <c r="G7" s="16">
        <f>'FU 0.75'!$L7</f>
        <v>7156.5706250000003</v>
      </c>
      <c r="H7" s="16">
        <f>'FU 0.76'!$L7</f>
        <v>7135.1800000000021</v>
      </c>
      <c r="I7" s="16">
        <f>'FU 0.77'!$L7</f>
        <v>7111.5022222222196</v>
      </c>
      <c r="J7" s="16">
        <f>'FU 0.78'!$L7</f>
        <v>7090.4605263157919</v>
      </c>
      <c r="K7" s="16">
        <f>'FU 0.79'!$L7</f>
        <v>7068.6424999999945</v>
      </c>
      <c r="L7" s="16">
        <f>'FU 0.8'!$L7</f>
        <v>7044.7549999999992</v>
      </c>
      <c r="M7" s="16">
        <f>'FU 0.81'!$L7</f>
        <v>7019.4500000000007</v>
      </c>
      <c r="N7" s="16">
        <f>'FU 0.82'!$L7</f>
        <v>6992.7013636363627</v>
      </c>
      <c r="O7" s="16">
        <f>'FU 0.83'!$L7</f>
        <v>6968.3804545454532</v>
      </c>
      <c r="P7" s="16">
        <f>'FU 0.84'!$L7</f>
        <v>6936.6943478260837</v>
      </c>
      <c r="Q7" s="16">
        <f>'FU 0.85'!$L7</f>
        <v>6893.7673913043454</v>
      </c>
    </row>
    <row r="8" spans="1:17" x14ac:dyDescent="0.25">
      <c r="A8">
        <f>'FU 0.7'!A8</f>
        <v>0.66</v>
      </c>
      <c r="B8" s="16">
        <f>'FU 0.7'!$L8</f>
        <v>7019.7857142857101</v>
      </c>
      <c r="C8" s="16">
        <f>'FU 0.71'!$L8</f>
        <v>7001.1328571428567</v>
      </c>
      <c r="D8" s="16">
        <f>'FU 0.72'!$L8</f>
        <v>6968.9228571428557</v>
      </c>
      <c r="E8" s="16">
        <f>'FU 0.73'!$L8</f>
        <v>6959.2849999999962</v>
      </c>
      <c r="F8" s="16">
        <f>'FU 0.74'!$L8</f>
        <v>6939.7741176470572</v>
      </c>
      <c r="G8" s="16">
        <f>'FU 0.75'!$L8</f>
        <v>6921.2287500000002</v>
      </c>
      <c r="H8" s="16">
        <f>'FU 0.76'!$L8</f>
        <v>6899.4800000000014</v>
      </c>
      <c r="I8" s="16">
        <f>'FU 0.77'!$L8</f>
        <v>6875.5166666666628</v>
      </c>
      <c r="J8" s="16">
        <f>'FU 0.78'!$L8</f>
        <v>6853.8526315789495</v>
      </c>
      <c r="K8" s="16">
        <f>'FU 0.79'!$L8</f>
        <v>6831.3269999999957</v>
      </c>
      <c r="L8" s="16">
        <f>'FU 0.8'!$L8</f>
        <v>6807.3339999999989</v>
      </c>
      <c r="M8" s="16">
        <f>'FU 0.81'!$L8</f>
        <v>6781.26</v>
      </c>
      <c r="N8" s="16">
        <f>'FU 0.82'!$L8</f>
        <v>6753.5436363636345</v>
      </c>
      <c r="O8" s="16">
        <f>'FU 0.83'!$L8</f>
        <v>6728.8445454545435</v>
      </c>
      <c r="P8" s="16">
        <f>'FU 0.84'!$L8</f>
        <v>6695.8852173913001</v>
      </c>
      <c r="Q8" s="16">
        <f>'FU 0.85'!$L8</f>
        <v>6653.3108695652154</v>
      </c>
    </row>
    <row r="9" spans="1:17" x14ac:dyDescent="0.25">
      <c r="A9">
        <f>'FU 0.7'!A9</f>
        <v>0.67</v>
      </c>
      <c r="B9" s="16">
        <f>'FU 0.7'!$L9</f>
        <v>6785.2399999999961</v>
      </c>
      <c r="C9" s="16">
        <f>'FU 0.71'!$L9</f>
        <v>6766.5249999999978</v>
      </c>
      <c r="D9" s="16">
        <f>'FU 0.72'!$L9</f>
        <v>6735.9049999999988</v>
      </c>
      <c r="E9" s="16">
        <f>'FU 0.73'!$L9</f>
        <v>6724.2874999999967</v>
      </c>
      <c r="F9" s="16">
        <f>'FU 0.74'!$L9</f>
        <v>6704.3064705882352</v>
      </c>
      <c r="G9" s="16">
        <f>'FU 0.75'!$L9</f>
        <v>6685.8868750000001</v>
      </c>
      <c r="H9" s="16">
        <f>'FU 0.76'!$L9</f>
        <v>6663.7800000000025</v>
      </c>
      <c r="I9" s="16">
        <f>'FU 0.77'!$L9</f>
        <v>6639.5311111111077</v>
      </c>
      <c r="J9" s="16">
        <f>'FU 0.78'!$L9</f>
        <v>6617.2447368421072</v>
      </c>
      <c r="K9" s="16">
        <f>'FU 0.79'!$L9</f>
        <v>6594.0114999999951</v>
      </c>
      <c r="L9" s="16">
        <f>'FU 0.8'!$L9</f>
        <v>6569.9129999999986</v>
      </c>
      <c r="M9" s="16">
        <f>'FU 0.81'!$L9</f>
        <v>6543.07</v>
      </c>
      <c r="N9" s="16">
        <f>'FU 0.82'!$L9</f>
        <v>6514.3859090909082</v>
      </c>
      <c r="O9" s="16">
        <f>'FU 0.83'!$L9</f>
        <v>6489.3086363636339</v>
      </c>
      <c r="P9" s="16">
        <f>'FU 0.84'!$L9</f>
        <v>6455.0760869565165</v>
      </c>
      <c r="Q9" s="16">
        <f>'FU 0.85'!$L9</f>
        <v>6412.8543478260835</v>
      </c>
    </row>
    <row r="10" spans="1:17" x14ac:dyDescent="0.25">
      <c r="A10">
        <f>'FU 0.7'!A10</f>
        <v>0.68</v>
      </c>
      <c r="B10" s="16">
        <f>'FU 0.7'!$L10</f>
        <v>6550.6942857142822</v>
      </c>
      <c r="C10" s="16">
        <f>'FU 0.71'!$L10</f>
        <v>6531.9171428571408</v>
      </c>
      <c r="D10" s="16">
        <f>'FU 0.72'!$L10</f>
        <v>6502.8871428571401</v>
      </c>
      <c r="E10" s="16">
        <f>'FU 0.73'!$L10</f>
        <v>6489.2899999999972</v>
      </c>
      <c r="F10" s="16">
        <f>'FU 0.74'!$L10</f>
        <v>6468.8388235294115</v>
      </c>
      <c r="G10" s="16">
        <f>'FU 0.75'!$L10</f>
        <v>6450.5450000000001</v>
      </c>
      <c r="H10" s="16">
        <f>'FU 0.76'!$L10</f>
        <v>6428.0800000000017</v>
      </c>
      <c r="I10" s="16">
        <f>'FU 0.77'!$L10</f>
        <v>6403.5455555555527</v>
      </c>
      <c r="J10" s="16">
        <f>'FU 0.78'!$L10</f>
        <v>6380.6368421052648</v>
      </c>
      <c r="K10" s="16">
        <f>'FU 0.79'!$L10</f>
        <v>6356.6959999999945</v>
      </c>
      <c r="L10" s="16">
        <f>'FU 0.8'!$L10</f>
        <v>6332.4919999999984</v>
      </c>
      <c r="M10" s="16">
        <f>'FU 0.81'!$L10</f>
        <v>6304.8799999999992</v>
      </c>
      <c r="N10" s="16">
        <f>'FU 0.82'!$L10</f>
        <v>6275.22818181818</v>
      </c>
      <c r="O10" s="16">
        <f>'FU 0.83'!$L10</f>
        <v>6249.7727272727243</v>
      </c>
      <c r="P10" s="16">
        <f>'FU 0.84'!$L10</f>
        <v>6214.2669565217348</v>
      </c>
      <c r="Q10" s="16">
        <f>'FU 0.85'!$L10</f>
        <v>6172.3978260869535</v>
      </c>
    </row>
    <row r="11" spans="1:17" x14ac:dyDescent="0.25">
      <c r="A11">
        <f>'FU 0.7'!A11</f>
        <v>0.69</v>
      </c>
      <c r="B11" s="16">
        <f>'FU 0.7'!$L11</f>
        <v>6316.14857142857</v>
      </c>
      <c r="C11" s="16">
        <f>'FU 0.71'!$L11</f>
        <v>6297.3092857142874</v>
      </c>
      <c r="D11" s="16">
        <f>'FU 0.72'!$L11</f>
        <v>6269.8692857142869</v>
      </c>
      <c r="E11" s="16">
        <f>'FU 0.73'!$L11</f>
        <v>6254.2924999999996</v>
      </c>
      <c r="F11" s="16">
        <f>'FU 0.74'!$L11</f>
        <v>6233.3711764705895</v>
      </c>
      <c r="G11" s="16">
        <f>'FU 0.75'!$L11</f>
        <v>6215.2031250000018</v>
      </c>
      <c r="H11" s="16">
        <f>'FU 0.76'!$L11</f>
        <v>6192.3800000000047</v>
      </c>
      <c r="I11" s="16">
        <f>'FU 0.77'!$L11</f>
        <v>6167.5599999999995</v>
      </c>
      <c r="J11" s="16">
        <f>'FU 0.78'!$L11</f>
        <v>6144.0289473684261</v>
      </c>
      <c r="K11" s="16">
        <f>'FU 0.79'!$L11</f>
        <v>6119.3804999999975</v>
      </c>
      <c r="L11" s="16">
        <f>'FU 0.8'!$L11</f>
        <v>6095.0710000000017</v>
      </c>
      <c r="M11" s="16">
        <f>'FU 0.81'!$L11</f>
        <v>6066.6900000000023</v>
      </c>
      <c r="N11" s="16">
        <f>'FU 0.82'!$L11</f>
        <v>6036.0704545454537</v>
      </c>
      <c r="O11" s="16">
        <f>'FU 0.83'!$L11</f>
        <v>6010.2368181818201</v>
      </c>
      <c r="P11" s="16">
        <f>'FU 0.84'!$L11</f>
        <v>5973.457826086953</v>
      </c>
      <c r="Q11" s="16">
        <f>'FU 0.85'!$L11</f>
        <v>5931.9413043478271</v>
      </c>
    </row>
    <row r="12" spans="1:17" x14ac:dyDescent="0.25">
      <c r="A12">
        <f>'FU 0.7'!A12</f>
        <v>0.7</v>
      </c>
      <c r="B12" s="16">
        <f>'FU 0.7'!$L12</f>
        <v>6081.6028571428542</v>
      </c>
      <c r="C12" s="16">
        <f>'FU 0.71'!$L12</f>
        <v>6062.7014285714286</v>
      </c>
      <c r="D12" s="16">
        <f>'FU 0.72'!$L12</f>
        <v>6036.8514285714282</v>
      </c>
      <c r="E12" s="16">
        <f>'FU 0.73'!$L12</f>
        <v>6019.2949999999983</v>
      </c>
      <c r="F12" s="16">
        <f>'FU 0.74'!$L12</f>
        <v>5997.9035294117675</v>
      </c>
      <c r="G12" s="16">
        <f>'FU 0.75'!$L12</f>
        <v>5979.8612500000017</v>
      </c>
      <c r="H12" s="16">
        <f>'FU 0.76'!$L12</f>
        <v>5956.6800000000039</v>
      </c>
      <c r="I12" s="16">
        <f>'FU 0.77'!$L12</f>
        <v>5931.5744444444426</v>
      </c>
      <c r="J12" s="16">
        <f>'FU 0.78'!$L12</f>
        <v>5907.4210526315837</v>
      </c>
      <c r="K12" s="16">
        <f>'FU 0.79'!$L12</f>
        <v>5882.0649999999987</v>
      </c>
      <c r="L12" s="16">
        <f>'FU 0.8'!$L12</f>
        <v>5857.6500000000015</v>
      </c>
      <c r="M12" s="16">
        <f>'FU 0.81'!$L12</f>
        <v>5828.5</v>
      </c>
      <c r="N12" s="16">
        <f>'FU 0.82'!$L12</f>
        <v>5796.9127272727274</v>
      </c>
      <c r="O12" s="16">
        <f>'FU 0.83'!$L12</f>
        <v>5770.7009090909087</v>
      </c>
      <c r="P12" s="16">
        <f>'FU 0.84'!$L12</f>
        <v>5732.6486956521694</v>
      </c>
      <c r="Q12" s="16">
        <f>'FU 0.85'!$L12</f>
        <v>5691.4847826086952</v>
      </c>
    </row>
    <row r="13" spans="1:17" x14ac:dyDescent="0.25">
      <c r="A13">
        <f>'FU 0.7'!A13</f>
        <v>0.71</v>
      </c>
      <c r="B13" s="16">
        <f>'FU 0.7'!$L13</f>
        <v>5847.057142857142</v>
      </c>
      <c r="C13" s="16">
        <f>'FU 0.71'!$L13</f>
        <v>5828.0935714285733</v>
      </c>
      <c r="D13" s="16">
        <f>'FU 0.72'!$L13</f>
        <v>5803.8335714285713</v>
      </c>
      <c r="E13" s="16">
        <f>'FU 0.73'!$L13</f>
        <v>5784.2974999999969</v>
      </c>
      <c r="F13" s="16">
        <f>'FU 0.74'!$L13</f>
        <v>5762.4358823529437</v>
      </c>
      <c r="G13" s="16">
        <f>'FU 0.75'!$L13</f>
        <v>5744.5193750000035</v>
      </c>
      <c r="H13" s="16">
        <f>'FU 0.76'!$L13</f>
        <v>5720.9800000000032</v>
      </c>
      <c r="I13" s="16">
        <f>'FU 0.77'!$L13</f>
        <v>5695.5888888888876</v>
      </c>
      <c r="J13" s="16">
        <f>'FU 0.78'!$L13</f>
        <v>5670.8131578947396</v>
      </c>
      <c r="K13" s="16">
        <f>'FU 0.79'!$L13</f>
        <v>5644.7494999999981</v>
      </c>
      <c r="L13" s="16">
        <f>'FU 0.8'!$L13</f>
        <v>5620.2289999999994</v>
      </c>
      <c r="M13" s="16">
        <f>'FU 0.81'!$L13</f>
        <v>5590.3100000000013</v>
      </c>
      <c r="N13" s="16">
        <f>'FU 0.82'!$L13</f>
        <v>5557.755000000001</v>
      </c>
      <c r="O13" s="16">
        <f>'FU 0.83'!$L13</f>
        <v>5531.1650000000009</v>
      </c>
      <c r="P13" s="16">
        <f>'FU 0.84'!$L13</f>
        <v>5491.8395652173895</v>
      </c>
      <c r="Q13" s="16">
        <f>'FU 0.85'!$L13</f>
        <v>5451.0282608695634</v>
      </c>
    </row>
    <row r="14" spans="1:17" x14ac:dyDescent="0.25">
      <c r="A14">
        <f>'FU 0.7'!A14</f>
        <v>0.72</v>
      </c>
      <c r="B14" s="16">
        <f>'FU 0.7'!$L14</f>
        <v>5612.5114285714262</v>
      </c>
      <c r="C14" s="16">
        <f>'FU 0.71'!$L14</f>
        <v>5593.4857142857145</v>
      </c>
      <c r="D14" s="16">
        <f>'FU 0.72'!$L14</f>
        <v>5570.8157142857126</v>
      </c>
      <c r="E14" s="16">
        <f>'FU 0.73'!$L14</f>
        <v>5549.2999999999993</v>
      </c>
      <c r="F14" s="16">
        <f>'FU 0.74'!$L14</f>
        <v>5526.9682352941199</v>
      </c>
      <c r="G14" s="16">
        <f>'FU 0.75'!$L14</f>
        <v>5509.1775000000016</v>
      </c>
      <c r="H14" s="16">
        <f>'FU 0.76'!$L14</f>
        <v>5485.2800000000025</v>
      </c>
      <c r="I14" s="16">
        <f>'FU 0.77'!$L14</f>
        <v>5459.6033333333326</v>
      </c>
      <c r="J14" s="16">
        <f>'FU 0.78'!$L14</f>
        <v>5434.205263157899</v>
      </c>
      <c r="K14" s="16">
        <f>'FU 0.79'!$L14</f>
        <v>5407.4339999999975</v>
      </c>
      <c r="L14" s="16">
        <f>'FU 0.8'!$L14</f>
        <v>5382.8080000000009</v>
      </c>
      <c r="M14" s="16">
        <f>'FU 0.81'!$L14</f>
        <v>5352.1200000000026</v>
      </c>
      <c r="N14" s="16">
        <f>'FU 0.82'!$L14</f>
        <v>5318.597272727271</v>
      </c>
      <c r="O14" s="16">
        <f>'FU 0.83'!$L14</f>
        <v>5291.6290909090894</v>
      </c>
      <c r="P14" s="16">
        <f>'FU 0.84'!$L14</f>
        <v>5251.0304347826059</v>
      </c>
      <c r="Q14" s="16">
        <f>'FU 0.85'!$L14</f>
        <v>5210.5717391304352</v>
      </c>
    </row>
    <row r="15" spans="1:17" x14ac:dyDescent="0.25">
      <c r="A15">
        <f>'FU 0.7'!A15</f>
        <v>0.73</v>
      </c>
      <c r="B15" s="16">
        <f>'FU 0.7'!$L15</f>
        <v>5377.9657142857141</v>
      </c>
      <c r="C15" s="16">
        <f>'FU 0.71'!$L15</f>
        <v>5358.8778571428556</v>
      </c>
      <c r="D15" s="16">
        <f>'FU 0.72'!$L15</f>
        <v>5337.7978571428575</v>
      </c>
      <c r="E15" s="16">
        <f>'FU 0.73'!$L15</f>
        <v>5314.302499999998</v>
      </c>
      <c r="F15" s="16">
        <f>'FU 0.74'!$L15</f>
        <v>5291.5005882352962</v>
      </c>
      <c r="G15" s="16">
        <f>'FU 0.75'!$L15</f>
        <v>5273.8356250000033</v>
      </c>
      <c r="H15" s="16">
        <f>'FU 0.76'!$L15</f>
        <v>5249.5800000000017</v>
      </c>
      <c r="I15" s="16">
        <f>'FU 0.77'!$L15</f>
        <v>5223.6177777777775</v>
      </c>
      <c r="J15" s="16">
        <f>'FU 0.78'!$L15</f>
        <v>5197.5973684210549</v>
      </c>
      <c r="K15" s="16">
        <f>'FU 0.79'!$L15</f>
        <v>5170.1184999999969</v>
      </c>
      <c r="L15" s="16">
        <f>'FU 0.8'!$L15</f>
        <v>5145.3869999999988</v>
      </c>
      <c r="M15" s="16">
        <f>'FU 0.81'!$L15</f>
        <v>5113.93</v>
      </c>
      <c r="N15" s="16">
        <f>'FU 0.82'!$L15</f>
        <v>5079.4395454545447</v>
      </c>
      <c r="O15" s="16">
        <f>'FU 0.83'!$L15</f>
        <v>5052.0931818181816</v>
      </c>
      <c r="P15" s="16">
        <f>'FU 0.84'!$L15</f>
        <v>5010.2213043478223</v>
      </c>
      <c r="Q15" s="16">
        <f>'FU 0.85'!$L15</f>
        <v>4970.1152173913033</v>
      </c>
    </row>
    <row r="16" spans="1:17" x14ac:dyDescent="0.25">
      <c r="A16">
        <f>'FU 0.7'!A16</f>
        <v>0.74</v>
      </c>
      <c r="B16" s="16">
        <f>'FU 0.7'!$L16</f>
        <v>5143.4199999999983</v>
      </c>
      <c r="C16" s="16">
        <f>'FU 0.71'!$L16</f>
        <v>5124.2700000000004</v>
      </c>
      <c r="D16" s="16">
        <f>'FU 0.72'!$L16</f>
        <v>5104.7799999999988</v>
      </c>
      <c r="E16" s="16">
        <f>'FU 0.73'!$L16</f>
        <v>5079.3049999999967</v>
      </c>
      <c r="F16" s="16">
        <f>'FU 0.74'!$L16</f>
        <v>5056.0329411764724</v>
      </c>
      <c r="G16" s="16">
        <f>'FU 0.75'!$L16</f>
        <v>5038.4937500000015</v>
      </c>
      <c r="H16" s="16">
        <f>'FU 0.76'!$L16</f>
        <v>5013.8800000000047</v>
      </c>
      <c r="I16" s="16">
        <f>'FU 0.77'!$L16</f>
        <v>4987.6322222222188</v>
      </c>
      <c r="J16" s="16">
        <f>'FU 0.78'!$L16</f>
        <v>4960.9894736842143</v>
      </c>
      <c r="K16" s="16">
        <f>'FU 0.79'!$L16</f>
        <v>4932.8029999999962</v>
      </c>
      <c r="L16" s="16">
        <f>'FU 0.8'!$L16</f>
        <v>4907.9660000000003</v>
      </c>
      <c r="M16" s="16">
        <f>'FU 0.81'!$L16</f>
        <v>4875.7400000000016</v>
      </c>
      <c r="N16" s="16">
        <f>'FU 0.82'!$L16</f>
        <v>4840.2818181818184</v>
      </c>
      <c r="O16" s="16">
        <f>'FU 0.83'!$L16</f>
        <v>4812.5572727272702</v>
      </c>
      <c r="P16" s="16">
        <f>'FU 0.84'!$L16</f>
        <v>4769.4121739130387</v>
      </c>
      <c r="Q16" s="16">
        <f>'FU 0.85'!$L16</f>
        <v>4729.6586956521714</v>
      </c>
    </row>
    <row r="17" spans="1:17" x14ac:dyDescent="0.25">
      <c r="A17">
        <f>'FU 0.7'!A17</f>
        <v>0.75</v>
      </c>
      <c r="B17" s="16">
        <f>'FU 0.7'!$L17</f>
        <v>0</v>
      </c>
      <c r="C17" s="16">
        <f>'FU 0.71'!$L17</f>
        <v>0</v>
      </c>
      <c r="D17" s="16">
        <f>'FU 0.72'!$L17</f>
        <v>0</v>
      </c>
      <c r="E17" s="16">
        <f>'FU 0.73'!$L17</f>
        <v>4844.307499999999</v>
      </c>
      <c r="F17" s="16">
        <f>'FU 0.74'!$L17</f>
        <v>4820.5652941176486</v>
      </c>
      <c r="G17" s="16">
        <f>'FU 0.75'!$L17</f>
        <v>4803.1518750000032</v>
      </c>
      <c r="H17" s="16">
        <f>'FU 0.76'!$L17</f>
        <v>4778.1800000000039</v>
      </c>
      <c r="I17" s="16">
        <f>'FU 0.77'!$L17</f>
        <v>4751.6466666666638</v>
      </c>
      <c r="J17" s="16">
        <f>'FU 0.78'!$L17</f>
        <v>4724.3815789473738</v>
      </c>
      <c r="K17" s="16">
        <f>'FU 0.79'!$L17</f>
        <v>4695.4874999999956</v>
      </c>
      <c r="L17" s="16">
        <f>'FU 0.8'!$L17</f>
        <v>4670.5450000000019</v>
      </c>
      <c r="M17" s="16">
        <f>'FU 0.81'!$L17</f>
        <v>4637.5500000000029</v>
      </c>
      <c r="N17" s="16">
        <f>'FU 0.82'!$L17</f>
        <v>4601.124090909092</v>
      </c>
      <c r="O17" s="16">
        <f>'FU 0.83'!$L17</f>
        <v>4573.0213636363624</v>
      </c>
      <c r="P17" s="16">
        <f>'FU 0.84'!$L17</f>
        <v>4528.6030434782588</v>
      </c>
      <c r="Q17" s="16">
        <f>'FU 0.85'!$L17</f>
        <v>4489.2021739130432</v>
      </c>
    </row>
    <row r="18" spans="1:17" x14ac:dyDescent="0.25">
      <c r="A18">
        <f>'FU 0.7'!A18</f>
        <v>0.76</v>
      </c>
      <c r="B18" s="16">
        <f>'FU 0.7'!$L18</f>
        <v>0</v>
      </c>
      <c r="C18" s="16">
        <f>'FU 0.71'!$L18</f>
        <v>0</v>
      </c>
      <c r="D18" s="16">
        <f>'FU 0.72'!$L18</f>
        <v>0</v>
      </c>
      <c r="E18" s="16">
        <f>'FU 0.73'!$L18</f>
        <v>4609.3099999999977</v>
      </c>
      <c r="F18" s="16">
        <f>'FU 0.74'!$L18</f>
        <v>4585.0976470588248</v>
      </c>
      <c r="G18" s="16">
        <f>'FU 0.75'!$L18</f>
        <v>4567.8100000000013</v>
      </c>
      <c r="H18" s="16">
        <f>'FU 0.76'!$L18</f>
        <v>4542.4800000000032</v>
      </c>
      <c r="I18" s="16">
        <f>'FU 0.77'!$L18</f>
        <v>4515.6611111111088</v>
      </c>
      <c r="J18" s="16">
        <f>'FU 0.78'!$L18</f>
        <v>4487.7736842105296</v>
      </c>
      <c r="K18" s="16">
        <f>'FU 0.79'!$L18</f>
        <v>4458.171999999995</v>
      </c>
      <c r="L18" s="16">
        <f>'FU 0.8'!$L18</f>
        <v>4433.1239999999998</v>
      </c>
      <c r="M18" s="16">
        <f>'FU 0.81'!$L18</f>
        <v>4399.3600000000006</v>
      </c>
      <c r="N18" s="16">
        <f>'FU 0.82'!$L18</f>
        <v>4361.9663636363621</v>
      </c>
      <c r="O18" s="16">
        <f>'FU 0.83'!$L18</f>
        <v>4333.4854545454546</v>
      </c>
      <c r="P18" s="16">
        <f>'FU 0.84'!$L18</f>
        <v>4287.7939130434752</v>
      </c>
      <c r="Q18" s="16">
        <f>'FU 0.85'!$L18</f>
        <v>4248.7456521739114</v>
      </c>
    </row>
    <row r="19" spans="1:17" x14ac:dyDescent="0.25">
      <c r="A19">
        <f>'FU 0.7'!A19</f>
        <v>0.77</v>
      </c>
      <c r="B19" s="16">
        <f>'FU 0.7'!$L19</f>
        <v>0</v>
      </c>
      <c r="C19" s="16">
        <f>'FU 0.71'!$L19</f>
        <v>0</v>
      </c>
      <c r="D19" s="16">
        <f>'FU 0.72'!$L19</f>
        <v>0</v>
      </c>
      <c r="E19" s="16">
        <f>'FU 0.73'!$L19</f>
        <v>0</v>
      </c>
      <c r="F19" s="16">
        <v>0</v>
      </c>
      <c r="G19" s="16">
        <f>'FU 0.75'!$L19</f>
        <v>0</v>
      </c>
      <c r="H19" s="16">
        <f>'FU 0.76'!$L19</f>
        <v>4306.7800000000025</v>
      </c>
      <c r="I19" s="16">
        <f>'FU 0.77'!$L19</f>
        <v>4279.6755555555537</v>
      </c>
      <c r="J19" s="16">
        <f>'FU 0.78'!$L19</f>
        <v>4251.1657894736891</v>
      </c>
      <c r="K19" s="16">
        <f>'FU 0.79'!$L19</f>
        <v>4220.8564999999981</v>
      </c>
      <c r="L19" s="16">
        <f>'FU 0.8'!$L19</f>
        <v>4195.7030000000013</v>
      </c>
      <c r="M19" s="16">
        <f>'FU 0.81'!$L19</f>
        <v>4161.1700000000019</v>
      </c>
      <c r="N19" s="16">
        <f>'FU 0.82'!$L19</f>
        <v>4122.8086363636357</v>
      </c>
      <c r="O19" s="16">
        <f>'FU 0.83'!$L19</f>
        <v>4093.9495454545431</v>
      </c>
      <c r="P19" s="16">
        <f>'FU 0.84'!$L19</f>
        <v>4046.9847826086916</v>
      </c>
      <c r="Q19" s="16">
        <f>'FU 0.85'!$L19</f>
        <v>4008.2891304347795</v>
      </c>
    </row>
    <row r="20" spans="1:17" x14ac:dyDescent="0.25">
      <c r="A20">
        <f>'FU 0.7'!A20</f>
        <v>0.78</v>
      </c>
      <c r="B20" s="16">
        <f>'FU 0.7'!$L20</f>
        <v>0</v>
      </c>
      <c r="C20" s="16">
        <f>'FU 0.71'!$L20</f>
        <v>0</v>
      </c>
      <c r="D20" s="16">
        <f>'FU 0.72'!$L20</f>
        <v>0</v>
      </c>
      <c r="E20" s="16">
        <f>'FU 0.73'!$L20</f>
        <v>0</v>
      </c>
      <c r="F20" s="16">
        <f>'FU 0.74'!$L20</f>
        <v>0</v>
      </c>
      <c r="G20" s="16">
        <f>'FU 0.75'!$L20</f>
        <v>0</v>
      </c>
      <c r="H20" s="16">
        <f>'FU 0.76'!$L20</f>
        <v>0</v>
      </c>
      <c r="I20" s="16">
        <f>'FU 0.77'!$L20</f>
        <v>4043.6899999999987</v>
      </c>
      <c r="J20" s="16">
        <f>'FU 0.78'!$L20</f>
        <v>4014.5578947368449</v>
      </c>
      <c r="K20" s="16">
        <f>'FU 0.79'!$L20</f>
        <v>3983.5409999999974</v>
      </c>
      <c r="L20" s="16">
        <f>'FU 0.8'!$L20</f>
        <v>3958.2819999999992</v>
      </c>
      <c r="M20" s="16">
        <f>'FU 0.81'!$L20</f>
        <v>3922.9799999999996</v>
      </c>
      <c r="N20" s="16">
        <f>'FU 0.82'!$L20</f>
        <v>3883.6509090909094</v>
      </c>
      <c r="O20" s="16">
        <f>'FU 0.83'!$L20</f>
        <v>3854.4136363636353</v>
      </c>
      <c r="P20" s="16">
        <f>'FU 0.84'!$L20</f>
        <v>3806.175652173908</v>
      </c>
      <c r="Q20" s="16">
        <f>'FU 0.85'!$L20</f>
        <v>3767.8326086956477</v>
      </c>
    </row>
    <row r="21" spans="1:17" x14ac:dyDescent="0.25">
      <c r="A21">
        <f>'FU 0.7'!A21</f>
        <v>0.79</v>
      </c>
      <c r="B21" s="16">
        <f>'FU 0.7'!$L21</f>
        <v>0</v>
      </c>
      <c r="C21" s="16">
        <f>'FU 0.71'!$L21</f>
        <v>0</v>
      </c>
      <c r="D21" s="16">
        <f>'FU 0.72'!$L21</f>
        <v>0</v>
      </c>
      <c r="E21" s="16">
        <f>'FU 0.73'!$L21</f>
        <v>0</v>
      </c>
      <c r="F21" s="16">
        <f>'FU 0.74'!$L21</f>
        <v>0</v>
      </c>
      <c r="G21" s="16">
        <f>'FU 0.75'!$L21</f>
        <v>0</v>
      </c>
      <c r="H21" s="16">
        <f>'FU 0.76'!$L21</f>
        <v>0</v>
      </c>
      <c r="I21" s="16">
        <f>'FU 0.77'!$L21</f>
        <v>0</v>
      </c>
      <c r="J21" s="16">
        <f>'FU 0.78'!$L21</f>
        <v>3777.9500000000044</v>
      </c>
      <c r="K21" s="16">
        <f>'FU 0.79'!$L21</f>
        <v>3746.2254999999968</v>
      </c>
      <c r="L21" s="16">
        <f>'FU 0.8'!$L21</f>
        <v>3720.8610000000008</v>
      </c>
      <c r="M21" s="16">
        <f>'FU 0.81'!$L21</f>
        <v>3684.7900000000009</v>
      </c>
      <c r="N21" s="16">
        <f>'FU 0.82'!$L21</f>
        <v>3644.4931818181794</v>
      </c>
      <c r="O21" s="16">
        <f>'FU 0.83'!$L21</f>
        <v>3614.8777272727239</v>
      </c>
      <c r="P21" s="16">
        <f>'FU 0.84'!$L21</f>
        <v>3565.3665217391244</v>
      </c>
      <c r="Q21" s="16">
        <f>'FU 0.85'!$L21</f>
        <v>3527.3760869565194</v>
      </c>
    </row>
    <row r="22" spans="1:17" x14ac:dyDescent="0.25">
      <c r="A22">
        <f>'FU 0.7'!A22</f>
        <v>0.8</v>
      </c>
      <c r="B22" s="16">
        <f>'FU 0.7'!$L22</f>
        <v>0</v>
      </c>
      <c r="C22" s="16">
        <f>'FU 0.71'!$L22</f>
        <v>0</v>
      </c>
      <c r="D22" s="16">
        <f>'FU 0.72'!$L22</f>
        <v>0</v>
      </c>
      <c r="E22" s="16">
        <f>'FU 0.73'!$L22</f>
        <v>0</v>
      </c>
      <c r="F22" s="16">
        <f>'FU 0.74'!$L22</f>
        <v>0</v>
      </c>
      <c r="G22" s="16">
        <f>'FU 0.75'!$L22</f>
        <v>0</v>
      </c>
      <c r="H22" s="16">
        <f>'FU 0.76'!$L22</f>
        <v>0</v>
      </c>
      <c r="I22" s="16">
        <f>'FU 0.77'!$L22</f>
        <v>0</v>
      </c>
      <c r="J22" s="16">
        <f>'FU 0.78'!$L22</f>
        <v>0</v>
      </c>
      <c r="K22" s="16">
        <f>'FU 0.79'!$L22</f>
        <v>3508.9099999999962</v>
      </c>
      <c r="L22" s="16">
        <f>'FU 0.8'!$L22</f>
        <v>3483.4399999999987</v>
      </c>
      <c r="M22" s="16">
        <f>'FU 0.81'!$L22</f>
        <v>3446.6000000000022</v>
      </c>
      <c r="N22" s="16">
        <f>'FU 0.82'!$L22</f>
        <v>3405.3354545454531</v>
      </c>
      <c r="O22" s="16">
        <f>'FU 0.83'!$L22</f>
        <v>3375.3418181818161</v>
      </c>
      <c r="P22" s="16">
        <f>'FU 0.84'!$L22</f>
        <v>3324.5573913043445</v>
      </c>
      <c r="Q22" s="16">
        <f>'FU 0.85'!$L22</f>
        <v>3286.9195652173876</v>
      </c>
    </row>
    <row r="23" spans="1:17" x14ac:dyDescent="0.25">
      <c r="A23">
        <f>'FU 0.7'!A23</f>
        <v>0.81</v>
      </c>
      <c r="B23" s="16">
        <f>'FU 0.7'!$L23</f>
        <v>0</v>
      </c>
      <c r="C23" s="16">
        <f>'FU 0.71'!$L23</f>
        <v>0</v>
      </c>
      <c r="D23" s="16">
        <f>'FU 0.72'!$L23</f>
        <v>0</v>
      </c>
      <c r="E23" s="16">
        <f>'FU 0.73'!$L23</f>
        <v>0</v>
      </c>
      <c r="F23" s="16">
        <f>'FU 0.74'!$L23</f>
        <v>0</v>
      </c>
      <c r="G23" s="16">
        <f>'FU 0.75'!$L23</f>
        <v>0</v>
      </c>
      <c r="H23" s="16">
        <f>'FU 0.76'!$L23</f>
        <v>0</v>
      </c>
      <c r="I23" s="16">
        <f>'FU 0.77'!$L23</f>
        <v>0</v>
      </c>
      <c r="J23" s="16">
        <f>'FU 0.78'!$L23</f>
        <v>0</v>
      </c>
      <c r="K23" s="16">
        <f>'FU 0.79'!$L23</f>
        <v>0</v>
      </c>
      <c r="L23" s="16">
        <f>'FU 0.8'!$L23</f>
        <v>0</v>
      </c>
      <c r="M23" s="16">
        <f>'FU 0.81'!$L23</f>
        <v>3208.41</v>
      </c>
      <c r="N23" s="16">
        <f>'FU 0.82'!$L23</f>
        <v>3166.1777272727268</v>
      </c>
      <c r="O23" s="16">
        <f>'FU 0.83'!$L23</f>
        <v>3135.8059090909046</v>
      </c>
      <c r="P23" s="16">
        <f>'FU 0.84'!$L23</f>
        <v>3083.7482608695609</v>
      </c>
      <c r="Q23" s="16">
        <f>'FU 0.85'!$L23</f>
        <v>3046.4630434782557</v>
      </c>
    </row>
    <row r="24" spans="1:17" x14ac:dyDescent="0.25">
      <c r="A24">
        <f>'FU 0.7'!A24</f>
        <v>0.82</v>
      </c>
      <c r="B24" s="16">
        <f>'FU 0.7'!$L24</f>
        <v>0</v>
      </c>
      <c r="C24" s="16">
        <f>'FU 0.71'!$L24</f>
        <v>0</v>
      </c>
      <c r="D24" s="16">
        <f>'FU 0.72'!$L24</f>
        <v>0</v>
      </c>
      <c r="E24" s="16">
        <f>'FU 0.73'!$L24</f>
        <v>0</v>
      </c>
      <c r="F24" s="16">
        <f>'FU 0.74'!$L24</f>
        <v>0</v>
      </c>
      <c r="G24" s="16">
        <f>'FU 0.75'!$L24</f>
        <v>0</v>
      </c>
      <c r="H24" s="16">
        <f>'FU 0.76'!$L24</f>
        <v>0</v>
      </c>
      <c r="I24" s="16">
        <f>'FU 0.77'!$L24</f>
        <v>0</v>
      </c>
      <c r="J24" s="16">
        <f>'FU 0.78'!$L24</f>
        <v>0</v>
      </c>
      <c r="K24" s="16">
        <f>'FU 0.79'!$L24</f>
        <v>0</v>
      </c>
      <c r="L24" s="16">
        <f>'FU 0.8'!$L24</f>
        <v>0</v>
      </c>
      <c r="M24" s="16">
        <f>'FU 0.81'!$L24</f>
        <v>0</v>
      </c>
      <c r="N24" s="16">
        <f>'FU 0.82'!$L24</f>
        <v>2927.0200000000004</v>
      </c>
      <c r="O24" s="16">
        <f>'FU 0.83'!$L24</f>
        <v>2896.2700000000004</v>
      </c>
      <c r="P24" s="16">
        <f>'FU 0.84'!$L24</f>
        <v>2842.939130434781</v>
      </c>
      <c r="Q24" s="16">
        <f>'FU 0.85'!$L24</f>
        <v>2806.0065217391275</v>
      </c>
    </row>
    <row r="25" spans="1:17" x14ac:dyDescent="0.25">
      <c r="A25">
        <f>'FU 0.7'!A25</f>
        <v>0.83</v>
      </c>
      <c r="B25" s="16">
        <f>'FU 0.7'!$L25</f>
        <v>0</v>
      </c>
      <c r="C25" s="16">
        <f>'FU 0.71'!$L25</f>
        <v>0</v>
      </c>
      <c r="D25" s="16">
        <f>'FU 0.72'!$L25</f>
        <v>0</v>
      </c>
      <c r="E25" s="16">
        <f>'FU 0.73'!$L25</f>
        <v>0</v>
      </c>
      <c r="F25" s="16">
        <f>'FU 0.74'!$L25</f>
        <v>0</v>
      </c>
      <c r="G25" s="16">
        <f>'FU 0.75'!$L25</f>
        <v>0</v>
      </c>
      <c r="H25" s="16">
        <f>'FU 0.76'!$L25</f>
        <v>0</v>
      </c>
      <c r="I25" s="16">
        <f>'FU 0.77'!$L25</f>
        <v>0</v>
      </c>
      <c r="J25" s="16">
        <f>'FU 0.78'!$L25</f>
        <v>0</v>
      </c>
      <c r="K25" s="16">
        <f>'FU 0.79'!$L25</f>
        <v>0</v>
      </c>
      <c r="L25" s="16">
        <f>'FU 0.8'!$L25</f>
        <v>0</v>
      </c>
      <c r="M25" s="16">
        <f>'FU 0.81'!$L25</f>
        <v>0</v>
      </c>
      <c r="N25" s="16">
        <f>'FU 0.82'!$L25</f>
        <v>0</v>
      </c>
      <c r="O25" s="16">
        <f>'FU 0.83'!$L25</f>
        <v>0</v>
      </c>
      <c r="P25" s="16">
        <f>'FU 0.84'!$L25</f>
        <v>2602.1299999999974</v>
      </c>
      <c r="Q25" s="16">
        <f>'FU 0.85'!$L25</f>
        <v>2565.5499999999993</v>
      </c>
    </row>
    <row r="26" spans="1:17" x14ac:dyDescent="0.25">
      <c r="A26">
        <f>'FU 0.7'!A26</f>
        <v>0.84</v>
      </c>
      <c r="B26" s="16">
        <f>'FU 0.7'!$L26</f>
        <v>0</v>
      </c>
      <c r="C26" s="16">
        <f>'FU 0.71'!$L26</f>
        <v>0</v>
      </c>
      <c r="D26" s="16">
        <f>'FU 0.72'!$L26</f>
        <v>0</v>
      </c>
      <c r="E26" s="16">
        <f>'FU 0.73'!$L26</f>
        <v>0</v>
      </c>
      <c r="F26" s="16">
        <f>'FU 0.74'!$L26</f>
        <v>0</v>
      </c>
      <c r="G26" s="16">
        <f>'FU 0.75'!$L26</f>
        <v>0</v>
      </c>
      <c r="H26" s="16">
        <f>'FU 0.76'!$L26</f>
        <v>0</v>
      </c>
      <c r="I26" s="16">
        <f>'FU 0.77'!$L26</f>
        <v>0</v>
      </c>
      <c r="J26" s="16">
        <f>'FU 0.78'!$L26</f>
        <v>0</v>
      </c>
      <c r="K26" s="16">
        <f>'FU 0.79'!$L26</f>
        <v>0</v>
      </c>
      <c r="L26" s="16">
        <f>'FU 0.8'!$L26</f>
        <v>0</v>
      </c>
      <c r="M26" s="16">
        <f>'FU 0.81'!$L26</f>
        <v>0</v>
      </c>
      <c r="N26" s="16">
        <f>'FU 0.82'!$L26</f>
        <v>0</v>
      </c>
      <c r="O26" s="16">
        <f>'FU 0.83'!$L26</f>
        <v>0</v>
      </c>
      <c r="P26" s="16">
        <f>'FU 0.84'!$L26</f>
        <v>0</v>
      </c>
      <c r="Q26" s="16">
        <f>'FU 0.85'!$L26</f>
        <v>0</v>
      </c>
    </row>
    <row r="27" spans="1:17" x14ac:dyDescent="0.25">
      <c r="A27">
        <f>'FU 0.7'!A27</f>
        <v>0.85</v>
      </c>
      <c r="B27" s="16">
        <f>'FU 0.7'!$L27</f>
        <v>0</v>
      </c>
      <c r="C27" s="16">
        <f>'FU 0.71'!$L27</f>
        <v>0</v>
      </c>
      <c r="D27" s="16">
        <f>'FU 0.72'!$L27</f>
        <v>0</v>
      </c>
      <c r="E27" s="16">
        <f>'FU 0.73'!$L27</f>
        <v>0</v>
      </c>
      <c r="F27" s="16">
        <f>'FU 0.74'!$L27</f>
        <v>0</v>
      </c>
      <c r="G27" s="16">
        <f>'FU 0.75'!$L27</f>
        <v>0</v>
      </c>
      <c r="H27" s="16">
        <f>'FU 0.76'!$L27</f>
        <v>0</v>
      </c>
      <c r="I27" s="16">
        <f>'FU 0.77'!$L27</f>
        <v>0</v>
      </c>
      <c r="J27" s="16">
        <f>'FU 0.78'!$L27</f>
        <v>0</v>
      </c>
      <c r="K27" s="16">
        <f>'FU 0.79'!$L27</f>
        <v>0</v>
      </c>
      <c r="L27" s="16">
        <f>'FU 0.8'!$L27</f>
        <v>0</v>
      </c>
      <c r="M27" s="16">
        <f>'FU 0.81'!$L27</f>
        <v>0</v>
      </c>
      <c r="N27" s="16">
        <f>'FU 0.82'!$L27</f>
        <v>0</v>
      </c>
      <c r="O27" s="16">
        <f>'FU 0.83'!$L27</f>
        <v>0</v>
      </c>
      <c r="P27" s="16">
        <f>'FU 0.84'!$L27</f>
        <v>0</v>
      </c>
      <c r="Q27" s="16">
        <f>'FU 0.85'!$L27</f>
        <v>0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1"/>
  <sheetViews>
    <sheetView workbookViewId="0">
      <selection activeCell="A2" sqref="A2:L27"/>
    </sheetView>
  </sheetViews>
  <sheetFormatPr defaultRowHeight="15" x14ac:dyDescent="0.25"/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>
        <f>0.6</f>
        <v>0.6</v>
      </c>
      <c r="B2">
        <f t="shared" ref="B2:E16" si="0">_xlfn.FORECAST.LINEAR($A2,B$30:B$31,$A$30:$A$31)</f>
        <v>38.789852100000004</v>
      </c>
      <c r="C2">
        <f t="shared" si="0"/>
        <v>37.155616360000003</v>
      </c>
      <c r="D2">
        <f t="shared" si="0"/>
        <v>26.283000000000005</v>
      </c>
      <c r="E2">
        <f t="shared" si="0"/>
        <v>63.438000000000009</v>
      </c>
      <c r="J2">
        <f t="shared" ref="J2:J16" si="1">_xlfn.FORECAST.LINEAR($A2,J$30:J$31,$A$30:$A$31)</f>
        <v>154.16267999999997</v>
      </c>
      <c r="L2">
        <f t="shared" ref="L2:L16" si="2">_xlfn.FORECAST.LINEAR($A2,L$30:L$31,$A$30:$A$31)</f>
        <v>8427.0599999999977</v>
      </c>
    </row>
    <row r="3" spans="1:12" x14ac:dyDescent="0.25">
      <c r="A3">
        <v>0.61</v>
      </c>
      <c r="B3">
        <f t="shared" si="0"/>
        <v>39.436362664285717</v>
      </c>
      <c r="C3">
        <f t="shared" si="0"/>
        <v>37.84707233428572</v>
      </c>
      <c r="D3">
        <f t="shared" si="0"/>
        <v>26.128285714285717</v>
      </c>
      <c r="E3">
        <f t="shared" si="0"/>
        <v>63.974785714285723</v>
      </c>
      <c r="J3">
        <f t="shared" si="1"/>
        <v>151.44034571428568</v>
      </c>
      <c r="L3">
        <f t="shared" si="2"/>
        <v>8192.5142857142837</v>
      </c>
    </row>
    <row r="4" spans="1:12" x14ac:dyDescent="0.25">
      <c r="A4">
        <v>0.62</v>
      </c>
      <c r="B4">
        <f t="shared" si="0"/>
        <v>40.08287322857143</v>
      </c>
      <c r="C4">
        <f t="shared" si="0"/>
        <v>38.538528308571436</v>
      </c>
      <c r="D4">
        <f t="shared" si="0"/>
        <v>25.973571428571432</v>
      </c>
      <c r="E4">
        <f t="shared" si="0"/>
        <v>64.511571428571443</v>
      </c>
      <c r="J4">
        <f t="shared" si="1"/>
        <v>148.7180114285714</v>
      </c>
      <c r="L4">
        <f t="shared" si="2"/>
        <v>7957.9685714285679</v>
      </c>
    </row>
    <row r="5" spans="1:12" x14ac:dyDescent="0.25">
      <c r="A5">
        <v>0.63</v>
      </c>
      <c r="B5">
        <f t="shared" si="0"/>
        <v>40.729383792857149</v>
      </c>
      <c r="C5">
        <f t="shared" si="0"/>
        <v>39.229984282857146</v>
      </c>
      <c r="D5">
        <f t="shared" si="0"/>
        <v>25.818857142857148</v>
      </c>
      <c r="E5">
        <f t="shared" si="0"/>
        <v>65.048357142857157</v>
      </c>
      <c r="J5">
        <f t="shared" si="1"/>
        <v>145.99567714285712</v>
      </c>
      <c r="L5">
        <f t="shared" si="2"/>
        <v>7723.4228571428539</v>
      </c>
    </row>
    <row r="6" spans="1:12" x14ac:dyDescent="0.25">
      <c r="A6">
        <v>0.64</v>
      </c>
      <c r="B6">
        <f t="shared" si="0"/>
        <v>41.375894357142862</v>
      </c>
      <c r="C6">
        <f t="shared" si="0"/>
        <v>39.921440257142862</v>
      </c>
      <c r="D6">
        <f t="shared" si="0"/>
        <v>25.66414285714286</v>
      </c>
      <c r="E6">
        <f t="shared" si="0"/>
        <v>65.58514285714287</v>
      </c>
      <c r="J6">
        <f t="shared" si="1"/>
        <v>143.27334285714281</v>
      </c>
      <c r="L6">
        <f t="shared" si="2"/>
        <v>7488.8771428571399</v>
      </c>
    </row>
    <row r="7" spans="1:12" x14ac:dyDescent="0.25">
      <c r="A7">
        <v>0.65</v>
      </c>
      <c r="B7">
        <f t="shared" si="0"/>
        <v>42.022404921428574</v>
      </c>
      <c r="C7">
        <f t="shared" si="0"/>
        <v>40.612896231428579</v>
      </c>
      <c r="D7">
        <f t="shared" si="0"/>
        <v>25.509428571428575</v>
      </c>
      <c r="E7">
        <f t="shared" si="0"/>
        <v>66.121928571428583</v>
      </c>
      <c r="J7">
        <f t="shared" si="1"/>
        <v>140.55100857142853</v>
      </c>
      <c r="L7">
        <f t="shared" si="2"/>
        <v>7254.3314285714259</v>
      </c>
    </row>
    <row r="8" spans="1:12" x14ac:dyDescent="0.25">
      <c r="A8">
        <v>0.66</v>
      </c>
      <c r="B8">
        <f t="shared" si="0"/>
        <v>42.668915485714294</v>
      </c>
      <c r="C8">
        <f t="shared" si="0"/>
        <v>41.304352205714295</v>
      </c>
      <c r="D8">
        <f t="shared" si="0"/>
        <v>25.354714285714287</v>
      </c>
      <c r="E8">
        <f t="shared" si="0"/>
        <v>66.658714285714296</v>
      </c>
      <c r="J8">
        <f t="shared" si="1"/>
        <v>137.82867428571424</v>
      </c>
      <c r="L8">
        <f t="shared" si="2"/>
        <v>7019.7857142857101</v>
      </c>
    </row>
    <row r="9" spans="1:12" x14ac:dyDescent="0.25">
      <c r="A9">
        <v>0.67</v>
      </c>
      <c r="B9">
        <f t="shared" si="0"/>
        <v>43.315426050000006</v>
      </c>
      <c r="C9">
        <f t="shared" si="0"/>
        <v>41.995808180000004</v>
      </c>
      <c r="D9">
        <f t="shared" si="0"/>
        <v>25.200000000000003</v>
      </c>
      <c r="E9">
        <f t="shared" si="0"/>
        <v>67.19550000000001</v>
      </c>
      <c r="J9">
        <f t="shared" si="1"/>
        <v>135.10633999999996</v>
      </c>
      <c r="L9">
        <f t="shared" si="2"/>
        <v>6785.2399999999961</v>
      </c>
    </row>
    <row r="10" spans="1:12" x14ac:dyDescent="0.25">
      <c r="A10">
        <v>0.68</v>
      </c>
      <c r="B10">
        <f t="shared" si="0"/>
        <v>43.961936614285719</v>
      </c>
      <c r="C10">
        <f t="shared" si="0"/>
        <v>42.687264154285721</v>
      </c>
      <c r="D10">
        <f t="shared" si="0"/>
        <v>25.045285714285718</v>
      </c>
      <c r="E10">
        <f t="shared" si="0"/>
        <v>67.732285714285723</v>
      </c>
      <c r="J10">
        <f t="shared" si="1"/>
        <v>132.38400571428568</v>
      </c>
      <c r="L10">
        <f t="shared" si="2"/>
        <v>6550.6942857142822</v>
      </c>
    </row>
    <row r="11" spans="1:12" x14ac:dyDescent="0.25">
      <c r="A11">
        <v>0.69</v>
      </c>
      <c r="B11">
        <f t="shared" si="0"/>
        <v>44.608447178571431</v>
      </c>
      <c r="C11">
        <f t="shared" si="0"/>
        <v>43.37872012857143</v>
      </c>
      <c r="D11">
        <f t="shared" si="0"/>
        <v>24.890571428571434</v>
      </c>
      <c r="E11">
        <f t="shared" si="0"/>
        <v>68.269071428571436</v>
      </c>
      <c r="J11">
        <f t="shared" si="1"/>
        <v>129.66167142857142</v>
      </c>
      <c r="L11">
        <f t="shared" si="2"/>
        <v>6316.14857142857</v>
      </c>
    </row>
    <row r="12" spans="1:12" x14ac:dyDescent="0.25">
      <c r="A12">
        <v>0.7</v>
      </c>
      <c r="B12">
        <f t="shared" si="0"/>
        <v>45.254957742857144</v>
      </c>
      <c r="C12">
        <f t="shared" si="0"/>
        <v>44.07017610285714</v>
      </c>
      <c r="D12">
        <f t="shared" si="0"/>
        <v>24.735857142857149</v>
      </c>
      <c r="E12">
        <f t="shared" si="0"/>
        <v>68.80585714285715</v>
      </c>
      <c r="J12">
        <f t="shared" si="1"/>
        <v>126.93933714285711</v>
      </c>
      <c r="L12">
        <f t="shared" si="2"/>
        <v>6081.6028571428542</v>
      </c>
    </row>
    <row r="13" spans="1:12" x14ac:dyDescent="0.25">
      <c r="A13">
        <v>0.71</v>
      </c>
      <c r="B13">
        <f t="shared" si="0"/>
        <v>45.901468307142864</v>
      </c>
      <c r="C13">
        <f t="shared" si="0"/>
        <v>44.761632077142856</v>
      </c>
      <c r="D13">
        <f t="shared" si="0"/>
        <v>24.581142857142861</v>
      </c>
      <c r="E13">
        <f t="shared" si="0"/>
        <v>69.342642857142863</v>
      </c>
      <c r="J13">
        <f t="shared" si="1"/>
        <v>124.21700285714283</v>
      </c>
      <c r="L13">
        <f t="shared" si="2"/>
        <v>5847.057142857142</v>
      </c>
    </row>
    <row r="14" spans="1:12" x14ac:dyDescent="0.25">
      <c r="A14">
        <v>0.72</v>
      </c>
      <c r="B14">
        <f t="shared" si="0"/>
        <v>46.547978871428576</v>
      </c>
      <c r="C14">
        <f t="shared" si="0"/>
        <v>45.453088051428573</v>
      </c>
      <c r="D14">
        <f t="shared" si="0"/>
        <v>24.426428571428573</v>
      </c>
      <c r="E14">
        <f t="shared" si="0"/>
        <v>69.879428571428576</v>
      </c>
      <c r="J14">
        <f t="shared" si="1"/>
        <v>121.49466857142855</v>
      </c>
      <c r="L14">
        <f t="shared" si="2"/>
        <v>5612.5114285714262</v>
      </c>
    </row>
    <row r="15" spans="1:12" x14ac:dyDescent="0.25">
      <c r="A15">
        <v>0.73</v>
      </c>
      <c r="B15">
        <f t="shared" si="0"/>
        <v>47.194489435714289</v>
      </c>
      <c r="C15">
        <f t="shared" si="0"/>
        <v>46.144544025714289</v>
      </c>
      <c r="D15">
        <f t="shared" si="0"/>
        <v>24.271714285714289</v>
      </c>
      <c r="E15">
        <f t="shared" si="0"/>
        <v>70.41621428571429</v>
      </c>
      <c r="J15">
        <f t="shared" si="1"/>
        <v>118.77233428571427</v>
      </c>
      <c r="L15">
        <f t="shared" si="2"/>
        <v>5377.9657142857141</v>
      </c>
    </row>
    <row r="16" spans="1:12" x14ac:dyDescent="0.25">
      <c r="A16">
        <v>0.74</v>
      </c>
      <c r="B16">
        <f t="shared" si="0"/>
        <v>47.841000000000008</v>
      </c>
      <c r="C16">
        <f t="shared" si="0"/>
        <v>46.835999999999999</v>
      </c>
      <c r="D16">
        <f t="shared" si="0"/>
        <v>24.117000000000004</v>
      </c>
      <c r="E16">
        <f t="shared" si="0"/>
        <v>70.953000000000003</v>
      </c>
      <c r="J16">
        <f t="shared" si="1"/>
        <v>116.04999999999998</v>
      </c>
      <c r="L16">
        <f t="shared" si="2"/>
        <v>5143.4199999999983</v>
      </c>
    </row>
    <row r="17" spans="1:12" x14ac:dyDescent="0.25">
      <c r="A17">
        <v>0.75</v>
      </c>
    </row>
    <row r="18" spans="1:12" x14ac:dyDescent="0.25">
      <c r="A18">
        <v>0.76</v>
      </c>
    </row>
    <row r="19" spans="1:12" x14ac:dyDescent="0.25">
      <c r="A19">
        <v>0.77</v>
      </c>
    </row>
    <row r="20" spans="1:12" x14ac:dyDescent="0.25">
      <c r="A20">
        <v>0.78</v>
      </c>
    </row>
    <row r="21" spans="1:12" x14ac:dyDescent="0.25">
      <c r="A21">
        <v>0.79</v>
      </c>
    </row>
    <row r="22" spans="1:12" x14ac:dyDescent="0.25">
      <c r="A22">
        <v>0.8</v>
      </c>
    </row>
    <row r="23" spans="1:12" x14ac:dyDescent="0.25">
      <c r="A23">
        <v>0.81</v>
      </c>
    </row>
    <row r="24" spans="1:12" x14ac:dyDescent="0.25">
      <c r="A24">
        <v>0.82</v>
      </c>
    </row>
    <row r="25" spans="1:12" x14ac:dyDescent="0.25">
      <c r="A25">
        <v>0.83</v>
      </c>
    </row>
    <row r="26" spans="1:12" x14ac:dyDescent="0.25">
      <c r="A26">
        <v>0.84</v>
      </c>
    </row>
    <row r="27" spans="1:12" x14ac:dyDescent="0.25">
      <c r="A27">
        <v>0.85</v>
      </c>
    </row>
    <row r="30" spans="1:12" x14ac:dyDescent="0.25">
      <c r="A30">
        <v>0.6</v>
      </c>
      <c r="B30">
        <f>38.7898521</f>
        <v>38.789852099999997</v>
      </c>
      <c r="C30">
        <f>37.15561636</f>
        <v>37.155616360000003</v>
      </c>
      <c r="D30">
        <f>26.283</f>
        <v>26.283000000000001</v>
      </c>
      <c r="E30">
        <v>63.438000000000002</v>
      </c>
      <c r="J30">
        <f>154.16268</f>
        <v>154.16267999999999</v>
      </c>
      <c r="L30">
        <v>8427.06</v>
      </c>
    </row>
    <row r="31" spans="1:12" x14ac:dyDescent="0.25">
      <c r="A31">
        <v>0.74</v>
      </c>
      <c r="B31">
        <v>47.841000000000001</v>
      </c>
      <c r="C31">
        <v>46.835999999999999</v>
      </c>
      <c r="D31">
        <v>24.117000000000001</v>
      </c>
      <c r="E31">
        <v>70.953000000000003</v>
      </c>
      <c r="J31">
        <v>116.05</v>
      </c>
      <c r="L31">
        <v>5143.42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31"/>
  <sheetViews>
    <sheetView workbookViewId="0">
      <selection activeCell="A12" sqref="A12:XFD12"/>
    </sheetView>
  </sheetViews>
  <sheetFormatPr defaultRowHeight="15" x14ac:dyDescent="0.25"/>
  <sheetData>
    <row r="1" spans="1:1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25">
      <c r="A2">
        <f>0.6</f>
        <v>0.6</v>
      </c>
      <c r="B2">
        <f t="shared" ref="B2:E16" si="0">_xlfn.FORECAST.LINEAR($A2,B$30:B$31,$A$30:$A$31)</f>
        <v>39.344000000000001</v>
      </c>
      <c r="C2">
        <f t="shared" si="0"/>
        <v>37.666000000000004</v>
      </c>
      <c r="D2">
        <f t="shared" si="0"/>
        <v>25.171999999999997</v>
      </c>
      <c r="E2">
        <f t="shared" si="0"/>
        <v>62.838000000000001</v>
      </c>
      <c r="J2">
        <f t="shared" ref="J2:J16" si="1">_xlfn.FORECAST.LINEAR($A2,J$30:J$31,$A$30:$A$31)</f>
        <v>153.83000000000004</v>
      </c>
      <c r="L2">
        <f t="shared" ref="L2:L16" si="2">_xlfn.FORECAST.LINEAR($A2,L$30:L$31,$A$30:$A$31)</f>
        <v>8408.7800000000007</v>
      </c>
    </row>
    <row r="3" spans="1:12" x14ac:dyDescent="0.25">
      <c r="A3">
        <v>0.61</v>
      </c>
      <c r="B3">
        <f t="shared" si="0"/>
        <v>39.999714285714283</v>
      </c>
      <c r="C3">
        <f t="shared" si="0"/>
        <v>38.367285714285721</v>
      </c>
      <c r="D3">
        <f t="shared" si="0"/>
        <v>25.014999999999997</v>
      </c>
      <c r="E3">
        <f t="shared" si="0"/>
        <v>63.382357142857138</v>
      </c>
      <c r="J3">
        <f t="shared" si="1"/>
        <v>151.10071428571433</v>
      </c>
      <c r="L3">
        <f t="shared" si="2"/>
        <v>8174.1721428571436</v>
      </c>
    </row>
    <row r="4" spans="1:12" x14ac:dyDescent="0.25">
      <c r="A4">
        <v>0.62</v>
      </c>
      <c r="B4">
        <f t="shared" si="0"/>
        <v>40.655428571428573</v>
      </c>
      <c r="C4">
        <f t="shared" si="0"/>
        <v>39.068571428571438</v>
      </c>
      <c r="D4">
        <f t="shared" si="0"/>
        <v>24.857999999999997</v>
      </c>
      <c r="E4">
        <f t="shared" si="0"/>
        <v>63.926714285714283</v>
      </c>
      <c r="J4">
        <f t="shared" si="1"/>
        <v>148.37142857142862</v>
      </c>
      <c r="L4">
        <f t="shared" si="2"/>
        <v>7939.5642857142848</v>
      </c>
    </row>
    <row r="5" spans="1:12" x14ac:dyDescent="0.25">
      <c r="A5">
        <v>0.63</v>
      </c>
      <c r="B5">
        <f t="shared" si="0"/>
        <v>41.311142857142862</v>
      </c>
      <c r="C5">
        <f t="shared" si="0"/>
        <v>39.769857142857148</v>
      </c>
      <c r="D5">
        <f t="shared" si="0"/>
        <v>24.700999999999997</v>
      </c>
      <c r="E5">
        <f t="shared" si="0"/>
        <v>64.471071428571435</v>
      </c>
      <c r="J5">
        <f t="shared" si="1"/>
        <v>145.64214285714289</v>
      </c>
      <c r="L5">
        <f t="shared" si="2"/>
        <v>7704.9564285714278</v>
      </c>
    </row>
    <row r="6" spans="1:12" x14ac:dyDescent="0.25">
      <c r="A6">
        <v>0.64</v>
      </c>
      <c r="B6">
        <f t="shared" si="0"/>
        <v>41.966857142857144</v>
      </c>
      <c r="C6">
        <f t="shared" si="0"/>
        <v>40.471142857142866</v>
      </c>
      <c r="D6">
        <f t="shared" si="0"/>
        <v>24.543999999999997</v>
      </c>
      <c r="E6">
        <f t="shared" si="0"/>
        <v>65.015428571428572</v>
      </c>
      <c r="J6">
        <f t="shared" si="1"/>
        <v>142.91285714285718</v>
      </c>
      <c r="L6">
        <f t="shared" si="2"/>
        <v>7470.3485714285707</v>
      </c>
    </row>
    <row r="7" spans="1:12" x14ac:dyDescent="0.25">
      <c r="A7">
        <v>0.65</v>
      </c>
      <c r="B7">
        <f t="shared" si="0"/>
        <v>42.622571428571433</v>
      </c>
      <c r="C7">
        <f t="shared" si="0"/>
        <v>41.172428571428583</v>
      </c>
      <c r="D7">
        <f t="shared" si="0"/>
        <v>24.386999999999997</v>
      </c>
      <c r="E7">
        <f t="shared" si="0"/>
        <v>65.559785714285709</v>
      </c>
      <c r="J7">
        <f t="shared" si="1"/>
        <v>140.18357142857147</v>
      </c>
      <c r="L7">
        <f t="shared" si="2"/>
        <v>7235.7407142857137</v>
      </c>
    </row>
    <row r="8" spans="1:12" x14ac:dyDescent="0.25">
      <c r="A8">
        <v>0.66</v>
      </c>
      <c r="B8">
        <f t="shared" si="0"/>
        <v>43.278285714285715</v>
      </c>
      <c r="C8">
        <f t="shared" si="0"/>
        <v>41.8737142857143</v>
      </c>
      <c r="D8">
        <f t="shared" si="0"/>
        <v>24.229999999999997</v>
      </c>
      <c r="E8">
        <f t="shared" si="0"/>
        <v>66.104142857142861</v>
      </c>
      <c r="J8">
        <f t="shared" si="1"/>
        <v>137.45428571428576</v>
      </c>
      <c r="L8">
        <f t="shared" si="2"/>
        <v>7001.1328571428567</v>
      </c>
    </row>
    <row r="9" spans="1:12" x14ac:dyDescent="0.25">
      <c r="A9">
        <v>0.67</v>
      </c>
      <c r="B9">
        <f t="shared" si="0"/>
        <v>43.934000000000005</v>
      </c>
      <c r="C9">
        <f t="shared" si="0"/>
        <v>42.57500000000001</v>
      </c>
      <c r="D9">
        <f t="shared" si="0"/>
        <v>24.072999999999997</v>
      </c>
      <c r="E9">
        <f t="shared" si="0"/>
        <v>66.648500000000013</v>
      </c>
      <c r="J9">
        <f t="shared" si="1"/>
        <v>134.72500000000002</v>
      </c>
      <c r="L9">
        <f t="shared" si="2"/>
        <v>6766.5249999999978</v>
      </c>
    </row>
    <row r="10" spans="1:12" x14ac:dyDescent="0.25">
      <c r="A10">
        <v>0.68</v>
      </c>
      <c r="B10">
        <f t="shared" si="0"/>
        <v>44.589714285714287</v>
      </c>
      <c r="C10">
        <f t="shared" si="0"/>
        <v>43.276285714285727</v>
      </c>
      <c r="D10">
        <f t="shared" si="0"/>
        <v>23.915999999999997</v>
      </c>
      <c r="E10">
        <f t="shared" si="0"/>
        <v>67.19285714285715</v>
      </c>
      <c r="J10">
        <f t="shared" si="1"/>
        <v>131.99571428571431</v>
      </c>
      <c r="L10">
        <f t="shared" si="2"/>
        <v>6531.9171428571408</v>
      </c>
    </row>
    <row r="11" spans="1:12" x14ac:dyDescent="0.25">
      <c r="A11">
        <v>0.69</v>
      </c>
      <c r="B11">
        <f t="shared" si="0"/>
        <v>45.245428571428569</v>
      </c>
      <c r="C11">
        <f t="shared" si="0"/>
        <v>43.977571428571437</v>
      </c>
      <c r="D11">
        <f t="shared" si="0"/>
        <v>23.758999999999997</v>
      </c>
      <c r="E11">
        <f t="shared" si="0"/>
        <v>67.737214285714288</v>
      </c>
      <c r="J11">
        <f t="shared" si="1"/>
        <v>129.26642857142863</v>
      </c>
      <c r="L11">
        <f t="shared" si="2"/>
        <v>6297.3092857142874</v>
      </c>
    </row>
    <row r="12" spans="1:12" x14ac:dyDescent="0.25">
      <c r="A12">
        <v>0.7</v>
      </c>
      <c r="B12">
        <f t="shared" si="0"/>
        <v>45.901142857142858</v>
      </c>
      <c r="C12">
        <f t="shared" si="0"/>
        <v>44.678857142857147</v>
      </c>
      <c r="D12">
        <f t="shared" si="0"/>
        <v>23.601999999999997</v>
      </c>
      <c r="E12">
        <f t="shared" si="0"/>
        <v>68.281571428571425</v>
      </c>
      <c r="J12">
        <f t="shared" si="1"/>
        <v>126.5371428571429</v>
      </c>
      <c r="L12">
        <f t="shared" si="2"/>
        <v>6062.7014285714286</v>
      </c>
    </row>
    <row r="13" spans="1:12" x14ac:dyDescent="0.25">
      <c r="A13">
        <v>0.71</v>
      </c>
      <c r="B13">
        <f t="shared" si="0"/>
        <v>46.55685714285714</v>
      </c>
      <c r="C13">
        <f t="shared" si="0"/>
        <v>45.380142857142864</v>
      </c>
      <c r="D13">
        <f t="shared" si="0"/>
        <v>23.444999999999997</v>
      </c>
      <c r="E13">
        <f t="shared" si="0"/>
        <v>68.825928571428562</v>
      </c>
      <c r="J13">
        <f t="shared" si="1"/>
        <v>123.80785714285719</v>
      </c>
      <c r="L13">
        <f t="shared" si="2"/>
        <v>5828.0935714285733</v>
      </c>
    </row>
    <row r="14" spans="1:12" x14ac:dyDescent="0.25">
      <c r="A14">
        <v>0.72</v>
      </c>
      <c r="B14">
        <f t="shared" si="0"/>
        <v>47.21257142857143</v>
      </c>
      <c r="C14">
        <f t="shared" si="0"/>
        <v>46.081428571428582</v>
      </c>
      <c r="D14">
        <f t="shared" si="0"/>
        <v>23.287999999999997</v>
      </c>
      <c r="E14">
        <f t="shared" si="0"/>
        <v>69.370285714285714</v>
      </c>
      <c r="J14">
        <f t="shared" si="1"/>
        <v>121.07857142857148</v>
      </c>
      <c r="L14">
        <f t="shared" si="2"/>
        <v>5593.4857142857145</v>
      </c>
    </row>
    <row r="15" spans="1:12" x14ac:dyDescent="0.25">
      <c r="A15">
        <v>0.73</v>
      </c>
      <c r="B15">
        <f t="shared" si="0"/>
        <v>47.868285714285712</v>
      </c>
      <c r="C15">
        <f t="shared" si="0"/>
        <v>46.782714285714299</v>
      </c>
      <c r="D15">
        <f t="shared" si="0"/>
        <v>23.130999999999997</v>
      </c>
      <c r="E15">
        <f t="shared" si="0"/>
        <v>69.914642857142866</v>
      </c>
      <c r="J15">
        <f t="shared" si="1"/>
        <v>118.34928571428577</v>
      </c>
      <c r="L15">
        <f t="shared" si="2"/>
        <v>5358.8778571428556</v>
      </c>
    </row>
    <row r="16" spans="1:12" x14ac:dyDescent="0.25">
      <c r="A16">
        <v>0.74</v>
      </c>
      <c r="B16">
        <f t="shared" si="0"/>
        <v>48.524000000000001</v>
      </c>
      <c r="C16">
        <f t="shared" si="0"/>
        <v>47.484000000000009</v>
      </c>
      <c r="D16">
        <f t="shared" si="0"/>
        <v>22.973999999999997</v>
      </c>
      <c r="E16">
        <f t="shared" si="0"/>
        <v>70.459000000000003</v>
      </c>
      <c r="J16">
        <f t="shared" si="1"/>
        <v>115.62000000000003</v>
      </c>
      <c r="L16">
        <f t="shared" si="2"/>
        <v>5124.2700000000004</v>
      </c>
    </row>
    <row r="17" spans="1:12" x14ac:dyDescent="0.25">
      <c r="A17">
        <v>0.75</v>
      </c>
    </row>
    <row r="18" spans="1:12" x14ac:dyDescent="0.25">
      <c r="A18">
        <v>0.76</v>
      </c>
    </row>
    <row r="19" spans="1:12" x14ac:dyDescent="0.25">
      <c r="A19">
        <v>0.77</v>
      </c>
    </row>
    <row r="20" spans="1:12" x14ac:dyDescent="0.25">
      <c r="A20">
        <v>0.78</v>
      </c>
    </row>
    <row r="21" spans="1:12" x14ac:dyDescent="0.25">
      <c r="A21">
        <v>0.79</v>
      </c>
    </row>
    <row r="22" spans="1:12" x14ac:dyDescent="0.25">
      <c r="A22">
        <v>0.8</v>
      </c>
    </row>
    <row r="23" spans="1:12" x14ac:dyDescent="0.25">
      <c r="A23">
        <v>0.81</v>
      </c>
    </row>
    <row r="24" spans="1:12" x14ac:dyDescent="0.25">
      <c r="A24">
        <v>0.82</v>
      </c>
    </row>
    <row r="25" spans="1:12" x14ac:dyDescent="0.25">
      <c r="A25">
        <v>0.83</v>
      </c>
    </row>
    <row r="26" spans="1:12" x14ac:dyDescent="0.25">
      <c r="A26">
        <v>0.84</v>
      </c>
    </row>
    <row r="27" spans="1:12" x14ac:dyDescent="0.25">
      <c r="A27">
        <v>0.85</v>
      </c>
    </row>
    <row r="30" spans="1:12" x14ac:dyDescent="0.25">
      <c r="A30">
        <v>0.6</v>
      </c>
      <c r="B30">
        <v>39.344000000000001</v>
      </c>
      <c r="C30">
        <v>37.665999999999997</v>
      </c>
      <c r="D30">
        <v>25.172000000000001</v>
      </c>
      <c r="E30">
        <v>62.838000000000001</v>
      </c>
      <c r="J30">
        <v>153.83000000000001</v>
      </c>
      <c r="L30">
        <v>8408.7800000000007</v>
      </c>
    </row>
    <row r="31" spans="1:12" x14ac:dyDescent="0.25">
      <c r="A31">
        <v>0.74</v>
      </c>
      <c r="B31">
        <v>48.524000000000001</v>
      </c>
      <c r="C31">
        <v>47.484000000000002</v>
      </c>
      <c r="D31">
        <v>22.974</v>
      </c>
      <c r="E31">
        <v>70.459000000000003</v>
      </c>
      <c r="J31">
        <v>115.62</v>
      </c>
      <c r="L31">
        <v>5124.2700000000004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31"/>
  <sheetViews>
    <sheetView zoomScaleNormal="100" workbookViewId="0">
      <selection activeCell="A12" sqref="A12:XFD12"/>
    </sheetView>
  </sheetViews>
  <sheetFormatPr defaultRowHeight="15" x14ac:dyDescent="0.25"/>
  <sheetData>
    <row r="1" spans="1:1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25">
      <c r="A2">
        <f>0.6</f>
        <v>0.6</v>
      </c>
      <c r="B2">
        <f t="shared" ref="B2:E16" si="0">_xlfn.FORECAST.LINEAR($A2,B$30:B$31,$A$30:$A$31)</f>
        <v>39.965000000000011</v>
      </c>
      <c r="C2">
        <f t="shared" si="0"/>
        <v>38.247</v>
      </c>
      <c r="D2">
        <f t="shared" si="0"/>
        <v>24.045999999999999</v>
      </c>
      <c r="E2">
        <f t="shared" si="0"/>
        <v>62.292000000000009</v>
      </c>
      <c r="J2">
        <f t="shared" ref="J2:J16" si="1">_xlfn.FORECAST.LINEAR($A2,J$30:J$31,$A$30:$A$31)</f>
        <v>153.31999999999994</v>
      </c>
      <c r="L2">
        <f t="shared" ref="L2:L16" si="2">_xlfn.FORECAST.LINEAR($A2,L$30:L$31,$A$30:$A$31)</f>
        <v>8367.0300000000007</v>
      </c>
    </row>
    <row r="3" spans="1:12" x14ac:dyDescent="0.25">
      <c r="A3">
        <v>0.61</v>
      </c>
      <c r="B3">
        <f t="shared" si="0"/>
        <v>40.625214285714293</v>
      </c>
      <c r="C3">
        <f t="shared" si="0"/>
        <v>38.953142857142858</v>
      </c>
      <c r="D3">
        <f t="shared" si="0"/>
        <v>23.887928571428571</v>
      </c>
      <c r="E3">
        <f t="shared" si="0"/>
        <v>62.840071428571434</v>
      </c>
      <c r="J3">
        <f t="shared" si="1"/>
        <v>150.59571428571422</v>
      </c>
      <c r="L3">
        <f t="shared" si="2"/>
        <v>8134.012142857142</v>
      </c>
    </row>
    <row r="4" spans="1:12" x14ac:dyDescent="0.25">
      <c r="A4">
        <v>0.62</v>
      </c>
      <c r="B4">
        <f t="shared" si="0"/>
        <v>41.285428571428582</v>
      </c>
      <c r="C4">
        <f t="shared" si="0"/>
        <v>39.659285714285716</v>
      </c>
      <c r="D4">
        <f t="shared" si="0"/>
        <v>23.729857142857142</v>
      </c>
      <c r="E4">
        <f t="shared" si="0"/>
        <v>63.388142857142867</v>
      </c>
      <c r="J4">
        <f t="shared" si="1"/>
        <v>147.87142857142851</v>
      </c>
      <c r="L4">
        <f t="shared" si="2"/>
        <v>7900.9942857142851</v>
      </c>
    </row>
    <row r="5" spans="1:12" x14ac:dyDescent="0.25">
      <c r="A5">
        <v>0.63</v>
      </c>
      <c r="B5">
        <f t="shared" si="0"/>
        <v>41.945642857142872</v>
      </c>
      <c r="C5">
        <f t="shared" si="0"/>
        <v>40.365428571428573</v>
      </c>
      <c r="D5">
        <f t="shared" si="0"/>
        <v>23.57178571428571</v>
      </c>
      <c r="E5">
        <f t="shared" si="0"/>
        <v>63.936214285714293</v>
      </c>
      <c r="J5">
        <f t="shared" si="1"/>
        <v>145.1471428571428</v>
      </c>
      <c r="L5">
        <f t="shared" si="2"/>
        <v>7667.9764285714282</v>
      </c>
    </row>
    <row r="6" spans="1:12" x14ac:dyDescent="0.25">
      <c r="A6">
        <v>0.64</v>
      </c>
      <c r="B6">
        <f t="shared" si="0"/>
        <v>42.605857142857154</v>
      </c>
      <c r="C6">
        <f t="shared" si="0"/>
        <v>41.071571428571431</v>
      </c>
      <c r="D6">
        <f t="shared" si="0"/>
        <v>23.413714285714285</v>
      </c>
      <c r="E6">
        <f t="shared" si="0"/>
        <v>64.484285714285733</v>
      </c>
      <c r="J6">
        <f t="shared" si="1"/>
        <v>142.42285714285708</v>
      </c>
      <c r="L6">
        <f t="shared" si="2"/>
        <v>7434.9585714285713</v>
      </c>
    </row>
    <row r="7" spans="1:12" x14ac:dyDescent="0.25">
      <c r="A7">
        <v>0.65</v>
      </c>
      <c r="B7">
        <f t="shared" si="0"/>
        <v>43.266071428571443</v>
      </c>
      <c r="C7">
        <f t="shared" si="0"/>
        <v>41.777714285714289</v>
      </c>
      <c r="D7">
        <f t="shared" si="0"/>
        <v>23.255642857142853</v>
      </c>
      <c r="E7">
        <f t="shared" si="0"/>
        <v>65.032357142857151</v>
      </c>
      <c r="J7">
        <f t="shared" si="1"/>
        <v>139.69857142857137</v>
      </c>
      <c r="L7">
        <f t="shared" si="2"/>
        <v>7201.9407142857126</v>
      </c>
    </row>
    <row r="8" spans="1:12" x14ac:dyDescent="0.25">
      <c r="A8">
        <v>0.66</v>
      </c>
      <c r="B8">
        <f t="shared" si="0"/>
        <v>43.926285714285726</v>
      </c>
      <c r="C8">
        <f t="shared" si="0"/>
        <v>42.483857142857147</v>
      </c>
      <c r="D8">
        <f t="shared" si="0"/>
        <v>23.097571428571428</v>
      </c>
      <c r="E8">
        <f t="shared" si="0"/>
        <v>65.580428571428584</v>
      </c>
      <c r="J8">
        <f t="shared" si="1"/>
        <v>136.97428571428566</v>
      </c>
      <c r="L8">
        <f t="shared" si="2"/>
        <v>6968.9228571428557</v>
      </c>
    </row>
    <row r="9" spans="1:12" x14ac:dyDescent="0.25">
      <c r="A9">
        <v>0.67</v>
      </c>
      <c r="B9">
        <f t="shared" si="0"/>
        <v>44.586500000000015</v>
      </c>
      <c r="C9">
        <f t="shared" si="0"/>
        <v>43.190000000000005</v>
      </c>
      <c r="D9">
        <f t="shared" si="0"/>
        <v>22.939499999999995</v>
      </c>
      <c r="E9">
        <f t="shared" si="0"/>
        <v>66.128500000000003</v>
      </c>
      <c r="J9">
        <f t="shared" si="1"/>
        <v>134.24999999999994</v>
      </c>
      <c r="L9">
        <f t="shared" si="2"/>
        <v>6735.9049999999988</v>
      </c>
    </row>
    <row r="10" spans="1:12" x14ac:dyDescent="0.25">
      <c r="A10">
        <v>0.68</v>
      </c>
      <c r="B10">
        <f t="shared" si="0"/>
        <v>45.246714285714297</v>
      </c>
      <c r="C10">
        <f t="shared" si="0"/>
        <v>43.896142857142863</v>
      </c>
      <c r="D10">
        <f t="shared" si="0"/>
        <v>22.78142857142857</v>
      </c>
      <c r="E10">
        <f t="shared" si="0"/>
        <v>66.676571428571435</v>
      </c>
      <c r="J10">
        <f t="shared" si="1"/>
        <v>131.52571428571423</v>
      </c>
      <c r="L10">
        <f t="shared" si="2"/>
        <v>6502.8871428571401</v>
      </c>
    </row>
    <row r="11" spans="1:12" x14ac:dyDescent="0.25">
      <c r="A11">
        <v>0.69</v>
      </c>
      <c r="B11">
        <f t="shared" si="0"/>
        <v>45.906928571428573</v>
      </c>
      <c r="C11">
        <f t="shared" si="0"/>
        <v>44.602285714285713</v>
      </c>
      <c r="D11">
        <f t="shared" si="0"/>
        <v>22.623357142857142</v>
      </c>
      <c r="E11">
        <f t="shared" si="0"/>
        <v>67.224642857142868</v>
      </c>
      <c r="J11">
        <f t="shared" si="1"/>
        <v>128.80142857142854</v>
      </c>
      <c r="L11">
        <f t="shared" si="2"/>
        <v>6269.8692857142869</v>
      </c>
    </row>
    <row r="12" spans="1:12" x14ac:dyDescent="0.25">
      <c r="A12">
        <v>0.7</v>
      </c>
      <c r="B12">
        <f t="shared" si="0"/>
        <v>46.567142857142862</v>
      </c>
      <c r="C12">
        <f t="shared" si="0"/>
        <v>45.308428571428571</v>
      </c>
      <c r="D12">
        <f t="shared" si="0"/>
        <v>22.465285714285713</v>
      </c>
      <c r="E12">
        <f t="shared" si="0"/>
        <v>67.772714285714301</v>
      </c>
      <c r="J12">
        <f t="shared" si="1"/>
        <v>126.0771428571428</v>
      </c>
      <c r="L12">
        <f t="shared" si="2"/>
        <v>6036.8514285714282</v>
      </c>
    </row>
    <row r="13" spans="1:12" x14ac:dyDescent="0.25">
      <c r="A13">
        <v>0.71</v>
      </c>
      <c r="B13">
        <f t="shared" si="0"/>
        <v>47.227357142857144</v>
      </c>
      <c r="C13">
        <f t="shared" si="0"/>
        <v>46.014571428571429</v>
      </c>
      <c r="D13">
        <f t="shared" si="0"/>
        <v>22.307214285714284</v>
      </c>
      <c r="E13">
        <f t="shared" si="0"/>
        <v>68.320785714285719</v>
      </c>
      <c r="J13">
        <f t="shared" si="1"/>
        <v>123.35285714285709</v>
      </c>
      <c r="L13">
        <f t="shared" si="2"/>
        <v>5803.8335714285713</v>
      </c>
    </row>
    <row r="14" spans="1:12" x14ac:dyDescent="0.25">
      <c r="A14">
        <v>0.72</v>
      </c>
      <c r="B14">
        <f t="shared" si="0"/>
        <v>47.887571428571434</v>
      </c>
      <c r="C14">
        <f t="shared" si="0"/>
        <v>46.720714285714287</v>
      </c>
      <c r="D14">
        <f t="shared" si="0"/>
        <v>22.149142857142856</v>
      </c>
      <c r="E14">
        <f t="shared" si="0"/>
        <v>68.868857142857152</v>
      </c>
      <c r="J14">
        <f t="shared" si="1"/>
        <v>120.62857142857138</v>
      </c>
      <c r="L14">
        <f t="shared" si="2"/>
        <v>5570.8157142857126</v>
      </c>
    </row>
    <row r="15" spans="1:12" x14ac:dyDescent="0.25">
      <c r="A15">
        <v>0.73</v>
      </c>
      <c r="B15">
        <f t="shared" si="0"/>
        <v>48.547785714285716</v>
      </c>
      <c r="C15">
        <f t="shared" si="0"/>
        <v>47.426857142857145</v>
      </c>
      <c r="D15">
        <f t="shared" si="0"/>
        <v>21.991071428571423</v>
      </c>
      <c r="E15">
        <f t="shared" si="0"/>
        <v>69.416928571428571</v>
      </c>
      <c r="J15">
        <f t="shared" si="1"/>
        <v>117.90428571428566</v>
      </c>
      <c r="L15">
        <f t="shared" si="2"/>
        <v>5337.7978571428575</v>
      </c>
    </row>
    <row r="16" spans="1:12" x14ac:dyDescent="0.25">
      <c r="A16">
        <v>0.74</v>
      </c>
      <c r="B16">
        <f t="shared" si="0"/>
        <v>49.208000000000006</v>
      </c>
      <c r="C16">
        <f t="shared" si="0"/>
        <v>48.133000000000003</v>
      </c>
      <c r="D16">
        <f t="shared" si="0"/>
        <v>21.832999999999998</v>
      </c>
      <c r="E16">
        <f t="shared" si="0"/>
        <v>69.965000000000003</v>
      </c>
      <c r="J16">
        <f t="shared" si="1"/>
        <v>115.17999999999995</v>
      </c>
      <c r="L16">
        <f t="shared" si="2"/>
        <v>5104.7799999999988</v>
      </c>
    </row>
    <row r="17" spans="1:12" x14ac:dyDescent="0.25">
      <c r="A17">
        <v>0.75</v>
      </c>
    </row>
    <row r="18" spans="1:12" x14ac:dyDescent="0.25">
      <c r="A18">
        <v>0.76</v>
      </c>
    </row>
    <row r="19" spans="1:12" x14ac:dyDescent="0.25">
      <c r="A19">
        <v>0.77</v>
      </c>
    </row>
    <row r="20" spans="1:12" x14ac:dyDescent="0.25">
      <c r="A20">
        <v>0.78</v>
      </c>
    </row>
    <row r="21" spans="1:12" x14ac:dyDescent="0.25">
      <c r="A21">
        <v>0.79</v>
      </c>
    </row>
    <row r="22" spans="1:12" x14ac:dyDescent="0.25">
      <c r="A22">
        <v>0.8</v>
      </c>
    </row>
    <row r="23" spans="1:12" x14ac:dyDescent="0.25">
      <c r="A23">
        <v>0.81</v>
      </c>
    </row>
    <row r="24" spans="1:12" x14ac:dyDescent="0.25">
      <c r="A24">
        <v>0.82</v>
      </c>
    </row>
    <row r="25" spans="1:12" x14ac:dyDescent="0.25">
      <c r="A25">
        <v>0.83</v>
      </c>
    </row>
    <row r="26" spans="1:12" x14ac:dyDescent="0.25">
      <c r="A26">
        <v>0.84</v>
      </c>
    </row>
    <row r="27" spans="1:12" x14ac:dyDescent="0.25">
      <c r="A27">
        <v>0.85</v>
      </c>
    </row>
    <row r="30" spans="1:12" x14ac:dyDescent="0.25">
      <c r="A30">
        <v>0.6</v>
      </c>
      <c r="B30">
        <v>39.965000000000003</v>
      </c>
      <c r="C30">
        <v>38.247</v>
      </c>
      <c r="D30">
        <v>24.045999999999999</v>
      </c>
      <c r="E30">
        <v>62.292000000000002</v>
      </c>
      <c r="J30">
        <v>153.32</v>
      </c>
      <c r="L30">
        <v>8367.0300000000007</v>
      </c>
    </row>
    <row r="31" spans="1:12" x14ac:dyDescent="0.25">
      <c r="A31">
        <v>0.74</v>
      </c>
      <c r="B31">
        <v>49.207999999999998</v>
      </c>
      <c r="C31">
        <v>48.133000000000003</v>
      </c>
      <c r="D31">
        <v>21.832999999999998</v>
      </c>
      <c r="E31">
        <v>69.965000000000003</v>
      </c>
      <c r="J31">
        <v>115.18</v>
      </c>
      <c r="L31">
        <v>5104.78</v>
      </c>
    </row>
  </sheetData>
  <pageMargins left="0.75" right="0.75" top="1" bottom="1" header="0.5" footer="0.5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31"/>
  <sheetViews>
    <sheetView workbookViewId="0">
      <selection activeCell="A12" sqref="A12:XFD12"/>
    </sheetView>
  </sheetViews>
  <sheetFormatPr defaultRowHeight="15" x14ac:dyDescent="0.25"/>
  <sheetData>
    <row r="1" spans="1:12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</row>
    <row r="2" spans="1:12" x14ac:dyDescent="0.25">
      <c r="A2">
        <f>0.6</f>
        <v>0.6</v>
      </c>
      <c r="B2">
        <f t="shared" ref="B2:E18" si="0">_xlfn.FORECAST.LINEAR($A2,B$30:B$31,$A$30:$A$31)</f>
        <v>40.459000000000003</v>
      </c>
      <c r="C2">
        <f t="shared" si="0"/>
        <v>38.693000000000005</v>
      </c>
      <c r="D2">
        <f t="shared" si="0"/>
        <v>22.950000000000003</v>
      </c>
      <c r="E2">
        <f t="shared" si="0"/>
        <v>61.64200000000001</v>
      </c>
      <c r="J2">
        <f t="shared" ref="J2:J18" si="1">_xlfn.FORECAST.LINEAR($A2,J$30:J$31,$A$30:$A$31)</f>
        <v>153.13</v>
      </c>
      <c r="L2">
        <f t="shared" ref="L2:L16" si="2">_xlfn.FORECAST.LINEAR($A2,L$30:L$31,$A$30:$A$31)</f>
        <v>8369.2699999999986</v>
      </c>
    </row>
    <row r="3" spans="1:12" x14ac:dyDescent="0.25">
      <c r="A3">
        <v>0.61</v>
      </c>
      <c r="B3">
        <f t="shared" si="0"/>
        <v>41.133437500000007</v>
      </c>
      <c r="C3">
        <f t="shared" si="0"/>
        <v>39.413750000000007</v>
      </c>
      <c r="D3">
        <f t="shared" si="0"/>
        <v>22.788187499999999</v>
      </c>
      <c r="E3">
        <f t="shared" si="0"/>
        <v>62.201000000000008</v>
      </c>
      <c r="J3">
        <f t="shared" si="1"/>
        <v>150.23500000000001</v>
      </c>
      <c r="L3">
        <f t="shared" si="2"/>
        <v>8134.2724999999973</v>
      </c>
    </row>
    <row r="4" spans="1:12" x14ac:dyDescent="0.25">
      <c r="A4">
        <v>0.62</v>
      </c>
      <c r="B4">
        <f t="shared" si="0"/>
        <v>41.807875000000003</v>
      </c>
      <c r="C4">
        <f t="shared" si="0"/>
        <v>40.13450000000001</v>
      </c>
      <c r="D4">
        <f t="shared" si="0"/>
        <v>22.626375000000003</v>
      </c>
      <c r="E4">
        <f t="shared" si="0"/>
        <v>62.760000000000005</v>
      </c>
      <c r="J4">
        <f t="shared" si="1"/>
        <v>147.34</v>
      </c>
      <c r="L4">
        <f t="shared" si="2"/>
        <v>7899.2749999999978</v>
      </c>
    </row>
    <row r="5" spans="1:12" x14ac:dyDescent="0.25">
      <c r="A5">
        <v>0.63</v>
      </c>
      <c r="B5">
        <f t="shared" si="0"/>
        <v>42.482312500000006</v>
      </c>
      <c r="C5">
        <f t="shared" si="0"/>
        <v>40.855250000000012</v>
      </c>
      <c r="D5">
        <f t="shared" si="0"/>
        <v>22.4645625</v>
      </c>
      <c r="E5">
        <f t="shared" si="0"/>
        <v>63.31900000000001</v>
      </c>
      <c r="J5">
        <f t="shared" si="1"/>
        <v>144.44499999999999</v>
      </c>
      <c r="L5">
        <f t="shared" si="2"/>
        <v>7664.2774999999983</v>
      </c>
    </row>
    <row r="6" spans="1:12" x14ac:dyDescent="0.25">
      <c r="A6">
        <v>0.64</v>
      </c>
      <c r="B6">
        <f t="shared" si="0"/>
        <v>43.156750000000009</v>
      </c>
      <c r="C6">
        <f t="shared" si="0"/>
        <v>41.576000000000008</v>
      </c>
      <c r="D6">
        <f t="shared" si="0"/>
        <v>22.30275</v>
      </c>
      <c r="E6">
        <f t="shared" si="0"/>
        <v>63.878000000000007</v>
      </c>
      <c r="J6">
        <f t="shared" si="1"/>
        <v>141.54999999999998</v>
      </c>
      <c r="L6">
        <f t="shared" si="2"/>
        <v>7429.279999999997</v>
      </c>
    </row>
    <row r="7" spans="1:12" x14ac:dyDescent="0.25">
      <c r="A7">
        <v>0.65</v>
      </c>
      <c r="B7">
        <f t="shared" si="0"/>
        <v>43.831187500000006</v>
      </c>
      <c r="C7">
        <f t="shared" si="0"/>
        <v>42.29675000000001</v>
      </c>
      <c r="D7">
        <f t="shared" si="0"/>
        <v>22.1409375</v>
      </c>
      <c r="E7">
        <f t="shared" si="0"/>
        <v>64.437000000000012</v>
      </c>
      <c r="J7">
        <f t="shared" si="1"/>
        <v>138.655</v>
      </c>
      <c r="L7">
        <f t="shared" si="2"/>
        <v>7194.2824999999975</v>
      </c>
    </row>
    <row r="8" spans="1:12" x14ac:dyDescent="0.25">
      <c r="A8">
        <v>0.66</v>
      </c>
      <c r="B8">
        <f t="shared" si="0"/>
        <v>44.505625000000009</v>
      </c>
      <c r="C8">
        <f t="shared" si="0"/>
        <v>43.017500000000013</v>
      </c>
      <c r="D8">
        <f t="shared" si="0"/>
        <v>21.979125</v>
      </c>
      <c r="E8">
        <f t="shared" si="0"/>
        <v>64.996000000000009</v>
      </c>
      <c r="J8">
        <f t="shared" si="1"/>
        <v>135.76</v>
      </c>
      <c r="L8">
        <f t="shared" si="2"/>
        <v>6959.2849999999962</v>
      </c>
    </row>
    <row r="9" spans="1:12" x14ac:dyDescent="0.25">
      <c r="A9">
        <v>0.67</v>
      </c>
      <c r="B9">
        <f t="shared" si="0"/>
        <v>45.180062500000005</v>
      </c>
      <c r="C9">
        <f t="shared" si="0"/>
        <v>43.738250000000015</v>
      </c>
      <c r="D9">
        <f t="shared" si="0"/>
        <v>21.8173125</v>
      </c>
      <c r="E9">
        <f t="shared" si="0"/>
        <v>65.555000000000007</v>
      </c>
      <c r="J9">
        <f t="shared" si="1"/>
        <v>132.86499999999998</v>
      </c>
      <c r="L9">
        <f t="shared" si="2"/>
        <v>6724.2874999999967</v>
      </c>
    </row>
    <row r="10" spans="1:12" x14ac:dyDescent="0.25">
      <c r="A10">
        <v>0.68</v>
      </c>
      <c r="B10">
        <f t="shared" si="0"/>
        <v>45.854500000000009</v>
      </c>
      <c r="C10">
        <f t="shared" si="0"/>
        <v>44.45900000000001</v>
      </c>
      <c r="D10">
        <f t="shared" si="0"/>
        <v>21.6555</v>
      </c>
      <c r="E10">
        <f t="shared" si="0"/>
        <v>66.114000000000004</v>
      </c>
      <c r="J10">
        <f t="shared" si="1"/>
        <v>129.97</v>
      </c>
      <c r="L10">
        <f t="shared" si="2"/>
        <v>6489.2899999999972</v>
      </c>
    </row>
    <row r="11" spans="1:12" x14ac:dyDescent="0.25">
      <c r="A11">
        <v>0.69</v>
      </c>
      <c r="B11">
        <f t="shared" si="0"/>
        <v>46.528937499999998</v>
      </c>
      <c r="C11">
        <f t="shared" si="0"/>
        <v>45.179750000000006</v>
      </c>
      <c r="D11">
        <f t="shared" si="0"/>
        <v>21.4936875</v>
      </c>
      <c r="E11">
        <f t="shared" si="0"/>
        <v>66.673000000000002</v>
      </c>
      <c r="J11">
        <f t="shared" si="1"/>
        <v>127.07500000000002</v>
      </c>
      <c r="L11">
        <f t="shared" si="2"/>
        <v>6254.2924999999996</v>
      </c>
    </row>
    <row r="12" spans="1:12" x14ac:dyDescent="0.25">
      <c r="A12">
        <v>0.7</v>
      </c>
      <c r="B12">
        <f t="shared" si="0"/>
        <v>47.203375000000001</v>
      </c>
      <c r="C12">
        <f t="shared" si="0"/>
        <v>45.900500000000008</v>
      </c>
      <c r="D12">
        <f t="shared" si="0"/>
        <v>21.331875000000004</v>
      </c>
      <c r="E12">
        <f t="shared" si="0"/>
        <v>67.231999999999999</v>
      </c>
      <c r="J12">
        <f t="shared" si="1"/>
        <v>124.18</v>
      </c>
      <c r="L12">
        <f t="shared" si="2"/>
        <v>6019.2949999999983</v>
      </c>
    </row>
    <row r="13" spans="1:12" x14ac:dyDescent="0.25">
      <c r="A13">
        <v>0.71</v>
      </c>
      <c r="B13">
        <f t="shared" si="0"/>
        <v>47.877812499999997</v>
      </c>
      <c r="C13">
        <f t="shared" si="0"/>
        <v>46.621250000000003</v>
      </c>
      <c r="D13">
        <f t="shared" si="0"/>
        <v>21.1700625</v>
      </c>
      <c r="E13">
        <f t="shared" si="0"/>
        <v>67.790999999999997</v>
      </c>
      <c r="J13">
        <f t="shared" si="1"/>
        <v>121.28500000000003</v>
      </c>
      <c r="L13">
        <f t="shared" si="2"/>
        <v>5784.2974999999969</v>
      </c>
    </row>
    <row r="14" spans="1:12" x14ac:dyDescent="0.25">
      <c r="A14">
        <v>0.72</v>
      </c>
      <c r="B14">
        <f t="shared" si="0"/>
        <v>48.552250000000001</v>
      </c>
      <c r="C14">
        <f t="shared" si="0"/>
        <v>47.342000000000006</v>
      </c>
      <c r="D14">
        <f t="shared" si="0"/>
        <v>21.008250000000004</v>
      </c>
      <c r="E14">
        <f t="shared" si="0"/>
        <v>68.349999999999994</v>
      </c>
      <c r="J14">
        <f t="shared" si="1"/>
        <v>118.39000000000001</v>
      </c>
      <c r="L14">
        <f t="shared" si="2"/>
        <v>5549.2999999999993</v>
      </c>
    </row>
    <row r="15" spans="1:12" x14ac:dyDescent="0.25">
      <c r="A15">
        <v>0.73</v>
      </c>
      <c r="B15">
        <f t="shared" si="0"/>
        <v>49.226687499999997</v>
      </c>
      <c r="C15">
        <f t="shared" si="0"/>
        <v>48.062750000000008</v>
      </c>
      <c r="D15">
        <f t="shared" si="0"/>
        <v>20.8464375</v>
      </c>
      <c r="E15">
        <f t="shared" si="0"/>
        <v>68.908999999999992</v>
      </c>
      <c r="J15">
        <f t="shared" si="1"/>
        <v>115.495</v>
      </c>
      <c r="L15">
        <f t="shared" si="2"/>
        <v>5314.302499999998</v>
      </c>
    </row>
    <row r="16" spans="1:12" x14ac:dyDescent="0.25">
      <c r="A16">
        <v>0.74</v>
      </c>
      <c r="B16">
        <f t="shared" si="0"/>
        <v>49.901125</v>
      </c>
      <c r="C16">
        <f t="shared" si="0"/>
        <v>48.783500000000011</v>
      </c>
      <c r="D16">
        <f t="shared" si="0"/>
        <v>20.684625000000004</v>
      </c>
      <c r="E16">
        <f t="shared" si="0"/>
        <v>69.468000000000004</v>
      </c>
      <c r="J16">
        <f t="shared" si="1"/>
        <v>112.60000000000002</v>
      </c>
      <c r="L16">
        <f t="shared" si="2"/>
        <v>5079.3049999999967</v>
      </c>
    </row>
    <row r="17" spans="1:12" x14ac:dyDescent="0.25">
      <c r="A17">
        <v>0.75</v>
      </c>
      <c r="B17">
        <f t="shared" si="0"/>
        <v>50.575562499999997</v>
      </c>
      <c r="C17">
        <f t="shared" si="0"/>
        <v>49.504250000000013</v>
      </c>
      <c r="D17">
        <f t="shared" si="0"/>
        <v>20.522812500000001</v>
      </c>
      <c r="E17">
        <f t="shared" si="0"/>
        <v>70.027000000000001</v>
      </c>
      <c r="J17">
        <f t="shared" si="1"/>
        <v>109.70500000000001</v>
      </c>
      <c r="L17">
        <f t="shared" ref="L17:L18" si="3">_xlfn.FORECAST.LINEAR($A17,L$30:L$31,$A$30:$A$31)</f>
        <v>4844.307499999999</v>
      </c>
    </row>
    <row r="18" spans="1:12" x14ac:dyDescent="0.25">
      <c r="A18">
        <v>0.76</v>
      </c>
      <c r="B18">
        <f t="shared" si="0"/>
        <v>51.25</v>
      </c>
      <c r="C18">
        <f t="shared" si="0"/>
        <v>50.225000000000009</v>
      </c>
      <c r="D18">
        <f t="shared" si="0"/>
        <v>20.361000000000004</v>
      </c>
      <c r="E18">
        <f t="shared" si="0"/>
        <v>70.585999999999999</v>
      </c>
      <c r="J18">
        <f t="shared" si="1"/>
        <v>106.81</v>
      </c>
      <c r="L18">
        <f t="shared" si="3"/>
        <v>4609.3099999999977</v>
      </c>
    </row>
    <row r="19" spans="1:12" x14ac:dyDescent="0.25">
      <c r="A19">
        <v>0.77</v>
      </c>
    </row>
    <row r="20" spans="1:12" x14ac:dyDescent="0.25">
      <c r="A20">
        <v>0.78</v>
      </c>
    </row>
    <row r="21" spans="1:12" x14ac:dyDescent="0.25">
      <c r="A21">
        <v>0.79</v>
      </c>
    </row>
    <row r="22" spans="1:12" x14ac:dyDescent="0.25">
      <c r="A22">
        <v>0.8</v>
      </c>
    </row>
    <row r="23" spans="1:12" x14ac:dyDescent="0.25">
      <c r="A23">
        <v>0.81</v>
      </c>
    </row>
    <row r="24" spans="1:12" x14ac:dyDescent="0.25">
      <c r="A24">
        <v>0.82</v>
      </c>
    </row>
    <row r="25" spans="1:12" x14ac:dyDescent="0.25">
      <c r="A25">
        <v>0.83</v>
      </c>
    </row>
    <row r="26" spans="1:12" x14ac:dyDescent="0.25">
      <c r="A26">
        <v>0.84</v>
      </c>
    </row>
    <row r="27" spans="1:12" x14ac:dyDescent="0.25">
      <c r="A27">
        <v>0.85</v>
      </c>
    </row>
    <row r="30" spans="1:12" x14ac:dyDescent="0.25">
      <c r="A30">
        <v>0.6</v>
      </c>
      <c r="B30">
        <v>40.459000000000003</v>
      </c>
      <c r="C30">
        <v>38.692999999999998</v>
      </c>
      <c r="D30">
        <v>22.95</v>
      </c>
      <c r="E30">
        <v>61.642000000000003</v>
      </c>
      <c r="J30">
        <v>153.13</v>
      </c>
      <c r="L30">
        <v>8369.27</v>
      </c>
    </row>
    <row r="31" spans="1:12" x14ac:dyDescent="0.25">
      <c r="A31">
        <v>0.76</v>
      </c>
      <c r="B31">
        <v>51.25</v>
      </c>
      <c r="C31">
        <v>50.225000000000001</v>
      </c>
      <c r="D31">
        <v>20.361000000000001</v>
      </c>
      <c r="E31">
        <v>70.585999999999999</v>
      </c>
      <c r="J31">
        <v>106.81</v>
      </c>
      <c r="L31">
        <v>4609.3100000000004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Gross_elec_eff</vt:lpstr>
      <vt:lpstr>Net_elec_eff</vt:lpstr>
      <vt:lpstr>Heat_eff</vt:lpstr>
      <vt:lpstr>Tot_eff</vt:lpstr>
      <vt:lpstr>P_i</vt:lpstr>
      <vt:lpstr>FU 0.7</vt:lpstr>
      <vt:lpstr>FU 0.71</vt:lpstr>
      <vt:lpstr>FU 0.72</vt:lpstr>
      <vt:lpstr>FU 0.73</vt:lpstr>
      <vt:lpstr>FU 0.74</vt:lpstr>
      <vt:lpstr>FU 0.75</vt:lpstr>
      <vt:lpstr>FU 0.76</vt:lpstr>
      <vt:lpstr>FU 0.77</vt:lpstr>
      <vt:lpstr>FU 0.78</vt:lpstr>
      <vt:lpstr>FU 0.79</vt:lpstr>
      <vt:lpstr>FU 0.8</vt:lpstr>
      <vt:lpstr>FU 0.81</vt:lpstr>
      <vt:lpstr>FU 0.82</vt:lpstr>
      <vt:lpstr>FU 0.83</vt:lpstr>
      <vt:lpstr>FU 0.84</vt:lpstr>
      <vt:lpstr>FU 0.85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Berend van Veldhuizen</cp:lastModifiedBy>
  <dcterms:created xsi:type="dcterms:W3CDTF">2021-11-10T14:26:52Z</dcterms:created>
  <dcterms:modified xsi:type="dcterms:W3CDTF">2021-12-01T22:17:38Z</dcterms:modified>
</cp:coreProperties>
</file>