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ellevander\Michelle\PhD research\Documentation\Thesis\Chapters\4. Angewandte paper\4TU data management\DLS\"/>
    </mc:Choice>
  </mc:AlternateContent>
  <bookViews>
    <workbookView xWindow="0" yWindow="0" windowWidth="28800" windowHeight="16440" activeTab="1"/>
  </bookViews>
  <sheets>
    <sheet name="Raw data" sheetId="1" r:id="rId1"/>
    <sheet name="Graphs" sheetId="3" r:id="rId2"/>
    <sheet name="Intensities" sheetId="2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2" i="3"/>
  <c r="W1063" i="1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2" i="3"/>
  <c r="D21" i="1" l="1"/>
  <c r="D22" i="1"/>
  <c r="D34" i="1"/>
  <c r="D37" i="1"/>
  <c r="D49" i="1"/>
  <c r="D50" i="1"/>
  <c r="D63" i="1"/>
  <c r="D65" i="1"/>
  <c r="D77" i="1"/>
  <c r="D79" i="1"/>
  <c r="D91" i="1"/>
  <c r="D93" i="1"/>
  <c r="D106" i="1"/>
  <c r="D107" i="1"/>
  <c r="D119" i="1"/>
  <c r="D122" i="1"/>
  <c r="D134" i="1"/>
  <c r="D135" i="1"/>
  <c r="D149" i="1"/>
  <c r="D150" i="1"/>
  <c r="D162" i="1"/>
  <c r="D165" i="1"/>
  <c r="D177" i="1"/>
  <c r="D178" i="1"/>
  <c r="D191" i="1"/>
  <c r="D193" i="1"/>
  <c r="D205" i="1"/>
  <c r="D207" i="1"/>
  <c r="D219" i="1"/>
  <c r="D221" i="1"/>
  <c r="D234" i="1"/>
  <c r="D235" i="1"/>
  <c r="D247" i="1"/>
  <c r="D250" i="1"/>
  <c r="D262" i="1"/>
  <c r="D263" i="1"/>
  <c r="D277" i="1"/>
  <c r="D278" i="1"/>
  <c r="D290" i="1"/>
  <c r="D293" i="1"/>
  <c r="D305" i="1"/>
  <c r="D306" i="1"/>
  <c r="D319" i="1"/>
  <c r="D321" i="1"/>
  <c r="D333" i="1"/>
  <c r="D335" i="1"/>
  <c r="D348" i="1"/>
  <c r="D358" i="1"/>
  <c r="D359" i="1"/>
  <c r="D368" i="1"/>
  <c r="D370" i="1"/>
  <c r="D379" i="1"/>
  <c r="D380" i="1"/>
  <c r="D390" i="1"/>
  <c r="D391" i="1"/>
  <c r="D400" i="1"/>
  <c r="D402" i="1"/>
  <c r="D411" i="1"/>
  <c r="D412" i="1"/>
  <c r="D422" i="1"/>
  <c r="D423" i="1"/>
  <c r="D432" i="1"/>
  <c r="D434" i="1"/>
  <c r="D443" i="1"/>
  <c r="D444" i="1"/>
  <c r="D454" i="1"/>
  <c r="D455" i="1"/>
  <c r="D464" i="1"/>
  <c r="D466" i="1"/>
  <c r="D475" i="1"/>
  <c r="D476" i="1"/>
  <c r="D486" i="1"/>
  <c r="D487" i="1"/>
  <c r="D496" i="1"/>
  <c r="D498" i="1"/>
  <c r="D508" i="1"/>
  <c r="D518" i="1"/>
  <c r="D519" i="1"/>
  <c r="D528" i="1"/>
  <c r="D530" i="1"/>
  <c r="D539" i="1"/>
  <c r="D540" i="1"/>
  <c r="D550" i="1"/>
  <c r="D551" i="1"/>
  <c r="D560" i="1"/>
  <c r="D562" i="1"/>
  <c r="D571" i="1"/>
  <c r="D572" i="1"/>
  <c r="D582" i="1"/>
  <c r="D583" i="1"/>
  <c r="D592" i="1"/>
  <c r="D594" i="1"/>
  <c r="D603" i="1"/>
  <c r="D604" i="1"/>
  <c r="D614" i="1"/>
  <c r="D615" i="1"/>
  <c r="D624" i="1"/>
  <c r="D626" i="1"/>
  <c r="D635" i="1"/>
  <c r="D636" i="1"/>
  <c r="D646" i="1"/>
  <c r="D647" i="1"/>
  <c r="D656" i="1"/>
  <c r="D658" i="1"/>
  <c r="D668" i="1"/>
  <c r="D678" i="1"/>
  <c r="D679" i="1"/>
  <c r="D688" i="1"/>
  <c r="D690" i="1"/>
  <c r="D699" i="1"/>
  <c r="D700" i="1"/>
  <c r="D710" i="1"/>
  <c r="D711" i="1"/>
  <c r="D720" i="1"/>
  <c r="D722" i="1"/>
  <c r="D731" i="1"/>
  <c r="D732" i="1"/>
  <c r="D742" i="1"/>
  <c r="D743" i="1"/>
  <c r="D752" i="1"/>
  <c r="D754" i="1"/>
  <c r="D763" i="1"/>
  <c r="D764" i="1"/>
  <c r="D773" i="1"/>
  <c r="D774" i="1"/>
  <c r="D781" i="1"/>
  <c r="D782" i="1"/>
  <c r="D789" i="1"/>
  <c r="D790" i="1"/>
  <c r="D797" i="1"/>
  <c r="D798" i="1"/>
  <c r="D805" i="1"/>
  <c r="D806" i="1"/>
  <c r="D813" i="1"/>
  <c r="D814" i="1"/>
  <c r="D821" i="1"/>
  <c r="D822" i="1"/>
  <c r="D826" i="1"/>
  <c r="D828" i="1"/>
  <c r="D832" i="1"/>
  <c r="D833" i="1"/>
  <c r="D837" i="1"/>
  <c r="D838" i="1"/>
  <c r="D842" i="1"/>
  <c r="D844" i="1"/>
  <c r="D848" i="1"/>
  <c r="D849" i="1"/>
  <c r="D853" i="1"/>
  <c r="D854" i="1"/>
  <c r="D858" i="1"/>
  <c r="D860" i="1"/>
  <c r="D864" i="1"/>
  <c r="D865" i="1"/>
  <c r="D869" i="1"/>
  <c r="D870" i="1"/>
  <c r="D874" i="1"/>
  <c r="D876" i="1"/>
  <c r="D880" i="1"/>
  <c r="D881" i="1"/>
  <c r="D885" i="1"/>
  <c r="D886" i="1"/>
  <c r="D890" i="1"/>
  <c r="D892" i="1"/>
  <c r="D896" i="1"/>
  <c r="D897" i="1"/>
  <c r="D901" i="1"/>
  <c r="D902" i="1"/>
  <c r="D906" i="1"/>
  <c r="D908" i="1"/>
  <c r="D912" i="1"/>
  <c r="D913" i="1"/>
  <c r="D917" i="1"/>
  <c r="D918" i="1"/>
  <c r="D922" i="1"/>
  <c r="D924" i="1"/>
  <c r="D928" i="1"/>
  <c r="D929" i="1"/>
  <c r="D933" i="1"/>
  <c r="D934" i="1"/>
  <c r="D938" i="1"/>
  <c r="D940" i="1"/>
  <c r="D944" i="1"/>
  <c r="D945" i="1"/>
  <c r="D949" i="1"/>
  <c r="D950" i="1"/>
  <c r="D954" i="1"/>
  <c r="D956" i="1"/>
  <c r="D960" i="1"/>
  <c r="D961" i="1"/>
  <c r="D965" i="1"/>
  <c r="D966" i="1"/>
  <c r="D970" i="1"/>
  <c r="D972" i="1"/>
  <c r="D976" i="1"/>
  <c r="D977" i="1"/>
  <c r="D981" i="1"/>
  <c r="D982" i="1"/>
  <c r="D986" i="1"/>
  <c r="D988" i="1"/>
  <c r="D992" i="1"/>
  <c r="D993" i="1"/>
  <c r="D997" i="1"/>
  <c r="D998" i="1"/>
  <c r="D1002" i="1"/>
  <c r="D1004" i="1"/>
  <c r="D1008" i="1"/>
  <c r="D1009" i="1"/>
  <c r="D1013" i="1"/>
  <c r="D1014" i="1"/>
  <c r="D1018" i="1"/>
  <c r="D1020" i="1"/>
  <c r="D1024" i="1"/>
  <c r="D1025" i="1"/>
  <c r="D1029" i="1"/>
  <c r="D1030" i="1"/>
  <c r="D1034" i="1"/>
  <c r="D1036" i="1"/>
  <c r="D1040" i="1"/>
  <c r="D1041" i="1"/>
  <c r="D1045" i="1"/>
  <c r="D1046" i="1"/>
  <c r="D1050" i="1"/>
  <c r="D1052" i="1"/>
  <c r="D1056" i="1"/>
  <c r="D1057" i="1"/>
  <c r="D1061" i="1"/>
  <c r="D1062" i="1"/>
  <c r="D7" i="1"/>
  <c r="C1057" i="1"/>
  <c r="C87" i="1"/>
  <c r="C97" i="1"/>
  <c r="C107" i="1"/>
  <c r="C117" i="1"/>
  <c r="C127" i="1"/>
  <c r="C137" i="1"/>
  <c r="C147" i="1"/>
  <c r="C157" i="1"/>
  <c r="C167" i="1"/>
  <c r="C177" i="1"/>
  <c r="C187" i="1"/>
  <c r="C197" i="1"/>
  <c r="C207" i="1"/>
  <c r="C217" i="1"/>
  <c r="C227" i="1"/>
  <c r="C237" i="1"/>
  <c r="C247" i="1"/>
  <c r="C257" i="1"/>
  <c r="C267" i="1"/>
  <c r="C277" i="1"/>
  <c r="C287" i="1"/>
  <c r="C297" i="1"/>
  <c r="C307" i="1"/>
  <c r="C317" i="1"/>
  <c r="C327" i="1"/>
  <c r="C337" i="1"/>
  <c r="C347" i="1"/>
  <c r="D347" i="1" s="1"/>
  <c r="C357" i="1"/>
  <c r="C367" i="1"/>
  <c r="C377" i="1"/>
  <c r="C387" i="1"/>
  <c r="C397" i="1"/>
  <c r="C407" i="1"/>
  <c r="C417" i="1"/>
  <c r="C427" i="1"/>
  <c r="C437" i="1"/>
  <c r="C447" i="1"/>
  <c r="C457" i="1"/>
  <c r="C467" i="1"/>
  <c r="C477" i="1"/>
  <c r="C487" i="1"/>
  <c r="C497" i="1"/>
  <c r="C507" i="1"/>
  <c r="D507" i="1" s="1"/>
  <c r="C517" i="1"/>
  <c r="C527" i="1"/>
  <c r="C537" i="1"/>
  <c r="C547" i="1"/>
  <c r="C557" i="1"/>
  <c r="C567" i="1"/>
  <c r="C577" i="1"/>
  <c r="C587" i="1"/>
  <c r="C597" i="1"/>
  <c r="C607" i="1"/>
  <c r="C617" i="1"/>
  <c r="C627" i="1"/>
  <c r="C637" i="1"/>
  <c r="C647" i="1"/>
  <c r="C657" i="1"/>
  <c r="C667" i="1"/>
  <c r="D667" i="1" s="1"/>
  <c r="C677" i="1"/>
  <c r="C687" i="1"/>
  <c r="C697" i="1"/>
  <c r="C707" i="1"/>
  <c r="C717" i="1"/>
  <c r="C727" i="1"/>
  <c r="C737" i="1"/>
  <c r="C747" i="1"/>
  <c r="C757" i="1"/>
  <c r="C767" i="1"/>
  <c r="C777" i="1"/>
  <c r="C787" i="1"/>
  <c r="C797" i="1"/>
  <c r="C807" i="1"/>
  <c r="C817" i="1"/>
  <c r="C827" i="1"/>
  <c r="C837" i="1"/>
  <c r="C847" i="1"/>
  <c r="C857" i="1"/>
  <c r="C867" i="1"/>
  <c r="C877" i="1"/>
  <c r="C887" i="1"/>
  <c r="C897" i="1"/>
  <c r="C907" i="1"/>
  <c r="C917" i="1"/>
  <c r="C927" i="1"/>
  <c r="C937" i="1"/>
  <c r="C947" i="1"/>
  <c r="C957" i="1"/>
  <c r="C967" i="1"/>
  <c r="C977" i="1"/>
  <c r="C987" i="1"/>
  <c r="C997" i="1"/>
  <c r="C1007" i="1"/>
  <c r="C1017" i="1"/>
  <c r="C1027" i="1"/>
  <c r="C1037" i="1"/>
  <c r="C1047" i="1"/>
  <c r="C77" i="1"/>
  <c r="C66" i="1"/>
  <c r="C67" i="1"/>
  <c r="C68" i="1"/>
  <c r="C69" i="1"/>
  <c r="C70" i="1"/>
  <c r="C71" i="1"/>
  <c r="C72" i="1"/>
  <c r="C73" i="1"/>
  <c r="C74" i="1"/>
  <c r="C75" i="1"/>
  <c r="C76" i="1"/>
  <c r="C65" i="1"/>
  <c r="C58" i="1"/>
  <c r="C28" i="1"/>
  <c r="C38" i="1"/>
  <c r="C48" i="1"/>
  <c r="C18" i="1"/>
  <c r="C8" i="1"/>
  <c r="C9" i="1"/>
  <c r="C10" i="1"/>
  <c r="C11" i="1"/>
  <c r="C12" i="1"/>
  <c r="C13" i="1"/>
  <c r="C14" i="1"/>
  <c r="C15" i="1"/>
  <c r="C16" i="1"/>
  <c r="C17" i="1"/>
  <c r="C7" i="1"/>
  <c r="B1057" i="1"/>
  <c r="B87" i="1"/>
  <c r="B97" i="1"/>
  <c r="B107" i="1"/>
  <c r="B117" i="1"/>
  <c r="B127" i="1"/>
  <c r="B137" i="1"/>
  <c r="B147" i="1"/>
  <c r="B157" i="1"/>
  <c r="B167" i="1"/>
  <c r="B177" i="1"/>
  <c r="B187" i="1"/>
  <c r="B197" i="1"/>
  <c r="B207" i="1"/>
  <c r="B217" i="1"/>
  <c r="B227" i="1"/>
  <c r="B237" i="1"/>
  <c r="B247" i="1"/>
  <c r="B257" i="1"/>
  <c r="B267" i="1"/>
  <c r="B277" i="1"/>
  <c r="B287" i="1"/>
  <c r="B297" i="1"/>
  <c r="B307" i="1"/>
  <c r="B317" i="1"/>
  <c r="B327" i="1"/>
  <c r="B337" i="1"/>
  <c r="B347" i="1"/>
  <c r="B357" i="1"/>
  <c r="B367" i="1"/>
  <c r="B377" i="1"/>
  <c r="B387" i="1"/>
  <c r="B397" i="1"/>
  <c r="B407" i="1"/>
  <c r="B417" i="1"/>
  <c r="B427" i="1"/>
  <c r="B437" i="1"/>
  <c r="B447" i="1"/>
  <c r="B457" i="1"/>
  <c r="B467" i="1"/>
  <c r="B477" i="1"/>
  <c r="B487" i="1"/>
  <c r="B497" i="1"/>
  <c r="B507" i="1"/>
  <c r="B517" i="1"/>
  <c r="B527" i="1"/>
  <c r="B537" i="1"/>
  <c r="B547" i="1"/>
  <c r="B557" i="1"/>
  <c r="B567" i="1"/>
  <c r="B577" i="1"/>
  <c r="B587" i="1"/>
  <c r="B597" i="1"/>
  <c r="B607" i="1"/>
  <c r="B617" i="1"/>
  <c r="B627" i="1"/>
  <c r="B637" i="1"/>
  <c r="B647" i="1"/>
  <c r="B657" i="1"/>
  <c r="B667" i="1"/>
  <c r="B677" i="1"/>
  <c r="B687" i="1"/>
  <c r="B697" i="1"/>
  <c r="B707" i="1"/>
  <c r="B717" i="1"/>
  <c r="B727" i="1"/>
  <c r="B737" i="1"/>
  <c r="B747" i="1"/>
  <c r="B757" i="1"/>
  <c r="B767" i="1"/>
  <c r="B777" i="1"/>
  <c r="B787" i="1"/>
  <c r="B797" i="1"/>
  <c r="B807" i="1"/>
  <c r="B817" i="1"/>
  <c r="B827" i="1"/>
  <c r="B837" i="1"/>
  <c r="B847" i="1"/>
  <c r="B857" i="1"/>
  <c r="B867" i="1"/>
  <c r="B877" i="1"/>
  <c r="B887" i="1"/>
  <c r="B897" i="1"/>
  <c r="B907" i="1"/>
  <c r="B917" i="1"/>
  <c r="B927" i="1"/>
  <c r="B937" i="1"/>
  <c r="B947" i="1"/>
  <c r="B957" i="1"/>
  <c r="B967" i="1"/>
  <c r="B977" i="1"/>
  <c r="B987" i="1"/>
  <c r="B997" i="1"/>
  <c r="B1007" i="1"/>
  <c r="B1017" i="1"/>
  <c r="B1027" i="1"/>
  <c r="B1037" i="1"/>
  <c r="B1047" i="1"/>
  <c r="B77" i="1"/>
  <c r="B67" i="1"/>
  <c r="B68" i="1"/>
  <c r="B69" i="1"/>
  <c r="B70" i="1"/>
  <c r="B71" i="1"/>
  <c r="B72" i="1"/>
  <c r="B73" i="1"/>
  <c r="B74" i="1"/>
  <c r="B75" i="1"/>
  <c r="B76" i="1"/>
  <c r="B66" i="1"/>
  <c r="B65" i="1"/>
  <c r="B58" i="1"/>
  <c r="B28" i="1"/>
  <c r="B38" i="1"/>
  <c r="B48" i="1"/>
  <c r="B18" i="1"/>
  <c r="B8" i="1"/>
  <c r="B9" i="1"/>
  <c r="B10" i="1"/>
  <c r="B11" i="1"/>
  <c r="B12" i="1"/>
  <c r="B13" i="1"/>
  <c r="B14" i="1"/>
  <c r="B15" i="1"/>
  <c r="B16" i="1"/>
  <c r="B17" i="1"/>
  <c r="W56" i="1"/>
  <c r="A7" i="1"/>
  <c r="B7" i="1" s="1"/>
  <c r="D8" i="1" l="1"/>
  <c r="D12" i="1"/>
  <c r="D16" i="1"/>
  <c r="D20" i="1"/>
  <c r="D24" i="1"/>
  <c r="D28" i="1"/>
  <c r="D32" i="1"/>
  <c r="D36" i="1"/>
  <c r="D40" i="1"/>
  <c r="D44" i="1"/>
  <c r="D48" i="1"/>
  <c r="D52" i="1"/>
  <c r="D56" i="1"/>
  <c r="D60" i="1"/>
  <c r="D64" i="1"/>
  <c r="D68" i="1"/>
  <c r="D72" i="1"/>
  <c r="D76" i="1"/>
  <c r="D80" i="1"/>
  <c r="D84" i="1"/>
  <c r="D88" i="1"/>
  <c r="D92" i="1"/>
  <c r="D96" i="1"/>
  <c r="D100" i="1"/>
  <c r="D104" i="1"/>
  <c r="D108" i="1"/>
  <c r="D112" i="1"/>
  <c r="D116" i="1"/>
  <c r="D120" i="1"/>
  <c r="D124" i="1"/>
  <c r="D128" i="1"/>
  <c r="D132" i="1"/>
  <c r="D136" i="1"/>
  <c r="D140" i="1"/>
  <c r="D144" i="1"/>
  <c r="D148" i="1"/>
  <c r="D152" i="1"/>
  <c r="D156" i="1"/>
  <c r="D160" i="1"/>
  <c r="D164" i="1"/>
  <c r="D168" i="1"/>
  <c r="D172" i="1"/>
  <c r="D176" i="1"/>
  <c r="D180" i="1"/>
  <c r="D184" i="1"/>
  <c r="D188" i="1"/>
  <c r="D192" i="1"/>
  <c r="D196" i="1"/>
  <c r="D200" i="1"/>
  <c r="D204" i="1"/>
  <c r="D208" i="1"/>
  <c r="D212" i="1"/>
  <c r="D216" i="1"/>
  <c r="D220" i="1"/>
  <c r="D224" i="1"/>
  <c r="D228" i="1"/>
  <c r="D232" i="1"/>
  <c r="D236" i="1"/>
  <c r="D240" i="1"/>
  <c r="D244" i="1"/>
  <c r="D248" i="1"/>
  <c r="D252" i="1"/>
  <c r="D256" i="1"/>
  <c r="D260" i="1"/>
  <c r="D264" i="1"/>
  <c r="D268" i="1"/>
  <c r="D272" i="1"/>
  <c r="D276" i="1"/>
  <c r="D280" i="1"/>
  <c r="D284" i="1"/>
  <c r="D288" i="1"/>
  <c r="D292" i="1"/>
  <c r="D296" i="1"/>
  <c r="D300" i="1"/>
  <c r="D304" i="1"/>
  <c r="D308" i="1"/>
  <c r="D312" i="1"/>
  <c r="D316" i="1"/>
  <c r="D320" i="1"/>
  <c r="D324" i="1"/>
  <c r="D328" i="1"/>
  <c r="D332" i="1"/>
  <c r="D336" i="1"/>
  <c r="D340" i="1"/>
  <c r="D344" i="1"/>
  <c r="D9" i="1"/>
  <c r="D14" i="1"/>
  <c r="D19" i="1"/>
  <c r="D25" i="1"/>
  <c r="D30" i="1"/>
  <c r="D35" i="1"/>
  <c r="D41" i="1"/>
  <c r="D46" i="1"/>
  <c r="D51" i="1"/>
  <c r="D57" i="1"/>
  <c r="D62" i="1"/>
  <c r="D67" i="1"/>
  <c r="D73" i="1"/>
  <c r="D78" i="1"/>
  <c r="D83" i="1"/>
  <c r="D89" i="1"/>
  <c r="D94" i="1"/>
  <c r="D99" i="1"/>
  <c r="D105" i="1"/>
  <c r="D110" i="1"/>
  <c r="D115" i="1"/>
  <c r="D121" i="1"/>
  <c r="D126" i="1"/>
  <c r="D131" i="1"/>
  <c r="D137" i="1"/>
  <c r="D142" i="1"/>
  <c r="D147" i="1"/>
  <c r="D153" i="1"/>
  <c r="D158" i="1"/>
  <c r="D163" i="1"/>
  <c r="D169" i="1"/>
  <c r="D174" i="1"/>
  <c r="D179" i="1"/>
  <c r="D185" i="1"/>
  <c r="D190" i="1"/>
  <c r="D195" i="1"/>
  <c r="D201" i="1"/>
  <c r="D206" i="1"/>
  <c r="D211" i="1"/>
  <c r="D217" i="1"/>
  <c r="D222" i="1"/>
  <c r="D227" i="1"/>
  <c r="D233" i="1"/>
  <c r="D238" i="1"/>
  <c r="D243" i="1"/>
  <c r="D249" i="1"/>
  <c r="D254" i="1"/>
  <c r="D259" i="1"/>
  <c r="D265" i="1"/>
  <c r="D270" i="1"/>
  <c r="D275" i="1"/>
  <c r="D281" i="1"/>
  <c r="D286" i="1"/>
  <c r="D291" i="1"/>
  <c r="D297" i="1"/>
  <c r="D302" i="1"/>
  <c r="D307" i="1"/>
  <c r="D313" i="1"/>
  <c r="D318" i="1"/>
  <c r="D323" i="1"/>
  <c r="D329" i="1"/>
  <c r="D334" i="1"/>
  <c r="D339" i="1"/>
  <c r="D345" i="1"/>
  <c r="D349" i="1"/>
  <c r="D353" i="1"/>
  <c r="D357" i="1"/>
  <c r="D361" i="1"/>
  <c r="D365" i="1"/>
  <c r="D369" i="1"/>
  <c r="D373" i="1"/>
  <c r="D377" i="1"/>
  <c r="D381" i="1"/>
  <c r="D385" i="1"/>
  <c r="D389" i="1"/>
  <c r="D393" i="1"/>
  <c r="D397" i="1"/>
  <c r="D401" i="1"/>
  <c r="D405" i="1"/>
  <c r="D409" i="1"/>
  <c r="D413" i="1"/>
  <c r="D417" i="1"/>
  <c r="D421" i="1"/>
  <c r="D425" i="1"/>
  <c r="D429" i="1"/>
  <c r="D433" i="1"/>
  <c r="D437" i="1"/>
  <c r="D441" i="1"/>
  <c r="D445" i="1"/>
  <c r="D449" i="1"/>
  <c r="D453" i="1"/>
  <c r="D457" i="1"/>
  <c r="D461" i="1"/>
  <c r="D465" i="1"/>
  <c r="D469" i="1"/>
  <c r="D473" i="1"/>
  <c r="D477" i="1"/>
  <c r="D481" i="1"/>
  <c r="D485" i="1"/>
  <c r="D489" i="1"/>
  <c r="D493" i="1"/>
  <c r="D497" i="1"/>
  <c r="D501" i="1"/>
  <c r="D505" i="1"/>
  <c r="D509" i="1"/>
  <c r="D513" i="1"/>
  <c r="D517" i="1"/>
  <c r="D521" i="1"/>
  <c r="D525" i="1"/>
  <c r="D529" i="1"/>
  <c r="D533" i="1"/>
  <c r="D537" i="1"/>
  <c r="D541" i="1"/>
  <c r="D545" i="1"/>
  <c r="D549" i="1"/>
  <c r="D553" i="1"/>
  <c r="D557" i="1"/>
  <c r="D561" i="1"/>
  <c r="D565" i="1"/>
  <c r="D569" i="1"/>
  <c r="D573" i="1"/>
  <c r="D577" i="1"/>
  <c r="D581" i="1"/>
  <c r="D585" i="1"/>
  <c r="D589" i="1"/>
  <c r="D593" i="1"/>
  <c r="D597" i="1"/>
  <c r="D601" i="1"/>
  <c r="D605" i="1"/>
  <c r="D609" i="1"/>
  <c r="D613" i="1"/>
  <c r="D617" i="1"/>
  <c r="D621" i="1"/>
  <c r="D625" i="1"/>
  <c r="D629" i="1"/>
  <c r="D633" i="1"/>
  <c r="D637" i="1"/>
  <c r="D641" i="1"/>
  <c r="D645" i="1"/>
  <c r="D649" i="1"/>
  <c r="D653" i="1"/>
  <c r="D657" i="1"/>
  <c r="D661" i="1"/>
  <c r="D665" i="1"/>
  <c r="D669" i="1"/>
  <c r="D673" i="1"/>
  <c r="D677" i="1"/>
  <c r="D681" i="1"/>
  <c r="D685" i="1"/>
  <c r="D689" i="1"/>
  <c r="D693" i="1"/>
  <c r="D697" i="1"/>
  <c r="D701" i="1"/>
  <c r="D705" i="1"/>
  <c r="D709" i="1"/>
  <c r="D713" i="1"/>
  <c r="D717" i="1"/>
  <c r="D721" i="1"/>
  <c r="D725" i="1"/>
  <c r="D729" i="1"/>
  <c r="D733" i="1"/>
  <c r="D737" i="1"/>
  <c r="D741" i="1"/>
  <c r="D745" i="1"/>
  <c r="D749" i="1"/>
  <c r="D753" i="1"/>
  <c r="D757" i="1"/>
  <c r="D761" i="1"/>
  <c r="D765" i="1"/>
  <c r="D769" i="1"/>
  <c r="D10" i="1"/>
  <c r="D17" i="1"/>
  <c r="D23" i="1"/>
  <c r="D31" i="1"/>
  <c r="D38" i="1"/>
  <c r="D45" i="1"/>
  <c r="D53" i="1"/>
  <c r="D59" i="1"/>
  <c r="D66" i="1"/>
  <c r="D74" i="1"/>
  <c r="D81" i="1"/>
  <c r="D87" i="1"/>
  <c r="D95" i="1"/>
  <c r="D102" i="1"/>
  <c r="D109" i="1"/>
  <c r="D117" i="1"/>
  <c r="D123" i="1"/>
  <c r="D130" i="1"/>
  <c r="D138" i="1"/>
  <c r="D145" i="1"/>
  <c r="D151" i="1"/>
  <c r="D159" i="1"/>
  <c r="D166" i="1"/>
  <c r="D173" i="1"/>
  <c r="D181" i="1"/>
  <c r="D187" i="1"/>
  <c r="D194" i="1"/>
  <c r="D202" i="1"/>
  <c r="D209" i="1"/>
  <c r="D215" i="1"/>
  <c r="D223" i="1"/>
  <c r="D230" i="1"/>
  <c r="D237" i="1"/>
  <c r="D245" i="1"/>
  <c r="D251" i="1"/>
  <c r="D258" i="1"/>
  <c r="D266" i="1"/>
  <c r="D273" i="1"/>
  <c r="D279" i="1"/>
  <c r="D287" i="1"/>
  <c r="D294" i="1"/>
  <c r="D301" i="1"/>
  <c r="D309" i="1"/>
  <c r="D315" i="1"/>
  <c r="D322" i="1"/>
  <c r="D330" i="1"/>
  <c r="D337" i="1"/>
  <c r="D343" i="1"/>
  <c r="D350" i="1"/>
  <c r="D355" i="1"/>
  <c r="D360" i="1"/>
  <c r="D366" i="1"/>
  <c r="D371" i="1"/>
  <c r="D376" i="1"/>
  <c r="D382" i="1"/>
  <c r="D387" i="1"/>
  <c r="D392" i="1"/>
  <c r="D398" i="1"/>
  <c r="D403" i="1"/>
  <c r="D408" i="1"/>
  <c r="D414" i="1"/>
  <c r="D419" i="1"/>
  <c r="D424" i="1"/>
  <c r="D430" i="1"/>
  <c r="D435" i="1"/>
  <c r="D440" i="1"/>
  <c r="D446" i="1"/>
  <c r="D451" i="1"/>
  <c r="D456" i="1"/>
  <c r="D462" i="1"/>
  <c r="D467" i="1"/>
  <c r="D472" i="1"/>
  <c r="D478" i="1"/>
  <c r="D483" i="1"/>
  <c r="D488" i="1"/>
  <c r="D494" i="1"/>
  <c r="D499" i="1"/>
  <c r="D504" i="1"/>
  <c r="D510" i="1"/>
  <c r="D515" i="1"/>
  <c r="D520" i="1"/>
  <c r="D526" i="1"/>
  <c r="D531" i="1"/>
  <c r="D536" i="1"/>
  <c r="D542" i="1"/>
  <c r="D547" i="1"/>
  <c r="D552" i="1"/>
  <c r="D558" i="1"/>
  <c r="D563" i="1"/>
  <c r="D568" i="1"/>
  <c r="D574" i="1"/>
  <c r="D579" i="1"/>
  <c r="D584" i="1"/>
  <c r="D590" i="1"/>
  <c r="D595" i="1"/>
  <c r="D600" i="1"/>
  <c r="D606" i="1"/>
  <c r="D611" i="1"/>
  <c r="D616" i="1"/>
  <c r="D622" i="1"/>
  <c r="D627" i="1"/>
  <c r="D632" i="1"/>
  <c r="D638" i="1"/>
  <c r="D643" i="1"/>
  <c r="D648" i="1"/>
  <c r="D654" i="1"/>
  <c r="D659" i="1"/>
  <c r="D664" i="1"/>
  <c r="D670" i="1"/>
  <c r="D675" i="1"/>
  <c r="D680" i="1"/>
  <c r="D686" i="1"/>
  <c r="D691" i="1"/>
  <c r="D696" i="1"/>
  <c r="D702" i="1"/>
  <c r="D707" i="1"/>
  <c r="D712" i="1"/>
  <c r="D718" i="1"/>
  <c r="D723" i="1"/>
  <c r="D728" i="1"/>
  <c r="D734" i="1"/>
  <c r="D739" i="1"/>
  <c r="D744" i="1"/>
  <c r="D750" i="1"/>
  <c r="D755" i="1"/>
  <c r="D760" i="1"/>
  <c r="D766" i="1"/>
  <c r="D771" i="1"/>
  <c r="D775" i="1"/>
  <c r="D779" i="1"/>
  <c r="D783" i="1"/>
  <c r="D787" i="1"/>
  <c r="D791" i="1"/>
  <c r="D795" i="1"/>
  <c r="D799" i="1"/>
  <c r="D803" i="1"/>
  <c r="D807" i="1"/>
  <c r="D811" i="1"/>
  <c r="D815" i="1"/>
  <c r="D819" i="1"/>
  <c r="D823" i="1"/>
  <c r="D827" i="1"/>
  <c r="D831" i="1"/>
  <c r="D835" i="1"/>
  <c r="D839" i="1"/>
  <c r="D843" i="1"/>
  <c r="D847" i="1"/>
  <c r="D851" i="1"/>
  <c r="D855" i="1"/>
  <c r="D859" i="1"/>
  <c r="D863" i="1"/>
  <c r="D867" i="1"/>
  <c r="D871" i="1"/>
  <c r="D875" i="1"/>
  <c r="D879" i="1"/>
  <c r="D883" i="1"/>
  <c r="D887" i="1"/>
  <c r="D891" i="1"/>
  <c r="D895" i="1"/>
  <c r="D899" i="1"/>
  <c r="D903" i="1"/>
  <c r="D907" i="1"/>
  <c r="D911" i="1"/>
  <c r="D915" i="1"/>
  <c r="D919" i="1"/>
  <c r="D923" i="1"/>
  <c r="D927" i="1"/>
  <c r="D931" i="1"/>
  <c r="D935" i="1"/>
  <c r="D939" i="1"/>
  <c r="D943" i="1"/>
  <c r="D947" i="1"/>
  <c r="D951" i="1"/>
  <c r="D955" i="1"/>
  <c r="D959" i="1"/>
  <c r="D963" i="1"/>
  <c r="D967" i="1"/>
  <c r="D971" i="1"/>
  <c r="D975" i="1"/>
  <c r="D979" i="1"/>
  <c r="D983" i="1"/>
  <c r="D987" i="1"/>
  <c r="D991" i="1"/>
  <c r="D995" i="1"/>
  <c r="D999" i="1"/>
  <c r="D1003" i="1"/>
  <c r="D1007" i="1"/>
  <c r="D1011" i="1"/>
  <c r="D1015" i="1"/>
  <c r="D1019" i="1"/>
  <c r="D1023" i="1"/>
  <c r="D1027" i="1"/>
  <c r="D1031" i="1"/>
  <c r="D1035" i="1"/>
  <c r="D1039" i="1"/>
  <c r="D1043" i="1"/>
  <c r="D1047" i="1"/>
  <c r="D1051" i="1"/>
  <c r="D1055" i="1"/>
  <c r="D1059" i="1"/>
  <c r="D1063" i="1"/>
  <c r="D11" i="1"/>
  <c r="D18" i="1"/>
  <c r="D26" i="1"/>
  <c r="D33" i="1"/>
  <c r="D39" i="1"/>
  <c r="D47" i="1"/>
  <c r="D54" i="1"/>
  <c r="D61" i="1"/>
  <c r="D69" i="1"/>
  <c r="D75" i="1"/>
  <c r="D82" i="1"/>
  <c r="D90" i="1"/>
  <c r="D97" i="1"/>
  <c r="D103" i="1"/>
  <c r="D111" i="1"/>
  <c r="D118" i="1"/>
  <c r="D125" i="1"/>
  <c r="D133" i="1"/>
  <c r="D139" i="1"/>
  <c r="D146" i="1"/>
  <c r="D154" i="1"/>
  <c r="D161" i="1"/>
  <c r="D167" i="1"/>
  <c r="D175" i="1"/>
  <c r="D182" i="1"/>
  <c r="D189" i="1"/>
  <c r="D197" i="1"/>
  <c r="D203" i="1"/>
  <c r="D210" i="1"/>
  <c r="D218" i="1"/>
  <c r="D225" i="1"/>
  <c r="D231" i="1"/>
  <c r="D239" i="1"/>
  <c r="D246" i="1"/>
  <c r="D253" i="1"/>
  <c r="D261" i="1"/>
  <c r="D267" i="1"/>
  <c r="D274" i="1"/>
  <c r="D282" i="1"/>
  <c r="D289" i="1"/>
  <c r="D295" i="1"/>
  <c r="D303" i="1"/>
  <c r="D310" i="1"/>
  <c r="D317" i="1"/>
  <c r="D325" i="1"/>
  <c r="D331" i="1"/>
  <c r="D338" i="1"/>
  <c r="D346" i="1"/>
  <c r="D351" i="1"/>
  <c r="D356" i="1"/>
  <c r="D362" i="1"/>
  <c r="D367" i="1"/>
  <c r="D372" i="1"/>
  <c r="D378" i="1"/>
  <c r="D383" i="1"/>
  <c r="D388" i="1"/>
  <c r="D394" i="1"/>
  <c r="D399" i="1"/>
  <c r="D404" i="1"/>
  <c r="D410" i="1"/>
  <c r="D415" i="1"/>
  <c r="D420" i="1"/>
  <c r="D426" i="1"/>
  <c r="D431" i="1"/>
  <c r="D436" i="1"/>
  <c r="D442" i="1"/>
  <c r="D447" i="1"/>
  <c r="D452" i="1"/>
  <c r="D458" i="1"/>
  <c r="D463" i="1"/>
  <c r="D468" i="1"/>
  <c r="D474" i="1"/>
  <c r="D479" i="1"/>
  <c r="D484" i="1"/>
  <c r="D490" i="1"/>
  <c r="D495" i="1"/>
  <c r="D500" i="1"/>
  <c r="D506" i="1"/>
  <c r="D511" i="1"/>
  <c r="D516" i="1"/>
  <c r="D522" i="1"/>
  <c r="D527" i="1"/>
  <c r="D532" i="1"/>
  <c r="D538" i="1"/>
  <c r="D543" i="1"/>
  <c r="D548" i="1"/>
  <c r="D554" i="1"/>
  <c r="D559" i="1"/>
  <c r="D564" i="1"/>
  <c r="D570" i="1"/>
  <c r="D575" i="1"/>
  <c r="D580" i="1"/>
  <c r="D586" i="1"/>
  <c r="D591" i="1"/>
  <c r="D596" i="1"/>
  <c r="D602" i="1"/>
  <c r="D607" i="1"/>
  <c r="D612" i="1"/>
  <c r="D618" i="1"/>
  <c r="D623" i="1"/>
  <c r="D628" i="1"/>
  <c r="D634" i="1"/>
  <c r="D639" i="1"/>
  <c r="D644" i="1"/>
  <c r="D650" i="1"/>
  <c r="D655" i="1"/>
  <c r="D660" i="1"/>
  <c r="D666" i="1"/>
  <c r="D671" i="1"/>
  <c r="D676" i="1"/>
  <c r="D682" i="1"/>
  <c r="D687" i="1"/>
  <c r="D692" i="1"/>
  <c r="D698" i="1"/>
  <c r="D703" i="1"/>
  <c r="D708" i="1"/>
  <c r="D714" i="1"/>
  <c r="D719" i="1"/>
  <c r="D724" i="1"/>
  <c r="D730" i="1"/>
  <c r="D735" i="1"/>
  <c r="D740" i="1"/>
  <c r="D746" i="1"/>
  <c r="D751" i="1"/>
  <c r="D756" i="1"/>
  <c r="D762" i="1"/>
  <c r="D767" i="1"/>
  <c r="D772" i="1"/>
  <c r="D776" i="1"/>
  <c r="D780" i="1"/>
  <c r="D784" i="1"/>
  <c r="D788" i="1"/>
  <c r="D792" i="1"/>
  <c r="D796" i="1"/>
  <c r="D800" i="1"/>
  <c r="D804" i="1"/>
  <c r="D808" i="1"/>
  <c r="D812" i="1"/>
  <c r="D816" i="1"/>
  <c r="D820" i="1"/>
  <c r="D1065" i="1"/>
  <c r="D1060" i="1"/>
  <c r="D1054" i="1"/>
  <c r="D1049" i="1"/>
  <c r="D1044" i="1"/>
  <c r="D1038" i="1"/>
  <c r="D1033" i="1"/>
  <c r="D1028" i="1"/>
  <c r="D1022" i="1"/>
  <c r="D1017" i="1"/>
  <c r="D1012" i="1"/>
  <c r="D1006" i="1"/>
  <c r="D1001" i="1"/>
  <c r="D996" i="1"/>
  <c r="D990" i="1"/>
  <c r="D985" i="1"/>
  <c r="D980" i="1"/>
  <c r="D974" i="1"/>
  <c r="D969" i="1"/>
  <c r="D964" i="1"/>
  <c r="D958" i="1"/>
  <c r="D953" i="1"/>
  <c r="D948" i="1"/>
  <c r="D942" i="1"/>
  <c r="D937" i="1"/>
  <c r="D932" i="1"/>
  <c r="D926" i="1"/>
  <c r="D921" i="1"/>
  <c r="D916" i="1"/>
  <c r="D910" i="1"/>
  <c r="D905" i="1"/>
  <c r="D900" i="1"/>
  <c r="D894" i="1"/>
  <c r="D889" i="1"/>
  <c r="D884" i="1"/>
  <c r="D878" i="1"/>
  <c r="D873" i="1"/>
  <c r="D868" i="1"/>
  <c r="D862" i="1"/>
  <c r="D857" i="1"/>
  <c r="D852" i="1"/>
  <c r="D846" i="1"/>
  <c r="D841" i="1"/>
  <c r="D836" i="1"/>
  <c r="D830" i="1"/>
  <c r="D825" i="1"/>
  <c r="D818" i="1"/>
  <c r="D810" i="1"/>
  <c r="D802" i="1"/>
  <c r="D794" i="1"/>
  <c r="D786" i="1"/>
  <c r="D778" i="1"/>
  <c r="D770" i="1"/>
  <c r="D759" i="1"/>
  <c r="D748" i="1"/>
  <c r="D738" i="1"/>
  <c r="D727" i="1"/>
  <c r="D716" i="1"/>
  <c r="D706" i="1"/>
  <c r="D695" i="1"/>
  <c r="D684" i="1"/>
  <c r="D674" i="1"/>
  <c r="D663" i="1"/>
  <c r="D652" i="1"/>
  <c r="D642" i="1"/>
  <c r="D631" i="1"/>
  <c r="D620" i="1"/>
  <c r="D610" i="1"/>
  <c r="D599" i="1"/>
  <c r="D588" i="1"/>
  <c r="D578" i="1"/>
  <c r="D567" i="1"/>
  <c r="D556" i="1"/>
  <c r="D546" i="1"/>
  <c r="D535" i="1"/>
  <c r="D524" i="1"/>
  <c r="D514" i="1"/>
  <c r="D503" i="1"/>
  <c r="D492" i="1"/>
  <c r="D482" i="1"/>
  <c r="D471" i="1"/>
  <c r="D460" i="1"/>
  <c r="D450" i="1"/>
  <c r="D439" i="1"/>
  <c r="D428" i="1"/>
  <c r="D418" i="1"/>
  <c r="D407" i="1"/>
  <c r="D396" i="1"/>
  <c r="D386" i="1"/>
  <c r="D375" i="1"/>
  <c r="D364" i="1"/>
  <c r="D354" i="1"/>
  <c r="D342" i="1"/>
  <c r="D327" i="1"/>
  <c r="D314" i="1"/>
  <c r="D299" i="1"/>
  <c r="D285" i="1"/>
  <c r="D271" i="1"/>
  <c r="D257" i="1"/>
  <c r="D242" i="1"/>
  <c r="D229" i="1"/>
  <c r="D214" i="1"/>
  <c r="D199" i="1"/>
  <c r="D186" i="1"/>
  <c r="D171" i="1"/>
  <c r="D157" i="1"/>
  <c r="D143" i="1"/>
  <c r="D129" i="1"/>
  <c r="D114" i="1"/>
  <c r="D101" i="1"/>
  <c r="D86" i="1"/>
  <c r="D71" i="1"/>
  <c r="D58" i="1"/>
  <c r="D43" i="1"/>
  <c r="D29" i="1"/>
  <c r="D15" i="1"/>
  <c r="D1064" i="1"/>
  <c r="D1058" i="1"/>
  <c r="D1053" i="1"/>
  <c r="D1048" i="1"/>
  <c r="D1042" i="1"/>
  <c r="D1037" i="1"/>
  <c r="D1032" i="1"/>
  <c r="D1026" i="1"/>
  <c r="D1021" i="1"/>
  <c r="D1016" i="1"/>
  <c r="D1010" i="1"/>
  <c r="D1005" i="1"/>
  <c r="D1000" i="1"/>
  <c r="D994" i="1"/>
  <c r="D989" i="1"/>
  <c r="D984" i="1"/>
  <c r="D978" i="1"/>
  <c r="D973" i="1"/>
  <c r="D968" i="1"/>
  <c r="D962" i="1"/>
  <c r="D957" i="1"/>
  <c r="D952" i="1"/>
  <c r="D946" i="1"/>
  <c r="D941" i="1"/>
  <c r="D936" i="1"/>
  <c r="D930" i="1"/>
  <c r="D925" i="1"/>
  <c r="D920" i="1"/>
  <c r="D914" i="1"/>
  <c r="D909" i="1"/>
  <c r="D904" i="1"/>
  <c r="D898" i="1"/>
  <c r="D893" i="1"/>
  <c r="D888" i="1"/>
  <c r="D882" i="1"/>
  <c r="D877" i="1"/>
  <c r="D872" i="1"/>
  <c r="D866" i="1"/>
  <c r="D861" i="1"/>
  <c r="D856" i="1"/>
  <c r="D850" i="1"/>
  <c r="D845" i="1"/>
  <c r="D840" i="1"/>
  <c r="D834" i="1"/>
  <c r="D829" i="1"/>
  <c r="D824" i="1"/>
  <c r="D817" i="1"/>
  <c r="D809" i="1"/>
  <c r="D801" i="1"/>
  <c r="D793" i="1"/>
  <c r="D785" i="1"/>
  <c r="D777" i="1"/>
  <c r="D768" i="1"/>
  <c r="D758" i="1"/>
  <c r="D747" i="1"/>
  <c r="D736" i="1"/>
  <c r="D726" i="1"/>
  <c r="D715" i="1"/>
  <c r="D704" i="1"/>
  <c r="D694" i="1"/>
  <c r="D683" i="1"/>
  <c r="D672" i="1"/>
  <c r="D662" i="1"/>
  <c r="D651" i="1"/>
  <c r="D640" i="1"/>
  <c r="D630" i="1"/>
  <c r="D619" i="1"/>
  <c r="D608" i="1"/>
  <c r="D598" i="1"/>
  <c r="D587" i="1"/>
  <c r="D576" i="1"/>
  <c r="D566" i="1"/>
  <c r="D555" i="1"/>
  <c r="D544" i="1"/>
  <c r="D534" i="1"/>
  <c r="D523" i="1"/>
  <c r="D512" i="1"/>
  <c r="D502" i="1"/>
  <c r="D491" i="1"/>
  <c r="D480" i="1"/>
  <c r="D470" i="1"/>
  <c r="D459" i="1"/>
  <c r="D448" i="1"/>
  <c r="D438" i="1"/>
  <c r="D427" i="1"/>
  <c r="D416" i="1"/>
  <c r="D406" i="1"/>
  <c r="D395" i="1"/>
  <c r="D384" i="1"/>
  <c r="D374" i="1"/>
  <c r="D363" i="1"/>
  <c r="D352" i="1"/>
  <c r="D341" i="1"/>
  <c r="D326" i="1"/>
  <c r="D311" i="1"/>
  <c r="D298" i="1"/>
  <c r="D283" i="1"/>
  <c r="D269" i="1"/>
  <c r="D255" i="1"/>
  <c r="D241" i="1"/>
  <c r="D226" i="1"/>
  <c r="D213" i="1"/>
  <c r="D198" i="1"/>
  <c r="D183" i="1"/>
  <c r="D170" i="1"/>
  <c r="D155" i="1"/>
  <c r="D141" i="1"/>
  <c r="D127" i="1"/>
  <c r="D113" i="1"/>
  <c r="D98" i="1"/>
  <c r="D85" i="1"/>
  <c r="D70" i="1"/>
  <c r="D55" i="1"/>
  <c r="D42" i="1"/>
  <c r="D27" i="1"/>
  <c r="D13" i="1"/>
</calcChain>
</file>

<file path=xl/sharedStrings.xml><?xml version="1.0" encoding="utf-8"?>
<sst xmlns="http://schemas.openxmlformats.org/spreadsheetml/2006/main" count="2170" uniqueCount="2161">
  <si>
    <t>Record</t>
  </si>
  <si>
    <t>Sample Name</t>
  </si>
  <si>
    <t>Measurement Date and Time</t>
  </si>
  <si>
    <t>T</t>
  </si>
  <si>
    <t>Attenuator</t>
  </si>
  <si>
    <t>Mean Count Rate</t>
  </si>
  <si>
    <t>Z-Ave</t>
  </si>
  <si>
    <t>PdI</t>
  </si>
  <si>
    <t>Pk 1 Mean Int</t>
  </si>
  <si>
    <t>Pk 2 Mean Int</t>
  </si>
  <si>
    <t>Pk 3 Mean Int</t>
  </si>
  <si>
    <t>Pk 1 Area Int</t>
  </si>
  <si>
    <t>Pk 2 Area Int</t>
  </si>
  <si>
    <t>Pk 3 Area Int</t>
  </si>
  <si>
    <t xml:space="preserve"> </t>
  </si>
  <si>
    <t>°C</t>
  </si>
  <si>
    <t>kcps</t>
  </si>
  <si>
    <t>d.nm</t>
  </si>
  <si>
    <t>Percent</t>
  </si>
  <si>
    <t>PAANYOET20multi no fuel 1</t>
  </si>
  <si>
    <t>vrijdag 17 januari 2020 09:20:34</t>
  </si>
  <si>
    <t>PAANYOET20multi no fuel 2</t>
  </si>
  <si>
    <t>vrijdag 17 januari 2020 09:22:26</t>
  </si>
  <si>
    <t>PAANYOET20multi no fuel 3</t>
  </si>
  <si>
    <t>vrijdag 17 januari 2020 09:24:18</t>
  </si>
  <si>
    <t>PAANYOET20multi no fuel 4</t>
  </si>
  <si>
    <t>vrijdag 17 januari 2020 09:26:10</t>
  </si>
  <si>
    <t>PAANYOET20multi no fuel avg</t>
  </si>
  <si>
    <t>vrijdag 17 januari 2020 09:26:50</t>
  </si>
  <si>
    <t>PAANYOEt20multi fuel t=2min 1</t>
  </si>
  <si>
    <t>vrijdag 17 januari 2020 09:33:09</t>
  </si>
  <si>
    <t>PAANYOEt20multi fuel t=2min 2</t>
  </si>
  <si>
    <t>vrijdag 17 januari 2020 09:36:01</t>
  </si>
  <si>
    <t>PAANYOEt20multi fuel t=2min 3</t>
  </si>
  <si>
    <t>vrijdag 17 januari 2020 09:38:53</t>
  </si>
  <si>
    <t>PAANYOEt20multi fuel t=2min 4</t>
  </si>
  <si>
    <t>vrijdag 17 januari 2020 09:41:45</t>
  </si>
  <si>
    <t>PAANYOEt20multi fuel t=2min 5</t>
  </si>
  <si>
    <t>vrijdag 17 januari 2020 09:44:37</t>
  </si>
  <si>
    <t>PAANYOEt20multi fuel t=2min 6</t>
  </si>
  <si>
    <t>vrijdag 17 januari 2020 09:47:29</t>
  </si>
  <si>
    <t>PAANYOEt20multi fuel t=2min 7</t>
  </si>
  <si>
    <t>vrijdag 17 januari 2020 09:50:21</t>
  </si>
  <si>
    <t>PAANYOEt20multi fuel t=2min 8</t>
  </si>
  <si>
    <t>vrijdag 17 januari 2020 09:53:13</t>
  </si>
  <si>
    <t>PAANYOEt20multi fuel t=2min 9</t>
  </si>
  <si>
    <t>vrijdag 17 januari 2020 09:56:06</t>
  </si>
  <si>
    <t>PAANYOEt20multi fuel t=2min 10</t>
  </si>
  <si>
    <t>vrijdag 17 januari 2020 09:58:58</t>
  </si>
  <si>
    <t>PAANYOEt20multi fuel t=2min 11</t>
  </si>
  <si>
    <t>vrijdag 17 januari 2020 10:01:50</t>
  </si>
  <si>
    <t>PAANYOEt20multi fuel t=2min 12</t>
  </si>
  <si>
    <t>vrijdag 17 januari 2020 10:04:42</t>
  </si>
  <si>
    <t>PAANYOEt20multi fuel t=2min 13</t>
  </si>
  <si>
    <t>vrijdag 17 januari 2020 10:07:34</t>
  </si>
  <si>
    <t>PAANYOEt20multi fuel t=2min 14</t>
  </si>
  <si>
    <t>vrijdag 17 januari 2020 10:10:27</t>
  </si>
  <si>
    <t>PAANYOEt20multi fuel t=2min 15</t>
  </si>
  <si>
    <t>vrijdag 17 januari 2020 10:13:19</t>
  </si>
  <si>
    <t>PAANYOEt20multi fuel t=2min 16</t>
  </si>
  <si>
    <t>vrijdag 17 januari 2020 10:16:11</t>
  </si>
  <si>
    <t>PAANYOEt20multi fuel t=2min 17</t>
  </si>
  <si>
    <t>vrijdag 17 januari 2020 10:19:04</t>
  </si>
  <si>
    <t>PAANYOEt20multi fuel t=2min 18</t>
  </si>
  <si>
    <t>vrijdag 17 januari 2020 10:21:56</t>
  </si>
  <si>
    <t>PAANYOEt20multi fuel t=2min 19</t>
  </si>
  <si>
    <t>vrijdag 17 januari 2020 10:24:49</t>
  </si>
  <si>
    <t>PAANYOEt20multi fuel t=2min 20</t>
  </si>
  <si>
    <t>vrijdag 17 januari 2020 10:27:41</t>
  </si>
  <si>
    <t>PAANYOEt20multi fuel t=2min 21</t>
  </si>
  <si>
    <t>vrijdag 17 januari 2020 10:30:33</t>
  </si>
  <si>
    <t>PAANYOEt20multi fuel t=2min 22</t>
  </si>
  <si>
    <t>vrijdag 17 januari 2020 10:33:25</t>
  </si>
  <si>
    <t>PAANYOEt20multi fuel t=2min 23</t>
  </si>
  <si>
    <t>vrijdag 17 januari 2020 10:36:18</t>
  </si>
  <si>
    <t>PAANYOEt20multi fuel t=2min 24</t>
  </si>
  <si>
    <t>vrijdag 17 januari 2020 10:39:10</t>
  </si>
  <si>
    <t>PAANYOEt20multi fuel t=2min 25</t>
  </si>
  <si>
    <t>vrijdag 17 januari 2020 10:42:03</t>
  </si>
  <si>
    <t>PAANYOEt20multi fuel t=2min 26</t>
  </si>
  <si>
    <t>vrijdag 17 januari 2020 10:44:55</t>
  </si>
  <si>
    <t>PAANYOEt20multi fuel t=2min 27</t>
  </si>
  <si>
    <t>vrijdag 17 januari 2020 10:47:47</t>
  </si>
  <si>
    <t>PAANYOEt20multi fuel t=2min 28</t>
  </si>
  <si>
    <t>vrijdag 17 januari 2020 10:50:40</t>
  </si>
  <si>
    <t>PAANYOEt20multi fuel t=2min 29</t>
  </si>
  <si>
    <t>vrijdag 17 januari 2020 10:53:32</t>
  </si>
  <si>
    <t>PAANYOEt20multi fuel t=2min 30</t>
  </si>
  <si>
    <t>vrijdag 17 januari 2020 10:56:25</t>
  </si>
  <si>
    <t>PAANYOEt20multi fuel t=2min 31</t>
  </si>
  <si>
    <t>vrijdag 17 januari 2020 10:59:17</t>
  </si>
  <si>
    <t>PAANYOEt20multi fuel t=2min 32</t>
  </si>
  <si>
    <t>vrijdag 17 januari 2020 11:02:09</t>
  </si>
  <si>
    <t>PAANYOEt20multi fuel t=2min 33</t>
  </si>
  <si>
    <t>vrijdag 17 januari 2020 11:05:02</t>
  </si>
  <si>
    <t>PAANYOEt20multi fuel t=2min 34</t>
  </si>
  <si>
    <t>vrijdag 17 januari 2020 11:07:54</t>
  </si>
  <si>
    <t>PAANYOEt20multi fuel t=2min 35</t>
  </si>
  <si>
    <t>vrijdag 17 januari 2020 11:10:47</t>
  </si>
  <si>
    <t>PAANYOEt20multi fuel t=2min 36</t>
  </si>
  <si>
    <t>vrijdag 17 januari 2020 11:13:39</t>
  </si>
  <si>
    <t>PAANYOEt20multi fuel t=2min 37</t>
  </si>
  <si>
    <t>vrijdag 17 januari 2020 11:16:31</t>
  </si>
  <si>
    <t>PAANYOEt20multi fuel t=2min 38</t>
  </si>
  <si>
    <t>vrijdag 17 januari 2020 11:19:24</t>
  </si>
  <si>
    <t>PAANYOEt20multi fuel t=2min 39</t>
  </si>
  <si>
    <t>vrijdag 17 januari 2020 11:22:17</t>
  </si>
  <si>
    <t>PAANYOEt20multi fuel t=2min 40</t>
  </si>
  <si>
    <t>vrijdag 17 januari 2020 11:25:09</t>
  </si>
  <si>
    <t>PAANYOEt20multi fuel t=2min 41</t>
  </si>
  <si>
    <t>vrijdag 17 januari 2020 11:28:02</t>
  </si>
  <si>
    <t>PAANYOEt20multi fuel t=2min 42</t>
  </si>
  <si>
    <t>vrijdag 17 januari 2020 11:30:55</t>
  </si>
  <si>
    <t>PAANYOEt20multi fuel t=2min 43</t>
  </si>
  <si>
    <t>vrijdag 17 januari 2020 11:33:49</t>
  </si>
  <si>
    <t>PAANYOEt20multi fuel t=2min 44</t>
  </si>
  <si>
    <t>vrijdag 17 januari 2020 11:36:42</t>
  </si>
  <si>
    <t>PAANYOEt20multi fuel t=2min 45</t>
  </si>
  <si>
    <t>vrijdag 17 januari 2020 11:39:34</t>
  </si>
  <si>
    <t>PAANYOEt20multi fuel t=2min 46</t>
  </si>
  <si>
    <t>vrijdag 17 januari 2020 11:42:28</t>
  </si>
  <si>
    <t>PAANYOEt20multi fuel t=2min 47</t>
  </si>
  <si>
    <t>vrijdag 17 januari 2020 11:45:21</t>
  </si>
  <si>
    <t>PAANYOEt20multi fuel t=2min 48</t>
  </si>
  <si>
    <t>vrijdag 17 januari 2020 11:48:13</t>
  </si>
  <si>
    <t>PAANYOEt20multi fuel t=2min 49</t>
  </si>
  <si>
    <t>vrijdag 17 januari 2020 11:51:06</t>
  </si>
  <si>
    <t>PAANYOEt20multi fuel t=2min 50</t>
  </si>
  <si>
    <t>vrijdag 17 januari 2020 11:54:00</t>
  </si>
  <si>
    <t>PAANYOEt20multi fuel t=2min 51</t>
  </si>
  <si>
    <t>vrijdag 17 januari 2020 11:56:52</t>
  </si>
  <si>
    <t>PAANYOEt20multi fuel t=2min 52</t>
  </si>
  <si>
    <t>vrijdag 17 januari 2020 11:59:45</t>
  </si>
  <si>
    <t>PAANYOEt20multi fuel t=2min 53</t>
  </si>
  <si>
    <t>vrijdag 17 januari 2020 12:02:38</t>
  </si>
  <si>
    <t>PAANYOEt20multi fuel t=2min 54</t>
  </si>
  <si>
    <t>vrijdag 17 januari 2020 12:05:30</t>
  </si>
  <si>
    <t>PAANYOEt20multi fuel t=2min 55</t>
  </si>
  <si>
    <t>vrijdag 17 januari 2020 12:08:23</t>
  </si>
  <si>
    <t>PAANYOEt20multi fuel t=2min 56</t>
  </si>
  <si>
    <t>vrijdag 17 januari 2020 12:11:15</t>
  </si>
  <si>
    <t>PAANYOEt20multi fuel t=2min 57</t>
  </si>
  <si>
    <t>vrijdag 17 januari 2020 12:14:08</t>
  </si>
  <si>
    <t>PAANYOEt20multi fuel1  t=3.5hr 1</t>
  </si>
  <si>
    <t>vrijdag 17 januari 2020 13:06:31</t>
  </si>
  <si>
    <t>PAANYOEt20multi fuel1  t=3.5hr 2</t>
  </si>
  <si>
    <t>vrijdag 17 januari 2020 13:09:23</t>
  </si>
  <si>
    <t>PAANYOEt20multi fuel2  t=2min 2</t>
  </si>
  <si>
    <t>vrijdag 17 januari 2020 13:18:45</t>
  </si>
  <si>
    <t>PAANYOEt20multi fuel2  t=2min 3</t>
  </si>
  <si>
    <t>vrijdag 17 januari 2020 13:21:37</t>
  </si>
  <si>
    <t>PAANYOEt20multi fuel2  t=2min 4</t>
  </si>
  <si>
    <t>vrijdag 17 januari 2020 13:24:29</t>
  </si>
  <si>
    <t>PAANYOEt20multi fuel2  t=2min 5</t>
  </si>
  <si>
    <t>vrijdag 17 januari 2020 13:27:22</t>
  </si>
  <si>
    <t>PAANYOEt20multi fuel2  t=2min 6</t>
  </si>
  <si>
    <t>vrijdag 17 januari 2020 13:30:14</t>
  </si>
  <si>
    <t>PAANYOEt20multi fuel2  t=2min 7</t>
  </si>
  <si>
    <t>vrijdag 17 januari 2020 13:33:06</t>
  </si>
  <si>
    <t>PAANYOEt20multi fuel2  t=2min 8</t>
  </si>
  <si>
    <t>vrijdag 17 januari 2020 13:35:58</t>
  </si>
  <si>
    <t>PAANYOEt20multi fuel2  t=2min 9</t>
  </si>
  <si>
    <t>vrijdag 17 januari 2020 13:38:50</t>
  </si>
  <si>
    <t>PAANYOEt20multi fuel2  t=2min 10</t>
  </si>
  <si>
    <t>vrijdag 17 januari 2020 13:41:42</t>
  </si>
  <si>
    <t>PAANYOEt20multi fuel2  t=2min 11</t>
  </si>
  <si>
    <t>vrijdag 17 januari 2020 13:44:35</t>
  </si>
  <si>
    <t>PAANYOEt20multi fuel2  t=2min 12</t>
  </si>
  <si>
    <t>vrijdag 17 januari 2020 13:47:27</t>
  </si>
  <si>
    <t>PAANYOEt20multi fuel2  t=2min 13</t>
  </si>
  <si>
    <t>vrijdag 17 januari 2020 13:50:19</t>
  </si>
  <si>
    <t>PAANYOEt20multi fuel2  t=2min 14</t>
  </si>
  <si>
    <t>vrijdag 17 januari 2020 13:53:11</t>
  </si>
  <si>
    <t>PAANYOEt20multi fuel2  t=2min 15</t>
  </si>
  <si>
    <t>vrijdag 17 januari 2020 13:56:03</t>
  </si>
  <si>
    <t>PAANYOEt20multi fuel2  t=2min 16</t>
  </si>
  <si>
    <t>vrijdag 17 januari 2020 13:58:55</t>
  </si>
  <si>
    <t>PAANYOEt20multi fuel2  t=2min 17</t>
  </si>
  <si>
    <t>vrijdag 17 januari 2020 14:01:47</t>
  </si>
  <si>
    <t>PAANYOEt20multi fuel2  t=2min 18</t>
  </si>
  <si>
    <t>vrijdag 17 januari 2020 14:04:40</t>
  </si>
  <si>
    <t>PAANYOEt20multi fuel2  t=2min 19</t>
  </si>
  <si>
    <t>vrijdag 17 januari 2020 14:07:32</t>
  </si>
  <si>
    <t>PAANYOEt20multi fuel2  t=2min 20</t>
  </si>
  <si>
    <t>vrijdag 17 januari 2020 14:10:24</t>
  </si>
  <si>
    <t>PAANYOEt20multi fuel2  t=2min 21</t>
  </si>
  <si>
    <t>vrijdag 17 januari 2020 14:13:16</t>
  </si>
  <si>
    <t>PAANYOEt20multi fuel2  t=2min 22</t>
  </si>
  <si>
    <t>vrijdag 17 januari 2020 14:16:08</t>
  </si>
  <si>
    <t>PAANYOEt20multi fuel2  t=2min 23</t>
  </si>
  <si>
    <t>vrijdag 17 januari 2020 14:19:01</t>
  </si>
  <si>
    <t>PAANYOEt20multi fuel2  t=2min 24</t>
  </si>
  <si>
    <t>vrijdag 17 januari 2020 14:21:53</t>
  </si>
  <si>
    <t>PAANYOEt20multi fuel2  t=2min 25</t>
  </si>
  <si>
    <t>vrijdag 17 januari 2020 14:24:45</t>
  </si>
  <si>
    <t>PAANYOEt20multi fuel2  t=2min 26</t>
  </si>
  <si>
    <t>vrijdag 17 januari 2020 14:27:38</t>
  </si>
  <si>
    <t>PAANYOEt20multi fuel2  t=2min 27</t>
  </si>
  <si>
    <t>vrijdag 17 januari 2020 14:30:30</t>
  </si>
  <si>
    <t>PAANYOEt20multi fuel2  t=2min 28</t>
  </si>
  <si>
    <t>vrijdag 17 januari 2020 14:33:22</t>
  </si>
  <si>
    <t>PAANYOEt20multi fuel2  t=2min 29</t>
  </si>
  <si>
    <t>vrijdag 17 januari 2020 14:36:15</t>
  </si>
  <si>
    <t>PAANYOEt20multi fuel2  t=2min 30</t>
  </si>
  <si>
    <t>vrijdag 17 januari 2020 14:39:07</t>
  </si>
  <si>
    <t>PAANYOEt20multi fuel2  t=2min 31</t>
  </si>
  <si>
    <t>vrijdag 17 januari 2020 14:42:00</t>
  </si>
  <si>
    <t>PAANYOEt20multi fuel2  t=2min 32</t>
  </si>
  <si>
    <t>vrijdag 17 januari 2020 14:44:52</t>
  </si>
  <si>
    <t>PAANYOEt20multi fuel2  t=2min 33</t>
  </si>
  <si>
    <t>vrijdag 17 januari 2020 14:47:45</t>
  </si>
  <si>
    <t>PAANYOEt20multi fuel2  t=2min 34</t>
  </si>
  <si>
    <t>vrijdag 17 januari 2020 14:50:37</t>
  </si>
  <si>
    <t>PAANYOEt20multi fuel2  t=2min 35</t>
  </si>
  <si>
    <t>vrijdag 17 januari 2020 14:53:30</t>
  </si>
  <si>
    <t>PAANYOEt20multi fuel2  t=2min 36</t>
  </si>
  <si>
    <t>vrijdag 17 januari 2020 14:56:22</t>
  </si>
  <si>
    <t>PAANYOEt20multi fuel2  t=2min 37</t>
  </si>
  <si>
    <t>vrijdag 17 januari 2020 14:59:14</t>
  </si>
  <si>
    <t>PAANYOEt20multi fuel2  t=2min 38</t>
  </si>
  <si>
    <t>vrijdag 17 januari 2020 15:02:07</t>
  </si>
  <si>
    <t>PAANYOEt20multi fuel2  t=2min 39</t>
  </si>
  <si>
    <t>vrijdag 17 januari 2020 15:05:00</t>
  </si>
  <si>
    <t>PAANYOEt20multi fuel2  t=2min 40</t>
  </si>
  <si>
    <t>vrijdag 17 januari 2020 15:07:52</t>
  </si>
  <si>
    <t>PAANYOEt20multi fuel2  t=2min 41</t>
  </si>
  <si>
    <t>vrijdag 17 januari 2020 15:10:45</t>
  </si>
  <si>
    <t>PAANYOEt20multi fuel2  t=2min 42</t>
  </si>
  <si>
    <t>vrijdag 17 januari 2020 15:13:38</t>
  </si>
  <si>
    <t>PAANYOEt20multi fuel2  t=2min 43</t>
  </si>
  <si>
    <t>vrijdag 17 januari 2020 15:16:31</t>
  </si>
  <si>
    <t>PAANYOEt20multi fuel2  t=2min 44</t>
  </si>
  <si>
    <t>vrijdag 17 januari 2020 15:19:23</t>
  </si>
  <si>
    <t>PAANYOEt20multi fuel2  t=2min 45</t>
  </si>
  <si>
    <t>vrijdag 17 januari 2020 15:22:16</t>
  </si>
  <si>
    <t>PAANYOEt20multi fuel2  t=2min 46</t>
  </si>
  <si>
    <t>vrijdag 17 januari 2020 15:25:09</t>
  </si>
  <si>
    <t>PAANYOEt20multi fuel2  t=2min 47</t>
  </si>
  <si>
    <t>vrijdag 17 januari 2020 15:28:02</t>
  </si>
  <si>
    <t>PAANYOEt20multi fuel2  t=2min 48</t>
  </si>
  <si>
    <t>vrijdag 17 januari 2020 15:30:54</t>
  </si>
  <si>
    <t>PAANYOEt20multi fuel2  t=2min 49</t>
  </si>
  <si>
    <t>vrijdag 17 januari 2020 15:33:47</t>
  </si>
  <si>
    <t>PAANYOEt20multi fuel2  t=2min 50</t>
  </si>
  <si>
    <t>vrijdag 17 januari 2020 15:36:40</t>
  </si>
  <si>
    <t>PAANYOEt20multi fuel2  t=2min 51</t>
  </si>
  <si>
    <t>vrijdag 17 januari 2020 15:39:33</t>
  </si>
  <si>
    <t>PAANYOEt20multi fuel2  t=2min 52</t>
  </si>
  <si>
    <t>vrijdag 17 januari 2020 15:42:26</t>
  </si>
  <si>
    <t>PAANYOEt20multi fuel2  t=2min 53</t>
  </si>
  <si>
    <t>vrijdag 17 januari 2020 15:45:19</t>
  </si>
  <si>
    <t>PAANYOEt20multi fuel2  t=2min 54</t>
  </si>
  <si>
    <t>vrijdag 17 januari 2020 15:48:12</t>
  </si>
  <si>
    <t>PAANYOEt20multi fuel2  t=2min 55</t>
  </si>
  <si>
    <t>vrijdag 17 januari 2020 15:51:05</t>
  </si>
  <si>
    <t>PAANYOEt20multi fuel2  t=2min 56</t>
  </si>
  <si>
    <t>vrijdag 17 januari 2020 15:53:58</t>
  </si>
  <si>
    <t>PAANYOEt20multi fuel2  t=2min 57</t>
  </si>
  <si>
    <t>vrijdag 17 januari 2020 15:56:51</t>
  </si>
  <si>
    <t>PAANYOEt20multi fuel2  t=2min 58</t>
  </si>
  <si>
    <t>vrijdag 17 januari 2020 15:59:44</t>
  </si>
  <si>
    <t>PAANYOEt20multi fuel2  t=2min 59</t>
  </si>
  <si>
    <t>vrijdag 17 januari 2020 16:02:36</t>
  </si>
  <si>
    <t>PAANYOEt20multi fuel2  t=2min 60</t>
  </si>
  <si>
    <t>vrijdag 17 januari 2020 16:05:29</t>
  </si>
  <si>
    <t>PAANYOEt20multi fuel2  t=2min 61</t>
  </si>
  <si>
    <t>vrijdag 17 januari 2020 16:08:22</t>
  </si>
  <si>
    <t>PAANYOEt20multi fuel2  t=2min 62</t>
  </si>
  <si>
    <t>vrijdag 17 januari 2020 16:11:14</t>
  </si>
  <si>
    <t>PAANYOEt20multi fuel2  t=2min 63</t>
  </si>
  <si>
    <t>vrijdag 17 januari 2020 16:14:07</t>
  </si>
  <si>
    <t>PAANYOEt20multi fuel2  t=2min 64</t>
  </si>
  <si>
    <t>vrijdag 17 januari 2020 16:17:00</t>
  </si>
  <si>
    <t>PAANYOEt20multi fuel2  t=2min 65</t>
  </si>
  <si>
    <t>vrijdag 17 januari 2020 16:19:53</t>
  </si>
  <si>
    <t>PAANYOEt20multi fuel2  t=2min 66</t>
  </si>
  <si>
    <t>vrijdag 17 januari 2020 16:22:46</t>
  </si>
  <si>
    <t>PAANYOEt20multi fuel2  t=2min 67</t>
  </si>
  <si>
    <t>vrijdag 17 januari 2020 16:25:39</t>
  </si>
  <si>
    <t>PAANYOEt20multi fuel2  t=2min 68</t>
  </si>
  <si>
    <t>vrijdag 17 januari 2020 16:28:32</t>
  </si>
  <si>
    <t>PAANYOEt20multi fuel2  t=2min 69</t>
  </si>
  <si>
    <t>vrijdag 17 januari 2020 16:31:25</t>
  </si>
  <si>
    <t>PAANYOEt20multi fuel2  t=2min 70</t>
  </si>
  <si>
    <t>vrijdag 17 januari 2020 16:34:18</t>
  </si>
  <si>
    <t>PAANYOEt20multi fuel2  t=2min 71</t>
  </si>
  <si>
    <t>vrijdag 17 januari 2020 16:37:10</t>
  </si>
  <si>
    <t>PAANYOEt20multi fuel2  t=2min 72</t>
  </si>
  <si>
    <t>vrijdag 17 januari 2020 16:40:03</t>
  </si>
  <si>
    <t>PAANYOEt20multi fuel2  t=2min 73</t>
  </si>
  <si>
    <t>vrijdag 17 januari 2020 16:42:56</t>
  </si>
  <si>
    <t>PAANYOEt20multi fuel2  t=2min 74</t>
  </si>
  <si>
    <t>vrijdag 17 januari 2020 16:45:49</t>
  </si>
  <si>
    <t>PAANYOEt20multi fuel2  t=2min 75</t>
  </si>
  <si>
    <t>vrijdag 17 januari 2020 16:48:42</t>
  </si>
  <si>
    <t>PAANYOEt20multi fuel2  t=2min 76</t>
  </si>
  <si>
    <t>vrijdag 17 januari 2020 16:51:35</t>
  </si>
  <si>
    <t>PAANYOEt20multi fuel2  t=2min 77</t>
  </si>
  <si>
    <t>vrijdag 17 januari 2020 16:54:28</t>
  </si>
  <si>
    <t>PAANYOEt20multi fuel2  t=2min 78</t>
  </si>
  <si>
    <t>vrijdag 17 januari 2020 16:57:22</t>
  </si>
  <si>
    <t>PAANYOEt20multi fuel2  t=2min 79</t>
  </si>
  <si>
    <t>vrijdag 17 januari 2020 17:00:15</t>
  </si>
  <si>
    <t>PAANYOEt20multi fuel2  t=2min 80</t>
  </si>
  <si>
    <t>vrijdag 17 januari 2020 17:03:08</t>
  </si>
  <si>
    <t>PAANYOEt20multi fuel2  t=2min 81</t>
  </si>
  <si>
    <t>vrijdag 17 januari 2020 17:06:00</t>
  </si>
  <si>
    <t>PAANYOEt20multi fuel2  t=2min 82</t>
  </si>
  <si>
    <t>vrijdag 17 januari 2020 17:08:53</t>
  </si>
  <si>
    <t>PAANYOEt20multi fuel2  t=2min 83</t>
  </si>
  <si>
    <t>vrijdag 17 januari 2020 17:11:46</t>
  </si>
  <si>
    <t>PAANYOEt20multi fuel2  t=2min 84</t>
  </si>
  <si>
    <t>vrijdag 17 januari 2020 17:14:39</t>
  </si>
  <si>
    <t>PAANYOEt20multi fuel2  t=2min 85</t>
  </si>
  <si>
    <t>vrijdag 17 januari 2020 17:17:32</t>
  </si>
  <si>
    <t>PAANYOEt20multi fuel2  t=2min 86</t>
  </si>
  <si>
    <t>vrijdag 17 januari 2020 17:20:25</t>
  </si>
  <si>
    <t>PAANYOEt20multi fuel2  t=2min 87</t>
  </si>
  <si>
    <t>vrijdag 17 januari 2020 17:23:17</t>
  </si>
  <si>
    <t>PAANYOEt20multi fuel2  t=2min 88</t>
  </si>
  <si>
    <t>vrijdag 17 januari 2020 17:26:10</t>
  </si>
  <si>
    <t>PAANYOEt20multi fuel2  t=2min 89</t>
  </si>
  <si>
    <t>vrijdag 17 januari 2020 17:29:03</t>
  </si>
  <si>
    <t>PAANYOEt20multi fuel2  t=2min 90</t>
  </si>
  <si>
    <t>vrijdag 17 januari 2020 17:31:56</t>
  </si>
  <si>
    <t>PAANYOEt20multi fuel2  t=2min 91</t>
  </si>
  <si>
    <t>vrijdag 17 januari 2020 17:34:50</t>
  </si>
  <si>
    <t>PAANYOEt20multi fuel2  t=2min 92</t>
  </si>
  <si>
    <t>vrijdag 17 januari 2020 17:37:43</t>
  </si>
  <si>
    <t>PAANYOEt20multi fuel2  t=2min 93</t>
  </si>
  <si>
    <t>vrijdag 17 januari 2020 17:40:36</t>
  </si>
  <si>
    <t>PAANYOEt20multi fuel2  t=2min 94</t>
  </si>
  <si>
    <t>vrijdag 17 januari 2020 17:43:30</t>
  </si>
  <si>
    <t>PAANYOEt20multi fuel2  t=2min 95</t>
  </si>
  <si>
    <t>vrijdag 17 januari 2020 17:46:23</t>
  </si>
  <si>
    <t>PAANYOEt20multi fuel2  t=2min 96</t>
  </si>
  <si>
    <t>vrijdag 17 januari 2020 17:49:17</t>
  </si>
  <si>
    <t>PAANYOEt20multi fuel2  t=2min 97</t>
  </si>
  <si>
    <t>vrijdag 17 januari 2020 17:52:10</t>
  </si>
  <si>
    <t>PAANYOEt20multi fuel2  t=2min 98</t>
  </si>
  <si>
    <t>vrijdag 17 januari 2020 17:55:03</t>
  </si>
  <si>
    <t>PAANYOEt20multi fuel2  t=2min 99</t>
  </si>
  <si>
    <t>vrijdag 17 januari 2020 17:57:56</t>
  </si>
  <si>
    <t>PAANYOEt20multi fuel2  t=2min 100</t>
  </si>
  <si>
    <t>vrijdag 17 januari 2020 18:00:50</t>
  </si>
  <si>
    <t>PAANYOEt20multi fuel2  t=2min 101</t>
  </si>
  <si>
    <t>vrijdag 17 januari 2020 18:03:44</t>
  </si>
  <si>
    <t>PAANYOEt20multi fuel2  t=2min 102</t>
  </si>
  <si>
    <t>vrijdag 17 januari 2020 18:06:38</t>
  </si>
  <si>
    <t>PAANYOEt20multi fuel2  t=2min 103</t>
  </si>
  <si>
    <t>vrijdag 17 januari 2020 18:09:32</t>
  </si>
  <si>
    <t>PAANYOEt20multi fuel2  t=2min 104</t>
  </si>
  <si>
    <t>vrijdag 17 januari 2020 18:12:26</t>
  </si>
  <si>
    <t>PAANYOEt20multi fuel2  t=2min 105</t>
  </si>
  <si>
    <t>vrijdag 17 januari 2020 18:15:20</t>
  </si>
  <si>
    <t>PAANYOEt20multi fuel2  t=2min 106</t>
  </si>
  <si>
    <t>vrijdag 17 januari 2020 18:18:14</t>
  </si>
  <si>
    <t>PAANYOEt20multi fuel2  t=2min 107</t>
  </si>
  <si>
    <t>vrijdag 17 januari 2020 18:21:08</t>
  </si>
  <si>
    <t>PAANYOEt20multi fuel2  t=2min 108</t>
  </si>
  <si>
    <t>vrijdag 17 januari 2020 18:24:02</t>
  </si>
  <si>
    <t>PAANYOEt20multi fuel2  t=2min 109</t>
  </si>
  <si>
    <t>vrijdag 17 januari 2020 18:26:55</t>
  </si>
  <si>
    <t>PAANYOEt20multi fuel2  t=2min 110</t>
  </si>
  <si>
    <t>vrijdag 17 januari 2020 18:29:48</t>
  </si>
  <si>
    <t>PAANYOEt20multi fuel2  t=2min 111</t>
  </si>
  <si>
    <t>vrijdag 17 januari 2020 18:32:41</t>
  </si>
  <si>
    <t>PAANYOEt20multi fuel2  t=2min 112</t>
  </si>
  <si>
    <t>vrijdag 17 januari 2020 18:35:35</t>
  </si>
  <si>
    <t>PAANYOEt20multi fuel2  t=2min 113</t>
  </si>
  <si>
    <t>vrijdag 17 januari 2020 18:38:27</t>
  </si>
  <si>
    <t>PAANYOEt20multi fuel2  t=2min 114</t>
  </si>
  <si>
    <t>vrijdag 17 januari 2020 18:41:21</t>
  </si>
  <si>
    <t>PAANYOEt20multi fuel2  t=2min 115</t>
  </si>
  <si>
    <t>vrijdag 17 januari 2020 18:44:13</t>
  </si>
  <si>
    <t>PAANYOEt20multi fuel2  t=2min 116</t>
  </si>
  <si>
    <t>vrijdag 17 januari 2020 18:47:06</t>
  </si>
  <si>
    <t>PAANYOEt20multi fuel2  t=2min 117</t>
  </si>
  <si>
    <t>vrijdag 17 januari 2020 18:50:00</t>
  </si>
  <si>
    <t>PAANYOEt20multi fuel2  t=2min 118</t>
  </si>
  <si>
    <t>vrijdag 17 januari 2020 18:52:52</t>
  </si>
  <si>
    <t>PAANYOEt20multi fuel2  t=2min 119</t>
  </si>
  <si>
    <t>vrijdag 17 januari 2020 18:55:45</t>
  </si>
  <si>
    <t>PAANYOEt20multi fuel2  t=2min 120</t>
  </si>
  <si>
    <t>vrijdag 17 januari 2020 18:58:38</t>
  </si>
  <si>
    <t>PAANYOEt20multi fuel2  t=2min 121</t>
  </si>
  <si>
    <t>vrijdag 17 januari 2020 19:01:31</t>
  </si>
  <si>
    <t>PAANYOEt20multi fuel2  t=2min 122</t>
  </si>
  <si>
    <t>vrijdag 17 januari 2020 19:04:25</t>
  </si>
  <si>
    <t>PAANYOEt20multi fuel2  t=2min 123</t>
  </si>
  <si>
    <t>vrijdag 17 januari 2020 19:07:18</t>
  </si>
  <si>
    <t>PAANYOEt20multi fuel2  t=2min 124</t>
  </si>
  <si>
    <t>vrijdag 17 januari 2020 19:10:11</t>
  </si>
  <si>
    <t>PAANYOEt20multi fuel2  t=2min 125</t>
  </si>
  <si>
    <t>vrijdag 17 januari 2020 19:13:04</t>
  </si>
  <si>
    <t>PAANYOEt20multi fuel2  t=2min 126</t>
  </si>
  <si>
    <t>vrijdag 17 januari 2020 19:15:57</t>
  </si>
  <si>
    <t>PAANYOEt20multi fuel2  t=2min 127</t>
  </si>
  <si>
    <t>vrijdag 17 januari 2020 19:18:50</t>
  </si>
  <si>
    <t>PAANYOEt20multi fuel2  t=2min 128</t>
  </si>
  <si>
    <t>vrijdag 17 januari 2020 19:21:44</t>
  </si>
  <si>
    <t>PAANYOEt20multi fuel2  t=2min 129</t>
  </si>
  <si>
    <t>vrijdag 17 januari 2020 19:24:38</t>
  </si>
  <si>
    <t>PAANYOEt20multi fuel2  t=2min 130</t>
  </si>
  <si>
    <t>vrijdag 17 januari 2020 19:27:32</t>
  </si>
  <si>
    <t>PAANYOEt20multi fuel2  t=2min 131</t>
  </si>
  <si>
    <t>vrijdag 17 januari 2020 19:30:25</t>
  </si>
  <si>
    <t>PAANYOEt20multi fuel2  t=2min 132</t>
  </si>
  <si>
    <t>vrijdag 17 januari 2020 19:33:19</t>
  </si>
  <si>
    <t>PAANYOEt20multi fuel2  t=2min 133</t>
  </si>
  <si>
    <t>vrijdag 17 januari 2020 19:36:13</t>
  </si>
  <si>
    <t>PAANYOEt20multi fuel2  t=2min 134</t>
  </si>
  <si>
    <t>vrijdag 17 januari 2020 19:39:06</t>
  </si>
  <si>
    <t>PAANYOEt20multi fuel2  t=2min 135</t>
  </si>
  <si>
    <t>vrijdag 17 januari 2020 19:42:00</t>
  </si>
  <si>
    <t>PAANYOEt20multi fuel2  t=2min 136</t>
  </si>
  <si>
    <t>vrijdag 17 januari 2020 19:44:53</t>
  </si>
  <si>
    <t>PAANYOEt20multi fuel2  t=2min 137</t>
  </si>
  <si>
    <t>vrijdag 17 januari 2020 19:47:47</t>
  </si>
  <si>
    <t>PAANYOEt20multi fuel2  t=2min 138</t>
  </si>
  <si>
    <t>vrijdag 17 januari 2020 19:50:40</t>
  </si>
  <si>
    <t>PAANYOEt20multi fuel2  t=2min 139</t>
  </si>
  <si>
    <t>vrijdag 17 januari 2020 19:53:34</t>
  </si>
  <si>
    <t>PAANYOEt20multi fuel2  t=2min 140</t>
  </si>
  <si>
    <t>vrijdag 17 januari 2020 19:56:28</t>
  </si>
  <si>
    <t>PAANYOEt20multi fuel2  t=2min 141</t>
  </si>
  <si>
    <t>vrijdag 17 januari 2020 19:59:21</t>
  </si>
  <si>
    <t>PAANYOEt20multi fuel2  t=2min 142</t>
  </si>
  <si>
    <t>vrijdag 17 januari 2020 20:02:15</t>
  </si>
  <si>
    <t>PAANYOEt20multi fuel2  t=2min 143</t>
  </si>
  <si>
    <t>vrijdag 17 januari 2020 20:05:10</t>
  </si>
  <si>
    <t>PAANYOEt20multi fuel2  t=2min 144</t>
  </si>
  <si>
    <t>vrijdag 17 januari 2020 20:08:03</t>
  </si>
  <si>
    <t>PAANYOEt20multi fuel2  t=2min 145</t>
  </si>
  <si>
    <t>vrijdag 17 januari 2020 20:10:58</t>
  </si>
  <si>
    <t>PAANYOEt20multi fuel2  t=2min 146</t>
  </si>
  <si>
    <t>vrijdag 17 januari 2020 20:13:52</t>
  </si>
  <si>
    <t>PAANYOEt20multi fuel2  t=2min 147</t>
  </si>
  <si>
    <t>vrijdag 17 januari 2020 20:16:45</t>
  </si>
  <si>
    <t>PAANYOEt20multi fuel2  t=2min 148</t>
  </si>
  <si>
    <t>vrijdag 17 januari 2020 20:19:39</t>
  </si>
  <si>
    <t>PAANYOEt20multi fuel2  t=2min 149</t>
  </si>
  <si>
    <t>vrijdag 17 januari 2020 20:22:33</t>
  </si>
  <si>
    <t>PAANYOEt20multi fuel2  t=2min 150</t>
  </si>
  <si>
    <t>vrijdag 17 januari 2020 20:25:27</t>
  </si>
  <si>
    <t>PAANYOEt20multi fuel2  t=2min 151</t>
  </si>
  <si>
    <t>vrijdag 17 januari 2020 20:28:21</t>
  </si>
  <si>
    <t>PAANYOEt20multi fuel2  t=2min 152</t>
  </si>
  <si>
    <t>vrijdag 17 januari 2020 20:31:15</t>
  </si>
  <si>
    <t>PAANYOEt20multi fuel2  t=2min 153</t>
  </si>
  <si>
    <t>vrijdag 17 januari 2020 20:34:08</t>
  </si>
  <si>
    <t>PAANYOEt20multi fuel2  t=2min 154</t>
  </si>
  <si>
    <t>vrijdag 17 januari 2020 20:37:02</t>
  </si>
  <si>
    <t>PAANYOEt20multi fuel2  t=2min 155</t>
  </si>
  <si>
    <t>vrijdag 17 januari 2020 20:39:55</t>
  </si>
  <si>
    <t>PAANYOEt20multi fuel2  t=2min 156</t>
  </si>
  <si>
    <t>vrijdag 17 januari 2020 20:42:49</t>
  </si>
  <si>
    <t>PAANYOEt20multi fuel2  t=2min 157</t>
  </si>
  <si>
    <t>vrijdag 17 januari 2020 20:45:44</t>
  </si>
  <si>
    <t>PAANYOEt20multi fuel2  t=2min 158</t>
  </si>
  <si>
    <t>vrijdag 17 januari 2020 20:48:37</t>
  </si>
  <si>
    <t>PAANYOEt20multi fuel2  t=2min 159</t>
  </si>
  <si>
    <t>vrijdag 17 januari 2020 20:51:30</t>
  </si>
  <si>
    <t>PAANYOEt20multi fuel2  t=2min 160</t>
  </si>
  <si>
    <t>vrijdag 17 januari 2020 20:54:24</t>
  </si>
  <si>
    <t>PAANYOEt20multi fuel2  t=2min 161</t>
  </si>
  <si>
    <t>vrijdag 17 januari 2020 20:57:18</t>
  </si>
  <si>
    <t>PAANYOEt20multi fuel2  t=2min 162</t>
  </si>
  <si>
    <t>vrijdag 17 januari 2020 21:00:12</t>
  </si>
  <si>
    <t>PAANYOEt20multi fuel2  t=2min 163</t>
  </si>
  <si>
    <t>vrijdag 17 januari 2020 21:03:05</t>
  </si>
  <si>
    <t>PAANYOEt20multi fuel2  t=2min 164</t>
  </si>
  <si>
    <t>vrijdag 17 januari 2020 21:05:59</t>
  </si>
  <si>
    <t>PAANYOEt20multi fuel2  t=2min 165</t>
  </si>
  <si>
    <t>vrijdag 17 januari 2020 21:08:53</t>
  </si>
  <si>
    <t>PAANYOEt20multi fuel2  t=2min 166</t>
  </si>
  <si>
    <t>vrijdag 17 januari 2020 21:11:47</t>
  </si>
  <si>
    <t>PAANYOEt20multi fuel2  t=2min 167</t>
  </si>
  <si>
    <t>vrijdag 17 januari 2020 21:14:41</t>
  </si>
  <si>
    <t>PAANYOEt20multi fuel2  t=2min 168</t>
  </si>
  <si>
    <t>vrijdag 17 januari 2020 21:17:35</t>
  </si>
  <si>
    <t>PAANYOEt20multi fuel2  t=2min 169</t>
  </si>
  <si>
    <t>vrijdag 17 januari 2020 21:20:28</t>
  </si>
  <si>
    <t>PAANYOEt20multi fuel2  t=2min 170</t>
  </si>
  <si>
    <t>vrijdag 17 januari 2020 21:23:22</t>
  </si>
  <si>
    <t>PAANYOEt20multi fuel2  t=2min 171</t>
  </si>
  <si>
    <t>vrijdag 17 januari 2020 21:26:15</t>
  </si>
  <si>
    <t>PAANYOEt20multi fuel2  t=2min 172</t>
  </si>
  <si>
    <t>vrijdag 17 januari 2020 21:29:08</t>
  </si>
  <si>
    <t>PAANYOEt20multi fuel2  t=2min 173</t>
  </si>
  <si>
    <t>vrijdag 17 januari 2020 21:32:01</t>
  </si>
  <si>
    <t>PAANYOEt20multi fuel2  t=2min 174</t>
  </si>
  <si>
    <t>vrijdag 17 januari 2020 21:34:55</t>
  </si>
  <si>
    <t>PAANYOEt20multi fuel2  t=2min 175</t>
  </si>
  <si>
    <t>vrijdag 17 januari 2020 21:37:49</t>
  </si>
  <si>
    <t>PAANYOEt20multi fuel2  t=2min 176</t>
  </si>
  <si>
    <t>vrijdag 17 januari 2020 21:40:42</t>
  </si>
  <si>
    <t>PAANYOEt20multi fuel2  t=2min 177</t>
  </si>
  <si>
    <t>vrijdag 17 januari 2020 21:43:36</t>
  </si>
  <si>
    <t>PAANYOEt20multi fuel2  t=2min 178</t>
  </si>
  <si>
    <t>vrijdag 17 januari 2020 21:46:29</t>
  </si>
  <si>
    <t>PAANYOEt20multi fuel2  t=2min 179</t>
  </si>
  <si>
    <t>vrijdag 17 januari 2020 21:49:23</t>
  </si>
  <si>
    <t>PAANYOEt20multi fuel2  t=2min 180</t>
  </si>
  <si>
    <t>vrijdag 17 januari 2020 21:52:17</t>
  </si>
  <si>
    <t>PAANYOEt20multi fuel2  t=2min 181</t>
  </si>
  <si>
    <t>vrijdag 17 januari 2020 21:55:10</t>
  </si>
  <si>
    <t>PAANYOEt20multi fuel2  t=2min 182</t>
  </si>
  <si>
    <t>vrijdag 17 januari 2020 21:58:03</t>
  </si>
  <si>
    <t>PAANYOEt20multi fuel2  t=2min 183</t>
  </si>
  <si>
    <t>vrijdag 17 januari 2020 22:00:56</t>
  </si>
  <si>
    <t>PAANYOEt20multi fuel2  t=2min 184</t>
  </si>
  <si>
    <t>vrijdag 17 januari 2020 22:03:51</t>
  </si>
  <si>
    <t>PAANYOEt20multi fuel2  t=2min 185</t>
  </si>
  <si>
    <t>vrijdag 17 januari 2020 22:06:45</t>
  </si>
  <si>
    <t>PAANYOEt20multi fuel2  t=2min 186</t>
  </si>
  <si>
    <t>vrijdag 17 januari 2020 22:09:38</t>
  </si>
  <si>
    <t>PAANYOEt20multi fuel2  t=2min 187</t>
  </si>
  <si>
    <t>vrijdag 17 januari 2020 22:12:32</t>
  </si>
  <si>
    <t>PAANYOEt20multi fuel2  t=2min 188</t>
  </si>
  <si>
    <t>vrijdag 17 januari 2020 22:15:27</t>
  </si>
  <si>
    <t>PAANYOEt20multi fuel2  t=2min 189</t>
  </si>
  <si>
    <t>vrijdag 17 januari 2020 22:18:22</t>
  </si>
  <si>
    <t>PAANYOEt20multi fuel2  t=2min 190</t>
  </si>
  <si>
    <t>vrijdag 17 januari 2020 22:21:17</t>
  </si>
  <si>
    <t>PAANYOEt20multi fuel2  t=2min 191</t>
  </si>
  <si>
    <t>vrijdag 17 januari 2020 22:24:12</t>
  </si>
  <si>
    <t>PAANYOEt20multi fuel2  t=2min 192</t>
  </si>
  <si>
    <t>vrijdag 17 januari 2020 22:27:07</t>
  </si>
  <si>
    <t>PAANYOEt20multi fuel2  t=2min 193</t>
  </si>
  <si>
    <t>vrijdag 17 januari 2020 22:30:01</t>
  </si>
  <si>
    <t>PAANYOEt20multi fuel2  t=2min 194</t>
  </si>
  <si>
    <t>vrijdag 17 januari 2020 22:32:56</t>
  </si>
  <si>
    <t>PAANYOEt20multi fuel2  t=2min 195</t>
  </si>
  <si>
    <t>vrijdag 17 januari 2020 22:35:52</t>
  </si>
  <si>
    <t>PAANYOEt20multi fuel2  t=2min 196</t>
  </si>
  <si>
    <t>vrijdag 17 januari 2020 22:38:47</t>
  </si>
  <si>
    <t>PAANYOEt20multi fuel2  t=2min 197</t>
  </si>
  <si>
    <t>vrijdag 17 januari 2020 22:41:42</t>
  </si>
  <si>
    <t>PAANYOEt20multi fuel2  t=2min 198</t>
  </si>
  <si>
    <t>vrijdag 17 januari 2020 22:44:39</t>
  </si>
  <si>
    <t>PAANYOEt20multi fuel2  t=2min 199</t>
  </si>
  <si>
    <t>vrijdag 17 januari 2020 22:47:33</t>
  </si>
  <si>
    <t>PAANYOEt20multi fuel2  t=2min 200</t>
  </si>
  <si>
    <t>vrijdag 17 januari 2020 22:50:29</t>
  </si>
  <si>
    <t>PAANYOEt20multi fuel2  t=2min 201</t>
  </si>
  <si>
    <t>vrijdag 17 januari 2020 22:53:25</t>
  </si>
  <si>
    <t>PAANYOEt20multi fuel2  t=2min 202</t>
  </si>
  <si>
    <t>vrijdag 17 januari 2020 22:56:20</t>
  </si>
  <si>
    <t>PAANYOEt20multi fuel2  t=2min 203</t>
  </si>
  <si>
    <t>vrijdag 17 januari 2020 22:59:16</t>
  </si>
  <si>
    <t>PAANYOEt20multi fuel2  t=2min 204</t>
  </si>
  <si>
    <t>vrijdag 17 januari 2020 23:02:12</t>
  </si>
  <si>
    <t>PAANYOEt20multi fuel2  t=2min 205</t>
  </si>
  <si>
    <t>vrijdag 17 januari 2020 23:05:07</t>
  </si>
  <si>
    <t>PAANYOEt20multi fuel2  t=2min 206</t>
  </si>
  <si>
    <t>vrijdag 17 januari 2020 23:08:03</t>
  </si>
  <si>
    <t>PAANYOEt20multi fuel2  t=2min 207</t>
  </si>
  <si>
    <t>vrijdag 17 januari 2020 23:10:59</t>
  </si>
  <si>
    <t>PAANYOEt20multi fuel2  t=2min 208</t>
  </si>
  <si>
    <t>vrijdag 17 januari 2020 23:13:54</t>
  </si>
  <si>
    <t>PAANYOEt20multi fuel2  t=2min 209</t>
  </si>
  <si>
    <t>vrijdag 17 januari 2020 23:16:49</t>
  </si>
  <si>
    <t>PAANYOEt20multi fuel2  t=2min 210</t>
  </si>
  <si>
    <t>vrijdag 17 januari 2020 23:19:46</t>
  </si>
  <si>
    <t>PAANYOEt20multi fuel2  t=2min 211</t>
  </si>
  <si>
    <t>vrijdag 17 januari 2020 23:22:42</t>
  </si>
  <si>
    <t>PAANYOEt20multi fuel2  t=2min 212</t>
  </si>
  <si>
    <t>vrijdag 17 januari 2020 23:25:38</t>
  </si>
  <si>
    <t>PAANYOEt20multi fuel2  t=2min 213</t>
  </si>
  <si>
    <t>vrijdag 17 januari 2020 23:28:33</t>
  </si>
  <si>
    <t>PAANYOEt20multi fuel2  t=2min 214</t>
  </si>
  <si>
    <t>vrijdag 17 januari 2020 23:31:30</t>
  </si>
  <si>
    <t>PAANYOEt20multi fuel2  t=2min 215</t>
  </si>
  <si>
    <t>vrijdag 17 januari 2020 23:34:25</t>
  </si>
  <si>
    <t>PAANYOEt20multi fuel2  t=2min 216</t>
  </si>
  <si>
    <t>vrijdag 17 januari 2020 23:37:20</t>
  </si>
  <si>
    <t>PAANYOEt20multi fuel2  t=2min 217</t>
  </si>
  <si>
    <t>vrijdag 17 januari 2020 23:40:16</t>
  </si>
  <si>
    <t>PAANYOEt20multi fuel2  t=2min 218</t>
  </si>
  <si>
    <t>vrijdag 17 januari 2020 23:43:12</t>
  </si>
  <si>
    <t>PAANYOEt20multi fuel2  t=2min 219</t>
  </si>
  <si>
    <t>vrijdag 17 januari 2020 23:46:07</t>
  </si>
  <si>
    <t>PAANYOEt20multi fuel2  t=2min 220</t>
  </si>
  <si>
    <t>vrijdag 17 januari 2020 23:49:02</t>
  </si>
  <si>
    <t>PAANYOEt20multi fuel2  t=2min 221</t>
  </si>
  <si>
    <t>vrijdag 17 januari 2020 23:51:57</t>
  </si>
  <si>
    <t>PAANYOEt20multi fuel2  t=2min 222</t>
  </si>
  <si>
    <t>vrijdag 17 januari 2020 23:54:51</t>
  </si>
  <si>
    <t>PAANYOEt20multi fuel2  t=2min 223</t>
  </si>
  <si>
    <t>vrijdag 17 januari 2020 23:57:47</t>
  </si>
  <si>
    <t>PAANYOEt20multi fuel2  t=2min 224</t>
  </si>
  <si>
    <t>zaterdag 18 januari 2020 00:00:41</t>
  </si>
  <si>
    <t>PAANYOEt20multi fuel2  t=2min 225</t>
  </si>
  <si>
    <t>zaterdag 18 januari 2020 00:03:36</t>
  </si>
  <si>
    <t>PAANYOEt20multi fuel2  t=2min 226</t>
  </si>
  <si>
    <t>zaterdag 18 januari 2020 00:06:31</t>
  </si>
  <si>
    <t>PAANYOEt20multi fuel2  t=2min 227</t>
  </si>
  <si>
    <t>zaterdag 18 januari 2020 00:09:26</t>
  </si>
  <si>
    <t>PAANYOEt20multi fuel2  t=2min 228</t>
  </si>
  <si>
    <t>zaterdag 18 januari 2020 00:12:21</t>
  </si>
  <si>
    <t>PAANYOEt20multi fuel2  t=2min 229</t>
  </si>
  <si>
    <t>zaterdag 18 januari 2020 00:15:16</t>
  </si>
  <si>
    <t>PAANYOEt20multi fuel2  t=2min 230</t>
  </si>
  <si>
    <t>zaterdag 18 januari 2020 00:18:12</t>
  </si>
  <si>
    <t>PAANYOEt20multi fuel2  t=2min 231</t>
  </si>
  <si>
    <t>zaterdag 18 januari 2020 00:21:08</t>
  </si>
  <si>
    <t>PAANYOEt20multi fuel2  t=2min 232</t>
  </si>
  <si>
    <t>zaterdag 18 januari 2020 00:24:04</t>
  </si>
  <si>
    <t>PAANYOEt20multi fuel2  t=2min 233</t>
  </si>
  <si>
    <t>zaterdag 18 januari 2020 00:27:01</t>
  </si>
  <si>
    <t>PAANYOEt20multi fuel2  t=2min 234</t>
  </si>
  <si>
    <t>zaterdag 18 januari 2020 00:29:57</t>
  </si>
  <si>
    <t>PAANYOEt20multi fuel2  t=2min 235</t>
  </si>
  <si>
    <t>zaterdag 18 januari 2020 00:32:53</t>
  </si>
  <si>
    <t>PAANYOEt20multi fuel2  t=2min 236</t>
  </si>
  <si>
    <t>zaterdag 18 januari 2020 00:35:48</t>
  </si>
  <si>
    <t>PAANYOEt20multi fuel2  t=2min 237</t>
  </si>
  <si>
    <t>zaterdag 18 januari 2020 00:38:43</t>
  </si>
  <si>
    <t>PAANYOEt20multi fuel2  t=2min 238</t>
  </si>
  <si>
    <t>zaterdag 18 januari 2020 00:41:39</t>
  </si>
  <si>
    <t>PAANYOEt20multi fuel2  t=2min 239</t>
  </si>
  <si>
    <t>zaterdag 18 januari 2020 00:44:35</t>
  </si>
  <si>
    <t>PAANYOEt20multi fuel2  t=2min 240</t>
  </si>
  <si>
    <t>zaterdag 18 januari 2020 00:47:29</t>
  </si>
  <si>
    <t>PAANYOEt20multi fuel2  t=2min 241</t>
  </si>
  <si>
    <t>zaterdag 18 januari 2020 00:50:26</t>
  </si>
  <si>
    <t>PAANYOEt20multi fuel2  t=2min 242</t>
  </si>
  <si>
    <t>zaterdag 18 januari 2020 00:53:22</t>
  </si>
  <si>
    <t>PAANYOEt20multi fuel2  t=2min 243</t>
  </si>
  <si>
    <t>zaterdag 18 januari 2020 00:56:21</t>
  </si>
  <si>
    <t>PAANYOEt20multi fuel2  t=2min 244</t>
  </si>
  <si>
    <t>zaterdag 18 januari 2020 00:59:17</t>
  </si>
  <si>
    <t>PAANYOEt20multi fuel2  t=2min 245</t>
  </si>
  <si>
    <t>zaterdag 18 januari 2020 01:02:12</t>
  </si>
  <si>
    <t>PAANYOEt20multi fuel2  t=2min 246</t>
  </si>
  <si>
    <t>zaterdag 18 januari 2020 01:05:09</t>
  </si>
  <si>
    <t>PAANYOEt20multi fuel2  t=2min 247</t>
  </si>
  <si>
    <t>zaterdag 18 januari 2020 01:08:04</t>
  </si>
  <si>
    <t>PAANYOEt20multi fuel2  t=2min 248</t>
  </si>
  <si>
    <t>zaterdag 18 januari 2020 01:11:00</t>
  </si>
  <si>
    <t>PAANYOEt20multi fuel2  t=2min 249</t>
  </si>
  <si>
    <t>zaterdag 18 januari 2020 01:13:56</t>
  </si>
  <si>
    <t>PAANYOEt20multi fuel2  t=2min 250</t>
  </si>
  <si>
    <t>zaterdag 18 januari 2020 01:16:55</t>
  </si>
  <si>
    <t>PAANYOEt20multi fuel2  t=2min 251</t>
  </si>
  <si>
    <t>zaterdag 18 januari 2020 01:19:54</t>
  </si>
  <si>
    <t>PAANYOEt20multi fuel2  t=2min 252</t>
  </si>
  <si>
    <t>zaterdag 18 januari 2020 01:22:52</t>
  </si>
  <si>
    <t>PAANYOEt20multi fuel2  t=2min 253</t>
  </si>
  <si>
    <t>zaterdag 18 januari 2020 01:25:50</t>
  </si>
  <si>
    <t>PAANYOEt20multi fuel2  t=2min 254</t>
  </si>
  <si>
    <t>zaterdag 18 januari 2020 01:28:45</t>
  </si>
  <si>
    <t>PAANYOEt20multi fuel2  t=2min 255</t>
  </si>
  <si>
    <t>zaterdag 18 januari 2020 01:31:42</t>
  </si>
  <si>
    <t>PAANYOEt20multi fuel2  t=2min 256</t>
  </si>
  <si>
    <t>zaterdag 18 januari 2020 01:34:37</t>
  </si>
  <si>
    <t>PAANYOEt20multi fuel2  t=2min 257</t>
  </si>
  <si>
    <t>zaterdag 18 januari 2020 01:37:35</t>
  </si>
  <si>
    <t>PAANYOEt20multi fuel2  t=2min 258</t>
  </si>
  <si>
    <t>zaterdag 18 januari 2020 01:40:32</t>
  </si>
  <si>
    <t>PAANYOEt20multi fuel2  t=2min 259</t>
  </si>
  <si>
    <t>zaterdag 18 januari 2020 01:43:27</t>
  </si>
  <si>
    <t>PAANYOEt20multi fuel2  t=2min 260</t>
  </si>
  <si>
    <t>zaterdag 18 januari 2020 01:46:21</t>
  </si>
  <si>
    <t>PAANYOEt20multi fuel2  t=2min 261</t>
  </si>
  <si>
    <t>zaterdag 18 januari 2020 01:49:17</t>
  </si>
  <si>
    <t>PAANYOEt20multi fuel2  t=2min 262</t>
  </si>
  <si>
    <t>zaterdag 18 januari 2020 01:52:13</t>
  </si>
  <si>
    <t>PAANYOEt20multi fuel2  t=2min 263</t>
  </si>
  <si>
    <t>zaterdag 18 januari 2020 01:55:07</t>
  </si>
  <si>
    <t>PAANYOEt20multi fuel2  t=2min 264</t>
  </si>
  <si>
    <t>zaterdag 18 januari 2020 01:58:04</t>
  </si>
  <si>
    <t>PAANYOEt20multi fuel2  t=2min 265</t>
  </si>
  <si>
    <t>zaterdag 18 januari 2020 02:00:59</t>
  </si>
  <si>
    <t>PAANYOEt20multi fuel2  t=2min 266</t>
  </si>
  <si>
    <t>zaterdag 18 januari 2020 02:03:55</t>
  </si>
  <si>
    <t>PAANYOEt20multi fuel2  t=2min 267</t>
  </si>
  <si>
    <t>zaterdag 18 januari 2020 02:06:51</t>
  </si>
  <si>
    <t>PAANYOEt20multi fuel2  t=2min 268</t>
  </si>
  <si>
    <t>zaterdag 18 januari 2020 02:09:47</t>
  </si>
  <si>
    <t>PAANYOEt20multi fuel2  t=2min 269</t>
  </si>
  <si>
    <t>zaterdag 18 januari 2020 02:12:42</t>
  </si>
  <si>
    <t>PAANYOEt20multi fuel2  t=2min 270</t>
  </si>
  <si>
    <t>zaterdag 18 januari 2020 02:15:36</t>
  </si>
  <si>
    <t>PAANYOEt20multi fuel2  t=2min 271</t>
  </si>
  <si>
    <t>zaterdag 18 januari 2020 02:18:32</t>
  </si>
  <si>
    <t>PAANYOEt20multi fuel2  t=2min 272</t>
  </si>
  <si>
    <t>zaterdag 18 januari 2020 02:21:28</t>
  </si>
  <si>
    <t>PAANYOEt20multi fuel2  t=2min 273</t>
  </si>
  <si>
    <t>zaterdag 18 januari 2020 02:24:23</t>
  </si>
  <si>
    <t>PAANYOEt20multi fuel2  t=2min 274</t>
  </si>
  <si>
    <t>zaterdag 18 januari 2020 02:27:21</t>
  </si>
  <si>
    <t>PAANYOEt20multi fuel2  t=2min 275</t>
  </si>
  <si>
    <t>zaterdag 18 januari 2020 02:30:16</t>
  </si>
  <si>
    <t>PAANYOEt20multi fuel2  t=2min 276</t>
  </si>
  <si>
    <t>zaterdag 18 januari 2020 02:33:11</t>
  </si>
  <si>
    <t>PAANYOEt20multi fuel2  t=2min 277</t>
  </si>
  <si>
    <t>zaterdag 18 januari 2020 02:36:07</t>
  </si>
  <si>
    <t>PAANYOEt20multi fuel2  t=2min 278</t>
  </si>
  <si>
    <t>zaterdag 18 januari 2020 02:39:05</t>
  </si>
  <si>
    <t>PAANYOEt20multi fuel2  t=2min 279</t>
  </si>
  <si>
    <t>zaterdag 18 januari 2020 02:41:59</t>
  </si>
  <si>
    <t>PAANYOEt20multi fuel2  t=2min 280</t>
  </si>
  <si>
    <t>zaterdag 18 januari 2020 02:44:56</t>
  </si>
  <si>
    <t>PAANYOEt20multi fuel2  t=2min 281</t>
  </si>
  <si>
    <t>zaterdag 18 januari 2020 02:47:51</t>
  </si>
  <si>
    <t>PAANYOEt20multi fuel2  t=2min 282</t>
  </si>
  <si>
    <t>zaterdag 18 januari 2020 02:50:46</t>
  </si>
  <si>
    <t>PAANYOEt20multi fuel2  t=2min 283</t>
  </si>
  <si>
    <t>zaterdag 18 januari 2020 02:53:42</t>
  </si>
  <si>
    <t>PAANYOEt20multi fuel2  t=2min 284</t>
  </si>
  <si>
    <t>zaterdag 18 januari 2020 02:56:38</t>
  </si>
  <si>
    <t>PAANYOEt20multi fuel2  t=2min 285</t>
  </si>
  <si>
    <t>zaterdag 18 januari 2020 02:59:33</t>
  </si>
  <si>
    <t>PAANYOEt20multi fuel2  t=2min 286</t>
  </si>
  <si>
    <t>zaterdag 18 januari 2020 03:02:30</t>
  </si>
  <si>
    <t>PAANYOEt20multi fuel2  t=2min 287</t>
  </si>
  <si>
    <t>zaterdag 18 januari 2020 03:05:27</t>
  </si>
  <si>
    <t>PAANYOEt20multi fuel2  t=2min 288</t>
  </si>
  <si>
    <t>zaterdag 18 januari 2020 03:08:23</t>
  </si>
  <si>
    <t>PAANYOEt20multi fuel2  t=2min 289</t>
  </si>
  <si>
    <t>zaterdag 18 januari 2020 03:11:18</t>
  </si>
  <si>
    <t>PAANYOEt20multi fuel2  t=2min 290</t>
  </si>
  <si>
    <t>zaterdag 18 januari 2020 03:14:13</t>
  </si>
  <si>
    <t>PAANYOEt20multi fuel2  t=2min 291</t>
  </si>
  <si>
    <t>zaterdag 18 januari 2020 03:17:10</t>
  </si>
  <si>
    <t>PAANYOEt20multi fuel2  t=2min 292</t>
  </si>
  <si>
    <t>zaterdag 18 januari 2020 03:20:06</t>
  </si>
  <si>
    <t>PAANYOEt20multi fuel2  t=2min 293</t>
  </si>
  <si>
    <t>zaterdag 18 januari 2020 03:23:02</t>
  </si>
  <si>
    <t>PAANYOEt20multi fuel2  t=2min 294</t>
  </si>
  <si>
    <t>zaterdag 18 januari 2020 03:26:01</t>
  </si>
  <si>
    <t>PAANYOEt20multi fuel2  t=2min 295</t>
  </si>
  <si>
    <t>zaterdag 18 januari 2020 03:28:58</t>
  </si>
  <si>
    <t>PAANYOEt20multi fuel2  t=2min 296</t>
  </si>
  <si>
    <t>zaterdag 18 januari 2020 03:31:54</t>
  </si>
  <si>
    <t>PAANYOEt20multi fuel2  t=2min 297</t>
  </si>
  <si>
    <t>zaterdag 18 januari 2020 03:34:51</t>
  </si>
  <si>
    <t>PAANYOEt20multi fuel2  t=2min 298</t>
  </si>
  <si>
    <t>zaterdag 18 januari 2020 03:37:47</t>
  </si>
  <si>
    <t>PAANYOEt20multi fuel2  t=2min 299</t>
  </si>
  <si>
    <t>zaterdag 18 januari 2020 03:40:44</t>
  </si>
  <si>
    <t>PAANYOEt20multi fuel2  t=2min 300</t>
  </si>
  <si>
    <t>zaterdag 18 januari 2020 03:43:39</t>
  </si>
  <si>
    <t>PAANYOEt20multi fuel2  t=2min 301</t>
  </si>
  <si>
    <t>zaterdag 18 januari 2020 03:46:34</t>
  </si>
  <si>
    <t>PAANYOEt20multi fuel2  t=2min 302</t>
  </si>
  <si>
    <t>zaterdag 18 januari 2020 03:49:30</t>
  </si>
  <si>
    <t>PAANYOEt20multi fuel2  t=2min 303</t>
  </si>
  <si>
    <t>zaterdag 18 januari 2020 03:52:26</t>
  </si>
  <si>
    <t>PAANYOEt20multi fuel2  t=2min 304</t>
  </si>
  <si>
    <t>zaterdag 18 januari 2020 03:55:21</t>
  </si>
  <si>
    <t>PAANYOEt20multi fuel2  t=2min 305</t>
  </si>
  <si>
    <t>zaterdag 18 januari 2020 03:58:18</t>
  </si>
  <si>
    <t>PAANYOEt20multi fuel2  t=2min 306</t>
  </si>
  <si>
    <t>zaterdag 18 januari 2020 04:01:16</t>
  </si>
  <si>
    <t>PAANYOEt20multi fuel2  t=2min 307</t>
  </si>
  <si>
    <t>zaterdag 18 januari 2020 04:04:14</t>
  </si>
  <si>
    <t>PAANYOEt20multi fuel2  t=2min 308</t>
  </si>
  <si>
    <t>zaterdag 18 januari 2020 04:07:12</t>
  </si>
  <si>
    <t>PAANYOEt20multi fuel2  t=2min 309</t>
  </si>
  <si>
    <t>zaterdag 18 januari 2020 04:10:09</t>
  </si>
  <si>
    <t>PAANYOEt20multi fuel2  t=2min 310</t>
  </si>
  <si>
    <t>zaterdag 18 januari 2020 04:13:04</t>
  </si>
  <si>
    <t>PAANYOEt20multi fuel2  t=2min 311</t>
  </si>
  <si>
    <t>zaterdag 18 januari 2020 04:16:02</t>
  </si>
  <si>
    <t>PAANYOEt20multi fuel2  t=2min 312</t>
  </si>
  <si>
    <t>zaterdag 18 januari 2020 04:18:59</t>
  </si>
  <si>
    <t>PAANYOEt20multi fuel2  t=2min 313</t>
  </si>
  <si>
    <t>zaterdag 18 januari 2020 04:21:57</t>
  </si>
  <si>
    <t>PAANYOEt20multi fuel2  t=2min 314</t>
  </si>
  <si>
    <t>zaterdag 18 januari 2020 04:24:54</t>
  </si>
  <si>
    <t>PAANYOEt20multi fuel2  t=2min 315</t>
  </si>
  <si>
    <t>zaterdag 18 januari 2020 04:27:51</t>
  </si>
  <si>
    <t>PAANYOEt20multi fuel2  t=2min 316</t>
  </si>
  <si>
    <t>zaterdag 18 januari 2020 04:30:49</t>
  </si>
  <si>
    <t>PAANYOEt20multi fuel2  t=2min 317</t>
  </si>
  <si>
    <t>zaterdag 18 januari 2020 04:33:47</t>
  </si>
  <si>
    <t>PAANYOEt20multi fuel2  t=2min 318</t>
  </si>
  <si>
    <t>zaterdag 18 januari 2020 04:36:43</t>
  </si>
  <si>
    <t>PAANYOEt20multi fuel2  t=2min 319</t>
  </si>
  <si>
    <t>zaterdag 18 januari 2020 04:39:40</t>
  </si>
  <si>
    <t>PAANYOEt20multi fuel2  t=2min 320</t>
  </si>
  <si>
    <t>zaterdag 18 januari 2020 04:42:37</t>
  </si>
  <si>
    <t>PAANYOEt20multi fuel2  t=2min 321</t>
  </si>
  <si>
    <t>zaterdag 18 januari 2020 04:45:34</t>
  </si>
  <si>
    <t>PAANYOEt20multi fuel2  t=2min 322</t>
  </si>
  <si>
    <t>zaterdag 18 januari 2020 04:48:33</t>
  </si>
  <si>
    <t>PAANYOEt20multi fuel2  t=2min 323</t>
  </si>
  <si>
    <t>zaterdag 18 januari 2020 04:51:31</t>
  </si>
  <si>
    <t>PAANYOEt20multi fuel2  t=2min 324</t>
  </si>
  <si>
    <t>zaterdag 18 januari 2020 04:54:29</t>
  </si>
  <si>
    <t>PAANYOEt20multi fuel2  t=2min 325</t>
  </si>
  <si>
    <t>zaterdag 18 januari 2020 04:57:26</t>
  </si>
  <si>
    <t>PAANYOEt20multi fuel2  t=2min 326</t>
  </si>
  <si>
    <t>zaterdag 18 januari 2020 05:00:23</t>
  </si>
  <si>
    <t>PAANYOEt20multi fuel2  t=2min 327</t>
  </si>
  <si>
    <t>zaterdag 18 januari 2020 05:03:22</t>
  </si>
  <si>
    <t>PAANYOEt20multi fuel2  t=2min 328</t>
  </si>
  <si>
    <t>zaterdag 18 januari 2020 05:06:19</t>
  </si>
  <si>
    <t>PAANYOEt20multi fuel2  t=2min 329</t>
  </si>
  <si>
    <t>zaterdag 18 januari 2020 05:09:18</t>
  </si>
  <si>
    <t>PAANYOEt20multi fuel2  t=2min 330</t>
  </si>
  <si>
    <t>zaterdag 18 januari 2020 05:12:16</t>
  </si>
  <si>
    <t>PAANYOEt20multi fuel2  t=2min 331</t>
  </si>
  <si>
    <t>zaterdag 18 januari 2020 05:15:15</t>
  </si>
  <si>
    <t>PAANYOEt20multi fuel2  t=2min 332</t>
  </si>
  <si>
    <t>zaterdag 18 januari 2020 05:18:12</t>
  </si>
  <si>
    <t>PAANYOEt20multi fuel2  t=2min 333</t>
  </si>
  <si>
    <t>zaterdag 18 januari 2020 05:21:12</t>
  </si>
  <si>
    <t>PAANYOEt20multi fuel2  t=2min 334</t>
  </si>
  <si>
    <t>zaterdag 18 januari 2020 05:24:11</t>
  </si>
  <si>
    <t>PAANYOEt20multi fuel2  t=2min 335</t>
  </si>
  <si>
    <t>zaterdag 18 januari 2020 05:27:09</t>
  </si>
  <si>
    <t>PAANYOEt20multi fuel2  t=2min 336</t>
  </si>
  <si>
    <t>zaterdag 18 januari 2020 05:30:07</t>
  </si>
  <si>
    <t>PAANYOEt20multi fuel2  t=2min 337</t>
  </si>
  <si>
    <t>zaterdag 18 januari 2020 05:33:05</t>
  </si>
  <si>
    <t>PAANYOEt20multi fuel2  t=2min 338</t>
  </si>
  <si>
    <t>zaterdag 18 januari 2020 05:36:04</t>
  </si>
  <si>
    <t>PAANYOEt20multi fuel2  t=2min 339</t>
  </si>
  <si>
    <t>zaterdag 18 januari 2020 05:39:02</t>
  </si>
  <si>
    <t>PAANYOEt20multi fuel2  t=2min 340</t>
  </si>
  <si>
    <t>zaterdag 18 januari 2020 05:41:59</t>
  </si>
  <si>
    <t>PAANYOEt20multi fuel2  t=2min 341</t>
  </si>
  <si>
    <t>zaterdag 18 januari 2020 05:44:58</t>
  </si>
  <si>
    <t>PAANYOEt20multi fuel2  t=2min 342</t>
  </si>
  <si>
    <t>zaterdag 18 januari 2020 05:47:58</t>
  </si>
  <si>
    <t>PAANYOEt20multi fuel2  t=2min 343</t>
  </si>
  <si>
    <t>zaterdag 18 januari 2020 05:50:55</t>
  </si>
  <si>
    <t>PAANYOEt20multi fuel2  t=2min 344</t>
  </si>
  <si>
    <t>zaterdag 18 januari 2020 05:53:53</t>
  </si>
  <si>
    <t>PAANYOEt20multi fuel2  t=2min 345</t>
  </si>
  <si>
    <t>zaterdag 18 januari 2020 05:56:51</t>
  </si>
  <si>
    <t>PAANYOEt20multi fuel2  t=2min 346</t>
  </si>
  <si>
    <t>zaterdag 18 januari 2020 05:59:47</t>
  </si>
  <si>
    <t>PAANYOEt20multi fuel2  t=2min 347</t>
  </si>
  <si>
    <t>zaterdag 18 januari 2020 06:02:45</t>
  </si>
  <si>
    <t>PAANYOEt20multi fuel2  t=2min 348</t>
  </si>
  <si>
    <t>zaterdag 18 januari 2020 06:05:41</t>
  </si>
  <si>
    <t>PAANYOEt20multi fuel2  t=2min 349</t>
  </si>
  <si>
    <t>zaterdag 18 januari 2020 06:08:37</t>
  </si>
  <si>
    <t>PAANYOEt20multi fuel2  t=2min 350</t>
  </si>
  <si>
    <t>zaterdag 18 januari 2020 06:11:35</t>
  </si>
  <si>
    <t>PAANYOEt20multi fuel2  t=2min 351</t>
  </si>
  <si>
    <t>zaterdag 18 januari 2020 06:14:32</t>
  </si>
  <si>
    <t>PAANYOEt20multi fuel2  t=2min 352</t>
  </si>
  <si>
    <t>zaterdag 18 januari 2020 06:17:30</t>
  </si>
  <si>
    <t>PAANYOEt20multi fuel2  t=2min 353</t>
  </si>
  <si>
    <t>zaterdag 18 januari 2020 06:20:28</t>
  </si>
  <si>
    <t>PAANYOEt20multi fuel2  t=2min 354</t>
  </si>
  <si>
    <t>zaterdag 18 januari 2020 06:23:25</t>
  </si>
  <si>
    <t>PAANYOEt20multi fuel2  t=2min 355</t>
  </si>
  <si>
    <t>zaterdag 18 januari 2020 06:26:24</t>
  </si>
  <si>
    <t>PAANYOEt20multi fuel2  t=2min 356</t>
  </si>
  <si>
    <t>zaterdag 18 januari 2020 06:29:22</t>
  </si>
  <si>
    <t>PAANYOEt20multi fuel2  t=2min 357</t>
  </si>
  <si>
    <t>zaterdag 18 januari 2020 06:32:20</t>
  </si>
  <si>
    <t>PAANYOEt20multi fuel2  t=2min 358</t>
  </si>
  <si>
    <t>zaterdag 18 januari 2020 06:35:18</t>
  </si>
  <si>
    <t>PAANYOEt20multi fuel2  t=2min 359</t>
  </si>
  <si>
    <t>zaterdag 18 januari 2020 06:38:18</t>
  </si>
  <si>
    <t>PAANYOEt20multi fuel2  t=2min 360</t>
  </si>
  <si>
    <t>zaterdag 18 januari 2020 06:41:16</t>
  </si>
  <si>
    <t>PAANYOEt20multi fuel2  t=2min 361</t>
  </si>
  <si>
    <t>zaterdag 18 januari 2020 06:44:14</t>
  </si>
  <si>
    <t>PAANYOEt20multi fuel2  t=2min 362</t>
  </si>
  <si>
    <t>zaterdag 18 januari 2020 06:47:12</t>
  </si>
  <si>
    <t>PAANYOEt20multi fuel2  t=2min 363</t>
  </si>
  <si>
    <t>zaterdag 18 januari 2020 06:50:12</t>
  </si>
  <si>
    <t>PAANYOEt20multi fuel2  t=2min 364</t>
  </si>
  <si>
    <t>zaterdag 18 januari 2020 06:53:09</t>
  </si>
  <si>
    <t>PAANYOEt20multi fuel2  t=2min 365</t>
  </si>
  <si>
    <t>zaterdag 18 januari 2020 06:56:05</t>
  </si>
  <si>
    <t>PAANYOEt20multi fuel2  t=2min 366</t>
  </si>
  <si>
    <t>zaterdag 18 januari 2020 06:59:04</t>
  </si>
  <si>
    <t>PAANYOEt20multi fuel2  t=2min 367</t>
  </si>
  <si>
    <t>zaterdag 18 januari 2020 07:02:01</t>
  </si>
  <si>
    <t>PAANYOEt20multi fuel2  t=2min 368</t>
  </si>
  <si>
    <t>zaterdag 18 januari 2020 07:04:58</t>
  </si>
  <si>
    <t>PAANYOEt20multi fuel2  t=2min 369</t>
  </si>
  <si>
    <t>zaterdag 18 januari 2020 07:07:56</t>
  </si>
  <si>
    <t>PAANYOEt20multi fuel2  t=2min 370</t>
  </si>
  <si>
    <t>zaterdag 18 januari 2020 07:10:53</t>
  </si>
  <si>
    <t>PAANYOEt20multi fuel2  t=2min 371</t>
  </si>
  <si>
    <t>zaterdag 18 januari 2020 07:13:49</t>
  </si>
  <si>
    <t>PAANYOEt20multi fuel2  t=2min 372</t>
  </si>
  <si>
    <t>zaterdag 18 januari 2020 07:16:45</t>
  </si>
  <si>
    <t>PAANYOEt20multi fuel2  t=2min 373</t>
  </si>
  <si>
    <t>zaterdag 18 januari 2020 07:19:42</t>
  </si>
  <si>
    <t>PAANYOEt20multi fuel2  t=2min 374</t>
  </si>
  <si>
    <t>zaterdag 18 januari 2020 07:22:39</t>
  </si>
  <si>
    <t>PAANYOEt20multi fuel2  t=2min 375</t>
  </si>
  <si>
    <t>zaterdag 18 januari 2020 07:25:36</t>
  </si>
  <si>
    <t>PAANYOEt20multi fuel2  t=2min 376</t>
  </si>
  <si>
    <t>zaterdag 18 januari 2020 07:28:34</t>
  </si>
  <si>
    <t>PAANYOEt20multi fuel2  t=2min 377</t>
  </si>
  <si>
    <t>zaterdag 18 januari 2020 07:31:35</t>
  </si>
  <si>
    <t>PAANYOEt20multi fuel2  t=2min 378</t>
  </si>
  <si>
    <t>zaterdag 18 januari 2020 07:34:32</t>
  </si>
  <si>
    <t>PAANYOEt20multi fuel2  t=2min 379</t>
  </si>
  <si>
    <t>zaterdag 18 januari 2020 07:37:31</t>
  </si>
  <si>
    <t>PAANYOEt20multi fuel2  t=2min 380</t>
  </si>
  <si>
    <t>zaterdag 18 januari 2020 07:40:30</t>
  </si>
  <si>
    <t>PAANYOEt20multi fuel2  t=2min 381</t>
  </si>
  <si>
    <t>zaterdag 18 januari 2020 07:43:30</t>
  </si>
  <si>
    <t>PAANYOEt20multi fuel2  t=2min 382</t>
  </si>
  <si>
    <t>zaterdag 18 januari 2020 07:46:29</t>
  </si>
  <si>
    <t>PAANYOEt20multi fuel2  t=2min 383</t>
  </si>
  <si>
    <t>zaterdag 18 januari 2020 07:49:27</t>
  </si>
  <si>
    <t>PAANYOEt20multi fuel2  t=2min 384</t>
  </si>
  <si>
    <t>zaterdag 18 januari 2020 07:52:24</t>
  </si>
  <si>
    <t>PAANYOEt20multi fuel2  t=2min 385</t>
  </si>
  <si>
    <t>zaterdag 18 januari 2020 07:55:20</t>
  </si>
  <si>
    <t>PAANYOEt20multi fuel2  t=2min 386</t>
  </si>
  <si>
    <t>zaterdag 18 januari 2020 07:58:15</t>
  </si>
  <si>
    <t>PAANYOEt20multi fuel2  t=2min 387</t>
  </si>
  <si>
    <t>zaterdag 18 januari 2020 08:01:14</t>
  </si>
  <si>
    <t>PAANYOEt20multi fuel2  t=2min 388</t>
  </si>
  <si>
    <t>zaterdag 18 januari 2020 08:04:08</t>
  </si>
  <si>
    <t>PAANYOEt20multi fuel2  t=2min 389</t>
  </si>
  <si>
    <t>zaterdag 18 januari 2020 08:07:08</t>
  </si>
  <si>
    <t>PAANYOEt20multi fuel2  t=2min 390</t>
  </si>
  <si>
    <t>zaterdag 18 januari 2020 08:10:04</t>
  </si>
  <si>
    <t>PAANYOEt20multi fuel2  t=2min 391</t>
  </si>
  <si>
    <t>zaterdag 18 januari 2020 08:13:02</t>
  </si>
  <si>
    <t>PAANYOEt20multi fuel2  t=2min 392</t>
  </si>
  <si>
    <t>zaterdag 18 januari 2020 08:15:59</t>
  </si>
  <si>
    <t>PAANYOEt20multi fuel2  t=2min 393</t>
  </si>
  <si>
    <t>zaterdag 18 januari 2020 08:18:56</t>
  </si>
  <si>
    <t>PAANYOEt20multi fuel2  t=2min 394</t>
  </si>
  <si>
    <t>zaterdag 18 januari 2020 08:21:55</t>
  </si>
  <si>
    <t>PAANYOEt20multi fuel2  t=2min 395</t>
  </si>
  <si>
    <t>zaterdag 18 januari 2020 08:24:53</t>
  </si>
  <si>
    <t>PAANYOEt20multi fuel2  t=2min 396</t>
  </si>
  <si>
    <t>zaterdag 18 januari 2020 08:27:50</t>
  </si>
  <si>
    <t>PAANYOEt20multi fuel2  t=2min 397</t>
  </si>
  <si>
    <t>zaterdag 18 januari 2020 08:30:47</t>
  </si>
  <si>
    <t>PAANYOEt20multi fuel2  t=2min 398</t>
  </si>
  <si>
    <t>zaterdag 18 januari 2020 08:33:42</t>
  </si>
  <si>
    <t>PAANYOEt20multi fuel2  t=2min 399</t>
  </si>
  <si>
    <t>zaterdag 18 januari 2020 08:36:39</t>
  </si>
  <si>
    <t>PAANYOEt20multi fuel2  t=2min 400</t>
  </si>
  <si>
    <t>zaterdag 18 januari 2020 08:39:35</t>
  </si>
  <si>
    <t>PAANYOEt20multi fuel2  t=2min 401</t>
  </si>
  <si>
    <t>zaterdag 18 januari 2020 08:42:34</t>
  </si>
  <si>
    <t>PAANYOEt20multi fuel2  t=2min 402</t>
  </si>
  <si>
    <t>zaterdag 18 januari 2020 08:45:31</t>
  </si>
  <si>
    <t>PAANYOEt20multi fuel2  t=2min 403</t>
  </si>
  <si>
    <t>zaterdag 18 januari 2020 08:48:28</t>
  </si>
  <si>
    <t>PAANYOEt20multi fuel2  t=2min 404</t>
  </si>
  <si>
    <t>zaterdag 18 januari 2020 08:51:25</t>
  </si>
  <si>
    <t>PAANYOEt20multi fuel2  t=2min 405</t>
  </si>
  <si>
    <t>zaterdag 18 januari 2020 08:54:25</t>
  </si>
  <si>
    <t>PAANYOEt20multi fuel2  t=2min 406</t>
  </si>
  <si>
    <t>zaterdag 18 januari 2020 08:57:23</t>
  </si>
  <si>
    <t>PAANYOEt20multi fuel2  t=2min 407</t>
  </si>
  <si>
    <t>zaterdag 18 januari 2020 09:00:24</t>
  </si>
  <si>
    <t>PAANYOEt20multi fuel2  t=2min 408</t>
  </si>
  <si>
    <t>zaterdag 18 januari 2020 09:03:23</t>
  </si>
  <si>
    <t>PAANYOEt20multi fuel2  t=2min 409</t>
  </si>
  <si>
    <t>zaterdag 18 januari 2020 09:06:21</t>
  </si>
  <si>
    <t>PAANYOEt20multi fuel2  t=2min 410</t>
  </si>
  <si>
    <t>zaterdag 18 januari 2020 09:09:20</t>
  </si>
  <si>
    <t>PAANYOEt20multi fuel2  t=2min 411</t>
  </si>
  <si>
    <t>zaterdag 18 januari 2020 09:12:20</t>
  </si>
  <si>
    <t>PAANYOEt20multi fuel2  t=2min 412</t>
  </si>
  <si>
    <t>zaterdag 18 januari 2020 09:15:19</t>
  </si>
  <si>
    <t>PAANYOEt20multi fuel2  t=2min 413</t>
  </si>
  <si>
    <t>zaterdag 18 januari 2020 09:18:17</t>
  </si>
  <si>
    <t>PAANYOEt20multi fuel2  t=2min 414</t>
  </si>
  <si>
    <t>zaterdag 18 januari 2020 09:21:15</t>
  </si>
  <si>
    <t>PAANYOEt20multi fuel2  t=2min 415</t>
  </si>
  <si>
    <t>zaterdag 18 januari 2020 09:24:14</t>
  </si>
  <si>
    <t>PAANYOEt20multi fuel2  t=2min 416</t>
  </si>
  <si>
    <t>zaterdag 18 januari 2020 09:27:12</t>
  </si>
  <si>
    <t>PAANYOEt20multi fuel2  t=2min 417</t>
  </si>
  <si>
    <t>zaterdag 18 januari 2020 09:30:10</t>
  </si>
  <si>
    <t>PAANYOEt20multi fuel2  t=2min 418</t>
  </si>
  <si>
    <t>zaterdag 18 januari 2020 09:33:08</t>
  </si>
  <si>
    <t>PAANYOEt20multi fuel2  t=2min 419</t>
  </si>
  <si>
    <t>zaterdag 18 januari 2020 09:36:04</t>
  </si>
  <si>
    <t>PAANYOEt20multi fuel2  t=2min 420</t>
  </si>
  <si>
    <t>zaterdag 18 januari 2020 09:39:01</t>
  </si>
  <si>
    <t>PAANYOEt20multi fuel2  t=2min 421</t>
  </si>
  <si>
    <t>zaterdag 18 januari 2020 09:41:59</t>
  </si>
  <si>
    <t>PAANYOEt20multi fuel2  t=2min 422</t>
  </si>
  <si>
    <t>zaterdag 18 januari 2020 09:45:01</t>
  </si>
  <si>
    <t>PAANYOEt20multi fuel2  t=2min 423</t>
  </si>
  <si>
    <t>zaterdag 18 januari 2020 09:48:01</t>
  </si>
  <si>
    <t>PAANYOEt20multi fuel2  t=2min 424</t>
  </si>
  <si>
    <t>zaterdag 18 januari 2020 09:50:58</t>
  </si>
  <si>
    <t>PAANYOEt20multi fuel2  t=2min 425</t>
  </si>
  <si>
    <t>zaterdag 18 januari 2020 09:53:54</t>
  </si>
  <si>
    <t>PAANYOEt20multi fuel2  t=2min 426</t>
  </si>
  <si>
    <t>zaterdag 18 januari 2020 09:56:50</t>
  </si>
  <si>
    <t>PAANYOEt20multi fuel2  t=2min 427</t>
  </si>
  <si>
    <t>zaterdag 18 januari 2020 09:59:46</t>
  </si>
  <si>
    <t>PAANYOEt20multi fuel2  t=2min 428</t>
  </si>
  <si>
    <t>zaterdag 18 januari 2020 10:02:43</t>
  </si>
  <si>
    <t>PAANYOEt20multi fuel2  t=2min 429</t>
  </si>
  <si>
    <t>zaterdag 18 januari 2020 10:05:41</t>
  </si>
  <si>
    <t>PAANYOEt20multi fuel2  t=2min 430</t>
  </si>
  <si>
    <t>zaterdag 18 januari 2020 10:08:39</t>
  </si>
  <si>
    <t>PAANYOEt20multi fuel2  t=2min 431</t>
  </si>
  <si>
    <t>zaterdag 18 januari 2020 10:11:39</t>
  </si>
  <si>
    <t>PAANYOEt20multi fuel2  t=2min 432</t>
  </si>
  <si>
    <t>zaterdag 18 januari 2020 10:14:38</t>
  </si>
  <si>
    <t>PAANYOEt20multi fuel2  t=2min 433</t>
  </si>
  <si>
    <t>zaterdag 18 januari 2020 10:17:36</t>
  </si>
  <si>
    <t>PAANYOEt20multi fuel2  t=2min 434</t>
  </si>
  <si>
    <t>zaterdag 18 januari 2020 10:20:35</t>
  </si>
  <si>
    <t>PAANYOEt20multi fuel2  t=2min 435</t>
  </si>
  <si>
    <t>zaterdag 18 januari 2020 10:23:33</t>
  </si>
  <si>
    <t>PAANYOEt20multi fuel2  t=2min 436</t>
  </si>
  <si>
    <t>zaterdag 18 januari 2020 10:26:32</t>
  </si>
  <si>
    <t>PAANYOEt20multi fuel2  t=2min 437</t>
  </si>
  <si>
    <t>zaterdag 18 januari 2020 10:29:31</t>
  </si>
  <si>
    <t>PAANYOEt20multi fuel2  t=2min 438</t>
  </si>
  <si>
    <t>zaterdag 18 januari 2020 10:32:30</t>
  </si>
  <si>
    <t>PAANYOEt20multi fuel2  t=2min 439</t>
  </si>
  <si>
    <t>zaterdag 18 januari 2020 10:35:30</t>
  </si>
  <si>
    <t>PAANYOEt20multi fuel2  t=2min 440</t>
  </si>
  <si>
    <t>zaterdag 18 januari 2020 10:38:28</t>
  </si>
  <si>
    <t>PAANYOEt20multi fuel2  t=2min 441</t>
  </si>
  <si>
    <t>zaterdag 18 januari 2020 10:41:29</t>
  </si>
  <si>
    <t>PAANYOEt20multi fuel2  t=2min 442</t>
  </si>
  <si>
    <t>zaterdag 18 januari 2020 10:44:30</t>
  </si>
  <si>
    <t>PAANYOEt20multi fuel2  t=2min 443</t>
  </si>
  <si>
    <t>zaterdag 18 januari 2020 10:47:28</t>
  </si>
  <si>
    <t>PAANYOEt20multi fuel2  t=2min 444</t>
  </si>
  <si>
    <t>zaterdag 18 januari 2020 10:50:27</t>
  </si>
  <si>
    <t>PAANYOEt20multi fuel2  t=2min 445</t>
  </si>
  <si>
    <t>zaterdag 18 januari 2020 10:53:28</t>
  </si>
  <si>
    <t>PAANYOEt20multi fuel2  t=2min 446</t>
  </si>
  <si>
    <t>zaterdag 18 januari 2020 10:56:29</t>
  </si>
  <si>
    <t>PAANYOEt20multi fuel2  t=2min 447</t>
  </si>
  <si>
    <t>zaterdag 18 januari 2020 10:59:29</t>
  </si>
  <si>
    <t>PAANYOEt20multi fuel2  t=2min 448</t>
  </si>
  <si>
    <t>zaterdag 18 januari 2020 11:02:30</t>
  </si>
  <si>
    <t>PAANYOEt20multi fuel2  t=2min 449</t>
  </si>
  <si>
    <t>zaterdag 18 januari 2020 11:05:31</t>
  </si>
  <si>
    <t>PAANYOEt20multi fuel2  t=2min 450</t>
  </si>
  <si>
    <t>zaterdag 18 januari 2020 11:08:31</t>
  </si>
  <si>
    <t>PAANYOEt20multi fuel2  t=2min 451</t>
  </si>
  <si>
    <t>zaterdag 18 januari 2020 11:11:33</t>
  </si>
  <si>
    <t>PAANYOEt20multi fuel2  t=2min 452</t>
  </si>
  <si>
    <t>zaterdag 18 januari 2020 11:14:34</t>
  </si>
  <si>
    <t>PAANYOEt20multi fuel2  t=2min 453</t>
  </si>
  <si>
    <t>zaterdag 18 januari 2020 11:17:35</t>
  </si>
  <si>
    <t>PAANYOEt20multi fuel2  t=2min 454</t>
  </si>
  <si>
    <t>zaterdag 18 januari 2020 11:20:37</t>
  </si>
  <si>
    <t>PAANYOEt20multi fuel2  t=2min 455</t>
  </si>
  <si>
    <t>zaterdag 18 januari 2020 11:23:38</t>
  </si>
  <si>
    <t>PAANYOEt20multi fuel2  t=2min 456</t>
  </si>
  <si>
    <t>zaterdag 18 januari 2020 11:26:40</t>
  </si>
  <si>
    <t>PAANYOEt20multi fuel2  t=2min 457</t>
  </si>
  <si>
    <t>zaterdag 18 januari 2020 11:29:42</t>
  </si>
  <si>
    <t>PAANYOEt20multi fuel2  t=2min 458</t>
  </si>
  <si>
    <t>zaterdag 18 januari 2020 11:32:44</t>
  </si>
  <si>
    <t>PAANYOEt20multi fuel2  t=2min 459</t>
  </si>
  <si>
    <t>zaterdag 18 januari 2020 11:35:48</t>
  </si>
  <si>
    <t>PAANYOEt20multi fuel2  t=2min 460</t>
  </si>
  <si>
    <t>zaterdag 18 januari 2020 11:38:51</t>
  </si>
  <si>
    <t>PAANYOEt20multi fuel2  t=2min 461</t>
  </si>
  <si>
    <t>zaterdag 18 januari 2020 11:41:53</t>
  </si>
  <si>
    <t>PAANYOEt20multi fuel2  t=2min 462</t>
  </si>
  <si>
    <t>zaterdag 18 januari 2020 11:44:55</t>
  </si>
  <si>
    <t>PAANYOEt20multi fuel2  t=2min 463</t>
  </si>
  <si>
    <t>zaterdag 18 januari 2020 11:47:58</t>
  </si>
  <si>
    <t>PAANYOEt20multi fuel2  t=2min 464</t>
  </si>
  <si>
    <t>zaterdag 18 januari 2020 11:51:00</t>
  </si>
  <si>
    <t>PAANYOEt20multi fuel2  t=2min 465</t>
  </si>
  <si>
    <t>zaterdag 18 januari 2020 11:54:00</t>
  </si>
  <si>
    <t>PAANYOEt20multi fuel2  t=2min 466</t>
  </si>
  <si>
    <t>zaterdag 18 januari 2020 11:57:01</t>
  </si>
  <si>
    <t>PAANYOEt20multi fuel2  t=2min 467</t>
  </si>
  <si>
    <t>zaterdag 18 januari 2020 12:00:02</t>
  </si>
  <si>
    <t>PAANYOEt20multi fuel2  t=2min 468</t>
  </si>
  <si>
    <t>zaterdag 18 januari 2020 12:02:59</t>
  </si>
  <si>
    <t>PAANYOEt20multi fuel2  t=2min 469</t>
  </si>
  <si>
    <t>zaterdag 18 januari 2020 12:05:55</t>
  </si>
  <si>
    <t>PAANYOEt20multi fuel2  t=2min 470</t>
  </si>
  <si>
    <t>zaterdag 18 januari 2020 12:08:52</t>
  </si>
  <si>
    <t>PAANYOEt20multi fuel2  t=2min 471</t>
  </si>
  <si>
    <t>zaterdag 18 januari 2020 12:11:52</t>
  </si>
  <si>
    <t>PAANYOEt20multi fuel2  t=2min 472</t>
  </si>
  <si>
    <t>zaterdag 18 januari 2020 12:14:51</t>
  </si>
  <si>
    <t>PAANYOEt20multi fuel2  t=2min 473</t>
  </si>
  <si>
    <t>zaterdag 18 januari 2020 12:17:49</t>
  </si>
  <si>
    <t>PAANYOEt20multi fuel2  t=2min 474</t>
  </si>
  <si>
    <t>zaterdag 18 januari 2020 12:20:49</t>
  </si>
  <si>
    <t>PAANYOEt20multi fuel2  t=2min 475</t>
  </si>
  <si>
    <t>zaterdag 18 januari 2020 12:23:47</t>
  </si>
  <si>
    <t>PAANYOEt20multi fuel2  t=2min 476</t>
  </si>
  <si>
    <t>zaterdag 18 januari 2020 12:26:45</t>
  </si>
  <si>
    <t>PAANYOEt20multi fuel2  t=2min 477</t>
  </si>
  <si>
    <t>zaterdag 18 januari 2020 12:29:44</t>
  </si>
  <si>
    <t>PAANYOEt20multi fuel2  t=2min 478</t>
  </si>
  <si>
    <t>zaterdag 18 januari 2020 12:32:43</t>
  </si>
  <si>
    <t>PAANYOEt20multi fuel2  t=2min 479</t>
  </si>
  <si>
    <t>zaterdag 18 januari 2020 12:35:44</t>
  </si>
  <si>
    <t>PAANYOEt20multi fuel2  t=2min 480</t>
  </si>
  <si>
    <t>zaterdag 18 januari 2020 12:38:43</t>
  </si>
  <si>
    <t>PAANYOEt20multi fuel2  t=2min 481</t>
  </si>
  <si>
    <t>zaterdag 18 januari 2020 12:41:44</t>
  </si>
  <si>
    <t>PAANYOEt20multi fuel2  t=2min 482</t>
  </si>
  <si>
    <t>zaterdag 18 januari 2020 12:44:43</t>
  </si>
  <si>
    <t>PAANYOEt20multi fuel2  t=2min 483</t>
  </si>
  <si>
    <t>zaterdag 18 januari 2020 12:47:45</t>
  </si>
  <si>
    <t>PAANYOEt20multi fuel2  t=2min 484</t>
  </si>
  <si>
    <t>zaterdag 18 januari 2020 12:50:46</t>
  </si>
  <si>
    <t>PAANYOEt20multi fuel2  t=2min 485</t>
  </si>
  <si>
    <t>zaterdag 18 januari 2020 12:53:49</t>
  </si>
  <si>
    <t>PAANYOEt20multi fuel2  t=2min 486</t>
  </si>
  <si>
    <t>zaterdag 18 januari 2020 12:56:50</t>
  </si>
  <si>
    <t>PAANYOEt20multi fuel2  t=2min 487</t>
  </si>
  <si>
    <t>zaterdag 18 januari 2020 12:59:53</t>
  </si>
  <si>
    <t>PAANYOEt20multi fuel2  t=2min 488</t>
  </si>
  <si>
    <t>zaterdag 18 januari 2020 13:02:54</t>
  </si>
  <si>
    <t>PAANYOEt20multi fuel2  t=2min 489</t>
  </si>
  <si>
    <t>zaterdag 18 januari 2020 13:05:55</t>
  </si>
  <si>
    <t>PAANYOEt20multi fuel2  t=2min 490</t>
  </si>
  <si>
    <t>zaterdag 18 januari 2020 13:08:56</t>
  </si>
  <si>
    <t>PAANYOEt20multi fuel2  t=2min 491</t>
  </si>
  <si>
    <t>zaterdag 18 januari 2020 13:11:59</t>
  </si>
  <si>
    <t>PAANYOEt20multi fuel2  t=2min 492</t>
  </si>
  <si>
    <t>zaterdag 18 januari 2020 13:15:02</t>
  </si>
  <si>
    <t>PAANYOEt20multi fuel2  t=2min 493</t>
  </si>
  <si>
    <t>zaterdag 18 januari 2020 13:18:06</t>
  </si>
  <si>
    <t>PAANYOEt20multi fuel2  t=2min 494</t>
  </si>
  <si>
    <t>zaterdag 18 januari 2020 13:21:10</t>
  </si>
  <si>
    <t>PAANYOEt20multi fuel2  t=2min 495</t>
  </si>
  <si>
    <t>zaterdag 18 januari 2020 13:24:14</t>
  </si>
  <si>
    <t>PAANYOEt20multi fuel2  t=2min 496</t>
  </si>
  <si>
    <t>zaterdag 18 januari 2020 13:27:18</t>
  </si>
  <si>
    <t>PAANYOEt20multi fuel2  t=2min 497</t>
  </si>
  <si>
    <t>zaterdag 18 januari 2020 13:30:23</t>
  </si>
  <si>
    <t>PAANYOEt20multi fuel2  t=2min 498</t>
  </si>
  <si>
    <t>zaterdag 18 januari 2020 13:33:25</t>
  </si>
  <si>
    <t>PAANYOEt20multi fuel2  t=2min 499</t>
  </si>
  <si>
    <t>zaterdag 18 januari 2020 13:36:31</t>
  </si>
  <si>
    <t>PAANYOEt20multi fuel2  t=2min 500</t>
  </si>
  <si>
    <t>zaterdag 18 januari 2020 13:39:35</t>
  </si>
  <si>
    <t>PAANYOEt20multi fuel2  t=2min 501</t>
  </si>
  <si>
    <t>zaterdag 18 januari 2020 13:42:38</t>
  </si>
  <si>
    <t>PAANYOEt20multi fuel2  t=2min 502</t>
  </si>
  <si>
    <t>zaterdag 18 januari 2020 13:45:43</t>
  </si>
  <si>
    <t>PAANYOEt20multi fuel2  t=2min 503</t>
  </si>
  <si>
    <t>zaterdag 18 januari 2020 13:48:48</t>
  </si>
  <si>
    <t>PAANYOEt20multi fuel2  t=2min 504</t>
  </si>
  <si>
    <t>zaterdag 18 januari 2020 13:51:53</t>
  </si>
  <si>
    <t>PAANYOEt20multi fuel2  t=2min 505</t>
  </si>
  <si>
    <t>zaterdag 18 januari 2020 13:54:59</t>
  </si>
  <si>
    <t>PAANYOEt20multi fuel2  t=2min 506</t>
  </si>
  <si>
    <t>zaterdag 18 januari 2020 13:58:03</t>
  </si>
  <si>
    <t>PAANYOEt20multi fuel2  t=2min 507</t>
  </si>
  <si>
    <t>zaterdag 18 januari 2020 14:01:10</t>
  </si>
  <si>
    <t>PAANYOEt20multi fuel2  t=2min 508</t>
  </si>
  <si>
    <t>zaterdag 18 januari 2020 14:04:16</t>
  </si>
  <si>
    <t>PAANYOEt20multi fuel2  t=2min 509</t>
  </si>
  <si>
    <t>zaterdag 18 januari 2020 14:07:21</t>
  </si>
  <si>
    <t>PAANYOEt20multi fuel2  t=2min 510</t>
  </si>
  <si>
    <t>zaterdag 18 januari 2020 14:10:27</t>
  </si>
  <si>
    <t>PAANYOEt20multi fuel2  t=2min 511</t>
  </si>
  <si>
    <t>zaterdag 18 januari 2020 14:13:33</t>
  </si>
  <si>
    <t>PAANYOEt20multi fuel2  t=2min 512</t>
  </si>
  <si>
    <t>zaterdag 18 januari 2020 14:16:36</t>
  </si>
  <si>
    <t>PAANYOEt20multi fuel2  t=2min 513</t>
  </si>
  <si>
    <t>zaterdag 18 januari 2020 14:19:37</t>
  </si>
  <si>
    <t>PAANYOEt20multi fuel2  t=2min 514</t>
  </si>
  <si>
    <t>zaterdag 18 januari 2020 14:22:38</t>
  </si>
  <si>
    <t>PAANYOEt20multi fuel2  t=2min 515</t>
  </si>
  <si>
    <t>zaterdag 18 januari 2020 14:25:37</t>
  </si>
  <si>
    <t>PAANYOEt20multi fuel2  t=2min 516</t>
  </si>
  <si>
    <t>zaterdag 18 januari 2020 14:28:35</t>
  </si>
  <si>
    <t>PAANYOEt20multi fuel2  t=2min 517</t>
  </si>
  <si>
    <t>zaterdag 18 januari 2020 14:31:33</t>
  </si>
  <si>
    <t>PAANYOEt20multi fuel2  t=2min 518</t>
  </si>
  <si>
    <t>zaterdag 18 januari 2020 14:34:35</t>
  </si>
  <si>
    <t>PAANYOEt20multi fuel2  t=2min 519</t>
  </si>
  <si>
    <t>zaterdag 18 januari 2020 14:37:33</t>
  </si>
  <si>
    <t>PAANYOEt20multi fuel2  t=2min 520</t>
  </si>
  <si>
    <t>zaterdag 18 januari 2020 14:40:32</t>
  </si>
  <si>
    <t>PAANYOEt20multi fuel2  t=2min 521</t>
  </si>
  <si>
    <t>zaterdag 18 januari 2020 14:43:30</t>
  </si>
  <si>
    <t>PAANYOEt20multi fuel2  t=2min 522</t>
  </si>
  <si>
    <t>zaterdag 18 januari 2020 14:46:30</t>
  </si>
  <si>
    <t>PAANYOEt20multi fuel2  t=2min 523</t>
  </si>
  <si>
    <t>zaterdag 18 januari 2020 14:49:30</t>
  </si>
  <si>
    <t>PAANYOEt20multi fuel2  t=2min 524</t>
  </si>
  <si>
    <t>zaterdag 18 januari 2020 14:52:30</t>
  </si>
  <si>
    <t>PAANYOEt20multi fuel2  t=2min 525</t>
  </si>
  <si>
    <t>zaterdag 18 januari 2020 14:55:29</t>
  </si>
  <si>
    <t>PAANYOEt20multi fuel2  t=2min 526</t>
  </si>
  <si>
    <t>zaterdag 18 januari 2020 14:58:29</t>
  </si>
  <si>
    <t>PAANYOEt20multi fuel2  t=2min 527</t>
  </si>
  <si>
    <t>zaterdag 18 januari 2020 15:01:29</t>
  </si>
  <si>
    <t>PAANYOEt20multi fuel2  t=2min 528</t>
  </si>
  <si>
    <t>zaterdag 18 januari 2020 15:04:31</t>
  </si>
  <si>
    <t>PAANYOEt20multi fuel2  t=2min 529</t>
  </si>
  <si>
    <t>zaterdag 18 januari 2020 15:07:32</t>
  </si>
  <si>
    <t>PAANYOEt20multi fuel2  t=2min 530</t>
  </si>
  <si>
    <t>zaterdag 18 januari 2020 15:10:33</t>
  </si>
  <si>
    <t>PAANYOEt20multi fuel2  t=2min 531</t>
  </si>
  <si>
    <t>zaterdag 18 januari 2020 15:13:35</t>
  </si>
  <si>
    <t>PAANYOEt20multi fuel2  t=2min 532</t>
  </si>
  <si>
    <t>zaterdag 18 januari 2020 15:16:35</t>
  </si>
  <si>
    <t>PAANYOEt20multi fuel2  t=2min 533</t>
  </si>
  <si>
    <t>zaterdag 18 januari 2020 15:19:37</t>
  </si>
  <si>
    <t>PAANYOEt20multi fuel2  t=2min 534</t>
  </si>
  <si>
    <t>zaterdag 18 januari 2020 15:22:39</t>
  </si>
  <si>
    <t>PAANYOEt20multi fuel2  t=2min 535</t>
  </si>
  <si>
    <t>zaterdag 18 januari 2020 15:25:42</t>
  </si>
  <si>
    <t>PAANYOEt20multi fuel2  t=2min 536</t>
  </si>
  <si>
    <t>zaterdag 18 januari 2020 15:28:42</t>
  </si>
  <si>
    <t>PAANYOEt20multi fuel2  t=2min 537</t>
  </si>
  <si>
    <t>zaterdag 18 januari 2020 15:31:45</t>
  </si>
  <si>
    <t>PAANYOEt20multi fuel2  t=2min 538</t>
  </si>
  <si>
    <t>zaterdag 18 januari 2020 15:34:47</t>
  </si>
  <si>
    <t>PAANYOEt20multi fuel2  t=2min 539</t>
  </si>
  <si>
    <t>zaterdag 18 januari 2020 15:37:51</t>
  </si>
  <si>
    <t>PAANYOEt20multi fuel2  t=2min 540</t>
  </si>
  <si>
    <t>zaterdag 18 januari 2020 15:40:54</t>
  </si>
  <si>
    <t>PAANYOEt20multi fuel2  t=2min 541</t>
  </si>
  <si>
    <t>zaterdag 18 januari 2020 15:43:57</t>
  </si>
  <si>
    <t>PAANYOEt20multi fuel2  t=2min 542</t>
  </si>
  <si>
    <t>zaterdag 18 januari 2020 15:47:00</t>
  </si>
  <si>
    <t>PAANYOEt20multi fuel2  t=2min 543</t>
  </si>
  <si>
    <t>zaterdag 18 januari 2020 15:50:03</t>
  </si>
  <si>
    <t>PAANYOEt20multi fuel2  t=2min 544</t>
  </si>
  <si>
    <t>zaterdag 18 januari 2020 15:53:04</t>
  </si>
  <si>
    <t>PAANYOEt20multi fuel2  t=2min 545</t>
  </si>
  <si>
    <t>zaterdag 18 januari 2020 15:56:10</t>
  </si>
  <si>
    <t>PAANYOEt20multi fuel2  t=2min 546</t>
  </si>
  <si>
    <t>zaterdag 18 januari 2020 15:59:14</t>
  </si>
  <si>
    <t>PAANYOEt20multi fuel2  t=2min 547</t>
  </si>
  <si>
    <t>zaterdag 18 januari 2020 16:02:19</t>
  </si>
  <si>
    <t>PAANYOEt20multi fuel2  t=2min 548</t>
  </si>
  <si>
    <t>zaterdag 18 januari 2020 16:05:23</t>
  </si>
  <si>
    <t>PAANYOEt20multi fuel2  t=2min 549</t>
  </si>
  <si>
    <t>zaterdag 18 januari 2020 16:08:27</t>
  </si>
  <si>
    <t>PAANYOEt20multi fuel2  t=2min 550</t>
  </si>
  <si>
    <t>zaterdag 18 januari 2020 16:11:32</t>
  </si>
  <si>
    <t>PAANYOEt20multi fuel2  t=2min 551</t>
  </si>
  <si>
    <t>zaterdag 18 januari 2020 16:14:37</t>
  </si>
  <si>
    <t>PAANYOEt20multi fuel2  t=2min 552</t>
  </si>
  <si>
    <t>zaterdag 18 januari 2020 16:17:42</t>
  </si>
  <si>
    <t>PAANYOEt20multi fuel2  t=2min 553</t>
  </si>
  <si>
    <t>zaterdag 18 januari 2020 16:20:47</t>
  </si>
  <si>
    <t>PAANYOEt20multi fuel2  t=2min 554</t>
  </si>
  <si>
    <t>zaterdag 18 januari 2020 16:23:53</t>
  </si>
  <si>
    <t>PAANYOEt20multi fuel2  t=2min 555</t>
  </si>
  <si>
    <t>zaterdag 18 januari 2020 16:26:58</t>
  </si>
  <si>
    <t>PAANYOEt20multi fuel2  t=2min 556</t>
  </si>
  <si>
    <t>zaterdag 18 januari 2020 16:30:06</t>
  </si>
  <si>
    <t>PAANYOEt20multi fuel2  t=2min 557</t>
  </si>
  <si>
    <t>zaterdag 18 januari 2020 16:33:10</t>
  </si>
  <si>
    <t>PAANYOEt20multi fuel2  t=2min 558</t>
  </si>
  <si>
    <t>zaterdag 18 januari 2020 16:36:13</t>
  </si>
  <si>
    <t>PAANYOEt20multi fuel2  t=2min 559</t>
  </si>
  <si>
    <t>zaterdag 18 januari 2020 16:39:16</t>
  </si>
  <si>
    <t>PAANYOEt20multi fuel2  t=2min 560</t>
  </si>
  <si>
    <t>zaterdag 18 januari 2020 16:42:25</t>
  </si>
  <si>
    <t>PAANYOEt20multi fuel2  t=2min 561</t>
  </si>
  <si>
    <t>zaterdag 18 januari 2020 16:45:29</t>
  </si>
  <si>
    <t>PAANYOEt20multi fuel2  t=2min 562</t>
  </si>
  <si>
    <t>zaterdag 18 januari 2020 16:48:36</t>
  </si>
  <si>
    <t>PAANYOEt20multi fuel2  t=2min 563</t>
  </si>
  <si>
    <t>zaterdag 18 januari 2020 16:51:43</t>
  </si>
  <si>
    <t>PAANYOEt20multi fuel2  t=2min 564</t>
  </si>
  <si>
    <t>zaterdag 18 januari 2020 16:54:47</t>
  </si>
  <si>
    <t>PAANYOEt20multi fuel2  t=2min 565</t>
  </si>
  <si>
    <t>zaterdag 18 januari 2020 16:57:52</t>
  </si>
  <si>
    <t>PAANYOEt20multi fuel2  t=2min 566</t>
  </si>
  <si>
    <t>zaterdag 18 januari 2020 17:00:54</t>
  </si>
  <si>
    <t>PAANYOEt20multi fuel2  t=2min 567</t>
  </si>
  <si>
    <t>zaterdag 18 januari 2020 17:03:56</t>
  </si>
  <si>
    <t>PAANYOEt20multi fuel2  t=2min 568</t>
  </si>
  <si>
    <t>zaterdag 18 januari 2020 17:06:56</t>
  </si>
  <si>
    <t>PAANYOEt20multi fuel2  t=2min 569</t>
  </si>
  <si>
    <t>zaterdag 18 januari 2020 17:09:55</t>
  </si>
  <si>
    <t>PAANYOEt20multi fuel2  t=2min 570</t>
  </si>
  <si>
    <t>zaterdag 18 januari 2020 17:12:55</t>
  </si>
  <si>
    <t>PAANYOEt20multi fuel2  t=2min 571</t>
  </si>
  <si>
    <t>zaterdag 18 januari 2020 17:15:55</t>
  </si>
  <si>
    <t>PAANYOEt20multi fuel2  t=2min 572</t>
  </si>
  <si>
    <t>zaterdag 18 januari 2020 17:18:52</t>
  </si>
  <si>
    <t>PAANYOEt20multi fuel2  t=2min 573</t>
  </si>
  <si>
    <t>zaterdag 18 januari 2020 17:21:50</t>
  </si>
  <si>
    <t>PAANYOEt20multi fuel2  t=2min 574</t>
  </si>
  <si>
    <t>zaterdag 18 januari 2020 17:24:52</t>
  </si>
  <si>
    <t>PAANYOEt20multi fuel2  t=2min 575</t>
  </si>
  <si>
    <t>zaterdag 18 januari 2020 17:27:50</t>
  </si>
  <si>
    <t>PAANYOEt20multi fuel2  t=2min 576</t>
  </si>
  <si>
    <t>zaterdag 18 januari 2020 17:30:50</t>
  </si>
  <si>
    <t>PAANYOEt20multi fuel2  t=2min 577</t>
  </si>
  <si>
    <t>zaterdag 18 januari 2020 17:33:51</t>
  </si>
  <si>
    <t>PAANYOEt20multi fuel2  t=2min 578</t>
  </si>
  <si>
    <t>zaterdag 18 januari 2020 17:36:52</t>
  </si>
  <si>
    <t>PAANYOEt20multi fuel2  t=2min 579</t>
  </si>
  <si>
    <t>zaterdag 18 januari 2020 17:39:51</t>
  </si>
  <si>
    <t>PAANYOEt20multi fuel2  t=2min 580</t>
  </si>
  <si>
    <t>zaterdag 18 januari 2020 17:42:50</t>
  </si>
  <si>
    <t>PAANYOEt20multi fuel2  t=2min 581</t>
  </si>
  <si>
    <t>zaterdag 18 januari 2020 17:45:51</t>
  </si>
  <si>
    <t>PAANYOEt20multi fuel2  t=2min 582</t>
  </si>
  <si>
    <t>zaterdag 18 januari 2020 17:48:52</t>
  </si>
  <si>
    <t>PAANYOEt20multi fuel2  t=2min 583</t>
  </si>
  <si>
    <t>zaterdag 18 januari 2020 17:51:54</t>
  </si>
  <si>
    <t>PAANYOEt20multi fuel2  t=2min 584</t>
  </si>
  <si>
    <t>zaterdag 18 januari 2020 17:54:54</t>
  </si>
  <si>
    <t>PAANYOEt20multi fuel2  t=2min 585</t>
  </si>
  <si>
    <t>zaterdag 18 januari 2020 17:57:55</t>
  </si>
  <si>
    <t>PAANYOEt20multi fuel2  t=2min 586</t>
  </si>
  <si>
    <t>zaterdag 18 januari 2020 18:00:55</t>
  </si>
  <si>
    <t>PAANYOEt20multi fuel2  t=2min 587</t>
  </si>
  <si>
    <t>zaterdag 18 januari 2020 18:03:58</t>
  </si>
  <si>
    <t>PAANYOEt20multi fuel2  t=2min 588</t>
  </si>
  <si>
    <t>zaterdag 18 januari 2020 18:07:01</t>
  </si>
  <si>
    <t>PAANYOEt20multi fuel2  t=2min 589</t>
  </si>
  <si>
    <t>zaterdag 18 januari 2020 18:10:03</t>
  </si>
  <si>
    <t>PAANYOEt20multi fuel2  t=2min 590</t>
  </si>
  <si>
    <t>zaterdag 18 januari 2020 18:13:05</t>
  </si>
  <si>
    <t>PAANYOEt20multi fuel2  t=2min 591</t>
  </si>
  <si>
    <t>zaterdag 18 januari 2020 18:16:10</t>
  </si>
  <si>
    <t>PAANYOEt20multi fuel2  t=2min 592</t>
  </si>
  <si>
    <t>zaterdag 18 januari 2020 18:19:13</t>
  </si>
  <si>
    <t>PAANYOEt20multi fuel2  t=2min 593</t>
  </si>
  <si>
    <t>zaterdag 18 januari 2020 18:22:17</t>
  </si>
  <si>
    <t>PAANYOEt20multi fuel2  t=2min 594</t>
  </si>
  <si>
    <t>zaterdag 18 januari 2020 18:25:20</t>
  </si>
  <si>
    <t>PAANYOEt20multi fuel2  t=2min 595</t>
  </si>
  <si>
    <t>zaterdag 18 januari 2020 18:28:26</t>
  </si>
  <si>
    <t>PAANYOEt20multi fuel2  t=2min 596</t>
  </si>
  <si>
    <t>zaterdag 18 januari 2020 18:31:29</t>
  </si>
  <si>
    <t>PAANYOEt20multi fuel2  t=2min 597</t>
  </si>
  <si>
    <t>zaterdag 18 januari 2020 18:34:32</t>
  </si>
  <si>
    <t>PAANYOEt20multi fuel2  t=2min 598</t>
  </si>
  <si>
    <t>zaterdag 18 januari 2020 18:37:36</t>
  </si>
  <si>
    <t>PAANYOEt20multi fuel2  t=2min 599</t>
  </si>
  <si>
    <t>zaterdag 18 januari 2020 18:40:42</t>
  </si>
  <si>
    <t>PAANYOEt20multi fuel2  t=2min 600</t>
  </si>
  <si>
    <t>zaterdag 18 januari 2020 18:43:45</t>
  </si>
  <si>
    <t>PAANYOEt20multi fuel2  t=2min 601</t>
  </si>
  <si>
    <t>zaterdag 18 januari 2020 18:46:47</t>
  </si>
  <si>
    <t>PAANYOEt20multi fuel2  t=2min 602</t>
  </si>
  <si>
    <t>zaterdag 18 januari 2020 18:49:51</t>
  </si>
  <si>
    <t>PAANYOEt20multi fuel2  t=2min 603</t>
  </si>
  <si>
    <t>zaterdag 18 januari 2020 18:52:57</t>
  </si>
  <si>
    <t>PAANYOEt20multi fuel2  t=2min 604</t>
  </si>
  <si>
    <t>zaterdag 18 januari 2020 18:56:03</t>
  </si>
  <si>
    <t>PAANYOEt20multi fuel2  t=2min 605</t>
  </si>
  <si>
    <t>zaterdag 18 januari 2020 18:59:08</t>
  </si>
  <si>
    <t>PAANYOEt20multi fuel2  t=2min 606</t>
  </si>
  <si>
    <t>zaterdag 18 januari 2020 19:02:13</t>
  </si>
  <si>
    <t>PAANYOEt20multi fuel2  t=2min 607</t>
  </si>
  <si>
    <t>zaterdag 18 januari 2020 19:05:19</t>
  </si>
  <si>
    <t>PAANYOEt20multi fuel2  t=2min 608</t>
  </si>
  <si>
    <t>zaterdag 18 januari 2020 19:08:26</t>
  </si>
  <si>
    <t>PAANYOEt20multi fuel2  t=2min 609</t>
  </si>
  <si>
    <t>zaterdag 18 januari 2020 19:11:32</t>
  </si>
  <si>
    <t>PAANYOEt20multi fuel2  t=2min 610</t>
  </si>
  <si>
    <t>zaterdag 18 januari 2020 19:14:37</t>
  </si>
  <si>
    <t>PAANYOEt20multi fuel2  t=2min 611</t>
  </si>
  <si>
    <t>zaterdag 18 januari 2020 19:17:45</t>
  </si>
  <si>
    <t>PAANYOEt20multi fuel2  t=2min 612</t>
  </si>
  <si>
    <t>zaterdag 18 januari 2020 19:20:50</t>
  </si>
  <si>
    <t>PAANYOEt20multi fuel2  t=2min 613</t>
  </si>
  <si>
    <t>zaterdag 18 januari 2020 19:23:55</t>
  </si>
  <si>
    <t>PAANYOEt20multi fuel2  t=2min 614</t>
  </si>
  <si>
    <t>zaterdag 18 januari 2020 19:27:03</t>
  </si>
  <si>
    <t>PAANYOEt20multi fuel2  t=2min 615</t>
  </si>
  <si>
    <t>zaterdag 18 januari 2020 19:30:13</t>
  </si>
  <si>
    <t>PAANYOEt20multi fuel2  t=2min 616</t>
  </si>
  <si>
    <t>zaterdag 18 januari 2020 19:33:19</t>
  </si>
  <si>
    <t>PAANYOEt20multi fuel2  t=2min 617</t>
  </si>
  <si>
    <t>zaterdag 18 januari 2020 19:36:27</t>
  </si>
  <si>
    <t>PAANYOEt20multi fuel2  t=2min 618</t>
  </si>
  <si>
    <t>zaterdag 18 januari 2020 19:39:36</t>
  </si>
  <si>
    <t>PAANYOEt20multi fuel2  t=2min 619</t>
  </si>
  <si>
    <t>zaterdag 18 januari 2020 19:42:43</t>
  </si>
  <si>
    <t>PAANYOEt20multi fuel2  t=2min 620</t>
  </si>
  <si>
    <t>zaterdag 18 januari 2020 19:45:53</t>
  </si>
  <si>
    <t>PAANYOEt20multi fuel2  t=2min 621</t>
  </si>
  <si>
    <t>zaterdag 18 januari 2020 19:49:02</t>
  </si>
  <si>
    <t>PAANYOEt20multi fuel2  t=2min 622</t>
  </si>
  <si>
    <t>zaterdag 18 januari 2020 19:52:11</t>
  </si>
  <si>
    <t>PAANYOEt20multi fuel2  t=2min 623</t>
  </si>
  <si>
    <t>zaterdag 18 januari 2020 19:55:19</t>
  </si>
  <si>
    <t>PAANYOEt20multi fuel2  t=2min 624</t>
  </si>
  <si>
    <t>zaterdag 18 januari 2020 19:58:30</t>
  </si>
  <si>
    <t>PAANYOEt20multi fuel2  t=2min 625</t>
  </si>
  <si>
    <t>zaterdag 18 januari 2020 20:01:40</t>
  </si>
  <si>
    <t>PAANYOEt20multi fuel2  t=2min 626</t>
  </si>
  <si>
    <t>zaterdag 18 januari 2020 20:04:49</t>
  </si>
  <si>
    <t>PAANYOEt20multi fuel2  t=2min 627</t>
  </si>
  <si>
    <t>zaterdag 18 januari 2020 20:07:56</t>
  </si>
  <si>
    <t>PAANYOEt20multi fuel2  t=2min 628</t>
  </si>
  <si>
    <t>zaterdag 18 januari 2020 20:11:05</t>
  </si>
  <si>
    <t>PAANYOEt20multi fuel2  t=2min 629</t>
  </si>
  <si>
    <t>zaterdag 18 januari 2020 20:14:13</t>
  </si>
  <si>
    <t>PAANYOEt20multi fuel2  t=2min 630</t>
  </si>
  <si>
    <t>zaterdag 18 januari 2020 20:17:19</t>
  </si>
  <si>
    <t>PAANYOEt20multi fuel2  t=2min 631</t>
  </si>
  <si>
    <t>zaterdag 18 januari 2020 20:20:22</t>
  </si>
  <si>
    <t>PAANYOEt20multi fuel2  t=2min 632</t>
  </si>
  <si>
    <t>zaterdag 18 januari 2020 20:23:23</t>
  </si>
  <si>
    <t>PAANYOEt20multi fuel2  t=2min 633</t>
  </si>
  <si>
    <t>zaterdag 18 januari 2020 20:26:28</t>
  </si>
  <si>
    <t>PAANYOEt20multi fuel2  t=2min 634</t>
  </si>
  <si>
    <t>zaterdag 18 januari 2020 20:29:26</t>
  </si>
  <si>
    <t>PAANYOEt20multi fuel2  t=2min 635</t>
  </si>
  <si>
    <t>zaterdag 18 januari 2020 20:32:25</t>
  </si>
  <si>
    <t>PAANYOEt20multi fuel2  t=2min 636</t>
  </si>
  <si>
    <t>zaterdag 18 januari 2020 20:35:23</t>
  </si>
  <si>
    <t>PAANYOEt20multi fuel2  t=2min 637</t>
  </si>
  <si>
    <t>zaterdag 18 januari 2020 20:38:21</t>
  </si>
  <si>
    <t>PAANYOEt20multi fuel2  t=2min 638</t>
  </si>
  <si>
    <t>zaterdag 18 januari 2020 20:41:22</t>
  </si>
  <si>
    <t>PAANYOEt20multi fuel2  t=2min 639</t>
  </si>
  <si>
    <t>zaterdag 18 januari 2020 20:44:22</t>
  </si>
  <si>
    <t>PAANYOEt20multi fuel2  t=2min 640</t>
  </si>
  <si>
    <t>zaterdag 18 januari 2020 20:47:22</t>
  </si>
  <si>
    <t>PAANYOEt20multi fuel2  t=2min 641</t>
  </si>
  <si>
    <t>zaterdag 18 januari 2020 20:50:22</t>
  </si>
  <si>
    <t>PAANYOEt20multi fuel2  t=2min 642</t>
  </si>
  <si>
    <t>zaterdag 18 januari 2020 20:53:22</t>
  </si>
  <si>
    <t>PAANYOEt20multi fuel2  t=2min 643</t>
  </si>
  <si>
    <t>zaterdag 18 januari 2020 20:56:22</t>
  </si>
  <si>
    <t>PAANYOEt20multi fuel2  t=2min 644</t>
  </si>
  <si>
    <t>zaterdag 18 januari 2020 20:59:25</t>
  </si>
  <si>
    <t>PAANYOEt20multi fuel2  t=2min 645</t>
  </si>
  <si>
    <t>zaterdag 18 januari 2020 21:02:26</t>
  </si>
  <si>
    <t>PAANYOEt20multi fuel2  t=2min 646</t>
  </si>
  <si>
    <t>zaterdag 18 januari 2020 21:05:27</t>
  </si>
  <si>
    <t>PAANYOEt20multi fuel2  t=2min 647</t>
  </si>
  <si>
    <t>zaterdag 18 januari 2020 21:08:27</t>
  </si>
  <si>
    <t>PAANYOEt20multi fuel2  t=2min 648</t>
  </si>
  <si>
    <t>zaterdag 18 januari 2020 21:11:28</t>
  </si>
  <si>
    <t>PAANYOEt20multi fuel2  t=2min 649</t>
  </si>
  <si>
    <t>zaterdag 18 januari 2020 21:14:28</t>
  </si>
  <si>
    <t>PAANYOEt20multi fuel2  t=2min 650</t>
  </si>
  <si>
    <t>zaterdag 18 januari 2020 21:17:29</t>
  </si>
  <si>
    <t>PAANYOEt20multi fuel2  t=2min 651</t>
  </si>
  <si>
    <t>zaterdag 18 januari 2020 21:20:30</t>
  </si>
  <si>
    <t>PAANYOEt20multi fuel2  t=2min 652</t>
  </si>
  <si>
    <t>zaterdag 18 januari 2020 21:23:33</t>
  </si>
  <si>
    <t>PAANYOEt20multi fuel2  t=2min 653</t>
  </si>
  <si>
    <t>zaterdag 18 januari 2020 21:26:34</t>
  </si>
  <si>
    <t>PAANYOEt20multi fuel2  t=2min 654</t>
  </si>
  <si>
    <t>zaterdag 18 januari 2020 21:29:37</t>
  </si>
  <si>
    <t>PAANYOEt20multi fuel2  t=2min 655</t>
  </si>
  <si>
    <t>zaterdag 18 januari 2020 21:32:40</t>
  </si>
  <si>
    <t>PAANYOEt20multi fuel2  t=2min 656</t>
  </si>
  <si>
    <t>zaterdag 18 januari 2020 21:35:42</t>
  </si>
  <si>
    <t>PAANYOEt20multi fuel2  t=2min 657</t>
  </si>
  <si>
    <t>zaterdag 18 januari 2020 21:38:44</t>
  </si>
  <si>
    <t>PAANYOEt20multi fuel2  t=2min 658</t>
  </si>
  <si>
    <t>zaterdag 18 januari 2020 21:41:48</t>
  </si>
  <si>
    <t>PAANYOEt20multi fuel2  t=2min 659</t>
  </si>
  <si>
    <t>zaterdag 18 januari 2020 21:44:51</t>
  </si>
  <si>
    <t>PAANYOEt20multi fuel2  t=2min 660</t>
  </si>
  <si>
    <t>zaterdag 18 januari 2020 21:47:54</t>
  </si>
  <si>
    <t>PAANYOEt20multi fuel2  t=2min 661</t>
  </si>
  <si>
    <t>zaterdag 18 januari 2020 21:50:59</t>
  </si>
  <si>
    <t>PAANYOEt20multi fuel2  t=2min 662</t>
  </si>
  <si>
    <t>zaterdag 18 januari 2020 21:54:04</t>
  </si>
  <si>
    <t>PAANYOEt20multi fuel2  t=2min 663</t>
  </si>
  <si>
    <t>zaterdag 18 januari 2020 21:57:07</t>
  </si>
  <si>
    <t>PAANYOEt20multi fuel2  t=2min 664</t>
  </si>
  <si>
    <t>zaterdag 18 januari 2020 22:00:09</t>
  </si>
  <si>
    <t>PAANYOEt20multi fuel2  t=2min 665</t>
  </si>
  <si>
    <t>zaterdag 18 januari 2020 22:03:13</t>
  </si>
  <si>
    <t>PAANYOEt20multi fuel2  t=2min 666</t>
  </si>
  <si>
    <t>zaterdag 18 januari 2020 22:06:19</t>
  </si>
  <si>
    <t>PAANYOEt20multi fuel2  t=2min 667</t>
  </si>
  <si>
    <t>zaterdag 18 januari 2020 22:09:24</t>
  </si>
  <si>
    <t>PAANYOEt20multi fuel2  t=2min 668</t>
  </si>
  <si>
    <t>zaterdag 18 januari 2020 22:12:29</t>
  </si>
  <si>
    <t>PAANYOEt20multi fuel2  t=2min 669</t>
  </si>
  <si>
    <t>zaterdag 18 januari 2020 22:15:34</t>
  </si>
  <si>
    <t>PAANYOEt20multi fuel2  t=2min 670</t>
  </si>
  <si>
    <t>zaterdag 18 januari 2020 22:18:39</t>
  </si>
  <si>
    <t>PAANYOEt20multi fuel2  t=2min 671</t>
  </si>
  <si>
    <t>zaterdag 18 januari 2020 22:21:44</t>
  </si>
  <si>
    <t>PAANYOEt20multi fuel2  t=2min 672</t>
  </si>
  <si>
    <t>zaterdag 18 januari 2020 22:24:50</t>
  </si>
  <si>
    <t>PAANYOEt20multi fuel2  t=2min 673</t>
  </si>
  <si>
    <t>zaterdag 18 januari 2020 22:27:55</t>
  </si>
  <si>
    <t>PAANYOEt20multi fuel2  t=2min 674</t>
  </si>
  <si>
    <t>zaterdag 18 januari 2020 22:31:03</t>
  </si>
  <si>
    <t>PAANYOEt20multi fuel2  t=2min 675</t>
  </si>
  <si>
    <t>zaterdag 18 januari 2020 22:34:10</t>
  </si>
  <si>
    <t>PAANYOEt20multi fuel2  t=2min 676</t>
  </si>
  <si>
    <t>zaterdag 18 januari 2020 22:37:16</t>
  </si>
  <si>
    <t>PAANYOEt20multi fuel2  t=2min 677</t>
  </si>
  <si>
    <t>zaterdag 18 januari 2020 22:40:23</t>
  </si>
  <si>
    <t>PAANYOEt20multi fuel2  t=2min 678</t>
  </si>
  <si>
    <t>zaterdag 18 januari 2020 22:43:29</t>
  </si>
  <si>
    <t>PAANYOEt20multi fuel2  t=2min 679</t>
  </si>
  <si>
    <t>zaterdag 18 januari 2020 22:46:37</t>
  </si>
  <si>
    <t>PAANYOEt20multi fuel2  t=2min 680</t>
  </si>
  <si>
    <t>zaterdag 18 januari 2020 22:49:45</t>
  </si>
  <si>
    <t>PAANYOEt20multi fuel2  t=2min 681</t>
  </si>
  <si>
    <t>zaterdag 18 januari 2020 22:52:52</t>
  </si>
  <si>
    <t>PAANYOEt20multi fuel2  t=2min 682</t>
  </si>
  <si>
    <t>zaterdag 18 januari 2020 22:56:01</t>
  </si>
  <si>
    <t>PAANYOEt20multi fuel2  t=2min 683</t>
  </si>
  <si>
    <t>zaterdag 18 januari 2020 22:59:07</t>
  </si>
  <si>
    <t>PAANYOEt20multi fuel2  t=2min 684</t>
  </si>
  <si>
    <t>zaterdag 18 januari 2020 23:02:16</t>
  </si>
  <si>
    <t>PAANYOEt20multi fuel2  t=2min 685</t>
  </si>
  <si>
    <t>zaterdag 18 januari 2020 23:05:24</t>
  </si>
  <si>
    <t>PAANYOEt20multi fuel2  t=2min 686</t>
  </si>
  <si>
    <t>zaterdag 18 januari 2020 23:08:33</t>
  </si>
  <si>
    <t>PAANYOEt20multi fuel2  t=2min 687</t>
  </si>
  <si>
    <t>zaterdag 18 januari 2020 23:11:43</t>
  </si>
  <si>
    <t>PAANYOEt20multi fuel2  t=2min 688</t>
  </si>
  <si>
    <t>zaterdag 18 januari 2020 23:14:50</t>
  </si>
  <si>
    <t>PAANYOEt20multi fuel2  t=2min 689</t>
  </si>
  <si>
    <t>zaterdag 18 januari 2020 23:18:01</t>
  </si>
  <si>
    <t>PAANYOEt20multi fuel2  t=2min 690</t>
  </si>
  <si>
    <t>zaterdag 18 januari 2020 23:21:10</t>
  </si>
  <si>
    <t>PAANYOEt20multi fuel2  t=2min 691</t>
  </si>
  <si>
    <t>zaterdag 18 januari 2020 23:24:19</t>
  </si>
  <si>
    <t>PAANYOEt20multi fuel2  t=2min 692</t>
  </si>
  <si>
    <t>zaterdag 18 januari 2020 23:27:30</t>
  </si>
  <si>
    <t>PAANYOEt20multi fuel2  t=2min 693</t>
  </si>
  <si>
    <t>zaterdag 18 januari 2020 23:30:39</t>
  </si>
  <si>
    <t>PAANYOEt20multi fuel2  t=2min 694</t>
  </si>
  <si>
    <t>zaterdag 18 januari 2020 23:33:50</t>
  </si>
  <si>
    <t>PAANYOEt20multi fuel2  t=2min 695</t>
  </si>
  <si>
    <t>zaterdag 18 januari 2020 23:37:01</t>
  </si>
  <si>
    <t>PAANYOEt20multi fuel2  t=2min 696</t>
  </si>
  <si>
    <t>zaterdag 18 januari 2020 23:40:12</t>
  </si>
  <si>
    <t>PAANYOEt20multi fuel2  t=2min 697</t>
  </si>
  <si>
    <t>zaterdag 18 januari 2020 23:43:22</t>
  </si>
  <si>
    <t>PAANYOEt20multi fuel2  t=2min 698</t>
  </si>
  <si>
    <t>zaterdag 18 januari 2020 23:46:33</t>
  </si>
  <si>
    <t>PAANYOEt20multi fuel2  t=2min 699</t>
  </si>
  <si>
    <t>zaterdag 18 januari 2020 23:49:45</t>
  </si>
  <si>
    <t>PAANYOEt20multi fuel2  t=2min 700</t>
  </si>
  <si>
    <t>zaterdag 18 januari 2020 23:52:55</t>
  </si>
  <si>
    <t>PAANYOEt20multi fuel2  t=2min 701</t>
  </si>
  <si>
    <t>zaterdag 18 januari 2020 23:56:08</t>
  </si>
  <si>
    <t>PAANYOEt20multi fuel2  t=2min 702</t>
  </si>
  <si>
    <t>zaterdag 18 januari 2020 23:59:20</t>
  </si>
  <si>
    <t>PAANYOEt20multi fuel2  t=2min 703</t>
  </si>
  <si>
    <t>zondag 19 januari 2020 00:02:30</t>
  </si>
  <si>
    <t>PAANYOEt20multi fuel2  t=2min 704</t>
  </si>
  <si>
    <t>zondag 19 januari 2020 00:05:40</t>
  </si>
  <si>
    <t>PAANYOEt20multi fuel2  t=2min 705</t>
  </si>
  <si>
    <t>zondag 19 januari 2020 00:08:52</t>
  </si>
  <si>
    <t>PAANYOEt20multi fuel2  t=2min 706</t>
  </si>
  <si>
    <t>zondag 19 januari 2020 00:12:04</t>
  </si>
  <si>
    <t>PAANYOEt20multi fuel2  t=2min 707</t>
  </si>
  <si>
    <t>zondag 19 januari 2020 00:15:16</t>
  </si>
  <si>
    <t>PAANYOEt20multi fuel2  t=2min 708</t>
  </si>
  <si>
    <t>zondag 19 januari 2020 00:18:25</t>
  </si>
  <si>
    <t>PAANYOEt20multi fuel2  t=2min 709</t>
  </si>
  <si>
    <t>zondag 19 januari 2020 00:21:37</t>
  </si>
  <si>
    <t>PAANYOEt20multi fuel2  t=2min 710</t>
  </si>
  <si>
    <t>zondag 19 januari 2020 00:24:46</t>
  </si>
  <si>
    <t>PAANYOEt20multi fuel2  t=2min 711</t>
  </si>
  <si>
    <t>zondag 19 januari 2020 00:27:53</t>
  </si>
  <si>
    <t>PAANYOEt20multi fuel2  t=2min 712</t>
  </si>
  <si>
    <t>zondag 19 januari 2020 00:31:02</t>
  </si>
  <si>
    <t>PAANYOEt20multi fuel2  t=2min 713</t>
  </si>
  <si>
    <t>zondag 19 januari 2020 00:34:09</t>
  </si>
  <si>
    <t>PAANYOEt20multi fuel2  t=2min 714</t>
  </si>
  <si>
    <t>zondag 19 januari 2020 00:37:14</t>
  </si>
  <si>
    <t>PAANYOEt20multi fuel2  t=2min 715</t>
  </si>
  <si>
    <t>zondag 19 januari 2020 00:40:18</t>
  </si>
  <si>
    <t>PAANYOEt20multi fuel2  t=2min 716</t>
  </si>
  <si>
    <t>zondag 19 januari 2020 00:43:21</t>
  </si>
  <si>
    <t>PAANYOEt20multi fuel2  t=2min 717</t>
  </si>
  <si>
    <t>zondag 19 januari 2020 00:46:23</t>
  </si>
  <si>
    <t>PAANYOEt20multi fuel2  t=2min 718</t>
  </si>
  <si>
    <t>zondag 19 januari 2020 00:49:23</t>
  </si>
  <si>
    <t>PAANYOEt20multi fuel2  t=2min 719</t>
  </si>
  <si>
    <t>zondag 19 januari 2020 00:52:23</t>
  </si>
  <si>
    <t>PAANYOEt20multi fuel2  t=2min 720</t>
  </si>
  <si>
    <t>zondag 19 januari 2020 00:55:23</t>
  </si>
  <si>
    <t>PAANYOEt20multi fuel2  t=2min 721</t>
  </si>
  <si>
    <t>zondag 19 januari 2020 00:58:25</t>
  </si>
  <si>
    <t>PAANYOEt20multi fuel2  t=2min 722</t>
  </si>
  <si>
    <t>zondag 19 januari 2020 01:01:25</t>
  </si>
  <si>
    <t>PAANYOEt20multi fuel2  t=2min 723</t>
  </si>
  <si>
    <t>zondag 19 januari 2020 01:04:25</t>
  </si>
  <si>
    <t>PAANYOEt20multi fuel2  t=2min 724</t>
  </si>
  <si>
    <t>zondag 19 januari 2020 01:07:25</t>
  </si>
  <si>
    <t>PAANYOEt20multi fuel2  t=2min 725</t>
  </si>
  <si>
    <t>zondag 19 januari 2020 01:10:25</t>
  </si>
  <si>
    <t>PAANYOEt20multi fuel2  t=2min 726</t>
  </si>
  <si>
    <t>zondag 19 januari 2020 01:13:27</t>
  </si>
  <si>
    <t>PAANYOEt20multi fuel2  t=2min 727</t>
  </si>
  <si>
    <t>zondag 19 januari 2020 01:16:28</t>
  </si>
  <si>
    <t>PAANYOEt20multi fuel2  t=2min 728</t>
  </si>
  <si>
    <t>zondag 19 januari 2020 01:19:28</t>
  </si>
  <si>
    <t>PAANYOEt20multi fuel2  t=2min 729</t>
  </si>
  <si>
    <t>zondag 19 januari 2020 01:22:31</t>
  </si>
  <si>
    <t>PAANYOEt20multi fuel2  t=2min 730</t>
  </si>
  <si>
    <t>zondag 19 januari 2020 01:25:32</t>
  </si>
  <si>
    <t>PAANYOEt20multi fuel2  t=2min 731</t>
  </si>
  <si>
    <t>zondag 19 januari 2020 01:28:32</t>
  </si>
  <si>
    <t>PAANYOEt20multi fuel2  t=2min 732</t>
  </si>
  <si>
    <t>zondag 19 januari 2020 01:31:34</t>
  </si>
  <si>
    <t>PAANYOEt20multi fuel2  t=2min 733</t>
  </si>
  <si>
    <t>zondag 19 januari 2020 01:34:36</t>
  </si>
  <si>
    <t>PAANYOEt20multi fuel2  t=2min 734</t>
  </si>
  <si>
    <t>zondag 19 januari 2020 01:37:39</t>
  </si>
  <si>
    <t>PAANYOEt20multi fuel2  t=2min 735</t>
  </si>
  <si>
    <t>zondag 19 januari 2020 01:40:40</t>
  </si>
  <si>
    <t>PAANYOEt20multi fuel2  t=2min 736</t>
  </si>
  <si>
    <t>zondag 19 januari 2020 01:43:45</t>
  </si>
  <si>
    <t>PAANYOEt20multi fuel2  t=2min 737</t>
  </si>
  <si>
    <t>zondag 19 januari 2020 01:46:47</t>
  </si>
  <si>
    <t>PAANYOEt20multi fuel2  t=2min 738</t>
  </si>
  <si>
    <t>zondag 19 januari 2020 01:49:50</t>
  </si>
  <si>
    <t>PAANYOEt20multi fuel2  t=2min 739</t>
  </si>
  <si>
    <t>zondag 19 januari 2020 01:52:54</t>
  </si>
  <si>
    <t>PAANYOEt20multi fuel2  t=2min 740</t>
  </si>
  <si>
    <t>zondag 19 januari 2020 01:55:56</t>
  </si>
  <si>
    <t>PAANYOEt20multi fuel2  t=2min 741</t>
  </si>
  <si>
    <t>zondag 19 januari 2020 01:58:58</t>
  </si>
  <si>
    <t>PAANYOEt20multi fuel2  t=2min 742</t>
  </si>
  <si>
    <t>zondag 19 januari 2020 02:02:02</t>
  </si>
  <si>
    <t>PAANYOEt20multi fuel2  t=2min 743</t>
  </si>
  <si>
    <t>zondag 19 januari 2020 02:05:05</t>
  </si>
  <si>
    <t>PAANYOEt20multi fuel2  t=2min 744</t>
  </si>
  <si>
    <t>zondag 19 januari 2020 02:08:07</t>
  </si>
  <si>
    <t>PAANYOEt20multi fuel2  t=2min 745</t>
  </si>
  <si>
    <t>zondag 19 januari 2020 02:11:11</t>
  </si>
  <si>
    <t>PAANYOEt20multi fuel2  t=2min 746</t>
  </si>
  <si>
    <t>zondag 19 januari 2020 02:14:15</t>
  </si>
  <si>
    <t>PAANYOEt20multi fuel2  t=2min 747</t>
  </si>
  <si>
    <t>zondag 19 januari 2020 02:17:20</t>
  </si>
  <si>
    <t>PAANYOEt20multi fuel2  t=2min 748</t>
  </si>
  <si>
    <t>zondag 19 januari 2020 02:20:25</t>
  </si>
  <si>
    <t>PAANYOEt20multi fuel2  t=2min 749</t>
  </si>
  <si>
    <t>zondag 19 januari 2020 02:23:31</t>
  </si>
  <si>
    <t>PAANYOEt20multi fuel2  t=2min 750</t>
  </si>
  <si>
    <t>zondag 19 januari 2020 02:26:36</t>
  </si>
  <si>
    <t>PAANYOEt20multi fuel2  t=2min 751</t>
  </si>
  <si>
    <t>zondag 19 januari 2020 02:29:41</t>
  </si>
  <si>
    <t>PAANYOEt20multi fuel2  t=2min 752</t>
  </si>
  <si>
    <t>zondag 19 januari 2020 02:32:46</t>
  </si>
  <si>
    <t>PAANYOEt20multi fuel2  t=2min 753</t>
  </si>
  <si>
    <t>zondag 19 januari 2020 02:35:52</t>
  </si>
  <si>
    <t>PAANYOEt20multi fuel2  t=2min 754</t>
  </si>
  <si>
    <t>zondag 19 januari 2020 02:38:58</t>
  </si>
  <si>
    <t>PAANYOEt20multi fuel2  t=2min 755</t>
  </si>
  <si>
    <t>zondag 19 januari 2020 02:42:04</t>
  </si>
  <si>
    <t>PAANYOEt20multi fuel2  t=2min 756</t>
  </si>
  <si>
    <t>zondag 19 januari 2020 02:45:08</t>
  </si>
  <si>
    <t>PAANYOEt20multi fuel2  t=2min 757</t>
  </si>
  <si>
    <t>zondag 19 januari 2020 02:48:14</t>
  </si>
  <si>
    <t>PAANYOEt20multi fuel2  t=2min 758</t>
  </si>
  <si>
    <t>zondag 19 januari 2020 02:51:20</t>
  </si>
  <si>
    <t>PAANYOEt20multi fuel2  t=2min 759</t>
  </si>
  <si>
    <t>zondag 19 januari 2020 02:54:27</t>
  </si>
  <si>
    <t>PAANYOEt20multi fuel2  t=2min 760</t>
  </si>
  <si>
    <t>zondag 19 januari 2020 02:57:34</t>
  </si>
  <si>
    <t>PAANYOEt20multi fuel2  t=2min 761</t>
  </si>
  <si>
    <t>zondag 19 januari 2020 03:00:40</t>
  </si>
  <si>
    <t>PAANYOEt20multi fuel2  t=2min 762</t>
  </si>
  <si>
    <t>zondag 19 januari 2020 03:03:47</t>
  </si>
  <si>
    <t>PAANYOEt20multi fuel2  t=2min 763</t>
  </si>
  <si>
    <t>zondag 19 januari 2020 03:06:54</t>
  </si>
  <si>
    <t>PAANYOEt20multi fuel2  t=2min 764</t>
  </si>
  <si>
    <t>zondag 19 januari 2020 03:10:02</t>
  </si>
  <si>
    <t>PAANYOEt20multi fuel2  t=2min 765</t>
  </si>
  <si>
    <t>zondag 19 januari 2020 03:13:09</t>
  </si>
  <si>
    <t>PAANYOEt20multi fuel2  t=2min 766</t>
  </si>
  <si>
    <t>zondag 19 januari 2020 03:16:17</t>
  </si>
  <si>
    <t>PAANYOEt20multi fuel2  t=2min 767</t>
  </si>
  <si>
    <t>zondag 19 januari 2020 03:19:25</t>
  </si>
  <si>
    <t>PAANYOEt20multi fuel2  t=2min 768</t>
  </si>
  <si>
    <t>zondag 19 januari 2020 03:22:31</t>
  </si>
  <si>
    <t>PAANYOEt20multi fuel2  t=2min 769</t>
  </si>
  <si>
    <t>zondag 19 januari 2020 03:25:40</t>
  </si>
  <si>
    <t>PAANYOEt20multi fuel2  t=2min 770</t>
  </si>
  <si>
    <t>zondag 19 januari 2020 03:28:48</t>
  </si>
  <si>
    <t>PAANYOEt20multi fuel2  t=2min 771</t>
  </si>
  <si>
    <t>zondag 19 januari 2020 03:31:57</t>
  </si>
  <si>
    <t>PAANYOEt20multi fuel2  t=2min 772</t>
  </si>
  <si>
    <t>zondag 19 januari 2020 03:35:06</t>
  </si>
  <si>
    <t>PAANYOEt20multi fuel2  t=2min 773</t>
  </si>
  <si>
    <t>zondag 19 januari 2020 03:38:15</t>
  </si>
  <si>
    <t>PAANYOEt20multi fuel2  t=2min 774</t>
  </si>
  <si>
    <t>zondag 19 januari 2020 03:41:24</t>
  </si>
  <si>
    <t>PAANYOEt20multi fuel2  t=2min 775</t>
  </si>
  <si>
    <t>zondag 19 januari 2020 03:44:34</t>
  </si>
  <si>
    <t>PAANYOEt20multi fuel2  t=2min 776</t>
  </si>
  <si>
    <t>zondag 19 januari 2020 03:47:41</t>
  </si>
  <si>
    <t>PAANYOEt20multi fuel2  t=2min 777</t>
  </si>
  <si>
    <t>zondag 19 januari 2020 03:50:51</t>
  </si>
  <si>
    <t>PAANYOEt20multi fuel2  t=2min 778</t>
  </si>
  <si>
    <t>zondag 19 januari 2020 03:54:01</t>
  </si>
  <si>
    <t>PAANYOEt20multi fuel2  t=2min 779</t>
  </si>
  <si>
    <t>zondag 19 januari 2020 03:57:10</t>
  </si>
  <si>
    <t>PAANYOEt20multi fuel2  t=2min 780</t>
  </si>
  <si>
    <t>zondag 19 januari 2020 04:00:21</t>
  </si>
  <si>
    <t>PAANYOEt20multi fuel2  t=2min 781</t>
  </si>
  <si>
    <t>zondag 19 januari 2020 04:03:31</t>
  </si>
  <si>
    <t>PAANYOEt20multi fuel2  t=2min 782</t>
  </si>
  <si>
    <t>zondag 19 januari 2020 04:06:41</t>
  </si>
  <si>
    <t>PAANYOEt20multi fuel2  t=2min 783</t>
  </si>
  <si>
    <t>zondag 19 januari 2020 04:09:51</t>
  </si>
  <si>
    <t>PAANYOEt20multi fuel2  t=2min 784</t>
  </si>
  <si>
    <t>zondag 19 januari 2020 04:13:02</t>
  </si>
  <si>
    <t>PAANYOEt20multi fuel2  t=2min 785</t>
  </si>
  <si>
    <t>zondag 19 januari 2020 04:16:13</t>
  </si>
  <si>
    <t>PAANYOEt20multi fuel2  t=2min 786</t>
  </si>
  <si>
    <t>zondag 19 januari 2020 04:19:24</t>
  </si>
  <si>
    <t>PAANYOEt20multi fuel2  t=2min 787</t>
  </si>
  <si>
    <t>zondag 19 januari 2020 04:22:37</t>
  </si>
  <si>
    <t>PAANYOEt20multi fuel2  t=2min 788</t>
  </si>
  <si>
    <t>zondag 19 januari 2020 04:25:48</t>
  </si>
  <si>
    <t>PAANYOEt20multi fuel2  t=2min 789</t>
  </si>
  <si>
    <t>zondag 19 januari 2020 04:28:59</t>
  </si>
  <si>
    <t>PAANYOEt20multi fuel2  t=2min 790</t>
  </si>
  <si>
    <t>zondag 19 januari 2020 04:32:10</t>
  </si>
  <si>
    <t>PAANYOEt20multi fuel2  t=2min 791</t>
  </si>
  <si>
    <t>zondag 19 januari 2020 04:35:24</t>
  </si>
  <si>
    <t>PAANYOEt20multi fuel2  t=2min 792</t>
  </si>
  <si>
    <t>zondag 19 januari 2020 04:38:35</t>
  </si>
  <si>
    <t>PAANYOEt20multi fuel2  t=2min 793</t>
  </si>
  <si>
    <t>zondag 19 januari 2020 04:41:46</t>
  </si>
  <si>
    <t>PAANYOEt20multi fuel2  t=2min 794</t>
  </si>
  <si>
    <t>zondag 19 januari 2020 04:44:58</t>
  </si>
  <si>
    <t>PAANYOEt20multi fuel2  t=2min 795</t>
  </si>
  <si>
    <t>zondag 19 januari 2020 04:48:11</t>
  </si>
  <si>
    <t>PAANYOEt20multi fuel2  t=2min 796</t>
  </si>
  <si>
    <t>zondag 19 januari 2020 04:51:24</t>
  </si>
  <si>
    <t>PAANYOEt20multi fuel2  t=2min 797</t>
  </si>
  <si>
    <t>zondag 19 januari 2020 04:54:36</t>
  </si>
  <si>
    <t>PAANYOEt20multi fuel2  t=2min 798</t>
  </si>
  <si>
    <t>zondag 19 januari 2020 04:57:47</t>
  </si>
  <si>
    <t>PAANYOEt20multi fuel2  t=2min 799</t>
  </si>
  <si>
    <t>zondag 19 januari 2020 05:01:00</t>
  </si>
  <si>
    <t>PAANYOEt20multi fuel2  t=2min 800</t>
  </si>
  <si>
    <t>zondag 19 januari 2020 05:04:15</t>
  </si>
  <si>
    <t>PAANYOEt20multi fuel2  t=2min 801</t>
  </si>
  <si>
    <t>zondag 19 januari 2020 05:07:28</t>
  </si>
  <si>
    <t>PAANYOEt20multi fuel2  t=2min 802</t>
  </si>
  <si>
    <t>zondag 19 januari 2020 05:10:41</t>
  </si>
  <si>
    <t>PAANYOEt20multi fuel2  t=2min 803</t>
  </si>
  <si>
    <t>zondag 19 januari 2020 05:13:54</t>
  </si>
  <si>
    <t>PAANYOEt20multi fuel2  t=2min 804</t>
  </si>
  <si>
    <t>zondag 19 januari 2020 05:17:10</t>
  </si>
  <si>
    <t>PAANYOEt20multi fuel2  t=2min 805</t>
  </si>
  <si>
    <t>zondag 19 januari 2020 05:20:24</t>
  </si>
  <si>
    <t>PAANYOEt20multi fuel2  t=2min 806</t>
  </si>
  <si>
    <t>zondag 19 januari 2020 05:23:38</t>
  </si>
  <si>
    <t>PAANYOEt20multi fuel2  t=2min 807</t>
  </si>
  <si>
    <t>zondag 19 januari 2020 05:26:54</t>
  </si>
  <si>
    <t>PAANYOEt20multi fuel2  t=2min 808</t>
  </si>
  <si>
    <t>zondag 19 januari 2020 05:30:07</t>
  </si>
  <si>
    <t>PAANYOEt20multi fuel2  t=2min 809</t>
  </si>
  <si>
    <t>zondag 19 januari 2020 05:33:23</t>
  </si>
  <si>
    <t>PAANYOEt20multi fuel2  t=2min 810</t>
  </si>
  <si>
    <t>zondag 19 januari 2020 05:36:38</t>
  </si>
  <si>
    <t>PAANYOEt20multi fuel2  t=2min 811</t>
  </si>
  <si>
    <t>zondag 19 januari 2020 05:39:49</t>
  </si>
  <si>
    <t>PAANYOEt20multi fuel2  t=2min 812</t>
  </si>
  <si>
    <t>zondag 19 januari 2020 05:43:03</t>
  </si>
  <si>
    <t>PAANYOEt20multi fuel2  t=2min 813</t>
  </si>
  <si>
    <t>zondag 19 januari 2020 05:46:10</t>
  </si>
  <si>
    <t>PAANYOEt20multi fuel2  t=2min 814</t>
  </si>
  <si>
    <t>zondag 19 januari 2020 05:49:23</t>
  </si>
  <si>
    <t>PAANYOEt20multi fuel2  t=2min 815</t>
  </si>
  <si>
    <t>zondag 19 januari 2020 05:52:28</t>
  </si>
  <si>
    <t>PAANYOEt20multi fuel2  t=2min 816</t>
  </si>
  <si>
    <t>zondag 19 januari 2020 05:55:35</t>
  </si>
  <si>
    <t>PAANYOEt20multi fuel2  t=2min 817</t>
  </si>
  <si>
    <t>zondag 19 januari 2020 05:58:42</t>
  </si>
  <si>
    <t>PAANYOEt20multi fuel2  t=2min 818</t>
  </si>
  <si>
    <t>zondag 19 januari 2020 06:01:42</t>
  </si>
  <si>
    <t>PAANYOEt20multi fuel2  t=2min 819</t>
  </si>
  <si>
    <t>zondag 19 januari 2020 06:04:43</t>
  </si>
  <si>
    <t>PAANYOEt20multi fuel2  t=2min 820</t>
  </si>
  <si>
    <t>zondag 19 januari 2020 06:07:44</t>
  </si>
  <si>
    <t>PAANYOEt20multi fuel2  t=2min 821</t>
  </si>
  <si>
    <t>zondag 19 januari 2020 06:10:49</t>
  </si>
  <si>
    <t>PAANYOEt20multi fuel2  t=2min 822</t>
  </si>
  <si>
    <t>zondag 19 januari 2020 06:13:47</t>
  </si>
  <si>
    <t>PAANYOEt20multi fuel2  t=2min 823</t>
  </si>
  <si>
    <t>zondag 19 januari 2020 06:16:47</t>
  </si>
  <si>
    <t>PAANYOEt20multi fuel2  t=2min 824</t>
  </si>
  <si>
    <t>zondag 19 januari 2020 06:19:47</t>
  </si>
  <si>
    <t>PAANYOEt20multi fuel2  t=2min 825</t>
  </si>
  <si>
    <t>zondag 19 januari 2020 06:22:45</t>
  </si>
  <si>
    <t>PAANYOEt20multi fuel2  t=2min 826</t>
  </si>
  <si>
    <t>zondag 19 januari 2020 06:25:48</t>
  </si>
  <si>
    <t>PAANYOEt20multi fuel2  t=2min 827</t>
  </si>
  <si>
    <t>zondag 19 januari 2020 06:28:51</t>
  </si>
  <si>
    <t>PAANYOEt20multi fuel2  t=2min 828</t>
  </si>
  <si>
    <t>zondag 19 januari 2020 06:31:50</t>
  </si>
  <si>
    <t>PAANYOEt20multi fuel2  t=2min 829</t>
  </si>
  <si>
    <t>zondag 19 januari 2020 06:34:50</t>
  </si>
  <si>
    <t>PAANYOEt20multi fuel2  t=2min 830</t>
  </si>
  <si>
    <t>zondag 19 januari 2020 06:37:51</t>
  </si>
  <si>
    <t>PAANYOEt20multi fuel2  t=2min 831</t>
  </si>
  <si>
    <t>zondag 19 januari 2020 06:40:51</t>
  </si>
  <si>
    <t>PAANYOEt20multi fuel2  t=2min 832</t>
  </si>
  <si>
    <t>zondag 19 januari 2020 06:43:53</t>
  </si>
  <si>
    <t>PAANYOEt20multi fuel2  t=2min 833</t>
  </si>
  <si>
    <t>zondag 19 januari 2020 06:46:54</t>
  </si>
  <si>
    <t>PAANYOEt20multi fuel2  t=2min 834</t>
  </si>
  <si>
    <t>zondag 19 januari 2020 06:49:56</t>
  </si>
  <si>
    <t>PAANYOEt20multi fuel2  t=2min 835</t>
  </si>
  <si>
    <t>zondag 19 januari 2020 06:52:58</t>
  </si>
  <si>
    <t>PAANYOEt20multi fuel2  t=2min 836</t>
  </si>
  <si>
    <t>zondag 19 januari 2020 06:55:59</t>
  </si>
  <si>
    <t>PAANYOEt20multi fuel2  t=2min 837</t>
  </si>
  <si>
    <t>zondag 19 januari 2020 06:58:59</t>
  </si>
  <si>
    <t>PAANYOEt20multi fuel2  t=2min 838</t>
  </si>
  <si>
    <t>zondag 19 januari 2020 07:02:01</t>
  </si>
  <si>
    <t>PAANYOEt20multi fuel2  t=2min 839</t>
  </si>
  <si>
    <t>zondag 19 januari 2020 07:05:03</t>
  </si>
  <si>
    <t>PAANYOEt20multi fuel2  t=2min 840</t>
  </si>
  <si>
    <t>zondag 19 januari 2020 07:08:05</t>
  </si>
  <si>
    <t>PAANYOEt20multi fuel2  t=2min 841</t>
  </si>
  <si>
    <t>zondag 19 januari 2020 07:11:09</t>
  </si>
  <si>
    <t>PAANYOEt20multi fuel2  t=2min 842</t>
  </si>
  <si>
    <t>zondag 19 januari 2020 07:14:11</t>
  </si>
  <si>
    <t>PAANYOEt20multi fuel2  t=2min 843</t>
  </si>
  <si>
    <t>zondag 19 januari 2020 07:17:12</t>
  </si>
  <si>
    <t>PAANYOEt20multi fuel2  t=2min 844</t>
  </si>
  <si>
    <t>zondag 19 januari 2020 07:20:14</t>
  </si>
  <si>
    <t>PAANYOEt20multi fuel2  t=2min 845</t>
  </si>
  <si>
    <t>zondag 19 januari 2020 07:23:17</t>
  </si>
  <si>
    <t>PAANYOEt20multi fuel2  t=2min 846</t>
  </si>
  <si>
    <t>zondag 19 januari 2020 07:26:20</t>
  </si>
  <si>
    <t>PAANYOEt20multi fuel2  t=2min 847</t>
  </si>
  <si>
    <t>zondag 19 januari 2020 07:29:23</t>
  </si>
  <si>
    <t>PAANYOEt20multi fuel2  t=2min 848</t>
  </si>
  <si>
    <t>zondag 19 januari 2020 07:32:27</t>
  </si>
  <si>
    <t>PAANYOEt20multi fuel2  t=2min 849</t>
  </si>
  <si>
    <t>zondag 19 januari 2020 07:35:32</t>
  </si>
  <si>
    <t>PAANYOEt20multi fuel2  t=2min 850</t>
  </si>
  <si>
    <t>zondag 19 januari 2020 07:38:35</t>
  </si>
  <si>
    <t>PAANYOEt20multi fuel2  t=2min 851</t>
  </si>
  <si>
    <t>zondag 19 januari 2020 07:41:39</t>
  </si>
  <si>
    <t>PAANYOEt20multi fuel2  t=2min 852</t>
  </si>
  <si>
    <t>zondag 19 januari 2020 07:44:43</t>
  </si>
  <si>
    <t>PAANYOEt20multi fuel2  t=2min 853</t>
  </si>
  <si>
    <t>zondag 19 januari 2020 07:47:47</t>
  </si>
  <si>
    <t>PAANYOEt20multi fuel2  t=2min 854</t>
  </si>
  <si>
    <t>zondag 19 januari 2020 07:50:51</t>
  </si>
  <si>
    <t>PAANYOEt20multi fuel2  t=2min 855</t>
  </si>
  <si>
    <t>zondag 19 januari 2020 07:53:57</t>
  </si>
  <si>
    <t>PAANYOEt20multi fuel2  t=2min 856</t>
  </si>
  <si>
    <t>zondag 19 januari 2020 07:57:01</t>
  </si>
  <si>
    <t>PAANYOEt20multi fuel2  t=2min 857</t>
  </si>
  <si>
    <t>zondag 19 januari 2020 08:00:05</t>
  </si>
  <si>
    <t>PAANYOEt20multi fuel2  t=2min 858</t>
  </si>
  <si>
    <t>zondag 19 januari 2020 08:03:10</t>
  </si>
  <si>
    <t>PAANYOEt20multi fuel2  t=2min 859</t>
  </si>
  <si>
    <t>zondag 19 januari 2020 08:06:15</t>
  </si>
  <si>
    <t>PAANYOEt20multi fuel2  t=2min 860</t>
  </si>
  <si>
    <t>zondag 19 januari 2020 08:09:17</t>
  </si>
  <si>
    <t>PAANYOEt20multi fuel2  t=2min 861</t>
  </si>
  <si>
    <t>zondag 19 januari 2020 08:12:23</t>
  </si>
  <si>
    <t>PAANYOEt20multi fuel2  t=2min 862</t>
  </si>
  <si>
    <t>zondag 19 januari 2020 08:15:28</t>
  </si>
  <si>
    <t>PAANYOEt20multi fuel2  t=2min 863</t>
  </si>
  <si>
    <t>zondag 19 januari 2020 08:18:33</t>
  </si>
  <si>
    <t>PAANYOEt20multi fuel2  t=2min 864</t>
  </si>
  <si>
    <t>zondag 19 januari 2020 08:21:39</t>
  </si>
  <si>
    <t>PAANYOEt20multi fuel2  t=2min 865</t>
  </si>
  <si>
    <t>zondag 19 januari 2020 08:24:45</t>
  </si>
  <si>
    <t>PAANYOEt20multi fuel2  t=2min 866</t>
  </si>
  <si>
    <t>zondag 19 januari 2020 08:27:51</t>
  </si>
  <si>
    <t>PAANYOEt20multi fuel2  t=2min 867</t>
  </si>
  <si>
    <t>zondag 19 januari 2020 08:30:57</t>
  </si>
  <si>
    <t>PAANYOEt20multi fuel2  t=2min 868</t>
  </si>
  <si>
    <t>zondag 19 januari 2020 08:34:03</t>
  </si>
  <si>
    <t>PAANYOEt20multi fuel2  t=2min 869</t>
  </si>
  <si>
    <t>zondag 19 januari 2020 08:37:11</t>
  </si>
  <si>
    <t>PAANYOEt20multi fuel2  t=2min 870</t>
  </si>
  <si>
    <t>zondag 19 januari 2020 08:40:19</t>
  </si>
  <si>
    <t>PAANYOEt20multi fuel2  t=2min 871</t>
  </si>
  <si>
    <t>zondag 19 januari 2020 08:43:27</t>
  </si>
  <si>
    <t>PAANYOEt20multi fuel2  t=2min 872</t>
  </si>
  <si>
    <t>zondag 19 januari 2020 08:46:34</t>
  </si>
  <si>
    <t>PAANYOEt20multi fuel2  t=2min 873</t>
  </si>
  <si>
    <t>zondag 19 januari 2020 08:49:41</t>
  </si>
  <si>
    <t>PAANYOEt20multi fuel2  t=2min 874</t>
  </si>
  <si>
    <t>zondag 19 januari 2020 08:52:49</t>
  </si>
  <si>
    <t>PAANYOEt20multi fuel2  t=2min 875</t>
  </si>
  <si>
    <t>zondag 19 januari 2020 08:55:56</t>
  </si>
  <si>
    <t>PAANYOEt20multi fuel2  t=2min 876</t>
  </si>
  <si>
    <t>zondag 19 januari 2020 08:59:05</t>
  </si>
  <si>
    <t>PAANYOEt20multi fuel2  t=2min 877</t>
  </si>
  <si>
    <t>zondag 19 januari 2020 09:02:14</t>
  </si>
  <si>
    <t>PAANYOEt20multi fuel2  t=2min 878</t>
  </si>
  <si>
    <t>zondag 19 januari 2020 09:05:22</t>
  </si>
  <si>
    <t>PAANYOEt20multi fuel2  t=2min 879</t>
  </si>
  <si>
    <t>zondag 19 januari 2020 09:08:29</t>
  </si>
  <si>
    <t>PAANYOEt20multi fuel2  t=2min 880</t>
  </si>
  <si>
    <t>zondag 19 januari 2020 09:11:38</t>
  </si>
  <si>
    <t>PAANYOEt20multi fuel2  t=2min 881</t>
  </si>
  <si>
    <t>zondag 19 januari 2020 09:14:46</t>
  </si>
  <si>
    <t>PAANYOEt20multi fuel2  t=2min 882</t>
  </si>
  <si>
    <t>zondag 19 januari 2020 09:18:00</t>
  </si>
  <si>
    <t>PAANYOEt20multi fuel2  t=2min 883</t>
  </si>
  <si>
    <t>zondag 19 januari 2020 09:21:06</t>
  </si>
  <si>
    <t>PAANYOEt20multi fuel2  t=2min 884</t>
  </si>
  <si>
    <t>zondag 19 januari 2020 09:24:15</t>
  </si>
  <si>
    <t>PAANYOEt20multi fuel2  t=2min 885</t>
  </si>
  <si>
    <t>zondag 19 januari 2020 09:27:25</t>
  </si>
  <si>
    <t>PAANYOEt20multi fuel2  t=2min 886</t>
  </si>
  <si>
    <t>zondag 19 januari 2020 09:30:37</t>
  </si>
  <si>
    <t>PAANYOEt20multi fuel2  t=2min 887</t>
  </si>
  <si>
    <t>zondag 19 januari 2020 09:33:49</t>
  </si>
  <si>
    <t>PAANYOEt20multi fuel2  t=2min 888</t>
  </si>
  <si>
    <t>zondag 19 januari 2020 09:36:56</t>
  </si>
  <si>
    <t>PAANYOEt20multi fuel2  t=2min 889</t>
  </si>
  <si>
    <t>zondag 19 januari 2020 09:40:05</t>
  </si>
  <si>
    <t>PAANYOEt20multi fuel2  t=2min 890</t>
  </si>
  <si>
    <t>zondag 19 januari 2020 09:43:12</t>
  </si>
  <si>
    <t>PAANYOEt20multi fuel2  t=2min 891</t>
  </si>
  <si>
    <t>zondag 19 januari 2020 09:46:22</t>
  </si>
  <si>
    <t>PAANYOEt20multi fuel2  t=2min 892</t>
  </si>
  <si>
    <t>zondag 19 januari 2020 09:49:34</t>
  </si>
  <si>
    <t>PAANYOEt20multi fuel2  t=2min 893</t>
  </si>
  <si>
    <t>zondag 19 januari 2020 09:52:48</t>
  </si>
  <si>
    <t>PAANYOEt20multi fuel2  t=2min 894</t>
  </si>
  <si>
    <t>zondag 19 januari 2020 09:55:58</t>
  </si>
  <si>
    <t>PAANYOEt20multi fuel2  t=2min 895</t>
  </si>
  <si>
    <t>zondag 19 januari 2020 09:59:09</t>
  </si>
  <si>
    <t>PAANYOEt20multi fuel2  t=2min 896</t>
  </si>
  <si>
    <t>zondag 19 januari 2020 10:02:22</t>
  </si>
  <si>
    <t>PAANYOEt20multi fuel2  t=2min 897</t>
  </si>
  <si>
    <t>zondag 19 januari 2020 10:05:37</t>
  </si>
  <si>
    <t>PAANYOEt20multi fuel2  t=2min 898</t>
  </si>
  <si>
    <t>zondag 19 januari 2020 10:08:50</t>
  </si>
  <si>
    <t>PAANYOEt20multi fuel2  t=2min 899</t>
  </si>
  <si>
    <t>zondag 19 januari 2020 10:12:02</t>
  </si>
  <si>
    <t>PAANYOEt20multi fuel2  t=2min 900</t>
  </si>
  <si>
    <t>zondag 19 januari 2020 10:15:14</t>
  </si>
  <si>
    <t>PAANYOEt20multi fuel2  t=2min 901</t>
  </si>
  <si>
    <t>zondag 19 januari 2020 10:18:29</t>
  </si>
  <si>
    <t>PAANYOEt20multi fuel2  t=2min 902</t>
  </si>
  <si>
    <t>zondag 19 januari 2020 10:21:42</t>
  </si>
  <si>
    <t>PAANYOEt20multi fuel2  t=2min 903</t>
  </si>
  <si>
    <t>zondag 19 januari 2020 10:24:53</t>
  </si>
  <si>
    <t>PAANYOEt20multi fuel2  t=2min 904</t>
  </si>
  <si>
    <t>zondag 19 januari 2020 10:28:05</t>
  </si>
  <si>
    <t>PAANYOEt20multi fuel2  t=2min 905</t>
  </si>
  <si>
    <t>zondag 19 januari 2020 10:31:18</t>
  </si>
  <si>
    <t>PAANYOEt20multi fuel2  t=2min 906</t>
  </si>
  <si>
    <t>zondag 19 januari 2020 10:34:31</t>
  </si>
  <si>
    <t>PAANYOEt20multi fuel2  t=2min 907</t>
  </si>
  <si>
    <t>zondag 19 januari 2020 10:37:44</t>
  </si>
  <si>
    <t>PAANYOEt20multi fuel2  t=2min 908</t>
  </si>
  <si>
    <t>zondag 19 januari 2020 10:40:58</t>
  </si>
  <si>
    <t>PAANYOEt20multi fuel2  t=2min 909</t>
  </si>
  <si>
    <t>zondag 19 januari 2020 10:44:10</t>
  </si>
  <si>
    <t>PAANYOEt20multi fuel2  t=2min 910</t>
  </si>
  <si>
    <t>zondag 19 januari 2020 10:47:24</t>
  </si>
  <si>
    <t>PAANYOEt20multi fuel2  t=2min 911</t>
  </si>
  <si>
    <t>zondag 19 januari 2020 10:50:35</t>
  </si>
  <si>
    <t>PAANYOEt20multi fuel2  t=2min 912</t>
  </si>
  <si>
    <t>zondag 19 januari 2020 10:53:49</t>
  </si>
  <si>
    <t>PAANYOEt20multi fuel2  t=2min 913</t>
  </si>
  <si>
    <t>zondag 19 januari 2020 10:57:02</t>
  </si>
  <si>
    <t>PAANYOEt20multi fuel2  t=2min 914</t>
  </si>
  <si>
    <t>zondag 19 januari 2020 11:00:14</t>
  </si>
  <si>
    <t>PAANYOEt20multi fuel2  t=2min 915</t>
  </si>
  <si>
    <t>zondag 19 januari 2020 11:03:29</t>
  </si>
  <si>
    <t>PAANYOEt20multi fuel2  t=2min 916</t>
  </si>
  <si>
    <t>zondag 19 januari 2020 11:06:43</t>
  </si>
  <si>
    <t>PAANYOEt20multi fuel2  t=2min 917</t>
  </si>
  <si>
    <t>zondag 19 januari 2020 11:09:58</t>
  </si>
  <si>
    <t>PAANYOEt20multi fuel2  t=2min 918</t>
  </si>
  <si>
    <t>zondag 19 januari 2020 11:13:11</t>
  </si>
  <si>
    <t>PAANYOEt20multi fuel2  t=2min 919</t>
  </si>
  <si>
    <t>zondag 19 januari 2020 11:16:26</t>
  </si>
  <si>
    <t>PAANYOEt20multi fuel2  t=2min 920</t>
  </si>
  <si>
    <t>zondag 19 januari 2020 11:19:39</t>
  </si>
  <si>
    <t>PAANYOEt20multi fuel2  t=2min 921</t>
  </si>
  <si>
    <t>zondag 19 januari 2020 11:22:55</t>
  </si>
  <si>
    <t>PAANYOEt20multi fuel2  t=2min 922</t>
  </si>
  <si>
    <t>zondag 19 januari 2020 11:26:10</t>
  </si>
  <si>
    <t>PAANYOEt20multi fuel2  t=2min 923</t>
  </si>
  <si>
    <t>zondag 19 januari 2020 11:29:24</t>
  </si>
  <si>
    <t>PAANYOEt20multi fuel2  t=2min 924</t>
  </si>
  <si>
    <t>zondag 19 januari 2020 11:32:39</t>
  </si>
  <si>
    <t>PAANYOEt20multi fuel2  t=2min 925</t>
  </si>
  <si>
    <t>zondag 19 januari 2020 11:35:55</t>
  </si>
  <si>
    <t>PAANYOEt20multi fuel2  t=2min 926</t>
  </si>
  <si>
    <t>zondag 19 januari 2020 11:39:09</t>
  </si>
  <si>
    <t>PAANYOEt20multi fuel2  t=2min 927</t>
  </si>
  <si>
    <t>zondag 19 januari 2020 11:42:25</t>
  </si>
  <si>
    <t>PAANYOEt20multi fuel2  t=2min 928</t>
  </si>
  <si>
    <t>zondag 19 januari 2020 11:45:43</t>
  </si>
  <si>
    <t>PAANYOEt20multi fuel2  t=2min 929</t>
  </si>
  <si>
    <t>zondag 19 januari 2020 11:48:58</t>
  </si>
  <si>
    <t>PAANYOEt20multi fuel2  t=2min 930</t>
  </si>
  <si>
    <t>zondag 19 januari 2020 11:52:14</t>
  </si>
  <si>
    <t>PAANYOEt20multi fuel2  t=2min 931</t>
  </si>
  <si>
    <t>zondag 19 januari 2020 11:55:29</t>
  </si>
  <si>
    <t>PAANYOEt20multi fuel2  t=2min 932</t>
  </si>
  <si>
    <t>zondag 19 januari 2020 11:58:47</t>
  </si>
  <si>
    <t>PAANYOEt20multi fuel2  t=2min 933</t>
  </si>
  <si>
    <t>zondag 19 januari 2020 12:02:02</t>
  </si>
  <si>
    <t>PAANYOEt20multi fuel2  t=2min 934</t>
  </si>
  <si>
    <t>zondag 19 januari 2020 12:05:20</t>
  </si>
  <si>
    <t>PAANYOEt20multi fuel2  t=2min 935</t>
  </si>
  <si>
    <t>zondag 19 januari 2020 12:08:37</t>
  </si>
  <si>
    <t>PAANYOEt20multi fuel2  t=2min 936</t>
  </si>
  <si>
    <t>zondag 19 januari 2020 12:11:53</t>
  </si>
  <si>
    <t>PAANYOEt20multi fuel2  t=2min 937</t>
  </si>
  <si>
    <t>zondag 19 januari 2020 12:15:10</t>
  </si>
  <si>
    <t>PAANYOEt20multi fuel2  t=2min 938</t>
  </si>
  <si>
    <t>zondag 19 januari 2020 12:18:29</t>
  </si>
  <si>
    <t>PAANYOEt20multi fuel2  t=2min 939</t>
  </si>
  <si>
    <t>zondag 19 januari 2020 12:21:47</t>
  </si>
  <si>
    <t>PAANYOEt20multi fuel2  t=2min 940</t>
  </si>
  <si>
    <t>zondag 19 januari 2020 12:24:59</t>
  </si>
  <si>
    <t>PAANYOEt20multi fuel2  t=2min 941</t>
  </si>
  <si>
    <t>zondag 19 januari 2020 12:28:15</t>
  </si>
  <si>
    <t>PAANYOEt20multi fuel2  t=2min 942</t>
  </si>
  <si>
    <t>zondag 19 januari 2020 12:31:32</t>
  </si>
  <si>
    <t>PAANYOEt20multi fuel2  t=2min 943</t>
  </si>
  <si>
    <t>zondag 19 januari 2020 12:34:47</t>
  </si>
  <si>
    <t>PAANYOEt20multi fuel2  t=2min 944</t>
  </si>
  <si>
    <t>zondag 19 januari 2020 12:38:03</t>
  </si>
  <si>
    <t>PAANYOEt20multi fuel2  t=2min 945</t>
  </si>
  <si>
    <t>zondag 19 januari 2020 12:41:17</t>
  </si>
  <si>
    <t>PAANYOEt20multi fuel2  t=2min 946</t>
  </si>
  <si>
    <t>zondag 19 januari 2020 12:44:29</t>
  </si>
  <si>
    <t>PAANYOEt20multi fuel2  t=2min 947</t>
  </si>
  <si>
    <t>zondag 19 januari 2020 12:47:46</t>
  </si>
  <si>
    <t>PAANYOEt20multi fuel2  t=2min 948</t>
  </si>
  <si>
    <t>zondag 19 januari 2020 12:50:59</t>
  </si>
  <si>
    <t>PAANYOEt20multi fuel2  t=2min 949</t>
  </si>
  <si>
    <t>zondag 19 januari 2020 12:54:11</t>
  </si>
  <si>
    <t>PAANYOEt20multi fuel2  t=2min 950</t>
  </si>
  <si>
    <t>zondag 19 januari 2020 12:57:17</t>
  </si>
  <si>
    <t>PAANYOEt20multi fuel2  t=2min 951</t>
  </si>
  <si>
    <t>zondag 19 januari 2020 13:00:25</t>
  </si>
  <si>
    <t>PAANYOEt20multi fuel2  t=2min 952</t>
  </si>
  <si>
    <t>zondag 19 januari 2020 13:03:26</t>
  </si>
  <si>
    <t>PAANYOEt20multi fuel2  t=2min 953</t>
  </si>
  <si>
    <t>zondag 19 januari 2020 13:06:34</t>
  </si>
  <si>
    <t>PAANYOEt20multi fuel2  t=2min 954</t>
  </si>
  <si>
    <t>zondag 19 januari 2020 13:09:36</t>
  </si>
  <si>
    <t>PAANYOEt20multi fuel2  t=2min 955</t>
  </si>
  <si>
    <t>zondag 19 januari 2020 13:12:44</t>
  </si>
  <si>
    <t>PAANYOEt20multi fuel2  t=2min 956</t>
  </si>
  <si>
    <t>zondag 19 januari 2020 13:15:46</t>
  </si>
  <si>
    <t>PAANYOEt20multi fuel2  t=2min 957</t>
  </si>
  <si>
    <t>zondag 19 januari 2020 13:18:55</t>
  </si>
  <si>
    <t>PAANYOEt20multi fuel2  t=2min 958</t>
  </si>
  <si>
    <t>zondag 19 januari 2020 13:21:57</t>
  </si>
  <si>
    <t>PAANYOEt20multi fuel2  t=2min 959</t>
  </si>
  <si>
    <t>zondag 19 januari 2020 13:25:04</t>
  </si>
  <si>
    <t>PAANYOEt20multi fuel2  t=2min 960</t>
  </si>
  <si>
    <t>zondag 19 januari 2020 13:28:07</t>
  </si>
  <si>
    <t>PAANYOEt20multi fuel2  t=2min 961</t>
  </si>
  <si>
    <t>zondag 19 januari 2020 13:31:14</t>
  </si>
  <si>
    <t>PAANYOEt20multi fuel2  t=2min 962</t>
  </si>
  <si>
    <t>zondag 19 januari 2020 13:34:23</t>
  </si>
  <si>
    <t>PAANYOEt20multi fuel2  t=2min 963</t>
  </si>
  <si>
    <t>zondag 19 januari 2020 13:37:24</t>
  </si>
  <si>
    <t>PAANYOEt20multi fuel2  t=2min 964</t>
  </si>
  <si>
    <t>zondag 19 januari 2020 13:40:33</t>
  </si>
  <si>
    <t>PAANYOEt20multi fuel2  t=2min 965</t>
  </si>
  <si>
    <t>zondag 19 januari 2020 13:43:34</t>
  </si>
  <si>
    <t>PAANYOEt20multi fuel2  t=2min 966</t>
  </si>
  <si>
    <t>zondag 19 januari 2020 13:46:34</t>
  </si>
  <si>
    <t>PAANYOEt20multi fuel2  t=2min 967</t>
  </si>
  <si>
    <t>zondag 19 januari 2020 13:49:33</t>
  </si>
  <si>
    <t>PAANYOEt20multi fuel2  t=2min 968</t>
  </si>
  <si>
    <t>zondag 19 januari 2020 13:52:35</t>
  </si>
  <si>
    <t>PAANYOEt20multi fuel2  t=2min 969</t>
  </si>
  <si>
    <t>zondag 19 januari 2020 13:55:43</t>
  </si>
  <si>
    <t>PAANYOEt20multi fuel2  t=2min 970</t>
  </si>
  <si>
    <t>zondag 19 januari 2020 13:58:43</t>
  </si>
  <si>
    <t>PAANYOEt20multi fuel2  t=2min 971</t>
  </si>
  <si>
    <t>zondag 19 januari 2020 14:01:43</t>
  </si>
  <si>
    <t>PAANYOEt20multi fuel2  t=2min 972</t>
  </si>
  <si>
    <t>zondag 19 januari 2020 14:04:50</t>
  </si>
  <si>
    <t>PAANYOEt20multi fuel2  t=2min 973</t>
  </si>
  <si>
    <t>zondag 19 januari 2020 14:07:51</t>
  </si>
  <si>
    <t>PAANYOEt20multi fuel2  t=2min 974</t>
  </si>
  <si>
    <t>zondag 19 januari 2020 14:11:00</t>
  </si>
  <si>
    <t>PAANYOEt20multi fuel2  t=2min 975</t>
  </si>
  <si>
    <t>zondag 19 januari 2020 14:14:10</t>
  </si>
  <si>
    <t>PAANYOEt20multi fuel2  t=2min 976</t>
  </si>
  <si>
    <t>zondag 19 januari 2020 14:17:11</t>
  </si>
  <si>
    <t>PAANYOEt20multi fuel2  t=2min 977</t>
  </si>
  <si>
    <t>zondag 19 januari 2020 14:20:12</t>
  </si>
  <si>
    <t>PAANYOEt20multi fuel2  t=2min 978</t>
  </si>
  <si>
    <t>zondag 19 januari 2020 14:23:13</t>
  </si>
  <si>
    <t>PAANYOEt20multi fuel2  t=2min 979</t>
  </si>
  <si>
    <t>zondag 19 januari 2020 14:26:14</t>
  </si>
  <si>
    <t>PAANYOEt20multi fuel2  t=2min 980</t>
  </si>
  <si>
    <t>zondag 19 januari 2020 14:29:21</t>
  </si>
  <si>
    <t>PAANYOEt20multi fuel2  t=2min 981</t>
  </si>
  <si>
    <t>zondag 19 januari 2020 14:32:22</t>
  </si>
  <si>
    <t>PAANYOEt20multi fuel2  t=2min 982</t>
  </si>
  <si>
    <t>zondag 19 januari 2020 14:35:33</t>
  </si>
  <si>
    <t>PAANYOEt20multi fuel2  t=2min 983</t>
  </si>
  <si>
    <t>zondag 19 januari 2020 14:38:42</t>
  </si>
  <si>
    <t>PAANYOEt20multi fuel2  t=2min 984</t>
  </si>
  <si>
    <t>zondag 19 januari 2020 14:41:44</t>
  </si>
  <si>
    <t>PAANYOEt20multi fuel2  t=2min 985</t>
  </si>
  <si>
    <t>zondag 19 januari 2020 14:44:55</t>
  </si>
  <si>
    <t>PAANYOEt20multi fuel2  t=2min 986</t>
  </si>
  <si>
    <t>zondag 19 januari 2020 14:48:06</t>
  </si>
  <si>
    <t>PAANYOEt20multi fuel2  t=2min 987</t>
  </si>
  <si>
    <t>zondag 19 januari 2020 14:51:08</t>
  </si>
  <si>
    <t>PAANYOEt20multi fuel2  t=2min 988</t>
  </si>
  <si>
    <t>zondag 19 januari 2020 14:54:17</t>
  </si>
  <si>
    <t>PAANYOEt20multi fuel2  t=2min 989</t>
  </si>
  <si>
    <t>zondag 19 januari 2020 14:57:20</t>
  </si>
  <si>
    <t>PAANYOEt20multi fuel2  t=2min 990</t>
  </si>
  <si>
    <t>zondag 19 januari 2020 15:00:29</t>
  </si>
  <si>
    <t>PAANYOEt20multi fuel2  t=2min 991</t>
  </si>
  <si>
    <t>zondag 19 januari 2020 15:03:32</t>
  </si>
  <si>
    <t>PAANYOEt20multi fuel2  t=2min 992</t>
  </si>
  <si>
    <t>zondag 19 januari 2020 15:06:42</t>
  </si>
  <si>
    <t>PAANYOEt20multi fuel2  t=2min 993</t>
  </si>
  <si>
    <t>zondag 19 januari 2020 15:09:45</t>
  </si>
  <si>
    <t>PAANYOEt20multi fuel2  t=2min 994</t>
  </si>
  <si>
    <t>zondag 19 januari 2020 15:12:55</t>
  </si>
  <si>
    <t>PAANYOEt20multi fuel2  t=2min 995</t>
  </si>
  <si>
    <t>zondag 19 januari 2020 15:16:06</t>
  </si>
  <si>
    <t>PAANYOEt20multi fuel2  t=2min 996</t>
  </si>
  <si>
    <t>zondag 19 januari 2020 15:19:09</t>
  </si>
  <si>
    <t>PAANYOEt20multi fuel2  t=2min 997</t>
  </si>
  <si>
    <t>zondag 19 januari 2020 15:22:16</t>
  </si>
  <si>
    <t>PAANYOEt20multi fuel2  t=2min 998</t>
  </si>
  <si>
    <t>zondag 19 januari 2020 15:25:20</t>
  </si>
  <si>
    <t>PAANYOEt20multi fuel2  t=2min 999</t>
  </si>
  <si>
    <t>zondag 19 januari 2020 15:28:31</t>
  </si>
  <si>
    <t>PAANYOEt20multi fuel2  t=2min 1000</t>
  </si>
  <si>
    <t>zondag 19 januari 2020 15:31:35</t>
  </si>
  <si>
    <t>Mean 1-4,6-1065</t>
  </si>
  <si>
    <t xml:space="preserve">Std Dev </t>
  </si>
  <si>
    <t>X Intensity</t>
  </si>
  <si>
    <t>t (min)</t>
  </si>
  <si>
    <t>t emerge</t>
  </si>
  <si>
    <t>size emerge</t>
  </si>
  <si>
    <t>percentage</t>
  </si>
  <si>
    <t>No fuel</t>
  </si>
  <si>
    <t>2 min</t>
  </si>
  <si>
    <t>3.5 hr</t>
  </si>
  <si>
    <t>2 min (2nd cycle)</t>
  </si>
  <si>
    <t>2000 min (end of 2nd cycle)</t>
  </si>
  <si>
    <t>time (h)</t>
  </si>
  <si>
    <t>time (min)</t>
  </si>
  <si>
    <t>Size (nm)</t>
  </si>
  <si>
    <t>Size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</si>
</sst>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0" fillId="0" borderId="0" xfId="0" applyAlignmen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4"/>
          <c:order val="0"/>
          <c:spPr>
            <a:ln w="19050">
              <a:solidFill>
                <a:schemeClr val="accent1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Graphs!$B$2:$B$128</c:f>
              <c:numCache>
                <c:formatCode>General</c:formatCode>
                <c:ptCount val="125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2.6833333333333331</c:v>
                </c:pt>
                <c:pt idx="16">
                  <c:v>3.5</c:v>
                </c:pt>
                <c:pt idx="17">
                  <c:v>3.8666666666666667</c:v>
                </c:pt>
                <c:pt idx="18">
                  <c:v>3.9</c:v>
                </c:pt>
                <c:pt idx="19">
                  <c:v>3.95</c:v>
                </c:pt>
                <c:pt idx="20">
                  <c:v>4</c:v>
                </c:pt>
                <c:pt idx="21">
                  <c:v>4.05</c:v>
                </c:pt>
                <c:pt idx="22">
                  <c:v>4.0999999999999996</c:v>
                </c:pt>
                <c:pt idx="23">
                  <c:v>4.1500000000000004</c:v>
                </c:pt>
                <c:pt idx="24">
                  <c:v>4.2</c:v>
                </c:pt>
                <c:pt idx="25">
                  <c:v>4.25</c:v>
                </c:pt>
                <c:pt idx="26">
                  <c:v>4.3</c:v>
                </c:pt>
                <c:pt idx="27">
                  <c:v>4.3499999999999996</c:v>
                </c:pt>
                <c:pt idx="28">
                  <c:v>4.625</c:v>
                </c:pt>
                <c:pt idx="29">
                  <c:v>5.125</c:v>
                </c:pt>
                <c:pt idx="30">
                  <c:v>5.625</c:v>
                </c:pt>
                <c:pt idx="31">
                  <c:v>6.125</c:v>
                </c:pt>
                <c:pt idx="32">
                  <c:v>6.625</c:v>
                </c:pt>
                <c:pt idx="33">
                  <c:v>7.125</c:v>
                </c:pt>
                <c:pt idx="34">
                  <c:v>8.625</c:v>
                </c:pt>
                <c:pt idx="35">
                  <c:v>9.125</c:v>
                </c:pt>
                <c:pt idx="36">
                  <c:v>9.625</c:v>
                </c:pt>
                <c:pt idx="37">
                  <c:v>10.125</c:v>
                </c:pt>
                <c:pt idx="38">
                  <c:v>10.625</c:v>
                </c:pt>
                <c:pt idx="39">
                  <c:v>11.125</c:v>
                </c:pt>
                <c:pt idx="40">
                  <c:v>11.625</c:v>
                </c:pt>
                <c:pt idx="41">
                  <c:v>12.125</c:v>
                </c:pt>
                <c:pt idx="42">
                  <c:v>12.625</c:v>
                </c:pt>
                <c:pt idx="43">
                  <c:v>13.125</c:v>
                </c:pt>
                <c:pt idx="44">
                  <c:v>13.625</c:v>
                </c:pt>
                <c:pt idx="45">
                  <c:v>14.125</c:v>
                </c:pt>
                <c:pt idx="46">
                  <c:v>14.625</c:v>
                </c:pt>
                <c:pt idx="47">
                  <c:v>15.125</c:v>
                </c:pt>
                <c:pt idx="48">
                  <c:v>15.625</c:v>
                </c:pt>
                <c:pt idx="49">
                  <c:v>16.125</c:v>
                </c:pt>
                <c:pt idx="50">
                  <c:v>16.625</c:v>
                </c:pt>
                <c:pt idx="51">
                  <c:v>17.125</c:v>
                </c:pt>
                <c:pt idx="52">
                  <c:v>17.625</c:v>
                </c:pt>
                <c:pt idx="53">
                  <c:v>18.125</c:v>
                </c:pt>
                <c:pt idx="54">
                  <c:v>18.625</c:v>
                </c:pt>
                <c:pt idx="55">
                  <c:v>19.125</c:v>
                </c:pt>
                <c:pt idx="56">
                  <c:v>19.625</c:v>
                </c:pt>
                <c:pt idx="57">
                  <c:v>20.125</c:v>
                </c:pt>
                <c:pt idx="58">
                  <c:v>20.625</c:v>
                </c:pt>
                <c:pt idx="59">
                  <c:v>21.125</c:v>
                </c:pt>
                <c:pt idx="60">
                  <c:v>21.625</c:v>
                </c:pt>
                <c:pt idx="61">
                  <c:v>22.125</c:v>
                </c:pt>
                <c:pt idx="62">
                  <c:v>22.625</c:v>
                </c:pt>
                <c:pt idx="63">
                  <c:v>23.125</c:v>
                </c:pt>
                <c:pt idx="64">
                  <c:v>23.625</c:v>
                </c:pt>
                <c:pt idx="65">
                  <c:v>24.125</c:v>
                </c:pt>
                <c:pt idx="66">
                  <c:v>24.625</c:v>
                </c:pt>
                <c:pt idx="67">
                  <c:v>25.125</c:v>
                </c:pt>
                <c:pt idx="68">
                  <c:v>25.625</c:v>
                </c:pt>
                <c:pt idx="69">
                  <c:v>26.125</c:v>
                </c:pt>
                <c:pt idx="70">
                  <c:v>26.625</c:v>
                </c:pt>
                <c:pt idx="71">
                  <c:v>27.125</c:v>
                </c:pt>
                <c:pt idx="72">
                  <c:v>27.625</c:v>
                </c:pt>
                <c:pt idx="73">
                  <c:v>28.125</c:v>
                </c:pt>
                <c:pt idx="74">
                  <c:v>28.625</c:v>
                </c:pt>
                <c:pt idx="75">
                  <c:v>29.125</c:v>
                </c:pt>
                <c:pt idx="76">
                  <c:v>29.625</c:v>
                </c:pt>
                <c:pt idx="77">
                  <c:v>30.125</c:v>
                </c:pt>
                <c:pt idx="78">
                  <c:v>30.625</c:v>
                </c:pt>
                <c:pt idx="79">
                  <c:v>31.125</c:v>
                </c:pt>
                <c:pt idx="80">
                  <c:v>31.625</c:v>
                </c:pt>
                <c:pt idx="81">
                  <c:v>32.125</c:v>
                </c:pt>
                <c:pt idx="82">
                  <c:v>32.625</c:v>
                </c:pt>
                <c:pt idx="83">
                  <c:v>33.125</c:v>
                </c:pt>
                <c:pt idx="84">
                  <c:v>33.625</c:v>
                </c:pt>
                <c:pt idx="85">
                  <c:v>34.125</c:v>
                </c:pt>
                <c:pt idx="86">
                  <c:v>34.625</c:v>
                </c:pt>
                <c:pt idx="87">
                  <c:v>35.125</c:v>
                </c:pt>
                <c:pt idx="88">
                  <c:v>35.625</c:v>
                </c:pt>
                <c:pt idx="89">
                  <c:v>36.125</c:v>
                </c:pt>
                <c:pt idx="90">
                  <c:v>36.625</c:v>
                </c:pt>
                <c:pt idx="91">
                  <c:v>37.125</c:v>
                </c:pt>
                <c:pt idx="92">
                  <c:v>37.625</c:v>
                </c:pt>
                <c:pt idx="93">
                  <c:v>38.125</c:v>
                </c:pt>
                <c:pt idx="94">
                  <c:v>38.625</c:v>
                </c:pt>
                <c:pt idx="95">
                  <c:v>39.125</c:v>
                </c:pt>
                <c:pt idx="96">
                  <c:v>39.625</c:v>
                </c:pt>
                <c:pt idx="97">
                  <c:v>40.125</c:v>
                </c:pt>
                <c:pt idx="98">
                  <c:v>40.625</c:v>
                </c:pt>
                <c:pt idx="99">
                  <c:v>41.125</c:v>
                </c:pt>
                <c:pt idx="100">
                  <c:v>41.625</c:v>
                </c:pt>
                <c:pt idx="101">
                  <c:v>42.125</c:v>
                </c:pt>
                <c:pt idx="102">
                  <c:v>42.625</c:v>
                </c:pt>
                <c:pt idx="103">
                  <c:v>43.125</c:v>
                </c:pt>
                <c:pt idx="104">
                  <c:v>43.625</c:v>
                </c:pt>
                <c:pt idx="105">
                  <c:v>44.125</c:v>
                </c:pt>
                <c:pt idx="106">
                  <c:v>44.625</c:v>
                </c:pt>
                <c:pt idx="107">
                  <c:v>45.125</c:v>
                </c:pt>
                <c:pt idx="108">
                  <c:v>45.625</c:v>
                </c:pt>
                <c:pt idx="109">
                  <c:v>46.125</c:v>
                </c:pt>
                <c:pt idx="110">
                  <c:v>46.625</c:v>
                </c:pt>
                <c:pt idx="111">
                  <c:v>47.125</c:v>
                </c:pt>
                <c:pt idx="112">
                  <c:v>47.625</c:v>
                </c:pt>
                <c:pt idx="113">
                  <c:v>48.125</c:v>
                </c:pt>
                <c:pt idx="114">
                  <c:v>48.625</c:v>
                </c:pt>
                <c:pt idx="115">
                  <c:v>49.125</c:v>
                </c:pt>
                <c:pt idx="116">
                  <c:v>49.625</c:v>
                </c:pt>
                <c:pt idx="117">
                  <c:v>50.125</c:v>
                </c:pt>
                <c:pt idx="118">
                  <c:v>50.625</c:v>
                </c:pt>
                <c:pt idx="119">
                  <c:v>51.125</c:v>
                </c:pt>
                <c:pt idx="120">
                  <c:v>51.625</c:v>
                </c:pt>
                <c:pt idx="121">
                  <c:v>52.125</c:v>
                </c:pt>
                <c:pt idx="122">
                  <c:v>52.625</c:v>
                </c:pt>
                <c:pt idx="123">
                  <c:v>53.125</c:v>
                </c:pt>
                <c:pt idx="124">
                  <c:v>53.6</c:v>
                </c:pt>
              </c:numCache>
            </c:numRef>
          </c:xVal>
          <c:yVal>
            <c:numRef>
              <c:f>Graphs!$D$2:$D$128</c:f>
              <c:numCache>
                <c:formatCode>0.00</c:formatCode>
                <c:ptCount val="125"/>
                <c:pt idx="0">
                  <c:v>100</c:v>
                </c:pt>
                <c:pt idx="1">
                  <c:v>50.137799448802198</c:v>
                </c:pt>
                <c:pt idx="2">
                  <c:v>52.702989188043233</c:v>
                </c:pt>
                <c:pt idx="3">
                  <c:v>54.314182743269022</c:v>
                </c:pt>
                <c:pt idx="4">
                  <c:v>58.850964596141608</c:v>
                </c:pt>
                <c:pt idx="5">
                  <c:v>62.730549077803687</c:v>
                </c:pt>
                <c:pt idx="6">
                  <c:v>62.624549501801987</c:v>
                </c:pt>
                <c:pt idx="7">
                  <c:v>64.638541445834207</c:v>
                </c:pt>
                <c:pt idx="8">
                  <c:v>75.005299978800082</c:v>
                </c:pt>
                <c:pt idx="9">
                  <c:v>65.020139919440325</c:v>
                </c:pt>
                <c:pt idx="10">
                  <c:v>72.143311426754295</c:v>
                </c:pt>
                <c:pt idx="11">
                  <c:v>75.389018443926204</c:v>
                </c:pt>
                <c:pt idx="12">
                  <c:v>77.110451558193773</c:v>
                </c:pt>
                <c:pt idx="13">
                  <c:v>77.937248251006991</c:v>
                </c:pt>
                <c:pt idx="14">
                  <c:v>79.766800932796272</c:v>
                </c:pt>
                <c:pt idx="15">
                  <c:v>82.546412671492178</c:v>
                </c:pt>
                <c:pt idx="16">
                  <c:v>86.559253762984952</c:v>
                </c:pt>
                <c:pt idx="17">
                  <c:v>79.457282170871309</c:v>
                </c:pt>
                <c:pt idx="18">
                  <c:v>41.043035827856691</c:v>
                </c:pt>
                <c:pt idx="19">
                  <c:v>41.424634301462795</c:v>
                </c:pt>
                <c:pt idx="20">
                  <c:v>42.908628365486535</c:v>
                </c:pt>
                <c:pt idx="21">
                  <c:v>44.583421666313342</c:v>
                </c:pt>
                <c:pt idx="22">
                  <c:v>46.767012931948273</c:v>
                </c:pt>
                <c:pt idx="23">
                  <c:v>57.833368666525331</c:v>
                </c:pt>
                <c:pt idx="24">
                  <c:v>59.614161543353831</c:v>
                </c:pt>
                <c:pt idx="25">
                  <c:v>55.352978588085641</c:v>
                </c:pt>
                <c:pt idx="26">
                  <c:v>55.692177231291076</c:v>
                </c:pt>
                <c:pt idx="27">
                  <c:v>70.002119991520033</c:v>
                </c:pt>
                <c:pt idx="28">
                  <c:v>70.788636845452615</c:v>
                </c:pt>
                <c:pt idx="29">
                  <c:v>72.404070383718448</c:v>
                </c:pt>
                <c:pt idx="30">
                  <c:v>71.524273902904383</c:v>
                </c:pt>
                <c:pt idx="31">
                  <c:v>72.177231291074847</c:v>
                </c:pt>
                <c:pt idx="32">
                  <c:v>74.140343438626246</c:v>
                </c:pt>
                <c:pt idx="33">
                  <c:v>74.27178291286836</c:v>
                </c:pt>
                <c:pt idx="34">
                  <c:v>74.608861564553735</c:v>
                </c:pt>
                <c:pt idx="35">
                  <c:v>76.692813228747085</c:v>
                </c:pt>
                <c:pt idx="36">
                  <c:v>73.485266058935778</c:v>
                </c:pt>
                <c:pt idx="37">
                  <c:v>74.68518125927497</c:v>
                </c:pt>
                <c:pt idx="38">
                  <c:v>77.462370150519405</c:v>
                </c:pt>
                <c:pt idx="39">
                  <c:v>70.879796480814065</c:v>
                </c:pt>
                <c:pt idx="40">
                  <c:v>72.380750476998074</c:v>
                </c:pt>
                <c:pt idx="41">
                  <c:v>71.464914140343438</c:v>
                </c:pt>
                <c:pt idx="42">
                  <c:v>73.444986220055114</c:v>
                </c:pt>
                <c:pt idx="43">
                  <c:v>72.796268814924758</c:v>
                </c:pt>
                <c:pt idx="44">
                  <c:v>72.329870680517288</c:v>
                </c:pt>
                <c:pt idx="45">
                  <c:v>72.599109603561573</c:v>
                </c:pt>
                <c:pt idx="46">
                  <c:v>72.467670129319472</c:v>
                </c:pt>
                <c:pt idx="47">
                  <c:v>71.827432690269234</c:v>
                </c:pt>
                <c:pt idx="48">
                  <c:v>73.46194615221539</c:v>
                </c:pt>
                <c:pt idx="49">
                  <c:v>74.784820860716565</c:v>
                </c:pt>
                <c:pt idx="50">
                  <c:v>71.161755352978574</c:v>
                </c:pt>
                <c:pt idx="51">
                  <c:v>72.228111087555646</c:v>
                </c:pt>
                <c:pt idx="52">
                  <c:v>71.299554801780801</c:v>
                </c:pt>
                <c:pt idx="53">
                  <c:v>70.014839940640243</c:v>
                </c:pt>
                <c:pt idx="54">
                  <c:v>71.206275174899304</c:v>
                </c:pt>
                <c:pt idx="55">
                  <c:v>70.852236591053639</c:v>
                </c:pt>
                <c:pt idx="56">
                  <c:v>71.329234683061273</c:v>
                </c:pt>
                <c:pt idx="57">
                  <c:v>72.033071867712522</c:v>
                </c:pt>
                <c:pt idx="58">
                  <c:v>70.152639389442427</c:v>
                </c:pt>
                <c:pt idx="59">
                  <c:v>70.008479966080145</c:v>
                </c:pt>
                <c:pt idx="60">
                  <c:v>71.600593597625604</c:v>
                </c:pt>
                <c:pt idx="61">
                  <c:v>68.607165571337731</c:v>
                </c:pt>
                <c:pt idx="62">
                  <c:v>69.489082043671814</c:v>
                </c:pt>
                <c:pt idx="63">
                  <c:v>71.54971380114479</c:v>
                </c:pt>
                <c:pt idx="64">
                  <c:v>72.372270510917943</c:v>
                </c:pt>
                <c:pt idx="65">
                  <c:v>70.407038371846511</c:v>
                </c:pt>
                <c:pt idx="66">
                  <c:v>71.545473818104725</c:v>
                </c:pt>
                <c:pt idx="67">
                  <c:v>71.102395590417643</c:v>
                </c:pt>
                <c:pt idx="68">
                  <c:v>70.699597201611198</c:v>
                </c:pt>
                <c:pt idx="69">
                  <c:v>71.235955056179748</c:v>
                </c:pt>
                <c:pt idx="70">
                  <c:v>72.584269662921358</c:v>
                </c:pt>
                <c:pt idx="71">
                  <c:v>69.53784184863261</c:v>
                </c:pt>
                <c:pt idx="72">
                  <c:v>71.017595929616292</c:v>
                </c:pt>
                <c:pt idx="73">
                  <c:v>70.012719949120196</c:v>
                </c:pt>
                <c:pt idx="74">
                  <c:v>72.702989188043233</c:v>
                </c:pt>
                <c:pt idx="75">
                  <c:v>71.848632605469589</c:v>
                </c:pt>
                <c:pt idx="76">
                  <c:v>73.358066567733744</c:v>
                </c:pt>
                <c:pt idx="77">
                  <c:v>71.657833368666516</c:v>
                </c:pt>
                <c:pt idx="78">
                  <c:v>71.840152639389444</c:v>
                </c:pt>
                <c:pt idx="79">
                  <c:v>71.575153699385169</c:v>
                </c:pt>
                <c:pt idx="80">
                  <c:v>70.608437566249734</c:v>
                </c:pt>
                <c:pt idx="81">
                  <c:v>73.396226415094333</c:v>
                </c:pt>
                <c:pt idx="82">
                  <c:v>70.947636209455183</c:v>
                </c:pt>
                <c:pt idx="83">
                  <c:v>68.556285774856903</c:v>
                </c:pt>
                <c:pt idx="84">
                  <c:v>68.80432478270086</c:v>
                </c:pt>
                <c:pt idx="85">
                  <c:v>68.034767860928554</c:v>
                </c:pt>
                <c:pt idx="86">
                  <c:v>72.490990036039847</c:v>
                </c:pt>
                <c:pt idx="87">
                  <c:v>67.564129743481018</c:v>
                </c:pt>
                <c:pt idx="88">
                  <c:v>69.014203943184242</c:v>
                </c:pt>
                <c:pt idx="89">
                  <c:v>68.891244435022259</c:v>
                </c:pt>
                <c:pt idx="90">
                  <c:v>66.754292982828062</c:v>
                </c:pt>
                <c:pt idx="91">
                  <c:v>67.072291710833156</c:v>
                </c:pt>
                <c:pt idx="92">
                  <c:v>71.333474666101338</c:v>
                </c:pt>
                <c:pt idx="93">
                  <c:v>68.248887004451973</c:v>
                </c:pt>
                <c:pt idx="94">
                  <c:v>68.486326054695795</c:v>
                </c:pt>
                <c:pt idx="95">
                  <c:v>68.653805384778451</c:v>
                </c:pt>
                <c:pt idx="96">
                  <c:v>68.187407250370995</c:v>
                </c:pt>
                <c:pt idx="97">
                  <c:v>67.644689421242319</c:v>
                </c:pt>
                <c:pt idx="98">
                  <c:v>66.504133983464058</c:v>
                </c:pt>
                <c:pt idx="99">
                  <c:v>68.725885096459606</c:v>
                </c:pt>
                <c:pt idx="100">
                  <c:v>67.964808140767445</c:v>
                </c:pt>
                <c:pt idx="101">
                  <c:v>67.860928556285785</c:v>
                </c:pt>
                <c:pt idx="102">
                  <c:v>67.928768284926861</c:v>
                </c:pt>
                <c:pt idx="103">
                  <c:v>68.535085859656562</c:v>
                </c:pt>
                <c:pt idx="104">
                  <c:v>65.906296374814517</c:v>
                </c:pt>
                <c:pt idx="105">
                  <c:v>67.169811320754704</c:v>
                </c:pt>
                <c:pt idx="106">
                  <c:v>68.346406614373521</c:v>
                </c:pt>
                <c:pt idx="107">
                  <c:v>69.347042611829551</c:v>
                </c:pt>
                <c:pt idx="108">
                  <c:v>71.204155183379271</c:v>
                </c:pt>
                <c:pt idx="109">
                  <c:v>71.093915624337512</c:v>
                </c:pt>
                <c:pt idx="110">
                  <c:v>70.235319058723761</c:v>
                </c:pt>
                <c:pt idx="111">
                  <c:v>68.84460462158151</c:v>
                </c:pt>
                <c:pt idx="112">
                  <c:v>69.372482510069958</c:v>
                </c:pt>
                <c:pt idx="113">
                  <c:v>70.515157939368251</c:v>
                </c:pt>
                <c:pt idx="114">
                  <c:v>69.940640237439041</c:v>
                </c:pt>
                <c:pt idx="115">
                  <c:v>70.953996184015267</c:v>
                </c:pt>
                <c:pt idx="116">
                  <c:v>71.706593173627297</c:v>
                </c:pt>
                <c:pt idx="117">
                  <c:v>70.608437566249734</c:v>
                </c:pt>
                <c:pt idx="118">
                  <c:v>68.585965656137375</c:v>
                </c:pt>
                <c:pt idx="119">
                  <c:v>69.410642357430575</c:v>
                </c:pt>
                <c:pt idx="120">
                  <c:v>70.379478482086057</c:v>
                </c:pt>
                <c:pt idx="121">
                  <c:v>68.814924740301038</c:v>
                </c:pt>
                <c:pt idx="122">
                  <c:v>71.269874920500342</c:v>
                </c:pt>
                <c:pt idx="123">
                  <c:v>72.565189739241049</c:v>
                </c:pt>
                <c:pt idx="124">
                  <c:v>71.45313640967656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8FF-42CC-A95C-6A1A4DE17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"/>
      </c:valAx>
      <c:valAx>
        <c:axId val="1463713983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Size change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  <c:majorUnit val="10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[1]Averages!$B$3:$B$113</c:f>
              <c:numCache>
                <c:formatCode>General</c:formatCode>
                <c:ptCount val="111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1.2583333333333333</c:v>
                </c:pt>
                <c:pt idx="22">
                  <c:v>2.8233333333333333</c:v>
                </c:pt>
                <c:pt idx="23">
                  <c:v>3.4416666666666669</c:v>
                </c:pt>
                <c:pt idx="24">
                  <c:v>3.9416666666666669</c:v>
                </c:pt>
                <c:pt idx="25">
                  <c:v>4.4416666666666664</c:v>
                </c:pt>
                <c:pt idx="26">
                  <c:v>4.9416666666666664</c:v>
                </c:pt>
                <c:pt idx="27">
                  <c:v>5.4416666666666664</c:v>
                </c:pt>
                <c:pt idx="28">
                  <c:v>6.4416666666666664</c:v>
                </c:pt>
                <c:pt idx="29">
                  <c:v>6.9416666666666664</c:v>
                </c:pt>
                <c:pt idx="30">
                  <c:v>7.4416666666666664</c:v>
                </c:pt>
                <c:pt idx="31">
                  <c:v>7.9416666666666664</c:v>
                </c:pt>
                <c:pt idx="32">
                  <c:v>8.4416666666666664</c:v>
                </c:pt>
                <c:pt idx="33">
                  <c:v>8.9416666666666664</c:v>
                </c:pt>
                <c:pt idx="34">
                  <c:v>9.4416666666666664</c:v>
                </c:pt>
                <c:pt idx="35">
                  <c:v>9.9416666666666664</c:v>
                </c:pt>
                <c:pt idx="36">
                  <c:v>10.441666666666666</c:v>
                </c:pt>
                <c:pt idx="37">
                  <c:v>10.941666666666666</c:v>
                </c:pt>
                <c:pt idx="38">
                  <c:v>11.441666666666666</c:v>
                </c:pt>
                <c:pt idx="39">
                  <c:v>11.941666666666666</c:v>
                </c:pt>
                <c:pt idx="40">
                  <c:v>12.441666666666666</c:v>
                </c:pt>
                <c:pt idx="41">
                  <c:v>12.941666666666666</c:v>
                </c:pt>
                <c:pt idx="42">
                  <c:v>13.441666666666666</c:v>
                </c:pt>
                <c:pt idx="43">
                  <c:v>13.941666666666666</c:v>
                </c:pt>
                <c:pt idx="44">
                  <c:v>14.441666666666666</c:v>
                </c:pt>
                <c:pt idx="45">
                  <c:v>14.941666666666666</c:v>
                </c:pt>
                <c:pt idx="46">
                  <c:v>15.441666666666666</c:v>
                </c:pt>
                <c:pt idx="47">
                  <c:v>15.941666666666666</c:v>
                </c:pt>
                <c:pt idx="48">
                  <c:v>16.441666666666666</c:v>
                </c:pt>
                <c:pt idx="49">
                  <c:v>16.941666666666666</c:v>
                </c:pt>
                <c:pt idx="50">
                  <c:v>17.441666666666666</c:v>
                </c:pt>
                <c:pt idx="51">
                  <c:v>17.941666666666666</c:v>
                </c:pt>
                <c:pt idx="52">
                  <c:v>18.441666666666666</c:v>
                </c:pt>
                <c:pt idx="53">
                  <c:v>18.941666666666666</c:v>
                </c:pt>
                <c:pt idx="54">
                  <c:v>19.441666666666666</c:v>
                </c:pt>
                <c:pt idx="55">
                  <c:v>19.941666666666666</c:v>
                </c:pt>
                <c:pt idx="56">
                  <c:v>20.441666666666666</c:v>
                </c:pt>
                <c:pt idx="57">
                  <c:v>20.941666666666666</c:v>
                </c:pt>
                <c:pt idx="58">
                  <c:v>21.441666666666666</c:v>
                </c:pt>
                <c:pt idx="59">
                  <c:v>21.941666666666666</c:v>
                </c:pt>
                <c:pt idx="60">
                  <c:v>22.441666666666666</c:v>
                </c:pt>
                <c:pt idx="61">
                  <c:v>22.941666666666666</c:v>
                </c:pt>
                <c:pt idx="62">
                  <c:v>23.441666666666666</c:v>
                </c:pt>
                <c:pt idx="63">
                  <c:v>23.941666666666666</c:v>
                </c:pt>
                <c:pt idx="64">
                  <c:v>24.441666666666666</c:v>
                </c:pt>
                <c:pt idx="65">
                  <c:v>24.941666666666666</c:v>
                </c:pt>
                <c:pt idx="66">
                  <c:v>25.441666666666666</c:v>
                </c:pt>
                <c:pt idx="67">
                  <c:v>25.941666666666666</c:v>
                </c:pt>
                <c:pt idx="68">
                  <c:v>26.441666666666666</c:v>
                </c:pt>
                <c:pt idx="69">
                  <c:v>26.941666666666666</c:v>
                </c:pt>
                <c:pt idx="70">
                  <c:v>27.441666666666666</c:v>
                </c:pt>
                <c:pt idx="71">
                  <c:v>27.941666666666666</c:v>
                </c:pt>
                <c:pt idx="72">
                  <c:v>28.441666666666666</c:v>
                </c:pt>
                <c:pt idx="73">
                  <c:v>28.941666666666666</c:v>
                </c:pt>
                <c:pt idx="74">
                  <c:v>29.441666666666666</c:v>
                </c:pt>
                <c:pt idx="75">
                  <c:v>29.941666666666666</c:v>
                </c:pt>
                <c:pt idx="76">
                  <c:v>30.441666666666666</c:v>
                </c:pt>
                <c:pt idx="77">
                  <c:v>30.941666666666666</c:v>
                </c:pt>
                <c:pt idx="78">
                  <c:v>31.441666666666666</c:v>
                </c:pt>
                <c:pt idx="79">
                  <c:v>31.941666666666666</c:v>
                </c:pt>
                <c:pt idx="80">
                  <c:v>32.44166666666667</c:v>
                </c:pt>
                <c:pt idx="81">
                  <c:v>32.94166666666667</c:v>
                </c:pt>
                <c:pt idx="82">
                  <c:v>33.44166666666667</c:v>
                </c:pt>
                <c:pt idx="83">
                  <c:v>33.94166666666667</c:v>
                </c:pt>
                <c:pt idx="84">
                  <c:v>34.44166666666667</c:v>
                </c:pt>
                <c:pt idx="85">
                  <c:v>34.94166666666667</c:v>
                </c:pt>
                <c:pt idx="86">
                  <c:v>35.44166666666667</c:v>
                </c:pt>
                <c:pt idx="87">
                  <c:v>35.94166666666667</c:v>
                </c:pt>
                <c:pt idx="88">
                  <c:v>36.44166666666667</c:v>
                </c:pt>
                <c:pt idx="89">
                  <c:v>36.94166666666667</c:v>
                </c:pt>
                <c:pt idx="90">
                  <c:v>37.44166666666667</c:v>
                </c:pt>
                <c:pt idx="91">
                  <c:v>37.94166666666667</c:v>
                </c:pt>
                <c:pt idx="92">
                  <c:v>38.44166666666667</c:v>
                </c:pt>
                <c:pt idx="93">
                  <c:v>38.94166666666667</c:v>
                </c:pt>
                <c:pt idx="94">
                  <c:v>39.44166666666667</c:v>
                </c:pt>
                <c:pt idx="95">
                  <c:v>39.94166666666667</c:v>
                </c:pt>
                <c:pt idx="96">
                  <c:v>40.44166666666667</c:v>
                </c:pt>
                <c:pt idx="97">
                  <c:v>40.94166666666667</c:v>
                </c:pt>
                <c:pt idx="98">
                  <c:v>41.44166666666667</c:v>
                </c:pt>
                <c:pt idx="99">
                  <c:v>41.94166666666667</c:v>
                </c:pt>
                <c:pt idx="100">
                  <c:v>42.44166666666667</c:v>
                </c:pt>
                <c:pt idx="101">
                  <c:v>42.94166666666667</c:v>
                </c:pt>
                <c:pt idx="102">
                  <c:v>43.44166666666667</c:v>
                </c:pt>
                <c:pt idx="103">
                  <c:v>43.94166666666667</c:v>
                </c:pt>
                <c:pt idx="104">
                  <c:v>44.44166666666667</c:v>
                </c:pt>
                <c:pt idx="105">
                  <c:v>44.94166666666667</c:v>
                </c:pt>
                <c:pt idx="106">
                  <c:v>45.44166666666667</c:v>
                </c:pt>
                <c:pt idx="107">
                  <c:v>45.94166666666667</c:v>
                </c:pt>
                <c:pt idx="108">
                  <c:v>46.44166666666667</c:v>
                </c:pt>
                <c:pt idx="109">
                  <c:v>46.94166666666667</c:v>
                </c:pt>
                <c:pt idx="110">
                  <c:v>47.31666666666667</c:v>
                </c:pt>
              </c:numCache>
            </c:numRef>
          </c:xVal>
          <c:yVal>
            <c:numRef>
              <c:f>[1]Averages!$D$3:$D$113</c:f>
              <c:numCache>
                <c:formatCode>General</c:formatCode>
                <c:ptCount val="111"/>
                <c:pt idx="0">
                  <c:v>100</c:v>
                </c:pt>
                <c:pt idx="1">
                  <c:v>44.957723241905548</c:v>
                </c:pt>
                <c:pt idx="2">
                  <c:v>43.720354712311817</c:v>
                </c:pt>
                <c:pt idx="3">
                  <c:v>46.421942668591463</c:v>
                </c:pt>
                <c:pt idx="4">
                  <c:v>46.710661992163324</c:v>
                </c:pt>
                <c:pt idx="5">
                  <c:v>53.639925757888228</c:v>
                </c:pt>
                <c:pt idx="6">
                  <c:v>58.568777067436585</c:v>
                </c:pt>
                <c:pt idx="7">
                  <c:v>59.723654361724066</c:v>
                </c:pt>
                <c:pt idx="8">
                  <c:v>63.208909053413066</c:v>
                </c:pt>
                <c:pt idx="9">
                  <c:v>64.136935450608362</c:v>
                </c:pt>
                <c:pt idx="10">
                  <c:v>65.64240049494741</c:v>
                </c:pt>
                <c:pt idx="11">
                  <c:v>69.375128892555153</c:v>
                </c:pt>
                <c:pt idx="12">
                  <c:v>74.24211177562384</c:v>
                </c:pt>
                <c:pt idx="13">
                  <c:v>67.127242730459884</c:v>
                </c:pt>
                <c:pt idx="14">
                  <c:v>73.64405031965353</c:v>
                </c:pt>
                <c:pt idx="15">
                  <c:v>77.500515570220657</c:v>
                </c:pt>
                <c:pt idx="16">
                  <c:v>77.954217364405025</c:v>
                </c:pt>
                <c:pt idx="17">
                  <c:v>78.346050732109717</c:v>
                </c:pt>
                <c:pt idx="18">
                  <c:v>76.489997937719124</c:v>
                </c:pt>
                <c:pt idx="19">
                  <c:v>75.273252216951946</c:v>
                </c:pt>
                <c:pt idx="20">
                  <c:v>78.077954217364393</c:v>
                </c:pt>
                <c:pt idx="21">
                  <c:v>76.84058568777067</c:v>
                </c:pt>
                <c:pt idx="22">
                  <c:v>85.277376778717255</c:v>
                </c:pt>
                <c:pt idx="23">
                  <c:v>83.285213446071353</c:v>
                </c:pt>
                <c:pt idx="24">
                  <c:v>87.863477005568143</c:v>
                </c:pt>
                <c:pt idx="25">
                  <c:v>80.202103526500309</c:v>
                </c:pt>
                <c:pt idx="26">
                  <c:v>82.11590018560527</c:v>
                </c:pt>
                <c:pt idx="27">
                  <c:v>80.185605279439045</c:v>
                </c:pt>
                <c:pt idx="28">
                  <c:v>81.528150134048261</c:v>
                </c:pt>
                <c:pt idx="29">
                  <c:v>80.393895648587332</c:v>
                </c:pt>
                <c:pt idx="30">
                  <c:v>81.87873788409982</c:v>
                </c:pt>
                <c:pt idx="31">
                  <c:v>79.090534130748608</c:v>
                </c:pt>
                <c:pt idx="32">
                  <c:v>84.549391627139627</c:v>
                </c:pt>
                <c:pt idx="33">
                  <c:v>84.316353887399472</c:v>
                </c:pt>
                <c:pt idx="34">
                  <c:v>84.163745102082885</c:v>
                </c:pt>
                <c:pt idx="35">
                  <c:v>80.7486079604042</c:v>
                </c:pt>
                <c:pt idx="36">
                  <c:v>80.375335120643427</c:v>
                </c:pt>
                <c:pt idx="37">
                  <c:v>83.901835429985567</c:v>
                </c:pt>
                <c:pt idx="38">
                  <c:v>85.619715405238196</c:v>
                </c:pt>
                <c:pt idx="39">
                  <c:v>84.108063518251171</c:v>
                </c:pt>
                <c:pt idx="40">
                  <c:v>83.520313466694162</c:v>
                </c:pt>
                <c:pt idx="41">
                  <c:v>81.864301917921225</c:v>
                </c:pt>
                <c:pt idx="42">
                  <c:v>80.785729016292024</c:v>
                </c:pt>
                <c:pt idx="43">
                  <c:v>82.421117756238388</c:v>
                </c:pt>
                <c:pt idx="44">
                  <c:v>83.192410806351816</c:v>
                </c:pt>
                <c:pt idx="45">
                  <c:v>82.188080016498247</c:v>
                </c:pt>
                <c:pt idx="46">
                  <c:v>80.810476386883877</c:v>
                </c:pt>
                <c:pt idx="47">
                  <c:v>81.022891317797473</c:v>
                </c:pt>
                <c:pt idx="48">
                  <c:v>81.866364198803865</c:v>
                </c:pt>
                <c:pt idx="49">
                  <c:v>84.332852134460708</c:v>
                </c:pt>
                <c:pt idx="50">
                  <c:v>84.702000412456186</c:v>
                </c:pt>
                <c:pt idx="51">
                  <c:v>84.67519076098165</c:v>
                </c:pt>
                <c:pt idx="52">
                  <c:v>83.402763456382758</c:v>
                </c:pt>
                <c:pt idx="53">
                  <c:v>83.074860796040412</c:v>
                </c:pt>
                <c:pt idx="54">
                  <c:v>83.340895029903066</c:v>
                </c:pt>
                <c:pt idx="55">
                  <c:v>82.082903691482784</c:v>
                </c:pt>
                <c:pt idx="56">
                  <c:v>81.299236956073401</c:v>
                </c:pt>
                <c:pt idx="57">
                  <c:v>82.771705506289962</c:v>
                </c:pt>
                <c:pt idx="58">
                  <c:v>81.841616828212011</c:v>
                </c:pt>
                <c:pt idx="59">
                  <c:v>82.590224788616183</c:v>
                </c:pt>
                <c:pt idx="60">
                  <c:v>83.301711693132617</c:v>
                </c:pt>
                <c:pt idx="61">
                  <c:v>84.095689832955244</c:v>
                </c:pt>
                <c:pt idx="62">
                  <c:v>82.901629201897293</c:v>
                </c:pt>
                <c:pt idx="63">
                  <c:v>82.932563415137139</c:v>
                </c:pt>
                <c:pt idx="64">
                  <c:v>82.480923901835439</c:v>
                </c:pt>
                <c:pt idx="65">
                  <c:v>82.237574757681983</c:v>
                </c:pt>
                <c:pt idx="66">
                  <c:v>84.07919158589398</c:v>
                </c:pt>
                <c:pt idx="67">
                  <c:v>82.786141472468529</c:v>
                </c:pt>
                <c:pt idx="68">
                  <c:v>79.913384202928441</c:v>
                </c:pt>
                <c:pt idx="69">
                  <c:v>80.352650030934228</c:v>
                </c:pt>
                <c:pt idx="70">
                  <c:v>82.029284388533725</c:v>
                </c:pt>
                <c:pt idx="71">
                  <c:v>83.877088059393685</c:v>
                </c:pt>
                <c:pt idx="72">
                  <c:v>81.668385234068879</c:v>
                </c:pt>
                <c:pt idx="73">
                  <c:v>81.633326459063724</c:v>
                </c:pt>
                <c:pt idx="74">
                  <c:v>80.587750051557023</c:v>
                </c:pt>
                <c:pt idx="75">
                  <c:v>83.24809239018353</c:v>
                </c:pt>
                <c:pt idx="76">
                  <c:v>83.161476593111985</c:v>
                </c:pt>
                <c:pt idx="77">
                  <c:v>80.954836048669819</c:v>
                </c:pt>
                <c:pt idx="78">
                  <c:v>82.590224788616212</c:v>
                </c:pt>
                <c:pt idx="79">
                  <c:v>80.571251804495773</c:v>
                </c:pt>
                <c:pt idx="80">
                  <c:v>82.01691070323777</c:v>
                </c:pt>
                <c:pt idx="81">
                  <c:v>81.024953598680142</c:v>
                </c:pt>
                <c:pt idx="82">
                  <c:v>81.004330789853569</c:v>
                </c:pt>
                <c:pt idx="83">
                  <c:v>83.941018766756017</c:v>
                </c:pt>
                <c:pt idx="84">
                  <c:v>83.427510826974611</c:v>
                </c:pt>
                <c:pt idx="85">
                  <c:v>82.474737059187461</c:v>
                </c:pt>
                <c:pt idx="86">
                  <c:v>84.842235512476819</c:v>
                </c:pt>
                <c:pt idx="87">
                  <c:v>82.610847597442785</c:v>
                </c:pt>
                <c:pt idx="88">
                  <c:v>80.259847391214677</c:v>
                </c:pt>
                <c:pt idx="89">
                  <c:v>80.604248298618273</c:v>
                </c:pt>
                <c:pt idx="90">
                  <c:v>81.833367704681379</c:v>
                </c:pt>
                <c:pt idx="91">
                  <c:v>83.472881006393067</c:v>
                </c:pt>
                <c:pt idx="92">
                  <c:v>82.138585275314497</c:v>
                </c:pt>
                <c:pt idx="93">
                  <c:v>81.72819137966593</c:v>
                </c:pt>
                <c:pt idx="94">
                  <c:v>84.930913590431004</c:v>
                </c:pt>
                <c:pt idx="95">
                  <c:v>86.271396164157551</c:v>
                </c:pt>
                <c:pt idx="96">
                  <c:v>81.625077335533106</c:v>
                </c:pt>
                <c:pt idx="97">
                  <c:v>80.321715817694368</c:v>
                </c:pt>
                <c:pt idx="98">
                  <c:v>83.971952979995876</c:v>
                </c:pt>
                <c:pt idx="99">
                  <c:v>84.037945968240862</c:v>
                </c:pt>
                <c:pt idx="100">
                  <c:v>84.506083728603841</c:v>
                </c:pt>
                <c:pt idx="101">
                  <c:v>85.627964528768814</c:v>
                </c:pt>
                <c:pt idx="102">
                  <c:v>87.745926995256752</c:v>
                </c:pt>
                <c:pt idx="103">
                  <c:v>82.480923901835425</c:v>
                </c:pt>
                <c:pt idx="104">
                  <c:v>81.50134048257371</c:v>
                </c:pt>
                <c:pt idx="105">
                  <c:v>81.963291400288725</c:v>
                </c:pt>
                <c:pt idx="106">
                  <c:v>85.914621571458042</c:v>
                </c:pt>
                <c:pt idx="107">
                  <c:v>83.646112600536185</c:v>
                </c:pt>
                <c:pt idx="108">
                  <c:v>85.1763250154671</c:v>
                </c:pt>
                <c:pt idx="109">
                  <c:v>82.699525675396984</c:v>
                </c:pt>
                <c:pt idx="110">
                  <c:v>81.266240461950915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28-4B05-9C0E-A31E17CD9127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[1]Averages!$F$3:$F$55</c:f>
              <c:numCache>
                <c:formatCode>General</c:formatCode>
                <c:ptCount val="53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2.7583333333333333</c:v>
                </c:pt>
                <c:pt idx="16">
                  <c:v>3.2583333333333333</c:v>
                </c:pt>
                <c:pt idx="17">
                  <c:v>3.7583333333333333</c:v>
                </c:pt>
                <c:pt idx="18">
                  <c:v>7.0250000000000004</c:v>
                </c:pt>
                <c:pt idx="19">
                  <c:v>7.5250000000000004</c:v>
                </c:pt>
                <c:pt idx="20">
                  <c:v>8.0250000000000004</c:v>
                </c:pt>
                <c:pt idx="21">
                  <c:v>8.5250000000000004</c:v>
                </c:pt>
                <c:pt idx="22">
                  <c:v>9.0250000000000004</c:v>
                </c:pt>
                <c:pt idx="23">
                  <c:v>9.5250000000000004</c:v>
                </c:pt>
                <c:pt idx="24">
                  <c:v>10.025</c:v>
                </c:pt>
                <c:pt idx="25">
                  <c:v>10.525</c:v>
                </c:pt>
                <c:pt idx="26">
                  <c:v>11.025</c:v>
                </c:pt>
                <c:pt idx="27">
                  <c:v>11.525</c:v>
                </c:pt>
                <c:pt idx="28">
                  <c:v>12.025</c:v>
                </c:pt>
                <c:pt idx="29">
                  <c:v>12.525</c:v>
                </c:pt>
                <c:pt idx="30">
                  <c:v>13.025</c:v>
                </c:pt>
                <c:pt idx="31">
                  <c:v>13.525</c:v>
                </c:pt>
                <c:pt idx="32">
                  <c:v>14.025</c:v>
                </c:pt>
                <c:pt idx="33">
                  <c:v>14.525</c:v>
                </c:pt>
                <c:pt idx="34">
                  <c:v>15.025</c:v>
                </c:pt>
                <c:pt idx="35">
                  <c:v>15.525</c:v>
                </c:pt>
                <c:pt idx="36">
                  <c:v>16.024999999999999</c:v>
                </c:pt>
                <c:pt idx="37">
                  <c:v>16.524999999999999</c:v>
                </c:pt>
                <c:pt idx="38">
                  <c:v>17.024999999999999</c:v>
                </c:pt>
                <c:pt idx="39">
                  <c:v>17.524999999999999</c:v>
                </c:pt>
                <c:pt idx="40">
                  <c:v>18.024999999999999</c:v>
                </c:pt>
                <c:pt idx="41">
                  <c:v>18.524999999999999</c:v>
                </c:pt>
                <c:pt idx="42">
                  <c:v>19.024999999999999</c:v>
                </c:pt>
                <c:pt idx="43">
                  <c:v>19.524999999999999</c:v>
                </c:pt>
                <c:pt idx="44">
                  <c:v>20.024999999999999</c:v>
                </c:pt>
                <c:pt idx="45">
                  <c:v>20.524999999999999</c:v>
                </c:pt>
                <c:pt idx="46">
                  <c:v>21.024999999999999</c:v>
                </c:pt>
                <c:pt idx="47">
                  <c:v>21.524999999999999</c:v>
                </c:pt>
                <c:pt idx="48">
                  <c:v>22.024999999999999</c:v>
                </c:pt>
                <c:pt idx="49">
                  <c:v>22.524999999999999</c:v>
                </c:pt>
                <c:pt idx="50">
                  <c:v>23.024999999999999</c:v>
                </c:pt>
                <c:pt idx="51">
                  <c:v>23.5</c:v>
                </c:pt>
              </c:numCache>
            </c:numRef>
          </c:xVal>
          <c:yVal>
            <c:numRef>
              <c:f>[1]Averages!$H$3:$H$54</c:f>
              <c:numCache>
                <c:formatCode>General</c:formatCode>
                <c:ptCount val="52"/>
                <c:pt idx="0">
                  <c:v>100</c:v>
                </c:pt>
                <c:pt idx="1">
                  <c:v>45.923359152058701</c:v>
                </c:pt>
                <c:pt idx="2">
                  <c:v>45.739910313901348</c:v>
                </c:pt>
                <c:pt idx="3">
                  <c:v>51.712189156135345</c:v>
                </c:pt>
                <c:pt idx="4">
                  <c:v>52.303302079086833</c:v>
                </c:pt>
                <c:pt idx="5">
                  <c:v>57.766000815328169</c:v>
                </c:pt>
                <c:pt idx="6">
                  <c:v>65.450468813697498</c:v>
                </c:pt>
                <c:pt idx="7">
                  <c:v>64.900122299225444</c:v>
                </c:pt>
                <c:pt idx="8">
                  <c:v>69.853240929474111</c:v>
                </c:pt>
                <c:pt idx="9">
                  <c:v>72.584590297594772</c:v>
                </c:pt>
                <c:pt idx="10">
                  <c:v>73.175703220546268</c:v>
                </c:pt>
                <c:pt idx="11">
                  <c:v>76.724419078679162</c:v>
                </c:pt>
                <c:pt idx="12">
                  <c:v>80.108030982470439</c:v>
                </c:pt>
                <c:pt idx="13">
                  <c:v>81.812066856909908</c:v>
                </c:pt>
                <c:pt idx="14">
                  <c:v>83.711781492050548</c:v>
                </c:pt>
                <c:pt idx="15">
                  <c:v>99.700366897676304</c:v>
                </c:pt>
                <c:pt idx="16">
                  <c:v>88.377496942519358</c:v>
                </c:pt>
                <c:pt idx="17">
                  <c:v>85.972278842234005</c:v>
                </c:pt>
                <c:pt idx="18">
                  <c:v>93.880962087240107</c:v>
                </c:pt>
                <c:pt idx="19">
                  <c:v>90.925397472482658</c:v>
                </c:pt>
                <c:pt idx="20">
                  <c:v>86.233183856502237</c:v>
                </c:pt>
                <c:pt idx="21">
                  <c:v>86.07215654300856</c:v>
                </c:pt>
                <c:pt idx="22">
                  <c:v>85.120260905014277</c:v>
                </c:pt>
                <c:pt idx="23">
                  <c:v>85.884631064003273</c:v>
                </c:pt>
                <c:pt idx="24">
                  <c:v>87.270688952303274</c:v>
                </c:pt>
                <c:pt idx="25">
                  <c:v>86.958825927435797</c:v>
                </c:pt>
                <c:pt idx="26">
                  <c:v>86.377904606604147</c:v>
                </c:pt>
                <c:pt idx="27">
                  <c:v>90.646147574398682</c:v>
                </c:pt>
                <c:pt idx="28">
                  <c:v>90.556461475744001</c:v>
                </c:pt>
                <c:pt idx="29">
                  <c:v>91.394211169995927</c:v>
                </c:pt>
                <c:pt idx="30">
                  <c:v>91.526701997553999</c:v>
                </c:pt>
                <c:pt idx="31">
                  <c:v>87.382796575621697</c:v>
                </c:pt>
                <c:pt idx="32">
                  <c:v>86.253567060741929</c:v>
                </c:pt>
                <c:pt idx="33">
                  <c:v>92.953526294333471</c:v>
                </c:pt>
                <c:pt idx="34">
                  <c:v>91.487973909498564</c:v>
                </c:pt>
                <c:pt idx="35">
                  <c:v>87.761924174480228</c:v>
                </c:pt>
                <c:pt idx="36">
                  <c:v>87.871993477374644</c:v>
                </c:pt>
                <c:pt idx="37">
                  <c:v>87.975947818997142</c:v>
                </c:pt>
                <c:pt idx="38">
                  <c:v>87.804728903383605</c:v>
                </c:pt>
                <c:pt idx="39">
                  <c:v>88.825927435792906</c:v>
                </c:pt>
                <c:pt idx="40">
                  <c:v>88.805544231553185</c:v>
                </c:pt>
                <c:pt idx="41">
                  <c:v>88.5915205870363</c:v>
                </c:pt>
                <c:pt idx="42">
                  <c:v>88.189971463514055</c:v>
                </c:pt>
                <c:pt idx="43">
                  <c:v>89.441500203832021</c:v>
                </c:pt>
                <c:pt idx="44">
                  <c:v>88.442723196086419</c:v>
                </c:pt>
                <c:pt idx="45">
                  <c:v>89.1520587036282</c:v>
                </c:pt>
                <c:pt idx="46">
                  <c:v>88.259274357929058</c:v>
                </c:pt>
                <c:pt idx="47">
                  <c:v>86.663269465960042</c:v>
                </c:pt>
                <c:pt idx="48">
                  <c:v>86.545046881369757</c:v>
                </c:pt>
                <c:pt idx="49">
                  <c:v>87.244190786791677</c:v>
                </c:pt>
                <c:pt idx="50">
                  <c:v>89.253974724826733</c:v>
                </c:pt>
                <c:pt idx="51">
                  <c:v>90.578430040313449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28-4B05-9C0E-A31E17CD9127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[1]Averages!$J$3:$J$50</c:f>
              <c:numCache>
                <c:formatCode>General</c:formatCode>
                <c:ptCount val="48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2.7583333333333333</c:v>
                </c:pt>
                <c:pt idx="16">
                  <c:v>3.2583333333333333</c:v>
                </c:pt>
                <c:pt idx="17">
                  <c:v>3.7583333333333333</c:v>
                </c:pt>
                <c:pt idx="18">
                  <c:v>4.2583333333333337</c:v>
                </c:pt>
                <c:pt idx="19">
                  <c:v>4.7583333333333337</c:v>
                </c:pt>
                <c:pt idx="20">
                  <c:v>5.2583333333333337</c:v>
                </c:pt>
                <c:pt idx="21">
                  <c:v>5.7583333333333337</c:v>
                </c:pt>
                <c:pt idx="22">
                  <c:v>6.2583333333333337</c:v>
                </c:pt>
                <c:pt idx="23">
                  <c:v>6.7583333333333337</c:v>
                </c:pt>
                <c:pt idx="24">
                  <c:v>7.2583333333333337</c:v>
                </c:pt>
                <c:pt idx="25">
                  <c:v>7.7583333333333337</c:v>
                </c:pt>
                <c:pt idx="26">
                  <c:v>8.2583333333333329</c:v>
                </c:pt>
                <c:pt idx="27">
                  <c:v>8.7583333333333329</c:v>
                </c:pt>
                <c:pt idx="28">
                  <c:v>9.2583333333333329</c:v>
                </c:pt>
                <c:pt idx="29">
                  <c:v>9.7583333333333329</c:v>
                </c:pt>
                <c:pt idx="30">
                  <c:v>10.258333333333333</c:v>
                </c:pt>
                <c:pt idx="31">
                  <c:v>10.758333333333333</c:v>
                </c:pt>
                <c:pt idx="32">
                  <c:v>11.258333333333333</c:v>
                </c:pt>
                <c:pt idx="33">
                  <c:v>11.758333333333333</c:v>
                </c:pt>
                <c:pt idx="34">
                  <c:v>12.258333333333333</c:v>
                </c:pt>
                <c:pt idx="35">
                  <c:v>12.758333333333333</c:v>
                </c:pt>
                <c:pt idx="36">
                  <c:v>13.258333333333333</c:v>
                </c:pt>
                <c:pt idx="37">
                  <c:v>13.758333333333333</c:v>
                </c:pt>
                <c:pt idx="38">
                  <c:v>14.758333333333333</c:v>
                </c:pt>
                <c:pt idx="39">
                  <c:v>15.258333333333333</c:v>
                </c:pt>
                <c:pt idx="40">
                  <c:v>15.758333333333333</c:v>
                </c:pt>
                <c:pt idx="41">
                  <c:v>16.258333333333333</c:v>
                </c:pt>
                <c:pt idx="42">
                  <c:v>16.758333333333333</c:v>
                </c:pt>
                <c:pt idx="43">
                  <c:v>17.258333333333333</c:v>
                </c:pt>
                <c:pt idx="44">
                  <c:v>17.758333333333333</c:v>
                </c:pt>
                <c:pt idx="45">
                  <c:v>18.258333333333333</c:v>
                </c:pt>
                <c:pt idx="46">
                  <c:v>18.758333333333333</c:v>
                </c:pt>
                <c:pt idx="47">
                  <c:v>19.158333333333335</c:v>
                </c:pt>
              </c:numCache>
            </c:numRef>
          </c:xVal>
          <c:yVal>
            <c:numRef>
              <c:f>[1]Averages!$L$3:$L$50</c:f>
              <c:numCache>
                <c:formatCode>General</c:formatCode>
                <c:ptCount val="48"/>
                <c:pt idx="0">
                  <c:v>89.46635046960624</c:v>
                </c:pt>
                <c:pt idx="1">
                  <c:v>96.72816431528598</c:v>
                </c:pt>
                <c:pt idx="2">
                  <c:v>92.728807427951281</c:v>
                </c:pt>
                <c:pt idx="3">
                  <c:v>93.030266489810671</c:v>
                </c:pt>
                <c:pt idx="4">
                  <c:v>88.689255999035339</c:v>
                </c:pt>
                <c:pt idx="5">
                  <c:v>90.578399453354237</c:v>
                </c:pt>
                <c:pt idx="6">
                  <c:v>89.17159049801036</c:v>
                </c:pt>
                <c:pt idx="7">
                  <c:v>85.956027171510101</c:v>
                </c:pt>
                <c:pt idx="8">
                  <c:v>84.770288194863127</c:v>
                </c:pt>
                <c:pt idx="9">
                  <c:v>94.256200008038903</c:v>
                </c:pt>
                <c:pt idx="10">
                  <c:v>88.50838056191968</c:v>
                </c:pt>
                <c:pt idx="11">
                  <c:v>87.527633747337106</c:v>
                </c:pt>
                <c:pt idx="12">
                  <c:v>88.46215683910124</c:v>
                </c:pt>
                <c:pt idx="13">
                  <c:v>91.533019815909</c:v>
                </c:pt>
                <c:pt idx="14">
                  <c:v>90.875839061055501</c:v>
                </c:pt>
                <c:pt idx="15">
                  <c:v>94.288355641303895</c:v>
                </c:pt>
                <c:pt idx="16">
                  <c:v>92.921741227541304</c:v>
                </c:pt>
                <c:pt idx="17">
                  <c:v>93.18099602074038</c:v>
                </c:pt>
                <c:pt idx="18">
                  <c:v>91.080831223119901</c:v>
                </c:pt>
                <c:pt idx="19">
                  <c:v>89.465010651553527</c:v>
                </c:pt>
                <c:pt idx="20">
                  <c:v>91.167249487519584</c:v>
                </c:pt>
                <c:pt idx="21">
                  <c:v>90.184492945857954</c:v>
                </c:pt>
                <c:pt idx="22">
                  <c:v>95.988584750190924</c:v>
                </c:pt>
                <c:pt idx="23">
                  <c:v>92.704690703002527</c:v>
                </c:pt>
                <c:pt idx="24">
                  <c:v>93.904497769202948</c:v>
                </c:pt>
                <c:pt idx="25">
                  <c:v>97.298926805739782</c:v>
                </c:pt>
                <c:pt idx="26">
                  <c:v>96.874874392057535</c:v>
                </c:pt>
                <c:pt idx="27">
                  <c:v>92.919731500462234</c:v>
                </c:pt>
                <c:pt idx="28">
                  <c:v>99.387033240885899</c:v>
                </c:pt>
                <c:pt idx="29">
                  <c:v>99.809075927489047</c:v>
                </c:pt>
                <c:pt idx="30">
                  <c:v>99.29257606816995</c:v>
                </c:pt>
                <c:pt idx="31">
                  <c:v>96.961292656457246</c:v>
                </c:pt>
                <c:pt idx="32">
                  <c:v>100</c:v>
                </c:pt>
                <c:pt idx="33">
                  <c:v>98.106837091522962</c:v>
                </c:pt>
                <c:pt idx="34">
                  <c:v>93.418143816069772</c:v>
                </c:pt>
                <c:pt idx="35">
                  <c:v>95.150528558221779</c:v>
                </c:pt>
                <c:pt idx="36">
                  <c:v>93.584951163631985</c:v>
                </c:pt>
                <c:pt idx="37">
                  <c:v>94.784758229832406</c:v>
                </c:pt>
                <c:pt idx="38">
                  <c:v>93.99091603360263</c:v>
                </c:pt>
                <c:pt idx="39">
                  <c:v>96.511113790747231</c:v>
                </c:pt>
                <c:pt idx="40">
                  <c:v>97.192411270549457</c:v>
                </c:pt>
                <c:pt idx="41">
                  <c:v>92.947867679569114</c:v>
                </c:pt>
                <c:pt idx="42">
                  <c:v>98.37815024719643</c:v>
                </c:pt>
                <c:pt idx="43">
                  <c:v>93.456328630571974</c:v>
                </c:pt>
                <c:pt idx="44">
                  <c:v>96.535230515695986</c:v>
                </c:pt>
                <c:pt idx="45">
                  <c:v>96.64978495920252</c:v>
                </c:pt>
                <c:pt idx="46">
                  <c:v>96.207645001808743</c:v>
                </c:pt>
                <c:pt idx="47">
                  <c:v>97.110012460307871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128-4B05-9C0E-A31E17CD9127}"/>
            </c:ext>
          </c:extLst>
        </c:ser>
        <c:ser>
          <c:idx val="3"/>
          <c:order val="3"/>
          <c:tx>
            <c:v>Blank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[1]Averages!$N$3:$N$58</c:f>
              <c:numCache>
                <c:formatCode>General</c:formatCode>
                <c:ptCount val="56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2.7583333333333333</c:v>
                </c:pt>
                <c:pt idx="16">
                  <c:v>3.2583333333333333</c:v>
                </c:pt>
                <c:pt idx="17">
                  <c:v>3.7583333333333333</c:v>
                </c:pt>
                <c:pt idx="18">
                  <c:v>4.2583333333333337</c:v>
                </c:pt>
                <c:pt idx="19">
                  <c:v>4.7583333333333337</c:v>
                </c:pt>
                <c:pt idx="20">
                  <c:v>5.2583333333333337</c:v>
                </c:pt>
                <c:pt idx="21">
                  <c:v>5.7583333333333337</c:v>
                </c:pt>
                <c:pt idx="22">
                  <c:v>6.2583333333333337</c:v>
                </c:pt>
                <c:pt idx="23">
                  <c:v>6.7583333333333337</c:v>
                </c:pt>
                <c:pt idx="24">
                  <c:v>7.2583333333333337</c:v>
                </c:pt>
                <c:pt idx="25">
                  <c:v>7.7583333333333337</c:v>
                </c:pt>
                <c:pt idx="26">
                  <c:v>8.2583333333333329</c:v>
                </c:pt>
                <c:pt idx="27">
                  <c:v>8.7583333333333329</c:v>
                </c:pt>
                <c:pt idx="28">
                  <c:v>9.2583333333333329</c:v>
                </c:pt>
                <c:pt idx="29">
                  <c:v>9.7583333333333329</c:v>
                </c:pt>
                <c:pt idx="30">
                  <c:v>10.258333333333333</c:v>
                </c:pt>
                <c:pt idx="31">
                  <c:v>10.758333333333333</c:v>
                </c:pt>
                <c:pt idx="32">
                  <c:v>11.258333333333333</c:v>
                </c:pt>
                <c:pt idx="33">
                  <c:v>11.758333333333333</c:v>
                </c:pt>
                <c:pt idx="34">
                  <c:v>12.258333333333333</c:v>
                </c:pt>
                <c:pt idx="35">
                  <c:v>12.758333333333333</c:v>
                </c:pt>
                <c:pt idx="36">
                  <c:v>13.258333333333333</c:v>
                </c:pt>
                <c:pt idx="37">
                  <c:v>13.758333333333333</c:v>
                </c:pt>
                <c:pt idx="38">
                  <c:v>14.258333333333333</c:v>
                </c:pt>
                <c:pt idx="39">
                  <c:v>14.758333333333333</c:v>
                </c:pt>
                <c:pt idx="40">
                  <c:v>15.258333333333333</c:v>
                </c:pt>
                <c:pt idx="41">
                  <c:v>15.758333333333333</c:v>
                </c:pt>
                <c:pt idx="42">
                  <c:v>16.258333333333333</c:v>
                </c:pt>
                <c:pt idx="43">
                  <c:v>16.758333333333333</c:v>
                </c:pt>
                <c:pt idx="44">
                  <c:v>17.258333333333333</c:v>
                </c:pt>
                <c:pt idx="45">
                  <c:v>17.758333333333333</c:v>
                </c:pt>
                <c:pt idx="46">
                  <c:v>18.258333333333333</c:v>
                </c:pt>
                <c:pt idx="47">
                  <c:v>18.758333333333333</c:v>
                </c:pt>
                <c:pt idx="48">
                  <c:v>19.258333333333333</c:v>
                </c:pt>
                <c:pt idx="49">
                  <c:v>19.758333333333333</c:v>
                </c:pt>
                <c:pt idx="50">
                  <c:v>20.258333333333333</c:v>
                </c:pt>
                <c:pt idx="51">
                  <c:v>20.758333333333333</c:v>
                </c:pt>
                <c:pt idx="52">
                  <c:v>21.258333333333333</c:v>
                </c:pt>
                <c:pt idx="53">
                  <c:v>21.758333333333333</c:v>
                </c:pt>
                <c:pt idx="54">
                  <c:v>22.258333333333333</c:v>
                </c:pt>
                <c:pt idx="55">
                  <c:v>22.708333333333332</c:v>
                </c:pt>
              </c:numCache>
            </c:numRef>
          </c:xVal>
          <c:yVal>
            <c:numRef>
              <c:f>[1]Averages!$P$3:$P$58</c:f>
              <c:numCache>
                <c:formatCode>General</c:formatCode>
                <c:ptCount val="56"/>
                <c:pt idx="0">
                  <c:v>90.226212213430728</c:v>
                </c:pt>
                <c:pt idx="1">
                  <c:v>100</c:v>
                </c:pt>
                <c:pt idx="2">
                  <c:v>97.991479001825923</c:v>
                </c:pt>
                <c:pt idx="3">
                  <c:v>99.939135727328051</c:v>
                </c:pt>
                <c:pt idx="4">
                  <c:v>96.571312639480638</c:v>
                </c:pt>
                <c:pt idx="5">
                  <c:v>97.423412456887817</c:v>
                </c:pt>
                <c:pt idx="6">
                  <c:v>96.348143639683514</c:v>
                </c:pt>
                <c:pt idx="7">
                  <c:v>95.536620004057625</c:v>
                </c:pt>
                <c:pt idx="8">
                  <c:v>88.253195374315268</c:v>
                </c:pt>
                <c:pt idx="9">
                  <c:v>97.139379184418743</c:v>
                </c:pt>
                <c:pt idx="10">
                  <c:v>92.736863461148317</c:v>
                </c:pt>
                <c:pt idx="11">
                  <c:v>93.436802596875637</c:v>
                </c:pt>
                <c:pt idx="12">
                  <c:v>95.053763440860223</c:v>
                </c:pt>
                <c:pt idx="13">
                  <c:v>94.921890850071009</c:v>
                </c:pt>
                <c:pt idx="14">
                  <c:v>95.459525258673153</c:v>
                </c:pt>
                <c:pt idx="15">
                  <c:v>95.076080340839937</c:v>
                </c:pt>
                <c:pt idx="16">
                  <c:v>97.691215256644341</c:v>
                </c:pt>
                <c:pt idx="17">
                  <c:v>97.029823493609257</c:v>
                </c:pt>
                <c:pt idx="18">
                  <c:v>96.206127003448984</c:v>
                </c:pt>
                <c:pt idx="19">
                  <c:v>95.475755731385675</c:v>
                </c:pt>
                <c:pt idx="20">
                  <c:v>97.484276729559753</c:v>
                </c:pt>
                <c:pt idx="21">
                  <c:v>94.44309190505173</c:v>
                </c:pt>
                <c:pt idx="22">
                  <c:v>95.481842158652881</c:v>
                </c:pt>
                <c:pt idx="23">
                  <c:v>94.80624873199433</c:v>
                </c:pt>
                <c:pt idx="24">
                  <c:v>94.512071414079927</c:v>
                </c:pt>
                <c:pt idx="25">
                  <c:v>95.924122540068993</c:v>
                </c:pt>
                <c:pt idx="26">
                  <c:v>94.146885778048272</c:v>
                </c:pt>
                <c:pt idx="27">
                  <c:v>95.713126394806267</c:v>
                </c:pt>
                <c:pt idx="28">
                  <c:v>95.611685940353013</c:v>
                </c:pt>
                <c:pt idx="29">
                  <c:v>96.313653885169401</c:v>
                </c:pt>
                <c:pt idx="30">
                  <c:v>92.805842970176514</c:v>
                </c:pt>
                <c:pt idx="31">
                  <c:v>97.194157029823501</c:v>
                </c:pt>
                <c:pt idx="32">
                  <c:v>98.105092310813546</c:v>
                </c:pt>
                <c:pt idx="33">
                  <c:v>96.400892675999202</c:v>
                </c:pt>
                <c:pt idx="34">
                  <c:v>95.46561168594036</c:v>
                </c:pt>
                <c:pt idx="35">
                  <c:v>92.318928788800974</c:v>
                </c:pt>
                <c:pt idx="36">
                  <c:v>93.497666869547587</c:v>
                </c:pt>
                <c:pt idx="37">
                  <c:v>96.019476567255012</c:v>
                </c:pt>
                <c:pt idx="38">
                  <c:v>95.757760194765666</c:v>
                </c:pt>
                <c:pt idx="39">
                  <c:v>97.614120511259884</c:v>
                </c:pt>
                <c:pt idx="40">
                  <c:v>101.76709271657538</c:v>
                </c:pt>
                <c:pt idx="41">
                  <c:v>99.085007100831817</c:v>
                </c:pt>
                <c:pt idx="42">
                  <c:v>95.402718604179341</c:v>
                </c:pt>
                <c:pt idx="43">
                  <c:v>93.42057212416313</c:v>
                </c:pt>
                <c:pt idx="44">
                  <c:v>91.211199026171656</c:v>
                </c:pt>
                <c:pt idx="45">
                  <c:v>94.244268614323403</c:v>
                </c:pt>
                <c:pt idx="46">
                  <c:v>92.391965916007308</c:v>
                </c:pt>
                <c:pt idx="47">
                  <c:v>91.616960843984586</c:v>
                </c:pt>
                <c:pt idx="48">
                  <c:v>93.406370460539662</c:v>
                </c:pt>
                <c:pt idx="49">
                  <c:v>92.564414688577827</c:v>
                </c:pt>
                <c:pt idx="50">
                  <c:v>94.349766686954766</c:v>
                </c:pt>
                <c:pt idx="51">
                  <c:v>98.630553864881307</c:v>
                </c:pt>
                <c:pt idx="52">
                  <c:v>97.563400284033278</c:v>
                </c:pt>
                <c:pt idx="53">
                  <c:v>92.444714952322954</c:v>
                </c:pt>
                <c:pt idx="54">
                  <c:v>93.919659160073024</c:v>
                </c:pt>
                <c:pt idx="55">
                  <c:v>94.720024345709078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128-4B05-9C0E-A31E17CD9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"/>
      </c:valAx>
      <c:valAx>
        <c:axId val="1463713983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Size change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  <c:majorUnit val="10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6985731358234213"/>
          <c:y val="0.58648428106464068"/>
          <c:w val="0.28028057534001466"/>
          <c:h val="0.1719668425407050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4"/>
          <c:order val="0"/>
          <c:tx>
            <c:v>Pyridine and imidazole</c:v>
          </c:tx>
          <c:spPr>
            <a:ln w="19050">
              <a:solidFill>
                <a:schemeClr val="accent1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Graphs!$A$2:$A$128</c:f>
              <c:numCache>
                <c:formatCode>General</c:formatCode>
                <c:ptCount val="12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45.5</c:v>
                </c:pt>
                <c:pt idx="12">
                  <c:v>75.5</c:v>
                </c:pt>
                <c:pt idx="13">
                  <c:v>105.5</c:v>
                </c:pt>
                <c:pt idx="14">
                  <c:v>135.5</c:v>
                </c:pt>
                <c:pt idx="15">
                  <c:v>161</c:v>
                </c:pt>
                <c:pt idx="16">
                  <c:v>210</c:v>
                </c:pt>
                <c:pt idx="17">
                  <c:v>232</c:v>
                </c:pt>
                <c:pt idx="18">
                  <c:v>234</c:v>
                </c:pt>
                <c:pt idx="19">
                  <c:v>237</c:v>
                </c:pt>
                <c:pt idx="20">
                  <c:v>240</c:v>
                </c:pt>
                <c:pt idx="21">
                  <c:v>243</c:v>
                </c:pt>
                <c:pt idx="22">
                  <c:v>246</c:v>
                </c:pt>
                <c:pt idx="23">
                  <c:v>249</c:v>
                </c:pt>
                <c:pt idx="24">
                  <c:v>252</c:v>
                </c:pt>
                <c:pt idx="25">
                  <c:v>255</c:v>
                </c:pt>
                <c:pt idx="26">
                  <c:v>258</c:v>
                </c:pt>
                <c:pt idx="27">
                  <c:v>261</c:v>
                </c:pt>
                <c:pt idx="28">
                  <c:v>277.5</c:v>
                </c:pt>
                <c:pt idx="29">
                  <c:v>307.5</c:v>
                </c:pt>
                <c:pt idx="30">
                  <c:v>337.5</c:v>
                </c:pt>
                <c:pt idx="31">
                  <c:v>367.5</c:v>
                </c:pt>
                <c:pt idx="32">
                  <c:v>397.5</c:v>
                </c:pt>
                <c:pt idx="33">
                  <c:v>427.5</c:v>
                </c:pt>
                <c:pt idx="34">
                  <c:v>517.5</c:v>
                </c:pt>
                <c:pt idx="35">
                  <c:v>547.5</c:v>
                </c:pt>
                <c:pt idx="36">
                  <c:v>577.5</c:v>
                </c:pt>
                <c:pt idx="37">
                  <c:v>607.5</c:v>
                </c:pt>
                <c:pt idx="38">
                  <c:v>637.5</c:v>
                </c:pt>
                <c:pt idx="39">
                  <c:v>667.5</c:v>
                </c:pt>
                <c:pt idx="40">
                  <c:v>697.5</c:v>
                </c:pt>
                <c:pt idx="41">
                  <c:v>727.5</c:v>
                </c:pt>
                <c:pt idx="42">
                  <c:v>757.5</c:v>
                </c:pt>
                <c:pt idx="43">
                  <c:v>787.5</c:v>
                </c:pt>
                <c:pt idx="44">
                  <c:v>817.5</c:v>
                </c:pt>
                <c:pt idx="45">
                  <c:v>847.5</c:v>
                </c:pt>
                <c:pt idx="46">
                  <c:v>877.5</c:v>
                </c:pt>
                <c:pt idx="47">
                  <c:v>907.5</c:v>
                </c:pt>
                <c:pt idx="48">
                  <c:v>937.5</c:v>
                </c:pt>
                <c:pt idx="49">
                  <c:v>967.5</c:v>
                </c:pt>
                <c:pt idx="50">
                  <c:v>997.5</c:v>
                </c:pt>
                <c:pt idx="51">
                  <c:v>1027.5</c:v>
                </c:pt>
                <c:pt idx="52">
                  <c:v>1057.5</c:v>
                </c:pt>
                <c:pt idx="53">
                  <c:v>1087.5</c:v>
                </c:pt>
                <c:pt idx="54">
                  <c:v>1117.5</c:v>
                </c:pt>
                <c:pt idx="55">
                  <c:v>1147.5</c:v>
                </c:pt>
                <c:pt idx="56">
                  <c:v>1177.5</c:v>
                </c:pt>
                <c:pt idx="57">
                  <c:v>1207.5</c:v>
                </c:pt>
                <c:pt idx="58">
                  <c:v>1237.5</c:v>
                </c:pt>
                <c:pt idx="59">
                  <c:v>1267.5</c:v>
                </c:pt>
                <c:pt idx="60">
                  <c:v>1297.5</c:v>
                </c:pt>
                <c:pt idx="61">
                  <c:v>1327.5</c:v>
                </c:pt>
                <c:pt idx="62">
                  <c:v>1357.5</c:v>
                </c:pt>
                <c:pt idx="63">
                  <c:v>1387.5</c:v>
                </c:pt>
                <c:pt idx="64">
                  <c:v>1417.5</c:v>
                </c:pt>
                <c:pt idx="65">
                  <c:v>1447.5</c:v>
                </c:pt>
                <c:pt idx="66">
                  <c:v>1477.5</c:v>
                </c:pt>
                <c:pt idx="67">
                  <c:v>1507.5</c:v>
                </c:pt>
                <c:pt idx="68">
                  <c:v>1537.5</c:v>
                </c:pt>
                <c:pt idx="69">
                  <c:v>1567.5</c:v>
                </c:pt>
                <c:pt idx="70">
                  <c:v>1597.5</c:v>
                </c:pt>
                <c:pt idx="71">
                  <c:v>1627.5</c:v>
                </c:pt>
                <c:pt idx="72">
                  <c:v>1657.5</c:v>
                </c:pt>
                <c:pt idx="73">
                  <c:v>1687.5</c:v>
                </c:pt>
                <c:pt idx="74">
                  <c:v>1717.5</c:v>
                </c:pt>
                <c:pt idx="75">
                  <c:v>1747.5</c:v>
                </c:pt>
                <c:pt idx="76">
                  <c:v>1777.5</c:v>
                </c:pt>
                <c:pt idx="77">
                  <c:v>1807.5</c:v>
                </c:pt>
                <c:pt idx="78">
                  <c:v>1837.5</c:v>
                </c:pt>
                <c:pt idx="79">
                  <c:v>1867.5</c:v>
                </c:pt>
                <c:pt idx="80">
                  <c:v>1897.5</c:v>
                </c:pt>
                <c:pt idx="81">
                  <c:v>1927.5</c:v>
                </c:pt>
                <c:pt idx="82">
                  <c:v>1957.5</c:v>
                </c:pt>
                <c:pt idx="83">
                  <c:v>1987.5</c:v>
                </c:pt>
                <c:pt idx="84">
                  <c:v>2017.5</c:v>
                </c:pt>
                <c:pt idx="85">
                  <c:v>2047.5</c:v>
                </c:pt>
                <c:pt idx="86">
                  <c:v>2077.5</c:v>
                </c:pt>
                <c:pt idx="87">
                  <c:v>2107.5</c:v>
                </c:pt>
                <c:pt idx="88">
                  <c:v>2137.5</c:v>
                </c:pt>
                <c:pt idx="89">
                  <c:v>2167.5</c:v>
                </c:pt>
                <c:pt idx="90">
                  <c:v>2197.5</c:v>
                </c:pt>
                <c:pt idx="91">
                  <c:v>2227.5</c:v>
                </c:pt>
                <c:pt idx="92">
                  <c:v>2257.5</c:v>
                </c:pt>
                <c:pt idx="93">
                  <c:v>2287.5</c:v>
                </c:pt>
                <c:pt idx="94">
                  <c:v>2317.5</c:v>
                </c:pt>
                <c:pt idx="95">
                  <c:v>2347.5</c:v>
                </c:pt>
                <c:pt idx="96">
                  <c:v>2377.5</c:v>
                </c:pt>
                <c:pt idx="97">
                  <c:v>2407.5</c:v>
                </c:pt>
                <c:pt idx="98">
                  <c:v>2437.5</c:v>
                </c:pt>
                <c:pt idx="99">
                  <c:v>2467.5</c:v>
                </c:pt>
                <c:pt idx="100">
                  <c:v>2497.5</c:v>
                </c:pt>
                <c:pt idx="101">
                  <c:v>2527.5</c:v>
                </c:pt>
                <c:pt idx="102">
                  <c:v>2557.5</c:v>
                </c:pt>
                <c:pt idx="103">
                  <c:v>2587.5</c:v>
                </c:pt>
                <c:pt idx="104">
                  <c:v>2617.5</c:v>
                </c:pt>
                <c:pt idx="105">
                  <c:v>2647.5</c:v>
                </c:pt>
                <c:pt idx="106">
                  <c:v>2677.5</c:v>
                </c:pt>
                <c:pt idx="107">
                  <c:v>2707.5</c:v>
                </c:pt>
                <c:pt idx="108">
                  <c:v>2737.5</c:v>
                </c:pt>
                <c:pt idx="109">
                  <c:v>2767.5</c:v>
                </c:pt>
                <c:pt idx="110">
                  <c:v>2797.5</c:v>
                </c:pt>
                <c:pt idx="111">
                  <c:v>2827.5</c:v>
                </c:pt>
                <c:pt idx="112">
                  <c:v>2857.5</c:v>
                </c:pt>
                <c:pt idx="113">
                  <c:v>2887.5</c:v>
                </c:pt>
                <c:pt idx="114">
                  <c:v>2917.5</c:v>
                </c:pt>
                <c:pt idx="115">
                  <c:v>2947.5</c:v>
                </c:pt>
                <c:pt idx="116">
                  <c:v>2977.5</c:v>
                </c:pt>
                <c:pt idx="117">
                  <c:v>3007.5</c:v>
                </c:pt>
                <c:pt idx="118">
                  <c:v>3037.5</c:v>
                </c:pt>
                <c:pt idx="119">
                  <c:v>3067.5</c:v>
                </c:pt>
                <c:pt idx="120">
                  <c:v>3097.5</c:v>
                </c:pt>
                <c:pt idx="121">
                  <c:v>3127.5</c:v>
                </c:pt>
                <c:pt idx="122">
                  <c:v>3157.5</c:v>
                </c:pt>
                <c:pt idx="123">
                  <c:v>3187.5</c:v>
                </c:pt>
                <c:pt idx="124">
                  <c:v>3216</c:v>
                </c:pt>
              </c:numCache>
            </c:numRef>
          </c:xVal>
          <c:yVal>
            <c:numRef>
              <c:f>Graphs!$D$2:$D$128</c:f>
              <c:numCache>
                <c:formatCode>0.00</c:formatCode>
                <c:ptCount val="125"/>
                <c:pt idx="0">
                  <c:v>100</c:v>
                </c:pt>
                <c:pt idx="1">
                  <c:v>50.137799448802198</c:v>
                </c:pt>
                <c:pt idx="2">
                  <c:v>52.702989188043233</c:v>
                </c:pt>
                <c:pt idx="3">
                  <c:v>54.314182743269022</c:v>
                </c:pt>
                <c:pt idx="4">
                  <c:v>58.850964596141608</c:v>
                </c:pt>
                <c:pt idx="5">
                  <c:v>62.730549077803687</c:v>
                </c:pt>
                <c:pt idx="6">
                  <c:v>62.624549501801987</c:v>
                </c:pt>
                <c:pt idx="7">
                  <c:v>64.638541445834207</c:v>
                </c:pt>
                <c:pt idx="8">
                  <c:v>75.005299978800082</c:v>
                </c:pt>
                <c:pt idx="9">
                  <c:v>65.020139919440325</c:v>
                </c:pt>
                <c:pt idx="10">
                  <c:v>72.143311426754295</c:v>
                </c:pt>
                <c:pt idx="11">
                  <c:v>75.389018443926204</c:v>
                </c:pt>
                <c:pt idx="12">
                  <c:v>77.110451558193773</c:v>
                </c:pt>
                <c:pt idx="13">
                  <c:v>77.937248251006991</c:v>
                </c:pt>
                <c:pt idx="14">
                  <c:v>79.766800932796272</c:v>
                </c:pt>
                <c:pt idx="15">
                  <c:v>82.546412671492178</c:v>
                </c:pt>
                <c:pt idx="16">
                  <c:v>86.559253762984952</c:v>
                </c:pt>
                <c:pt idx="17">
                  <c:v>79.457282170871309</c:v>
                </c:pt>
                <c:pt idx="18">
                  <c:v>41.043035827856691</c:v>
                </c:pt>
                <c:pt idx="19">
                  <c:v>41.424634301462795</c:v>
                </c:pt>
                <c:pt idx="20">
                  <c:v>42.908628365486535</c:v>
                </c:pt>
                <c:pt idx="21">
                  <c:v>44.583421666313342</c:v>
                </c:pt>
                <c:pt idx="22">
                  <c:v>46.767012931948273</c:v>
                </c:pt>
                <c:pt idx="23">
                  <c:v>57.833368666525331</c:v>
                </c:pt>
                <c:pt idx="24">
                  <c:v>59.614161543353831</c:v>
                </c:pt>
                <c:pt idx="25">
                  <c:v>55.352978588085641</c:v>
                </c:pt>
                <c:pt idx="26">
                  <c:v>55.692177231291076</c:v>
                </c:pt>
                <c:pt idx="27">
                  <c:v>70.002119991520033</c:v>
                </c:pt>
                <c:pt idx="28">
                  <c:v>70.788636845452615</c:v>
                </c:pt>
                <c:pt idx="29">
                  <c:v>72.404070383718448</c:v>
                </c:pt>
                <c:pt idx="30">
                  <c:v>71.524273902904383</c:v>
                </c:pt>
                <c:pt idx="31">
                  <c:v>72.177231291074847</c:v>
                </c:pt>
                <c:pt idx="32">
                  <c:v>74.140343438626246</c:v>
                </c:pt>
                <c:pt idx="33">
                  <c:v>74.27178291286836</c:v>
                </c:pt>
                <c:pt idx="34">
                  <c:v>74.608861564553735</c:v>
                </c:pt>
                <c:pt idx="35">
                  <c:v>76.692813228747085</c:v>
                </c:pt>
                <c:pt idx="36">
                  <c:v>73.485266058935778</c:v>
                </c:pt>
                <c:pt idx="37">
                  <c:v>74.68518125927497</c:v>
                </c:pt>
                <c:pt idx="38">
                  <c:v>77.462370150519405</c:v>
                </c:pt>
                <c:pt idx="39">
                  <c:v>70.879796480814065</c:v>
                </c:pt>
                <c:pt idx="40">
                  <c:v>72.380750476998074</c:v>
                </c:pt>
                <c:pt idx="41">
                  <c:v>71.464914140343438</c:v>
                </c:pt>
                <c:pt idx="42">
                  <c:v>73.444986220055114</c:v>
                </c:pt>
                <c:pt idx="43">
                  <c:v>72.796268814924758</c:v>
                </c:pt>
                <c:pt idx="44">
                  <c:v>72.329870680517288</c:v>
                </c:pt>
                <c:pt idx="45">
                  <c:v>72.599109603561573</c:v>
                </c:pt>
                <c:pt idx="46">
                  <c:v>72.467670129319472</c:v>
                </c:pt>
                <c:pt idx="47">
                  <c:v>71.827432690269234</c:v>
                </c:pt>
                <c:pt idx="48">
                  <c:v>73.46194615221539</c:v>
                </c:pt>
                <c:pt idx="49">
                  <c:v>74.784820860716565</c:v>
                </c:pt>
                <c:pt idx="50">
                  <c:v>71.161755352978574</c:v>
                </c:pt>
                <c:pt idx="51">
                  <c:v>72.228111087555646</c:v>
                </c:pt>
                <c:pt idx="52">
                  <c:v>71.299554801780801</c:v>
                </c:pt>
                <c:pt idx="53">
                  <c:v>70.014839940640243</c:v>
                </c:pt>
                <c:pt idx="54">
                  <c:v>71.206275174899304</c:v>
                </c:pt>
                <c:pt idx="55">
                  <c:v>70.852236591053639</c:v>
                </c:pt>
                <c:pt idx="56">
                  <c:v>71.329234683061273</c:v>
                </c:pt>
                <c:pt idx="57">
                  <c:v>72.033071867712522</c:v>
                </c:pt>
                <c:pt idx="58">
                  <c:v>70.152639389442427</c:v>
                </c:pt>
                <c:pt idx="59">
                  <c:v>70.008479966080145</c:v>
                </c:pt>
                <c:pt idx="60">
                  <c:v>71.600593597625604</c:v>
                </c:pt>
                <c:pt idx="61">
                  <c:v>68.607165571337731</c:v>
                </c:pt>
                <c:pt idx="62">
                  <c:v>69.489082043671814</c:v>
                </c:pt>
                <c:pt idx="63">
                  <c:v>71.54971380114479</c:v>
                </c:pt>
                <c:pt idx="64">
                  <c:v>72.372270510917943</c:v>
                </c:pt>
                <c:pt idx="65">
                  <c:v>70.407038371846511</c:v>
                </c:pt>
                <c:pt idx="66">
                  <c:v>71.545473818104725</c:v>
                </c:pt>
                <c:pt idx="67">
                  <c:v>71.102395590417643</c:v>
                </c:pt>
                <c:pt idx="68">
                  <c:v>70.699597201611198</c:v>
                </c:pt>
                <c:pt idx="69">
                  <c:v>71.235955056179748</c:v>
                </c:pt>
                <c:pt idx="70">
                  <c:v>72.584269662921358</c:v>
                </c:pt>
                <c:pt idx="71">
                  <c:v>69.53784184863261</c:v>
                </c:pt>
                <c:pt idx="72">
                  <c:v>71.017595929616292</c:v>
                </c:pt>
                <c:pt idx="73">
                  <c:v>70.012719949120196</c:v>
                </c:pt>
                <c:pt idx="74">
                  <c:v>72.702989188043233</c:v>
                </c:pt>
                <c:pt idx="75">
                  <c:v>71.848632605469589</c:v>
                </c:pt>
                <c:pt idx="76">
                  <c:v>73.358066567733744</c:v>
                </c:pt>
                <c:pt idx="77">
                  <c:v>71.657833368666516</c:v>
                </c:pt>
                <c:pt idx="78">
                  <c:v>71.840152639389444</c:v>
                </c:pt>
                <c:pt idx="79">
                  <c:v>71.575153699385169</c:v>
                </c:pt>
                <c:pt idx="80">
                  <c:v>70.608437566249734</c:v>
                </c:pt>
                <c:pt idx="81">
                  <c:v>73.396226415094333</c:v>
                </c:pt>
                <c:pt idx="82">
                  <c:v>70.947636209455183</c:v>
                </c:pt>
                <c:pt idx="83">
                  <c:v>68.556285774856903</c:v>
                </c:pt>
                <c:pt idx="84">
                  <c:v>68.80432478270086</c:v>
                </c:pt>
                <c:pt idx="85">
                  <c:v>68.034767860928554</c:v>
                </c:pt>
                <c:pt idx="86">
                  <c:v>72.490990036039847</c:v>
                </c:pt>
                <c:pt idx="87">
                  <c:v>67.564129743481018</c:v>
                </c:pt>
                <c:pt idx="88">
                  <c:v>69.014203943184242</c:v>
                </c:pt>
                <c:pt idx="89">
                  <c:v>68.891244435022259</c:v>
                </c:pt>
                <c:pt idx="90">
                  <c:v>66.754292982828062</c:v>
                </c:pt>
                <c:pt idx="91">
                  <c:v>67.072291710833156</c:v>
                </c:pt>
                <c:pt idx="92">
                  <c:v>71.333474666101338</c:v>
                </c:pt>
                <c:pt idx="93">
                  <c:v>68.248887004451973</c:v>
                </c:pt>
                <c:pt idx="94">
                  <c:v>68.486326054695795</c:v>
                </c:pt>
                <c:pt idx="95">
                  <c:v>68.653805384778451</c:v>
                </c:pt>
                <c:pt idx="96">
                  <c:v>68.187407250370995</c:v>
                </c:pt>
                <c:pt idx="97">
                  <c:v>67.644689421242319</c:v>
                </c:pt>
                <c:pt idx="98">
                  <c:v>66.504133983464058</c:v>
                </c:pt>
                <c:pt idx="99">
                  <c:v>68.725885096459606</c:v>
                </c:pt>
                <c:pt idx="100">
                  <c:v>67.964808140767445</c:v>
                </c:pt>
                <c:pt idx="101">
                  <c:v>67.860928556285785</c:v>
                </c:pt>
                <c:pt idx="102">
                  <c:v>67.928768284926861</c:v>
                </c:pt>
                <c:pt idx="103">
                  <c:v>68.535085859656562</c:v>
                </c:pt>
                <c:pt idx="104">
                  <c:v>65.906296374814517</c:v>
                </c:pt>
                <c:pt idx="105">
                  <c:v>67.169811320754704</c:v>
                </c:pt>
                <c:pt idx="106">
                  <c:v>68.346406614373521</c:v>
                </c:pt>
                <c:pt idx="107">
                  <c:v>69.347042611829551</c:v>
                </c:pt>
                <c:pt idx="108">
                  <c:v>71.204155183379271</c:v>
                </c:pt>
                <c:pt idx="109">
                  <c:v>71.093915624337512</c:v>
                </c:pt>
                <c:pt idx="110">
                  <c:v>70.235319058723761</c:v>
                </c:pt>
                <c:pt idx="111">
                  <c:v>68.84460462158151</c:v>
                </c:pt>
                <c:pt idx="112">
                  <c:v>69.372482510069958</c:v>
                </c:pt>
                <c:pt idx="113">
                  <c:v>70.515157939368251</c:v>
                </c:pt>
                <c:pt idx="114">
                  <c:v>69.940640237439041</c:v>
                </c:pt>
                <c:pt idx="115">
                  <c:v>70.953996184015267</c:v>
                </c:pt>
                <c:pt idx="116">
                  <c:v>71.706593173627297</c:v>
                </c:pt>
                <c:pt idx="117">
                  <c:v>70.608437566249734</c:v>
                </c:pt>
                <c:pt idx="118">
                  <c:v>68.585965656137375</c:v>
                </c:pt>
                <c:pt idx="119">
                  <c:v>69.410642357430575</c:v>
                </c:pt>
                <c:pt idx="120">
                  <c:v>70.379478482086057</c:v>
                </c:pt>
                <c:pt idx="121">
                  <c:v>68.814924740301038</c:v>
                </c:pt>
                <c:pt idx="122">
                  <c:v>71.269874920500342</c:v>
                </c:pt>
                <c:pt idx="123">
                  <c:v>72.565189739241049</c:v>
                </c:pt>
                <c:pt idx="124">
                  <c:v>71.45313640967656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EA-408B-BEE3-85CEDF8BA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420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463713983"/>
        <c:crosses val="autoZero"/>
        <c:crossBetween val="midCat"/>
        <c:majorUnit val="30"/>
      </c:valAx>
      <c:valAx>
        <c:axId val="1463713983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Size change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462932079"/>
        <c:crosses val="autoZero"/>
        <c:crossBetween val="midCat"/>
        <c:majorUnit val="10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2828239848976364"/>
          <c:y val="0.61630341716994108"/>
          <c:w val="0.27510911925012643"/>
          <c:h val="7.6054965216726556E-2"/>
        </c:manualLayout>
      </c:layout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1</xdr:row>
      <xdr:rowOff>87312</xdr:rowOff>
    </xdr:from>
    <xdr:to>
      <xdr:col>10</xdr:col>
      <xdr:colOff>285750</xdr:colOff>
      <xdr:row>15</xdr:row>
      <xdr:rowOff>163512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</xdr:row>
      <xdr:rowOff>0</xdr:rowOff>
    </xdr:from>
    <xdr:to>
      <xdr:col>17</xdr:col>
      <xdr:colOff>359560</xdr:colOff>
      <xdr:row>22</xdr:row>
      <xdr:rowOff>17896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A2670B-3E80-8442-99E3-553BBEAC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263071</xdr:colOff>
      <xdr:row>16</xdr:row>
      <xdr:rowOff>136071</xdr:rowOff>
    </xdr:from>
    <xdr:to>
      <xdr:col>10</xdr:col>
      <xdr:colOff>263071</xdr:colOff>
      <xdr:row>31</xdr:row>
      <xdr:rowOff>30842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ANY%20DLS%20z-average%20size%20chan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rages"/>
      <sheetName val="Raw data"/>
    </sheetNames>
    <sheetDataSet>
      <sheetData sheetId="0">
        <row r="3">
          <cell r="B3">
            <v>0</v>
          </cell>
          <cell r="D3">
            <v>100</v>
          </cell>
          <cell r="F3">
            <v>0</v>
          </cell>
          <cell r="H3">
            <v>100</v>
          </cell>
          <cell r="J3">
            <v>0</v>
          </cell>
          <cell r="L3">
            <v>89.46635046960624</v>
          </cell>
          <cell r="N3">
            <v>0</v>
          </cell>
          <cell r="P3">
            <v>90.226212213430728</v>
          </cell>
        </row>
        <row r="4">
          <cell r="B4">
            <v>3.3333333333333333E-2</v>
          </cell>
          <cell r="D4">
            <v>44.957723241905548</v>
          </cell>
          <cell r="F4">
            <v>3.3333333333333333E-2</v>
          </cell>
          <cell r="H4">
            <v>45.923359152058701</v>
          </cell>
          <cell r="J4">
            <v>3.3333333333333333E-2</v>
          </cell>
          <cell r="L4">
            <v>96.72816431528598</v>
          </cell>
          <cell r="N4">
            <v>3.3333333333333333E-2</v>
          </cell>
          <cell r="P4">
            <v>100</v>
          </cell>
        </row>
        <row r="5">
          <cell r="B5">
            <v>8.3333333333333329E-2</v>
          </cell>
          <cell r="D5">
            <v>43.720354712311817</v>
          </cell>
          <cell r="F5">
            <v>8.3333333333333329E-2</v>
          </cell>
          <cell r="H5">
            <v>45.739910313901348</v>
          </cell>
          <cell r="J5">
            <v>8.3333333333333329E-2</v>
          </cell>
          <cell r="L5">
            <v>92.728807427951281</v>
          </cell>
          <cell r="N5">
            <v>8.3333333333333329E-2</v>
          </cell>
          <cell r="P5">
            <v>97.991479001825923</v>
          </cell>
        </row>
        <row r="6">
          <cell r="B6">
            <v>0.13333333333333333</v>
          </cell>
          <cell r="D6">
            <v>46.421942668591463</v>
          </cell>
          <cell r="F6">
            <v>0.13333333333333333</v>
          </cell>
          <cell r="H6">
            <v>51.712189156135345</v>
          </cell>
          <cell r="J6">
            <v>0.13333333333333333</v>
          </cell>
          <cell r="L6">
            <v>93.030266489810671</v>
          </cell>
          <cell r="N6">
            <v>0.13333333333333333</v>
          </cell>
          <cell r="P6">
            <v>99.939135727328051</v>
          </cell>
        </row>
        <row r="7">
          <cell r="B7">
            <v>0.18333333333333332</v>
          </cell>
          <cell r="D7">
            <v>46.710661992163324</v>
          </cell>
          <cell r="F7">
            <v>0.18333333333333332</v>
          </cell>
          <cell r="H7">
            <v>52.303302079086833</v>
          </cell>
          <cell r="J7">
            <v>0.18333333333333332</v>
          </cell>
          <cell r="L7">
            <v>88.689255999035339</v>
          </cell>
          <cell r="N7">
            <v>0.18333333333333332</v>
          </cell>
          <cell r="P7">
            <v>96.571312639480638</v>
          </cell>
        </row>
        <row r="8">
          <cell r="B8">
            <v>0.23333333333333334</v>
          </cell>
          <cell r="D8">
            <v>53.639925757888228</v>
          </cell>
          <cell r="F8">
            <v>0.23333333333333334</v>
          </cell>
          <cell r="H8">
            <v>57.766000815328169</v>
          </cell>
          <cell r="J8">
            <v>0.23333333333333334</v>
          </cell>
          <cell r="L8">
            <v>90.578399453354237</v>
          </cell>
          <cell r="N8">
            <v>0.23333333333333334</v>
          </cell>
          <cell r="P8">
            <v>97.423412456887817</v>
          </cell>
        </row>
        <row r="9">
          <cell r="B9">
            <v>0.28333333333333333</v>
          </cell>
          <cell r="D9">
            <v>58.568777067436585</v>
          </cell>
          <cell r="F9">
            <v>0.28333333333333333</v>
          </cell>
          <cell r="H9">
            <v>65.450468813697498</v>
          </cell>
          <cell r="J9">
            <v>0.28333333333333333</v>
          </cell>
          <cell r="L9">
            <v>89.17159049801036</v>
          </cell>
          <cell r="N9">
            <v>0.28333333333333333</v>
          </cell>
          <cell r="P9">
            <v>96.348143639683514</v>
          </cell>
        </row>
        <row r="10">
          <cell r="B10">
            <v>0.33333333333333331</v>
          </cell>
          <cell r="D10">
            <v>59.723654361724066</v>
          </cell>
          <cell r="F10">
            <v>0.33333333333333331</v>
          </cell>
          <cell r="H10">
            <v>64.900122299225444</v>
          </cell>
          <cell r="J10">
            <v>0.33333333333333331</v>
          </cell>
          <cell r="L10">
            <v>85.956027171510101</v>
          </cell>
          <cell r="N10">
            <v>0.33333333333333331</v>
          </cell>
          <cell r="P10">
            <v>95.536620004057625</v>
          </cell>
        </row>
        <row r="11">
          <cell r="B11">
            <v>0.38333333333333336</v>
          </cell>
          <cell r="D11">
            <v>63.208909053413066</v>
          </cell>
          <cell r="F11">
            <v>0.38333333333333336</v>
          </cell>
          <cell r="H11">
            <v>69.853240929474111</v>
          </cell>
          <cell r="J11">
            <v>0.38333333333333336</v>
          </cell>
          <cell r="L11">
            <v>84.770288194863127</v>
          </cell>
          <cell r="N11">
            <v>0.38333333333333336</v>
          </cell>
          <cell r="P11">
            <v>88.253195374315268</v>
          </cell>
        </row>
        <row r="12">
          <cell r="B12">
            <v>0.43333333333333335</v>
          </cell>
          <cell r="D12">
            <v>64.136935450608362</v>
          </cell>
          <cell r="F12">
            <v>0.43333333333333335</v>
          </cell>
          <cell r="H12">
            <v>72.584590297594772</v>
          </cell>
          <cell r="J12">
            <v>0.43333333333333335</v>
          </cell>
          <cell r="L12">
            <v>94.256200008038903</v>
          </cell>
          <cell r="N12">
            <v>0.43333333333333335</v>
          </cell>
          <cell r="P12">
            <v>97.139379184418743</v>
          </cell>
        </row>
        <row r="13">
          <cell r="B13">
            <v>0.48333333333333334</v>
          </cell>
          <cell r="D13">
            <v>65.64240049494741</v>
          </cell>
          <cell r="F13">
            <v>0.48333333333333334</v>
          </cell>
          <cell r="H13">
            <v>73.175703220546268</v>
          </cell>
          <cell r="J13">
            <v>0.48333333333333334</v>
          </cell>
          <cell r="L13">
            <v>88.50838056191968</v>
          </cell>
          <cell r="N13">
            <v>0.48333333333333334</v>
          </cell>
          <cell r="P13">
            <v>92.736863461148317</v>
          </cell>
        </row>
        <row r="14">
          <cell r="B14">
            <v>0.53333333333333333</v>
          </cell>
          <cell r="D14">
            <v>69.375128892555153</v>
          </cell>
          <cell r="F14">
            <v>0.7583333333333333</v>
          </cell>
          <cell r="H14">
            <v>76.724419078679162</v>
          </cell>
          <cell r="J14">
            <v>0.7583333333333333</v>
          </cell>
          <cell r="L14">
            <v>87.527633747337106</v>
          </cell>
          <cell r="N14">
            <v>0.7583333333333333</v>
          </cell>
          <cell r="P14">
            <v>93.436802596875637</v>
          </cell>
        </row>
        <row r="15">
          <cell r="B15">
            <v>0.58333333333333337</v>
          </cell>
          <cell r="D15">
            <v>74.24211177562384</v>
          </cell>
          <cell r="F15">
            <v>1.2583333333333333</v>
          </cell>
          <cell r="H15">
            <v>80.108030982470439</v>
          </cell>
          <cell r="J15">
            <v>1.2583333333333333</v>
          </cell>
          <cell r="L15">
            <v>88.46215683910124</v>
          </cell>
          <cell r="N15">
            <v>1.2583333333333333</v>
          </cell>
          <cell r="P15">
            <v>95.053763440860223</v>
          </cell>
        </row>
        <row r="16">
          <cell r="B16">
            <v>0.6333333333333333</v>
          </cell>
          <cell r="D16">
            <v>67.127242730459884</v>
          </cell>
          <cell r="F16">
            <v>1.7583333333333333</v>
          </cell>
          <cell r="H16">
            <v>81.812066856909908</v>
          </cell>
          <cell r="J16">
            <v>1.7583333333333333</v>
          </cell>
          <cell r="L16">
            <v>91.533019815909</v>
          </cell>
          <cell r="N16">
            <v>1.7583333333333333</v>
          </cell>
          <cell r="P16">
            <v>94.921890850071009</v>
          </cell>
        </row>
        <row r="17">
          <cell r="B17">
            <v>0.68333333333333335</v>
          </cell>
          <cell r="D17">
            <v>73.64405031965353</v>
          </cell>
          <cell r="F17">
            <v>2.2583333333333333</v>
          </cell>
          <cell r="H17">
            <v>83.711781492050548</v>
          </cell>
          <cell r="J17">
            <v>2.2583333333333333</v>
          </cell>
          <cell r="L17">
            <v>90.875839061055501</v>
          </cell>
          <cell r="N17">
            <v>2.2583333333333333</v>
          </cell>
          <cell r="P17">
            <v>95.459525258673153</v>
          </cell>
        </row>
        <row r="18">
          <cell r="B18">
            <v>0.73333333333333328</v>
          </cell>
          <cell r="D18">
            <v>77.500515570220657</v>
          </cell>
          <cell r="F18">
            <v>2.7583333333333333</v>
          </cell>
          <cell r="H18">
            <v>99.700366897676304</v>
          </cell>
          <cell r="J18">
            <v>2.7583333333333333</v>
          </cell>
          <cell r="L18">
            <v>94.288355641303895</v>
          </cell>
          <cell r="N18">
            <v>2.7583333333333333</v>
          </cell>
          <cell r="P18">
            <v>95.076080340839937</v>
          </cell>
        </row>
        <row r="19">
          <cell r="B19">
            <v>0.78333333333333333</v>
          </cell>
          <cell r="D19">
            <v>77.954217364405025</v>
          </cell>
          <cell r="F19">
            <v>3.2583333333333333</v>
          </cell>
          <cell r="H19">
            <v>88.377496942519358</v>
          </cell>
          <cell r="J19">
            <v>3.2583333333333333</v>
          </cell>
          <cell r="L19">
            <v>92.921741227541304</v>
          </cell>
          <cell r="N19">
            <v>3.2583333333333333</v>
          </cell>
          <cell r="P19">
            <v>97.691215256644341</v>
          </cell>
        </row>
        <row r="20">
          <cell r="B20">
            <v>0.83333333333333337</v>
          </cell>
          <cell r="D20">
            <v>78.346050732109717</v>
          </cell>
          <cell r="F20">
            <v>3.7583333333333333</v>
          </cell>
          <cell r="H20">
            <v>85.972278842234005</v>
          </cell>
          <cell r="J20">
            <v>3.7583333333333333</v>
          </cell>
          <cell r="L20">
            <v>93.18099602074038</v>
          </cell>
          <cell r="N20">
            <v>3.7583333333333333</v>
          </cell>
          <cell r="P20">
            <v>97.029823493609257</v>
          </cell>
        </row>
        <row r="21">
          <cell r="B21">
            <v>0.8833333333333333</v>
          </cell>
          <cell r="D21">
            <v>76.489997937719124</v>
          </cell>
          <cell r="F21">
            <v>7.0250000000000004</v>
          </cell>
          <cell r="H21">
            <v>93.880962087240107</v>
          </cell>
          <cell r="J21">
            <v>4.2583333333333337</v>
          </cell>
          <cell r="L21">
            <v>91.080831223119901</v>
          </cell>
          <cell r="N21">
            <v>4.2583333333333337</v>
          </cell>
          <cell r="P21">
            <v>96.206127003448984</v>
          </cell>
        </row>
        <row r="22">
          <cell r="B22">
            <v>0.93333333333333335</v>
          </cell>
          <cell r="D22">
            <v>75.273252216951946</v>
          </cell>
          <cell r="F22">
            <v>7.5250000000000004</v>
          </cell>
          <cell r="H22">
            <v>90.925397472482658</v>
          </cell>
          <cell r="J22">
            <v>4.7583333333333337</v>
          </cell>
          <cell r="L22">
            <v>89.465010651553527</v>
          </cell>
          <cell r="N22">
            <v>4.7583333333333337</v>
          </cell>
          <cell r="P22">
            <v>95.475755731385675</v>
          </cell>
        </row>
        <row r="23">
          <cell r="B23">
            <v>0.98333333333333328</v>
          </cell>
          <cell r="D23">
            <v>78.077954217364393</v>
          </cell>
          <cell r="F23">
            <v>8.0250000000000004</v>
          </cell>
          <cell r="H23">
            <v>86.233183856502237</v>
          </cell>
          <cell r="J23">
            <v>5.2583333333333337</v>
          </cell>
          <cell r="L23">
            <v>91.167249487519584</v>
          </cell>
          <cell r="N23">
            <v>5.2583333333333337</v>
          </cell>
          <cell r="P23">
            <v>97.484276729559753</v>
          </cell>
        </row>
        <row r="24">
          <cell r="B24">
            <v>1.2583333333333333</v>
          </cell>
          <cell r="D24">
            <v>76.84058568777067</v>
          </cell>
          <cell r="F24">
            <v>8.5250000000000004</v>
          </cell>
          <cell r="H24">
            <v>86.07215654300856</v>
          </cell>
          <cell r="J24">
            <v>5.7583333333333337</v>
          </cell>
          <cell r="L24">
            <v>90.184492945857954</v>
          </cell>
          <cell r="N24">
            <v>5.7583333333333337</v>
          </cell>
          <cell r="P24">
            <v>94.44309190505173</v>
          </cell>
        </row>
        <row r="25">
          <cell r="B25">
            <v>2.8233333333333333</v>
          </cell>
          <cell r="D25">
            <v>85.277376778717255</v>
          </cell>
          <cell r="F25">
            <v>9.0250000000000004</v>
          </cell>
          <cell r="H25">
            <v>85.120260905014277</v>
          </cell>
          <cell r="J25">
            <v>6.2583333333333337</v>
          </cell>
          <cell r="L25">
            <v>95.988584750190924</v>
          </cell>
          <cell r="N25">
            <v>6.2583333333333337</v>
          </cell>
          <cell r="P25">
            <v>95.481842158652881</v>
          </cell>
        </row>
        <row r="26">
          <cell r="B26">
            <v>3.4416666666666669</v>
          </cell>
          <cell r="D26">
            <v>83.285213446071353</v>
          </cell>
          <cell r="F26">
            <v>9.5250000000000004</v>
          </cell>
          <cell r="H26">
            <v>85.884631064003273</v>
          </cell>
          <cell r="J26">
            <v>6.7583333333333337</v>
          </cell>
          <cell r="L26">
            <v>92.704690703002527</v>
          </cell>
          <cell r="N26">
            <v>6.7583333333333337</v>
          </cell>
          <cell r="P26">
            <v>94.80624873199433</v>
          </cell>
        </row>
        <row r="27">
          <cell r="B27">
            <v>3.9416666666666669</v>
          </cell>
          <cell r="D27">
            <v>87.863477005568143</v>
          </cell>
          <cell r="F27">
            <v>10.025</v>
          </cell>
          <cell r="H27">
            <v>87.270688952303274</v>
          </cell>
          <cell r="J27">
            <v>7.2583333333333337</v>
          </cell>
          <cell r="L27">
            <v>93.904497769202948</v>
          </cell>
          <cell r="N27">
            <v>7.2583333333333337</v>
          </cell>
          <cell r="P27">
            <v>94.512071414079927</v>
          </cell>
        </row>
        <row r="28">
          <cell r="B28">
            <v>4.4416666666666664</v>
          </cell>
          <cell r="D28">
            <v>80.202103526500309</v>
          </cell>
          <cell r="F28">
            <v>10.525</v>
          </cell>
          <cell r="H28">
            <v>86.958825927435797</v>
          </cell>
          <cell r="J28">
            <v>7.7583333333333337</v>
          </cell>
          <cell r="L28">
            <v>97.298926805739782</v>
          </cell>
          <cell r="N28">
            <v>7.7583333333333337</v>
          </cell>
          <cell r="P28">
            <v>95.924122540068993</v>
          </cell>
        </row>
        <row r="29">
          <cell r="B29">
            <v>4.9416666666666664</v>
          </cell>
          <cell r="D29">
            <v>82.11590018560527</v>
          </cell>
          <cell r="F29">
            <v>11.025</v>
          </cell>
          <cell r="H29">
            <v>86.377904606604147</v>
          </cell>
          <cell r="J29">
            <v>8.2583333333333329</v>
          </cell>
          <cell r="L29">
            <v>96.874874392057535</v>
          </cell>
          <cell r="N29">
            <v>8.2583333333333329</v>
          </cell>
          <cell r="P29">
            <v>94.146885778048272</v>
          </cell>
        </row>
        <row r="30">
          <cell r="B30">
            <v>5.4416666666666664</v>
          </cell>
          <cell r="D30">
            <v>80.185605279439045</v>
          </cell>
          <cell r="F30">
            <v>11.525</v>
          </cell>
          <cell r="H30">
            <v>90.646147574398682</v>
          </cell>
          <cell r="J30">
            <v>8.7583333333333329</v>
          </cell>
          <cell r="L30">
            <v>92.919731500462234</v>
          </cell>
          <cell r="N30">
            <v>8.7583333333333329</v>
          </cell>
          <cell r="P30">
            <v>95.713126394806267</v>
          </cell>
        </row>
        <row r="31">
          <cell r="B31">
            <v>6.4416666666666664</v>
          </cell>
          <cell r="D31">
            <v>81.528150134048261</v>
          </cell>
          <cell r="F31">
            <v>12.025</v>
          </cell>
          <cell r="H31">
            <v>90.556461475744001</v>
          </cell>
          <cell r="J31">
            <v>9.2583333333333329</v>
          </cell>
          <cell r="L31">
            <v>99.387033240885899</v>
          </cell>
          <cell r="N31">
            <v>9.2583333333333329</v>
          </cell>
          <cell r="P31">
            <v>95.611685940353013</v>
          </cell>
        </row>
        <row r="32">
          <cell r="B32">
            <v>6.9416666666666664</v>
          </cell>
          <cell r="D32">
            <v>80.393895648587332</v>
          </cell>
          <cell r="F32">
            <v>12.525</v>
          </cell>
          <cell r="H32">
            <v>91.394211169995927</v>
          </cell>
          <cell r="J32">
            <v>9.7583333333333329</v>
          </cell>
          <cell r="L32">
            <v>99.809075927489047</v>
          </cell>
          <cell r="N32">
            <v>9.7583333333333329</v>
          </cell>
          <cell r="P32">
            <v>96.313653885169401</v>
          </cell>
        </row>
        <row r="33">
          <cell r="B33">
            <v>7.4416666666666664</v>
          </cell>
          <cell r="D33">
            <v>81.87873788409982</v>
          </cell>
          <cell r="F33">
            <v>13.025</v>
          </cell>
          <cell r="H33">
            <v>91.526701997553999</v>
          </cell>
          <cell r="J33">
            <v>10.258333333333333</v>
          </cell>
          <cell r="L33">
            <v>99.29257606816995</v>
          </cell>
          <cell r="N33">
            <v>10.258333333333333</v>
          </cell>
          <cell r="P33">
            <v>92.805842970176514</v>
          </cell>
        </row>
        <row r="34">
          <cell r="B34">
            <v>7.9416666666666664</v>
          </cell>
          <cell r="D34">
            <v>79.090534130748608</v>
          </cell>
          <cell r="F34">
            <v>13.525</v>
          </cell>
          <cell r="H34">
            <v>87.382796575621697</v>
          </cell>
          <cell r="J34">
            <v>10.758333333333333</v>
          </cell>
          <cell r="L34">
            <v>96.961292656457246</v>
          </cell>
          <cell r="N34">
            <v>10.758333333333333</v>
          </cell>
          <cell r="P34">
            <v>97.194157029823501</v>
          </cell>
        </row>
        <row r="35">
          <cell r="B35">
            <v>8.4416666666666664</v>
          </cell>
          <cell r="D35">
            <v>84.549391627139627</v>
          </cell>
          <cell r="F35">
            <v>14.025</v>
          </cell>
          <cell r="H35">
            <v>86.253567060741929</v>
          </cell>
          <cell r="J35">
            <v>11.258333333333333</v>
          </cell>
          <cell r="L35">
            <v>100</v>
          </cell>
          <cell r="N35">
            <v>11.258333333333333</v>
          </cell>
          <cell r="P35">
            <v>98.105092310813546</v>
          </cell>
        </row>
        <row r="36">
          <cell r="B36">
            <v>8.9416666666666664</v>
          </cell>
          <cell r="D36">
            <v>84.316353887399472</v>
          </cell>
          <cell r="F36">
            <v>14.525</v>
          </cell>
          <cell r="H36">
            <v>92.953526294333471</v>
          </cell>
          <cell r="J36">
            <v>11.758333333333333</v>
          </cell>
          <cell r="L36">
            <v>98.106837091522962</v>
          </cell>
          <cell r="N36">
            <v>11.758333333333333</v>
          </cell>
          <cell r="P36">
            <v>96.400892675999202</v>
          </cell>
        </row>
        <row r="37">
          <cell r="B37">
            <v>9.4416666666666664</v>
          </cell>
          <cell r="D37">
            <v>84.163745102082885</v>
          </cell>
          <cell r="F37">
            <v>15.025</v>
          </cell>
          <cell r="H37">
            <v>91.487973909498564</v>
          </cell>
          <cell r="J37">
            <v>12.258333333333333</v>
          </cell>
          <cell r="L37">
            <v>93.418143816069772</v>
          </cell>
          <cell r="N37">
            <v>12.258333333333333</v>
          </cell>
          <cell r="P37">
            <v>95.46561168594036</v>
          </cell>
        </row>
        <row r="38">
          <cell r="B38">
            <v>9.9416666666666664</v>
          </cell>
          <cell r="D38">
            <v>80.7486079604042</v>
          </cell>
          <cell r="F38">
            <v>15.525</v>
          </cell>
          <cell r="H38">
            <v>87.761924174480228</v>
          </cell>
          <cell r="J38">
            <v>12.758333333333333</v>
          </cell>
          <cell r="L38">
            <v>95.150528558221779</v>
          </cell>
          <cell r="N38">
            <v>12.758333333333333</v>
          </cell>
          <cell r="P38">
            <v>92.318928788800974</v>
          </cell>
        </row>
        <row r="39">
          <cell r="B39">
            <v>10.441666666666666</v>
          </cell>
          <cell r="D39">
            <v>80.375335120643427</v>
          </cell>
          <cell r="F39">
            <v>16.024999999999999</v>
          </cell>
          <cell r="H39">
            <v>87.871993477374644</v>
          </cell>
          <cell r="J39">
            <v>13.258333333333333</v>
          </cell>
          <cell r="L39">
            <v>93.584951163631985</v>
          </cell>
          <cell r="N39">
            <v>13.258333333333333</v>
          </cell>
          <cell r="P39">
            <v>93.497666869547587</v>
          </cell>
        </row>
        <row r="40">
          <cell r="B40">
            <v>10.941666666666666</v>
          </cell>
          <cell r="D40">
            <v>83.901835429985567</v>
          </cell>
          <cell r="F40">
            <v>16.524999999999999</v>
          </cell>
          <cell r="H40">
            <v>87.975947818997142</v>
          </cell>
          <cell r="J40">
            <v>13.758333333333333</v>
          </cell>
          <cell r="L40">
            <v>94.784758229832406</v>
          </cell>
          <cell r="N40">
            <v>13.758333333333333</v>
          </cell>
          <cell r="P40">
            <v>96.019476567255012</v>
          </cell>
        </row>
        <row r="41">
          <cell r="B41">
            <v>11.441666666666666</v>
          </cell>
          <cell r="D41">
            <v>85.619715405238196</v>
          </cell>
          <cell r="F41">
            <v>17.024999999999999</v>
          </cell>
          <cell r="H41">
            <v>87.804728903383605</v>
          </cell>
          <cell r="J41">
            <v>14.758333333333333</v>
          </cell>
          <cell r="L41">
            <v>93.99091603360263</v>
          </cell>
          <cell r="N41">
            <v>14.258333333333333</v>
          </cell>
          <cell r="P41">
            <v>95.757760194765666</v>
          </cell>
        </row>
        <row r="42">
          <cell r="B42">
            <v>11.941666666666666</v>
          </cell>
          <cell r="D42">
            <v>84.108063518251171</v>
          </cell>
          <cell r="F42">
            <v>17.524999999999999</v>
          </cell>
          <cell r="H42">
            <v>88.825927435792906</v>
          </cell>
          <cell r="J42">
            <v>15.258333333333333</v>
          </cell>
          <cell r="L42">
            <v>96.511113790747231</v>
          </cell>
          <cell r="N42">
            <v>14.758333333333333</v>
          </cell>
          <cell r="P42">
            <v>97.614120511259884</v>
          </cell>
        </row>
        <row r="43">
          <cell r="B43">
            <v>12.441666666666666</v>
          </cell>
          <cell r="D43">
            <v>83.520313466694162</v>
          </cell>
          <cell r="F43">
            <v>18.024999999999999</v>
          </cell>
          <cell r="H43">
            <v>88.805544231553185</v>
          </cell>
          <cell r="J43">
            <v>15.758333333333333</v>
          </cell>
          <cell r="L43">
            <v>97.192411270549457</v>
          </cell>
          <cell r="N43">
            <v>15.258333333333333</v>
          </cell>
          <cell r="P43">
            <v>101.76709271657538</v>
          </cell>
        </row>
        <row r="44">
          <cell r="B44">
            <v>12.941666666666666</v>
          </cell>
          <cell r="D44">
            <v>81.864301917921225</v>
          </cell>
          <cell r="F44">
            <v>18.524999999999999</v>
          </cell>
          <cell r="H44">
            <v>88.5915205870363</v>
          </cell>
          <cell r="J44">
            <v>16.258333333333333</v>
          </cell>
          <cell r="L44">
            <v>92.947867679569114</v>
          </cell>
          <cell r="N44">
            <v>15.758333333333333</v>
          </cell>
          <cell r="P44">
            <v>99.085007100831817</v>
          </cell>
        </row>
        <row r="45">
          <cell r="B45">
            <v>13.441666666666666</v>
          </cell>
          <cell r="D45">
            <v>80.785729016292024</v>
          </cell>
          <cell r="F45">
            <v>19.024999999999999</v>
          </cell>
          <cell r="H45">
            <v>88.189971463514055</v>
          </cell>
          <cell r="J45">
            <v>16.758333333333333</v>
          </cell>
          <cell r="L45">
            <v>98.37815024719643</v>
          </cell>
          <cell r="N45">
            <v>16.258333333333333</v>
          </cell>
          <cell r="P45">
            <v>95.402718604179341</v>
          </cell>
        </row>
        <row r="46">
          <cell r="B46">
            <v>13.941666666666666</v>
          </cell>
          <cell r="D46">
            <v>82.421117756238388</v>
          </cell>
          <cell r="F46">
            <v>19.524999999999999</v>
          </cell>
          <cell r="H46">
            <v>89.441500203832021</v>
          </cell>
          <cell r="J46">
            <v>17.258333333333333</v>
          </cell>
          <cell r="L46">
            <v>93.456328630571974</v>
          </cell>
          <cell r="N46">
            <v>16.758333333333333</v>
          </cell>
          <cell r="P46">
            <v>93.42057212416313</v>
          </cell>
        </row>
        <row r="47">
          <cell r="B47">
            <v>14.441666666666666</v>
          </cell>
          <cell r="D47">
            <v>83.192410806351816</v>
          </cell>
          <cell r="F47">
            <v>20.024999999999999</v>
          </cell>
          <cell r="H47">
            <v>88.442723196086419</v>
          </cell>
          <cell r="J47">
            <v>17.758333333333333</v>
          </cell>
          <cell r="L47">
            <v>96.535230515695986</v>
          </cell>
          <cell r="N47">
            <v>17.258333333333333</v>
          </cell>
          <cell r="P47">
            <v>91.211199026171656</v>
          </cell>
        </row>
        <row r="48">
          <cell r="B48">
            <v>14.941666666666666</v>
          </cell>
          <cell r="D48">
            <v>82.188080016498247</v>
          </cell>
          <cell r="F48">
            <v>20.524999999999999</v>
          </cell>
          <cell r="H48">
            <v>89.1520587036282</v>
          </cell>
          <cell r="J48">
            <v>18.258333333333333</v>
          </cell>
          <cell r="L48">
            <v>96.64978495920252</v>
          </cell>
          <cell r="N48">
            <v>17.758333333333333</v>
          </cell>
          <cell r="P48">
            <v>94.244268614323403</v>
          </cell>
        </row>
        <row r="49">
          <cell r="B49">
            <v>15.441666666666666</v>
          </cell>
          <cell r="D49">
            <v>80.810476386883877</v>
          </cell>
          <cell r="F49">
            <v>21.024999999999999</v>
          </cell>
          <cell r="H49">
            <v>88.259274357929058</v>
          </cell>
          <cell r="J49">
            <v>18.758333333333333</v>
          </cell>
          <cell r="L49">
            <v>96.207645001808743</v>
          </cell>
          <cell r="N49">
            <v>18.258333333333333</v>
          </cell>
          <cell r="P49">
            <v>92.391965916007308</v>
          </cell>
        </row>
        <row r="50">
          <cell r="B50">
            <v>15.941666666666666</v>
          </cell>
          <cell r="D50">
            <v>81.022891317797473</v>
          </cell>
          <cell r="F50">
            <v>21.524999999999999</v>
          </cell>
          <cell r="H50">
            <v>86.663269465960042</v>
          </cell>
          <cell r="J50">
            <v>19.158333333333335</v>
          </cell>
          <cell r="L50">
            <v>97.110012460307871</v>
          </cell>
          <cell r="N50">
            <v>18.758333333333333</v>
          </cell>
          <cell r="P50">
            <v>91.616960843984586</v>
          </cell>
        </row>
        <row r="51">
          <cell r="B51">
            <v>16.441666666666666</v>
          </cell>
          <cell r="D51">
            <v>81.866364198803865</v>
          </cell>
          <cell r="F51">
            <v>22.024999999999999</v>
          </cell>
          <cell r="H51">
            <v>86.545046881369757</v>
          </cell>
          <cell r="N51">
            <v>19.258333333333333</v>
          </cell>
          <cell r="P51">
            <v>93.406370460539662</v>
          </cell>
        </row>
        <row r="52">
          <cell r="B52">
            <v>16.941666666666666</v>
          </cell>
          <cell r="D52">
            <v>84.332852134460708</v>
          </cell>
          <cell r="F52">
            <v>22.524999999999999</v>
          </cell>
          <cell r="H52">
            <v>87.244190786791677</v>
          </cell>
          <cell r="N52">
            <v>19.758333333333333</v>
          </cell>
          <cell r="P52">
            <v>92.564414688577827</v>
          </cell>
        </row>
        <row r="53">
          <cell r="B53">
            <v>17.441666666666666</v>
          </cell>
          <cell r="D53">
            <v>84.702000412456186</v>
          </cell>
          <cell r="F53">
            <v>23.024999999999999</v>
          </cell>
          <cell r="H53">
            <v>89.253974724826733</v>
          </cell>
          <cell r="N53">
            <v>20.258333333333333</v>
          </cell>
          <cell r="P53">
            <v>94.349766686954766</v>
          </cell>
        </row>
        <row r="54">
          <cell r="B54">
            <v>17.941666666666666</v>
          </cell>
          <cell r="D54">
            <v>84.67519076098165</v>
          </cell>
          <cell r="F54">
            <v>23.5</v>
          </cell>
          <cell r="H54">
            <v>90.578430040313449</v>
          </cell>
          <cell r="N54">
            <v>20.758333333333333</v>
          </cell>
          <cell r="P54">
            <v>98.630553864881307</v>
          </cell>
        </row>
        <row r="55">
          <cell r="B55">
            <v>18.441666666666666</v>
          </cell>
          <cell r="D55">
            <v>83.402763456382758</v>
          </cell>
          <cell r="N55">
            <v>21.258333333333333</v>
          </cell>
          <cell r="P55">
            <v>97.563400284033278</v>
          </cell>
        </row>
        <row r="56">
          <cell r="B56">
            <v>18.941666666666666</v>
          </cell>
          <cell r="D56">
            <v>83.074860796040412</v>
          </cell>
          <cell r="N56">
            <v>21.758333333333333</v>
          </cell>
          <cell r="P56">
            <v>92.444714952322954</v>
          </cell>
        </row>
        <row r="57">
          <cell r="B57">
            <v>19.441666666666666</v>
          </cell>
          <cell r="D57">
            <v>83.340895029903066</v>
          </cell>
          <cell r="N57">
            <v>22.258333333333333</v>
          </cell>
          <cell r="P57">
            <v>93.919659160073024</v>
          </cell>
        </row>
        <row r="58">
          <cell r="B58">
            <v>19.941666666666666</v>
          </cell>
          <cell r="D58">
            <v>82.082903691482784</v>
          </cell>
          <cell r="N58">
            <v>22.708333333333332</v>
          </cell>
          <cell r="P58">
            <v>94.720024345709078</v>
          </cell>
        </row>
        <row r="59">
          <cell r="B59">
            <v>20.441666666666666</v>
          </cell>
          <cell r="D59">
            <v>81.299236956073401</v>
          </cell>
        </row>
        <row r="60">
          <cell r="B60">
            <v>20.941666666666666</v>
          </cell>
          <cell r="D60">
            <v>82.771705506289962</v>
          </cell>
        </row>
        <row r="61">
          <cell r="B61">
            <v>21.441666666666666</v>
          </cell>
          <cell r="D61">
            <v>81.841616828212011</v>
          </cell>
        </row>
        <row r="62">
          <cell r="B62">
            <v>21.941666666666666</v>
          </cell>
          <cell r="D62">
            <v>82.590224788616183</v>
          </cell>
        </row>
        <row r="63">
          <cell r="B63">
            <v>22.441666666666666</v>
          </cell>
          <cell r="D63">
            <v>83.301711693132617</v>
          </cell>
        </row>
        <row r="64">
          <cell r="B64">
            <v>22.941666666666666</v>
          </cell>
          <cell r="D64">
            <v>84.095689832955244</v>
          </cell>
        </row>
        <row r="65">
          <cell r="B65">
            <v>23.441666666666666</v>
          </cell>
          <cell r="D65">
            <v>82.901629201897293</v>
          </cell>
        </row>
        <row r="66">
          <cell r="B66">
            <v>23.941666666666666</v>
          </cell>
          <cell r="D66">
            <v>82.932563415137139</v>
          </cell>
        </row>
        <row r="67">
          <cell r="B67">
            <v>24.441666666666666</v>
          </cell>
          <cell r="D67">
            <v>82.480923901835439</v>
          </cell>
        </row>
        <row r="68">
          <cell r="B68">
            <v>24.941666666666666</v>
          </cell>
          <cell r="D68">
            <v>82.237574757681983</v>
          </cell>
        </row>
        <row r="69">
          <cell r="B69">
            <v>25.441666666666666</v>
          </cell>
          <cell r="D69">
            <v>84.07919158589398</v>
          </cell>
        </row>
        <row r="70">
          <cell r="B70">
            <v>25.941666666666666</v>
          </cell>
          <cell r="D70">
            <v>82.786141472468529</v>
          </cell>
        </row>
        <row r="71">
          <cell r="B71">
            <v>26.441666666666666</v>
          </cell>
          <cell r="D71">
            <v>79.913384202928441</v>
          </cell>
        </row>
        <row r="72">
          <cell r="B72">
            <v>26.941666666666666</v>
          </cell>
          <cell r="D72">
            <v>80.352650030934228</v>
          </cell>
        </row>
        <row r="73">
          <cell r="B73">
            <v>27.441666666666666</v>
          </cell>
          <cell r="D73">
            <v>82.029284388533725</v>
          </cell>
        </row>
        <row r="74">
          <cell r="B74">
            <v>27.941666666666666</v>
          </cell>
          <cell r="D74">
            <v>83.877088059393685</v>
          </cell>
        </row>
        <row r="75">
          <cell r="B75">
            <v>28.441666666666666</v>
          </cell>
          <cell r="D75">
            <v>81.668385234068879</v>
          </cell>
        </row>
        <row r="76">
          <cell r="B76">
            <v>28.941666666666666</v>
          </cell>
          <cell r="D76">
            <v>81.633326459063724</v>
          </cell>
        </row>
        <row r="77">
          <cell r="B77">
            <v>29.441666666666666</v>
          </cell>
          <cell r="D77">
            <v>80.587750051557023</v>
          </cell>
        </row>
        <row r="78">
          <cell r="B78">
            <v>29.941666666666666</v>
          </cell>
          <cell r="D78">
            <v>83.24809239018353</v>
          </cell>
        </row>
        <row r="79">
          <cell r="B79">
            <v>30.441666666666666</v>
          </cell>
          <cell r="D79">
            <v>83.161476593111985</v>
          </cell>
        </row>
        <row r="80">
          <cell r="B80">
            <v>30.941666666666666</v>
          </cell>
          <cell r="D80">
            <v>80.954836048669819</v>
          </cell>
        </row>
        <row r="81">
          <cell r="B81">
            <v>31.441666666666666</v>
          </cell>
          <cell r="D81">
            <v>82.590224788616212</v>
          </cell>
        </row>
        <row r="82">
          <cell r="B82">
            <v>31.941666666666666</v>
          </cell>
          <cell r="D82">
            <v>80.571251804495773</v>
          </cell>
        </row>
        <row r="83">
          <cell r="B83">
            <v>32.44166666666667</v>
          </cell>
          <cell r="D83">
            <v>82.01691070323777</v>
          </cell>
        </row>
        <row r="84">
          <cell r="B84">
            <v>32.94166666666667</v>
          </cell>
          <cell r="D84">
            <v>81.024953598680142</v>
          </cell>
        </row>
        <row r="85">
          <cell r="B85">
            <v>33.44166666666667</v>
          </cell>
          <cell r="D85">
            <v>81.004330789853569</v>
          </cell>
        </row>
        <row r="86">
          <cell r="B86">
            <v>33.94166666666667</v>
          </cell>
          <cell r="D86">
            <v>83.941018766756017</v>
          </cell>
        </row>
        <row r="87">
          <cell r="B87">
            <v>34.44166666666667</v>
          </cell>
          <cell r="D87">
            <v>83.427510826974611</v>
          </cell>
        </row>
        <row r="88">
          <cell r="B88">
            <v>34.94166666666667</v>
          </cell>
          <cell r="D88">
            <v>82.474737059187461</v>
          </cell>
        </row>
        <row r="89">
          <cell r="B89">
            <v>35.44166666666667</v>
          </cell>
          <cell r="D89">
            <v>84.842235512476819</v>
          </cell>
        </row>
        <row r="90">
          <cell r="B90">
            <v>35.94166666666667</v>
          </cell>
          <cell r="D90">
            <v>82.610847597442785</v>
          </cell>
        </row>
        <row r="91">
          <cell r="B91">
            <v>36.44166666666667</v>
          </cell>
          <cell r="D91">
            <v>80.259847391214677</v>
          </cell>
        </row>
        <row r="92">
          <cell r="B92">
            <v>36.94166666666667</v>
          </cell>
          <cell r="D92">
            <v>80.604248298618273</v>
          </cell>
        </row>
        <row r="93">
          <cell r="B93">
            <v>37.44166666666667</v>
          </cell>
          <cell r="D93">
            <v>81.833367704681379</v>
          </cell>
        </row>
        <row r="94">
          <cell r="B94">
            <v>37.94166666666667</v>
          </cell>
          <cell r="D94">
            <v>83.472881006393067</v>
          </cell>
        </row>
        <row r="95">
          <cell r="B95">
            <v>38.44166666666667</v>
          </cell>
          <cell r="D95">
            <v>82.138585275314497</v>
          </cell>
        </row>
        <row r="96">
          <cell r="B96">
            <v>38.94166666666667</v>
          </cell>
          <cell r="D96">
            <v>81.72819137966593</v>
          </cell>
        </row>
        <row r="97">
          <cell r="B97">
            <v>39.44166666666667</v>
          </cell>
          <cell r="D97">
            <v>84.930913590431004</v>
          </cell>
        </row>
        <row r="98">
          <cell r="B98">
            <v>39.94166666666667</v>
          </cell>
          <cell r="D98">
            <v>86.271396164157551</v>
          </cell>
        </row>
        <row r="99">
          <cell r="B99">
            <v>40.44166666666667</v>
          </cell>
          <cell r="D99">
            <v>81.625077335533106</v>
          </cell>
        </row>
        <row r="100">
          <cell r="B100">
            <v>40.94166666666667</v>
          </cell>
          <cell r="D100">
            <v>80.321715817694368</v>
          </cell>
        </row>
        <row r="101">
          <cell r="B101">
            <v>41.44166666666667</v>
          </cell>
          <cell r="D101">
            <v>83.971952979995876</v>
          </cell>
        </row>
        <row r="102">
          <cell r="B102">
            <v>41.94166666666667</v>
          </cell>
          <cell r="D102">
            <v>84.037945968240862</v>
          </cell>
        </row>
        <row r="103">
          <cell r="B103">
            <v>42.44166666666667</v>
          </cell>
          <cell r="D103">
            <v>84.506083728603841</v>
          </cell>
        </row>
        <row r="104">
          <cell r="B104">
            <v>42.94166666666667</v>
          </cell>
          <cell r="D104">
            <v>85.627964528768814</v>
          </cell>
        </row>
        <row r="105">
          <cell r="B105">
            <v>43.44166666666667</v>
          </cell>
          <cell r="D105">
            <v>87.745926995256752</v>
          </cell>
        </row>
        <row r="106">
          <cell r="B106">
            <v>43.94166666666667</v>
          </cell>
          <cell r="D106">
            <v>82.480923901835425</v>
          </cell>
        </row>
        <row r="107">
          <cell r="B107">
            <v>44.44166666666667</v>
          </cell>
          <cell r="D107">
            <v>81.50134048257371</v>
          </cell>
        </row>
        <row r="108">
          <cell r="B108">
            <v>44.94166666666667</v>
          </cell>
          <cell r="D108">
            <v>81.963291400288725</v>
          </cell>
        </row>
        <row r="109">
          <cell r="B109">
            <v>45.44166666666667</v>
          </cell>
          <cell r="D109">
            <v>85.914621571458042</v>
          </cell>
        </row>
        <row r="110">
          <cell r="B110">
            <v>45.94166666666667</v>
          </cell>
          <cell r="D110">
            <v>83.646112600536185</v>
          </cell>
        </row>
        <row r="111">
          <cell r="B111">
            <v>46.44166666666667</v>
          </cell>
          <cell r="D111">
            <v>85.1763250154671</v>
          </cell>
        </row>
        <row r="112">
          <cell r="B112">
            <v>46.94166666666667</v>
          </cell>
          <cell r="D112">
            <v>82.699525675396984</v>
          </cell>
        </row>
        <row r="113">
          <cell r="B113">
            <v>47.31666666666667</v>
          </cell>
          <cell r="D113">
            <v>81.266240461950915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8"/>
  <sheetViews>
    <sheetView zoomScale="70" zoomScaleNormal="70" workbookViewId="0">
      <selection activeCell="W1064" sqref="W1064"/>
    </sheetView>
  </sheetViews>
  <sheetFormatPr defaultColWidth="8.81640625" defaultRowHeight="14.5" x14ac:dyDescent="0.35"/>
  <cols>
    <col min="3" max="3" width="9.7265625" bestFit="1" customWidth="1"/>
    <col min="4" max="4" width="9.7265625" customWidth="1"/>
    <col min="6" max="6" width="30.1796875" bestFit="1" customWidth="1"/>
    <col min="7" max="7" width="27.7265625" bestFit="1" customWidth="1"/>
    <col min="8" max="9" width="0" hidden="1" customWidth="1"/>
    <col min="12" max="18" width="0" hidden="1" customWidth="1"/>
  </cols>
  <sheetData>
    <row r="1" spans="1:18" x14ac:dyDescent="0.35"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35">
      <c r="A2" t="s">
        <v>2148</v>
      </c>
      <c r="B2" t="s">
        <v>2149</v>
      </c>
      <c r="C2" t="s">
        <v>2150</v>
      </c>
      <c r="D2" t="s">
        <v>2151</v>
      </c>
      <c r="E2" t="s">
        <v>14</v>
      </c>
      <c r="F2" t="s">
        <v>14</v>
      </c>
      <c r="G2" t="s">
        <v>14</v>
      </c>
      <c r="H2" t="s">
        <v>15</v>
      </c>
      <c r="I2" t="s">
        <v>14</v>
      </c>
      <c r="J2" t="s">
        <v>16</v>
      </c>
      <c r="K2" t="s">
        <v>17</v>
      </c>
      <c r="L2" t="s">
        <v>14</v>
      </c>
      <c r="M2" t="s">
        <v>17</v>
      </c>
      <c r="N2" t="s">
        <v>17</v>
      </c>
      <c r="O2" t="s">
        <v>17</v>
      </c>
      <c r="P2" t="s">
        <v>18</v>
      </c>
      <c r="Q2" t="s">
        <v>18</v>
      </c>
      <c r="R2" t="s">
        <v>18</v>
      </c>
    </row>
    <row r="3" spans="1:18" hidden="1" x14ac:dyDescent="0.35">
      <c r="E3">
        <v>1</v>
      </c>
      <c r="F3" t="s">
        <v>19</v>
      </c>
      <c r="G3" t="s">
        <v>20</v>
      </c>
      <c r="H3">
        <v>20</v>
      </c>
      <c r="I3">
        <v>11</v>
      </c>
      <c r="J3">
        <v>314.2</v>
      </c>
      <c r="K3">
        <v>49.98</v>
      </c>
      <c r="L3">
        <v>0.52700000000000002</v>
      </c>
      <c r="M3">
        <v>157.19999999999999</v>
      </c>
      <c r="N3">
        <v>14.85</v>
      </c>
      <c r="O3">
        <v>2394</v>
      </c>
      <c r="P3">
        <v>73.599999999999994</v>
      </c>
      <c r="Q3">
        <v>22.3</v>
      </c>
      <c r="R3">
        <v>4.0999999999999996</v>
      </c>
    </row>
    <row r="4" spans="1:18" hidden="1" x14ac:dyDescent="0.35">
      <c r="E4">
        <v>2</v>
      </c>
      <c r="F4" t="s">
        <v>21</v>
      </c>
      <c r="G4" t="s">
        <v>22</v>
      </c>
      <c r="H4">
        <v>20</v>
      </c>
      <c r="I4">
        <v>11</v>
      </c>
      <c r="J4">
        <v>303.3</v>
      </c>
      <c r="K4">
        <v>44.96</v>
      </c>
      <c r="L4">
        <v>0.64200000000000002</v>
      </c>
      <c r="M4">
        <v>150.5</v>
      </c>
      <c r="N4">
        <v>13.29</v>
      </c>
      <c r="O4">
        <v>0</v>
      </c>
      <c r="P4">
        <v>80.2</v>
      </c>
      <c r="Q4">
        <v>19.8</v>
      </c>
      <c r="R4">
        <v>0</v>
      </c>
    </row>
    <row r="5" spans="1:18" hidden="1" x14ac:dyDescent="0.35">
      <c r="E5">
        <v>3</v>
      </c>
      <c r="F5" t="s">
        <v>23</v>
      </c>
      <c r="G5" t="s">
        <v>24</v>
      </c>
      <c r="H5">
        <v>20</v>
      </c>
      <c r="I5">
        <v>11</v>
      </c>
      <c r="J5">
        <v>300.89999999999998</v>
      </c>
      <c r="K5">
        <v>46.08</v>
      </c>
      <c r="L5">
        <v>0.56499999999999995</v>
      </c>
      <c r="M5">
        <v>228.2</v>
      </c>
      <c r="N5">
        <v>12.73</v>
      </c>
      <c r="O5">
        <v>0</v>
      </c>
      <c r="P5">
        <v>78.5</v>
      </c>
      <c r="Q5">
        <v>21.5</v>
      </c>
      <c r="R5">
        <v>0</v>
      </c>
    </row>
    <row r="6" spans="1:18" hidden="1" x14ac:dyDescent="0.35">
      <c r="E6">
        <v>4</v>
      </c>
      <c r="F6" t="s">
        <v>25</v>
      </c>
      <c r="G6" t="s">
        <v>26</v>
      </c>
      <c r="H6">
        <v>20</v>
      </c>
      <c r="I6">
        <v>11</v>
      </c>
      <c r="J6">
        <v>307.10000000000002</v>
      </c>
      <c r="K6">
        <v>47.66</v>
      </c>
      <c r="L6">
        <v>0.57799999999999996</v>
      </c>
      <c r="M6">
        <v>163.4</v>
      </c>
      <c r="N6">
        <v>12.62</v>
      </c>
      <c r="O6">
        <v>0</v>
      </c>
      <c r="P6">
        <v>80.8</v>
      </c>
      <c r="Q6">
        <v>19.2</v>
      </c>
      <c r="R6">
        <v>0</v>
      </c>
    </row>
    <row r="7" spans="1:18" x14ac:dyDescent="0.35">
      <c r="A7">
        <f>0</f>
        <v>0</v>
      </c>
      <c r="B7">
        <f>A7</f>
        <v>0</v>
      </c>
      <c r="C7">
        <f>K7</f>
        <v>47.17</v>
      </c>
      <c r="D7">
        <f>($C$7-C7)/$C$7*100</f>
        <v>0</v>
      </c>
      <c r="E7">
        <v>6</v>
      </c>
      <c r="F7" t="s">
        <v>27</v>
      </c>
      <c r="G7" t="s">
        <v>28</v>
      </c>
      <c r="H7">
        <v>20</v>
      </c>
      <c r="I7">
        <v>11</v>
      </c>
      <c r="J7">
        <v>314.2</v>
      </c>
      <c r="K7">
        <v>47.17</v>
      </c>
      <c r="L7">
        <v>0.57799999999999996</v>
      </c>
      <c r="M7">
        <v>203.6</v>
      </c>
      <c r="N7">
        <v>13.7</v>
      </c>
      <c r="O7">
        <v>0</v>
      </c>
      <c r="P7">
        <v>78.599999999999994</v>
      </c>
      <c r="Q7">
        <v>21.4</v>
      </c>
      <c r="R7">
        <v>0</v>
      </c>
    </row>
    <row r="8" spans="1:18" x14ac:dyDescent="0.35">
      <c r="A8">
        <v>2</v>
      </c>
      <c r="B8">
        <f t="shared" ref="B8:B17" si="0">A8</f>
        <v>2</v>
      </c>
      <c r="C8">
        <f t="shared" ref="C8:C17" si="1">K8</f>
        <v>23.65</v>
      </c>
      <c r="D8">
        <f t="shared" ref="D8:D71" si="2">($C$7-C8)/$C$7*100</f>
        <v>49.862200551197802</v>
      </c>
      <c r="E8">
        <v>7</v>
      </c>
      <c r="F8" t="s">
        <v>29</v>
      </c>
      <c r="G8" t="s">
        <v>30</v>
      </c>
      <c r="H8">
        <v>20</v>
      </c>
      <c r="I8">
        <v>11</v>
      </c>
      <c r="J8">
        <v>274.39999999999998</v>
      </c>
      <c r="K8">
        <v>23.65</v>
      </c>
      <c r="L8">
        <v>0.84299999999999997</v>
      </c>
      <c r="M8">
        <v>108</v>
      </c>
      <c r="N8">
        <v>9.5299999999999994</v>
      </c>
      <c r="O8">
        <v>4772</v>
      </c>
      <c r="P8">
        <v>59.3</v>
      </c>
      <c r="Q8">
        <v>36.299999999999997</v>
      </c>
      <c r="R8">
        <v>4.3</v>
      </c>
    </row>
    <row r="9" spans="1:18" x14ac:dyDescent="0.35">
      <c r="A9">
        <v>5</v>
      </c>
      <c r="B9">
        <f t="shared" si="0"/>
        <v>5</v>
      </c>
      <c r="C9">
        <f t="shared" si="1"/>
        <v>24.86</v>
      </c>
      <c r="D9">
        <f t="shared" si="2"/>
        <v>47.29701081195676</v>
      </c>
      <c r="E9">
        <v>8</v>
      </c>
      <c r="F9" t="s">
        <v>31</v>
      </c>
      <c r="G9" t="s">
        <v>32</v>
      </c>
      <c r="H9">
        <v>20</v>
      </c>
      <c r="I9">
        <v>11</v>
      </c>
      <c r="J9">
        <v>273.5</v>
      </c>
      <c r="K9">
        <v>24.86</v>
      </c>
      <c r="L9">
        <v>0.86799999999999999</v>
      </c>
      <c r="M9">
        <v>154.6</v>
      </c>
      <c r="N9">
        <v>11.02</v>
      </c>
      <c r="O9">
        <v>3677</v>
      </c>
      <c r="P9">
        <v>60.3</v>
      </c>
      <c r="Q9">
        <v>36</v>
      </c>
      <c r="R9">
        <v>3.7</v>
      </c>
    </row>
    <row r="10" spans="1:18" x14ac:dyDescent="0.35">
      <c r="A10">
        <v>8</v>
      </c>
      <c r="B10">
        <f t="shared" si="0"/>
        <v>8</v>
      </c>
      <c r="C10">
        <f t="shared" si="1"/>
        <v>25.62</v>
      </c>
      <c r="D10">
        <f t="shared" si="2"/>
        <v>45.685817256730971</v>
      </c>
      <c r="E10">
        <v>9</v>
      </c>
      <c r="F10" t="s">
        <v>33</v>
      </c>
      <c r="G10" t="s">
        <v>34</v>
      </c>
      <c r="H10">
        <v>20</v>
      </c>
      <c r="I10">
        <v>11</v>
      </c>
      <c r="J10">
        <v>263.7</v>
      </c>
      <c r="K10">
        <v>25.62</v>
      </c>
      <c r="L10">
        <v>0.877</v>
      </c>
      <c r="M10">
        <v>184.7</v>
      </c>
      <c r="N10">
        <v>9.4930000000000003</v>
      </c>
      <c r="O10">
        <v>3275</v>
      </c>
      <c r="P10">
        <v>65.900000000000006</v>
      </c>
      <c r="Q10">
        <v>31.3</v>
      </c>
      <c r="R10">
        <v>2.8</v>
      </c>
    </row>
    <row r="11" spans="1:18" x14ac:dyDescent="0.35">
      <c r="A11">
        <v>11</v>
      </c>
      <c r="B11">
        <f t="shared" si="0"/>
        <v>11</v>
      </c>
      <c r="C11">
        <f t="shared" si="1"/>
        <v>27.76</v>
      </c>
      <c r="D11">
        <f t="shared" si="2"/>
        <v>41.149035403858385</v>
      </c>
      <c r="E11">
        <v>10</v>
      </c>
      <c r="F11" t="s">
        <v>35</v>
      </c>
      <c r="G11" t="s">
        <v>36</v>
      </c>
      <c r="H11">
        <v>20</v>
      </c>
      <c r="I11">
        <v>11</v>
      </c>
      <c r="J11">
        <v>256.89999999999998</v>
      </c>
      <c r="K11">
        <v>27.76</v>
      </c>
      <c r="L11">
        <v>0.90800000000000003</v>
      </c>
      <c r="M11">
        <v>134.6</v>
      </c>
      <c r="N11">
        <v>10.68</v>
      </c>
      <c r="O11">
        <v>3514</v>
      </c>
      <c r="P11">
        <v>65.099999999999994</v>
      </c>
      <c r="Q11">
        <v>30.6</v>
      </c>
      <c r="R11">
        <v>4.3</v>
      </c>
    </row>
    <row r="12" spans="1:18" x14ac:dyDescent="0.35">
      <c r="A12">
        <v>14</v>
      </c>
      <c r="B12">
        <f t="shared" si="0"/>
        <v>14</v>
      </c>
      <c r="C12">
        <f t="shared" si="1"/>
        <v>29.59</v>
      </c>
      <c r="D12">
        <f t="shared" si="2"/>
        <v>37.269450922196313</v>
      </c>
      <c r="E12">
        <v>11</v>
      </c>
      <c r="F12" t="s">
        <v>37</v>
      </c>
      <c r="G12" t="s">
        <v>38</v>
      </c>
      <c r="H12">
        <v>20</v>
      </c>
      <c r="I12">
        <v>11</v>
      </c>
      <c r="J12">
        <v>260.10000000000002</v>
      </c>
      <c r="K12">
        <v>29.59</v>
      </c>
      <c r="L12">
        <v>0.93500000000000005</v>
      </c>
      <c r="M12">
        <v>148.6</v>
      </c>
      <c r="N12">
        <v>12.72</v>
      </c>
      <c r="O12">
        <v>4085</v>
      </c>
      <c r="P12">
        <v>64.5</v>
      </c>
      <c r="Q12">
        <v>32.1</v>
      </c>
      <c r="R12">
        <v>3.4</v>
      </c>
    </row>
    <row r="13" spans="1:18" x14ac:dyDescent="0.35">
      <c r="A13">
        <v>17</v>
      </c>
      <c r="B13">
        <f t="shared" si="0"/>
        <v>17</v>
      </c>
      <c r="C13">
        <f t="shared" si="1"/>
        <v>29.54</v>
      </c>
      <c r="D13">
        <f t="shared" si="2"/>
        <v>37.375450498198006</v>
      </c>
      <c r="E13">
        <v>12</v>
      </c>
      <c r="F13" t="s">
        <v>39</v>
      </c>
      <c r="G13" t="s">
        <v>40</v>
      </c>
      <c r="H13">
        <v>20</v>
      </c>
      <c r="I13">
        <v>11</v>
      </c>
      <c r="J13">
        <v>253.1</v>
      </c>
      <c r="K13">
        <v>29.54</v>
      </c>
      <c r="L13">
        <v>0.91100000000000003</v>
      </c>
      <c r="M13">
        <v>158.9</v>
      </c>
      <c r="N13">
        <v>9.9749999999999996</v>
      </c>
      <c r="O13">
        <v>4142</v>
      </c>
      <c r="P13">
        <v>71.7</v>
      </c>
      <c r="Q13">
        <v>26.3</v>
      </c>
      <c r="R13">
        <v>2</v>
      </c>
    </row>
    <row r="14" spans="1:18" x14ac:dyDescent="0.35">
      <c r="A14">
        <v>20</v>
      </c>
      <c r="B14">
        <f t="shared" si="0"/>
        <v>20</v>
      </c>
      <c r="C14">
        <f t="shared" si="1"/>
        <v>30.49</v>
      </c>
      <c r="D14">
        <f t="shared" si="2"/>
        <v>35.361458554165786</v>
      </c>
      <c r="E14">
        <v>13</v>
      </c>
      <c r="F14" t="s">
        <v>41</v>
      </c>
      <c r="G14" t="s">
        <v>42</v>
      </c>
      <c r="H14">
        <v>20</v>
      </c>
      <c r="I14">
        <v>11</v>
      </c>
      <c r="J14">
        <v>252.4</v>
      </c>
      <c r="K14">
        <v>30.49</v>
      </c>
      <c r="L14">
        <v>0.92</v>
      </c>
      <c r="M14">
        <v>165.7</v>
      </c>
      <c r="N14">
        <v>10.63</v>
      </c>
      <c r="O14">
        <v>3141</v>
      </c>
      <c r="P14">
        <v>70.2</v>
      </c>
      <c r="Q14">
        <v>25.8</v>
      </c>
      <c r="R14">
        <v>4</v>
      </c>
    </row>
    <row r="15" spans="1:18" x14ac:dyDescent="0.35">
      <c r="A15">
        <v>23</v>
      </c>
      <c r="B15">
        <f t="shared" si="0"/>
        <v>23</v>
      </c>
      <c r="C15">
        <f t="shared" si="1"/>
        <v>35.380000000000003</v>
      </c>
      <c r="D15">
        <f t="shared" si="2"/>
        <v>24.994700021199911</v>
      </c>
      <c r="E15">
        <v>14</v>
      </c>
      <c r="F15" t="s">
        <v>43</v>
      </c>
      <c r="G15" t="s">
        <v>44</v>
      </c>
      <c r="H15">
        <v>20</v>
      </c>
      <c r="I15">
        <v>11</v>
      </c>
      <c r="J15">
        <v>249.4</v>
      </c>
      <c r="K15">
        <v>35.380000000000003</v>
      </c>
      <c r="L15">
        <v>0.59199999999999997</v>
      </c>
      <c r="M15">
        <v>118.5</v>
      </c>
      <c r="N15">
        <v>11.55</v>
      </c>
      <c r="O15">
        <v>878.9</v>
      </c>
      <c r="P15">
        <v>62.8</v>
      </c>
      <c r="Q15">
        <v>27.3</v>
      </c>
      <c r="R15">
        <v>9.9</v>
      </c>
    </row>
    <row r="16" spans="1:18" x14ac:dyDescent="0.35">
      <c r="A16">
        <v>26</v>
      </c>
      <c r="B16">
        <f t="shared" si="0"/>
        <v>26</v>
      </c>
      <c r="C16">
        <f t="shared" si="1"/>
        <v>30.67</v>
      </c>
      <c r="D16">
        <f t="shared" si="2"/>
        <v>34.979860080559675</v>
      </c>
      <c r="E16">
        <v>15</v>
      </c>
      <c r="F16" t="s">
        <v>45</v>
      </c>
      <c r="G16" t="s">
        <v>46</v>
      </c>
      <c r="H16">
        <v>20</v>
      </c>
      <c r="I16">
        <v>11</v>
      </c>
      <c r="J16">
        <v>248.7</v>
      </c>
      <c r="K16">
        <v>30.67</v>
      </c>
      <c r="L16">
        <v>0.89</v>
      </c>
      <c r="M16">
        <v>143.6</v>
      </c>
      <c r="N16">
        <v>11.31</v>
      </c>
      <c r="O16">
        <v>3932</v>
      </c>
      <c r="P16">
        <v>72.900000000000006</v>
      </c>
      <c r="Q16">
        <v>25.5</v>
      </c>
      <c r="R16">
        <v>1.6</v>
      </c>
    </row>
    <row r="17" spans="1:18" x14ac:dyDescent="0.35">
      <c r="A17">
        <v>29</v>
      </c>
      <c r="B17">
        <f t="shared" si="0"/>
        <v>29</v>
      </c>
      <c r="C17">
        <f t="shared" si="1"/>
        <v>34.03</v>
      </c>
      <c r="D17">
        <f t="shared" si="2"/>
        <v>27.856688573245709</v>
      </c>
      <c r="E17">
        <v>16</v>
      </c>
      <c r="F17" t="s">
        <v>47</v>
      </c>
      <c r="G17" t="s">
        <v>48</v>
      </c>
      <c r="H17">
        <v>20</v>
      </c>
      <c r="I17">
        <v>11</v>
      </c>
      <c r="J17">
        <v>263</v>
      </c>
      <c r="K17">
        <v>34.03</v>
      </c>
      <c r="L17">
        <v>0.85699999999999998</v>
      </c>
      <c r="M17">
        <v>145.19999999999999</v>
      </c>
      <c r="N17">
        <v>13.81</v>
      </c>
      <c r="O17">
        <v>3475</v>
      </c>
      <c r="P17">
        <v>65.400000000000006</v>
      </c>
      <c r="Q17">
        <v>29.3</v>
      </c>
      <c r="R17">
        <v>5.3</v>
      </c>
    </row>
    <row r="18" spans="1:18" x14ac:dyDescent="0.35">
      <c r="A18">
        <v>32</v>
      </c>
      <c r="B18" s="5">
        <f>AVERAGE(A18:A27)</f>
        <v>45.5</v>
      </c>
      <c r="C18" s="5">
        <f>AVERAGE(K18:K27)</f>
        <v>35.560999999999993</v>
      </c>
      <c r="D18">
        <f t="shared" si="2"/>
        <v>24.610981556073792</v>
      </c>
      <c r="E18">
        <v>17</v>
      </c>
      <c r="F18" t="s">
        <v>49</v>
      </c>
      <c r="G18" t="s">
        <v>50</v>
      </c>
      <c r="H18">
        <v>20</v>
      </c>
      <c r="I18">
        <v>11</v>
      </c>
      <c r="J18">
        <v>255.2</v>
      </c>
      <c r="K18">
        <v>31.72</v>
      </c>
      <c r="L18">
        <v>0.90200000000000002</v>
      </c>
      <c r="M18">
        <v>167.2</v>
      </c>
      <c r="N18">
        <v>14.45</v>
      </c>
      <c r="O18">
        <v>0</v>
      </c>
      <c r="P18">
        <v>69.3</v>
      </c>
      <c r="Q18">
        <v>30.7</v>
      </c>
      <c r="R18">
        <v>0</v>
      </c>
    </row>
    <row r="19" spans="1:18" x14ac:dyDescent="0.35">
      <c r="A19">
        <v>35</v>
      </c>
      <c r="B19" s="5"/>
      <c r="C19" s="5"/>
      <c r="D19">
        <f t="shared" si="2"/>
        <v>100</v>
      </c>
      <c r="E19">
        <v>18</v>
      </c>
      <c r="F19" t="s">
        <v>51</v>
      </c>
      <c r="G19" t="s">
        <v>52</v>
      </c>
      <c r="H19">
        <v>20</v>
      </c>
      <c r="I19">
        <v>11</v>
      </c>
      <c r="J19">
        <v>254.6</v>
      </c>
      <c r="K19">
        <v>37.14</v>
      </c>
      <c r="L19">
        <v>0.59899999999999998</v>
      </c>
      <c r="M19">
        <v>182.1</v>
      </c>
      <c r="N19">
        <v>12.59</v>
      </c>
      <c r="O19">
        <v>4542</v>
      </c>
      <c r="P19">
        <v>73.2</v>
      </c>
      <c r="Q19">
        <v>26.7</v>
      </c>
      <c r="R19">
        <v>0.1</v>
      </c>
    </row>
    <row r="20" spans="1:18" x14ac:dyDescent="0.35">
      <c r="A20">
        <v>38</v>
      </c>
      <c r="B20" s="5"/>
      <c r="C20" s="5"/>
      <c r="D20">
        <f t="shared" si="2"/>
        <v>100</v>
      </c>
      <c r="E20">
        <v>19</v>
      </c>
      <c r="F20" t="s">
        <v>53</v>
      </c>
      <c r="G20" t="s">
        <v>54</v>
      </c>
      <c r="H20">
        <v>20</v>
      </c>
      <c r="I20">
        <v>11</v>
      </c>
      <c r="J20">
        <v>255.1</v>
      </c>
      <c r="K20">
        <v>36.81</v>
      </c>
      <c r="L20">
        <v>0.58899999999999997</v>
      </c>
      <c r="M20">
        <v>147.1</v>
      </c>
      <c r="N20">
        <v>10.99</v>
      </c>
      <c r="O20">
        <v>0</v>
      </c>
      <c r="P20">
        <v>78.2</v>
      </c>
      <c r="Q20">
        <v>21.8</v>
      </c>
      <c r="R20">
        <v>0</v>
      </c>
    </row>
    <row r="21" spans="1:18" x14ac:dyDescent="0.35">
      <c r="A21">
        <v>41</v>
      </c>
      <c r="B21" s="5"/>
      <c r="C21" s="5"/>
      <c r="D21">
        <f t="shared" si="2"/>
        <v>100</v>
      </c>
      <c r="E21">
        <v>20</v>
      </c>
      <c r="F21" t="s">
        <v>55</v>
      </c>
      <c r="G21" t="s">
        <v>56</v>
      </c>
      <c r="H21">
        <v>20</v>
      </c>
      <c r="I21">
        <v>11</v>
      </c>
      <c r="J21">
        <v>247.5</v>
      </c>
      <c r="K21">
        <v>35.96</v>
      </c>
      <c r="L21">
        <v>0.57799999999999996</v>
      </c>
      <c r="M21">
        <v>217.9</v>
      </c>
      <c r="N21">
        <v>12.49</v>
      </c>
      <c r="O21">
        <v>0</v>
      </c>
      <c r="P21">
        <v>72.3</v>
      </c>
      <c r="Q21">
        <v>27.7</v>
      </c>
      <c r="R21">
        <v>0</v>
      </c>
    </row>
    <row r="22" spans="1:18" x14ac:dyDescent="0.35">
      <c r="A22">
        <v>44</v>
      </c>
      <c r="B22" s="5"/>
      <c r="C22" s="5"/>
      <c r="D22">
        <f t="shared" si="2"/>
        <v>100</v>
      </c>
      <c r="E22">
        <v>21</v>
      </c>
      <c r="F22" t="s">
        <v>57</v>
      </c>
      <c r="G22" t="s">
        <v>58</v>
      </c>
      <c r="H22">
        <v>20</v>
      </c>
      <c r="I22">
        <v>11</v>
      </c>
      <c r="J22">
        <v>265.8</v>
      </c>
      <c r="K22">
        <v>33.07</v>
      </c>
      <c r="L22">
        <v>0.88500000000000001</v>
      </c>
      <c r="M22">
        <v>140.4</v>
      </c>
      <c r="N22">
        <v>17.2</v>
      </c>
      <c r="O22">
        <v>4420</v>
      </c>
      <c r="P22">
        <v>61.5</v>
      </c>
      <c r="Q22">
        <v>34.9</v>
      </c>
      <c r="R22">
        <v>2.5</v>
      </c>
    </row>
    <row r="23" spans="1:18" x14ac:dyDescent="0.35">
      <c r="A23">
        <v>47</v>
      </c>
      <c r="B23" s="5"/>
      <c r="C23" s="5"/>
      <c r="D23">
        <f t="shared" si="2"/>
        <v>100</v>
      </c>
      <c r="E23">
        <v>22</v>
      </c>
      <c r="F23" t="s">
        <v>59</v>
      </c>
      <c r="G23" t="s">
        <v>60</v>
      </c>
      <c r="H23">
        <v>20</v>
      </c>
      <c r="I23">
        <v>11</v>
      </c>
      <c r="J23">
        <v>262.60000000000002</v>
      </c>
      <c r="K23">
        <v>37.74</v>
      </c>
      <c r="L23">
        <v>0.59399999999999997</v>
      </c>
      <c r="M23">
        <v>125.5</v>
      </c>
      <c r="N23">
        <v>14.34</v>
      </c>
      <c r="O23">
        <v>4559</v>
      </c>
      <c r="P23">
        <v>68.099999999999994</v>
      </c>
      <c r="Q23">
        <v>29.7</v>
      </c>
      <c r="R23">
        <v>2.2000000000000002</v>
      </c>
    </row>
    <row r="24" spans="1:18" x14ac:dyDescent="0.35">
      <c r="A24">
        <v>50</v>
      </c>
      <c r="B24" s="5"/>
      <c r="C24" s="5"/>
      <c r="D24">
        <f t="shared" si="2"/>
        <v>100</v>
      </c>
      <c r="E24">
        <v>23</v>
      </c>
      <c r="F24" t="s">
        <v>61</v>
      </c>
      <c r="G24" t="s">
        <v>62</v>
      </c>
      <c r="H24">
        <v>20</v>
      </c>
      <c r="I24">
        <v>11</v>
      </c>
      <c r="J24">
        <v>288</v>
      </c>
      <c r="K24">
        <v>37.97</v>
      </c>
      <c r="L24">
        <v>0.92400000000000004</v>
      </c>
      <c r="M24">
        <v>164.6</v>
      </c>
      <c r="N24">
        <v>11.88</v>
      </c>
      <c r="O24">
        <v>4433</v>
      </c>
      <c r="P24">
        <v>75.099999999999994</v>
      </c>
      <c r="Q24">
        <v>22</v>
      </c>
      <c r="R24">
        <v>2.9</v>
      </c>
    </row>
    <row r="25" spans="1:18" x14ac:dyDescent="0.35">
      <c r="A25">
        <v>53</v>
      </c>
      <c r="B25" s="5"/>
      <c r="C25" s="5"/>
      <c r="D25">
        <f t="shared" si="2"/>
        <v>100</v>
      </c>
      <c r="E25">
        <v>24</v>
      </c>
      <c r="F25" t="s">
        <v>63</v>
      </c>
      <c r="G25" t="s">
        <v>64</v>
      </c>
      <c r="H25">
        <v>20</v>
      </c>
      <c r="I25">
        <v>11</v>
      </c>
      <c r="J25">
        <v>269.2</v>
      </c>
      <c r="K25">
        <v>34.53</v>
      </c>
      <c r="L25">
        <v>0.93100000000000005</v>
      </c>
      <c r="M25">
        <v>161.69999999999999</v>
      </c>
      <c r="N25">
        <v>18.55</v>
      </c>
      <c r="O25">
        <v>4475</v>
      </c>
      <c r="P25">
        <v>63.6</v>
      </c>
      <c r="Q25">
        <v>34.700000000000003</v>
      </c>
      <c r="R25">
        <v>1.7</v>
      </c>
    </row>
    <row r="26" spans="1:18" x14ac:dyDescent="0.35">
      <c r="A26">
        <v>56</v>
      </c>
      <c r="B26" s="5"/>
      <c r="C26" s="5"/>
      <c r="D26">
        <f t="shared" si="2"/>
        <v>100</v>
      </c>
      <c r="E26">
        <v>25</v>
      </c>
      <c r="F26" t="s">
        <v>65</v>
      </c>
      <c r="G26" t="s">
        <v>66</v>
      </c>
      <c r="H26">
        <v>20</v>
      </c>
      <c r="I26">
        <v>11</v>
      </c>
      <c r="J26">
        <v>262.5</v>
      </c>
      <c r="K26">
        <v>33.46</v>
      </c>
      <c r="L26">
        <v>0.92300000000000004</v>
      </c>
      <c r="M26">
        <v>131</v>
      </c>
      <c r="N26">
        <v>14.35</v>
      </c>
      <c r="O26">
        <v>3944</v>
      </c>
      <c r="P26">
        <v>67.2</v>
      </c>
      <c r="Q26">
        <v>28.7</v>
      </c>
      <c r="R26">
        <v>4</v>
      </c>
    </row>
    <row r="27" spans="1:18" x14ac:dyDescent="0.35">
      <c r="A27">
        <v>59</v>
      </c>
      <c r="B27" s="5"/>
      <c r="C27" s="5"/>
      <c r="D27">
        <f t="shared" si="2"/>
        <v>100</v>
      </c>
      <c r="E27">
        <v>26</v>
      </c>
      <c r="F27" t="s">
        <v>67</v>
      </c>
      <c r="G27" t="s">
        <v>68</v>
      </c>
      <c r="H27">
        <v>20</v>
      </c>
      <c r="I27">
        <v>11</v>
      </c>
      <c r="J27">
        <v>253.5</v>
      </c>
      <c r="K27">
        <v>37.21</v>
      </c>
      <c r="L27">
        <v>0.58299999999999996</v>
      </c>
      <c r="M27">
        <v>161</v>
      </c>
      <c r="N27">
        <v>11.98</v>
      </c>
      <c r="O27">
        <v>0</v>
      </c>
      <c r="P27">
        <v>75.7</v>
      </c>
      <c r="Q27">
        <v>24.3</v>
      </c>
      <c r="R27">
        <v>0</v>
      </c>
    </row>
    <row r="28" spans="1:18" x14ac:dyDescent="0.35">
      <c r="A28">
        <v>62</v>
      </c>
      <c r="B28" s="5">
        <f t="shared" ref="B28" si="3">AVERAGE(A28:A37)</f>
        <v>75.5</v>
      </c>
      <c r="C28" s="5">
        <f t="shared" ref="C28" si="4">AVERAGE(K28:K37)</f>
        <v>36.373000000000005</v>
      </c>
      <c r="D28">
        <f t="shared" si="2"/>
        <v>22.889548441806227</v>
      </c>
      <c r="E28">
        <v>27</v>
      </c>
      <c r="F28" t="s">
        <v>69</v>
      </c>
      <c r="G28" t="s">
        <v>70</v>
      </c>
      <c r="H28">
        <v>20</v>
      </c>
      <c r="I28">
        <v>11</v>
      </c>
      <c r="J28">
        <v>274.2</v>
      </c>
      <c r="K28">
        <v>36.58</v>
      </c>
      <c r="L28">
        <v>0.88300000000000001</v>
      </c>
      <c r="M28">
        <v>137.80000000000001</v>
      </c>
      <c r="N28">
        <v>10.27</v>
      </c>
      <c r="O28">
        <v>4122</v>
      </c>
      <c r="P28">
        <v>79.099999999999994</v>
      </c>
      <c r="Q28">
        <v>17.7</v>
      </c>
      <c r="R28">
        <v>3.2</v>
      </c>
    </row>
    <row r="29" spans="1:18" x14ac:dyDescent="0.35">
      <c r="A29">
        <v>65</v>
      </c>
      <c r="B29" s="5"/>
      <c r="C29" s="5"/>
      <c r="D29">
        <f t="shared" si="2"/>
        <v>100</v>
      </c>
      <c r="E29">
        <v>28</v>
      </c>
      <c r="F29" t="s">
        <v>71</v>
      </c>
      <c r="G29" t="s">
        <v>72</v>
      </c>
      <c r="H29">
        <v>20</v>
      </c>
      <c r="I29">
        <v>11</v>
      </c>
      <c r="J29">
        <v>238.6</v>
      </c>
      <c r="K29">
        <v>34.39</v>
      </c>
      <c r="L29">
        <v>0.54600000000000004</v>
      </c>
      <c r="M29">
        <v>175.4</v>
      </c>
      <c r="N29">
        <v>22.95</v>
      </c>
      <c r="O29">
        <v>0</v>
      </c>
      <c r="P29">
        <v>52.9</v>
      </c>
      <c r="Q29">
        <v>47.1</v>
      </c>
      <c r="R29">
        <v>0</v>
      </c>
    </row>
    <row r="30" spans="1:18" x14ac:dyDescent="0.35">
      <c r="A30">
        <v>68</v>
      </c>
      <c r="B30" s="5"/>
      <c r="C30" s="5"/>
      <c r="D30">
        <f t="shared" si="2"/>
        <v>100</v>
      </c>
      <c r="E30">
        <v>29</v>
      </c>
      <c r="F30" t="s">
        <v>73</v>
      </c>
      <c r="G30" t="s">
        <v>74</v>
      </c>
      <c r="H30">
        <v>20</v>
      </c>
      <c r="I30">
        <v>11</v>
      </c>
      <c r="J30">
        <v>265.7</v>
      </c>
      <c r="K30">
        <v>33.92</v>
      </c>
      <c r="L30">
        <v>0.91800000000000004</v>
      </c>
      <c r="M30">
        <v>132</v>
      </c>
      <c r="N30">
        <v>11.1</v>
      </c>
      <c r="O30">
        <v>4383</v>
      </c>
      <c r="P30">
        <v>75.900000000000006</v>
      </c>
      <c r="Q30">
        <v>21</v>
      </c>
      <c r="R30">
        <v>3.1</v>
      </c>
    </row>
    <row r="31" spans="1:18" x14ac:dyDescent="0.35">
      <c r="A31">
        <v>71</v>
      </c>
      <c r="B31" s="5"/>
      <c r="C31" s="5"/>
      <c r="D31">
        <f t="shared" si="2"/>
        <v>100</v>
      </c>
      <c r="E31">
        <v>30</v>
      </c>
      <c r="F31" t="s">
        <v>75</v>
      </c>
      <c r="G31" t="s">
        <v>76</v>
      </c>
      <c r="H31">
        <v>20</v>
      </c>
      <c r="I31">
        <v>11</v>
      </c>
      <c r="J31">
        <v>268.60000000000002</v>
      </c>
      <c r="K31">
        <v>33.74</v>
      </c>
      <c r="L31">
        <v>0.90300000000000002</v>
      </c>
      <c r="M31">
        <v>133</v>
      </c>
      <c r="N31">
        <v>13.49</v>
      </c>
      <c r="O31">
        <v>4280</v>
      </c>
      <c r="P31">
        <v>70.8</v>
      </c>
      <c r="Q31">
        <v>26.2</v>
      </c>
      <c r="R31">
        <v>3.1</v>
      </c>
    </row>
    <row r="32" spans="1:18" x14ac:dyDescent="0.35">
      <c r="A32">
        <v>74</v>
      </c>
      <c r="B32" s="5"/>
      <c r="C32" s="5"/>
      <c r="D32">
        <f t="shared" si="2"/>
        <v>100</v>
      </c>
      <c r="E32">
        <v>31</v>
      </c>
      <c r="F32" t="s">
        <v>77</v>
      </c>
      <c r="G32" t="s">
        <v>78</v>
      </c>
      <c r="H32">
        <v>20</v>
      </c>
      <c r="I32">
        <v>11</v>
      </c>
      <c r="J32">
        <v>267.89999999999998</v>
      </c>
      <c r="K32">
        <v>40.479999999999997</v>
      </c>
      <c r="L32">
        <v>0.53900000000000003</v>
      </c>
      <c r="M32">
        <v>135.1</v>
      </c>
      <c r="N32">
        <v>14.19</v>
      </c>
      <c r="O32">
        <v>3832</v>
      </c>
      <c r="P32">
        <v>68.7</v>
      </c>
      <c r="Q32">
        <v>28.3</v>
      </c>
      <c r="R32">
        <v>3</v>
      </c>
    </row>
    <row r="33" spans="1:18" x14ac:dyDescent="0.35">
      <c r="A33">
        <v>77</v>
      </c>
      <c r="B33" s="5"/>
      <c r="C33" s="5"/>
      <c r="D33">
        <f t="shared" si="2"/>
        <v>100</v>
      </c>
      <c r="E33">
        <v>32</v>
      </c>
      <c r="F33" t="s">
        <v>79</v>
      </c>
      <c r="G33" t="s">
        <v>80</v>
      </c>
      <c r="H33">
        <v>20</v>
      </c>
      <c r="I33">
        <v>11</v>
      </c>
      <c r="J33">
        <v>261.8</v>
      </c>
      <c r="K33">
        <v>37.909999999999997</v>
      </c>
      <c r="L33">
        <v>0.59899999999999998</v>
      </c>
      <c r="M33">
        <v>134.5</v>
      </c>
      <c r="N33">
        <v>15.16</v>
      </c>
      <c r="O33">
        <v>4792</v>
      </c>
      <c r="P33">
        <v>65.8</v>
      </c>
      <c r="Q33">
        <v>32.799999999999997</v>
      </c>
      <c r="R33">
        <v>1.4</v>
      </c>
    </row>
    <row r="34" spans="1:18" x14ac:dyDescent="0.35">
      <c r="A34">
        <v>80</v>
      </c>
      <c r="B34" s="5"/>
      <c r="C34" s="5"/>
      <c r="D34">
        <f t="shared" si="2"/>
        <v>100</v>
      </c>
      <c r="E34">
        <v>33</v>
      </c>
      <c r="F34" t="s">
        <v>81</v>
      </c>
      <c r="G34" t="s">
        <v>82</v>
      </c>
      <c r="H34">
        <v>20</v>
      </c>
      <c r="I34">
        <v>11</v>
      </c>
      <c r="J34">
        <v>258.39999999999998</v>
      </c>
      <c r="K34">
        <v>36.770000000000003</v>
      </c>
      <c r="L34">
        <v>0.56599999999999995</v>
      </c>
      <c r="M34">
        <v>125.2</v>
      </c>
      <c r="N34">
        <v>14.77</v>
      </c>
      <c r="O34">
        <v>0</v>
      </c>
      <c r="P34">
        <v>69.3</v>
      </c>
      <c r="Q34">
        <v>30.7</v>
      </c>
      <c r="R34">
        <v>0</v>
      </c>
    </row>
    <row r="35" spans="1:18" x14ac:dyDescent="0.35">
      <c r="A35">
        <v>83</v>
      </c>
      <c r="B35" s="5"/>
      <c r="C35" s="5"/>
      <c r="D35">
        <f t="shared" si="2"/>
        <v>100</v>
      </c>
      <c r="E35">
        <v>34</v>
      </c>
      <c r="F35" t="s">
        <v>83</v>
      </c>
      <c r="G35" t="s">
        <v>84</v>
      </c>
      <c r="H35">
        <v>20</v>
      </c>
      <c r="I35">
        <v>11</v>
      </c>
      <c r="J35">
        <v>261.7</v>
      </c>
      <c r="K35">
        <v>37.44</v>
      </c>
      <c r="L35">
        <v>0.59</v>
      </c>
      <c r="M35">
        <v>142.4</v>
      </c>
      <c r="N35">
        <v>17.47</v>
      </c>
      <c r="O35">
        <v>4471</v>
      </c>
      <c r="P35">
        <v>62.6</v>
      </c>
      <c r="Q35">
        <v>35.799999999999997</v>
      </c>
      <c r="R35">
        <v>1.6</v>
      </c>
    </row>
    <row r="36" spans="1:18" x14ac:dyDescent="0.35">
      <c r="A36">
        <v>86</v>
      </c>
      <c r="B36" s="5"/>
      <c r="C36" s="5"/>
      <c r="D36">
        <f t="shared" si="2"/>
        <v>100</v>
      </c>
      <c r="E36">
        <v>35</v>
      </c>
      <c r="F36" t="s">
        <v>85</v>
      </c>
      <c r="G36" t="s">
        <v>86</v>
      </c>
      <c r="H36">
        <v>20</v>
      </c>
      <c r="I36">
        <v>11</v>
      </c>
      <c r="J36">
        <v>271.39999999999998</v>
      </c>
      <c r="K36">
        <v>38.17</v>
      </c>
      <c r="L36">
        <v>0.59199999999999997</v>
      </c>
      <c r="M36">
        <v>123.7</v>
      </c>
      <c r="N36">
        <v>13.19</v>
      </c>
      <c r="O36">
        <v>3637</v>
      </c>
      <c r="P36">
        <v>69.8</v>
      </c>
      <c r="Q36">
        <v>26.7</v>
      </c>
      <c r="R36">
        <v>3.5</v>
      </c>
    </row>
    <row r="37" spans="1:18" x14ac:dyDescent="0.35">
      <c r="A37">
        <v>89</v>
      </c>
      <c r="B37" s="5"/>
      <c r="C37" s="5"/>
      <c r="D37">
        <f t="shared" si="2"/>
        <v>100</v>
      </c>
      <c r="E37">
        <v>36</v>
      </c>
      <c r="F37" t="s">
        <v>87</v>
      </c>
      <c r="G37" t="s">
        <v>88</v>
      </c>
      <c r="H37">
        <v>20</v>
      </c>
      <c r="I37">
        <v>11</v>
      </c>
      <c r="J37">
        <v>253.3</v>
      </c>
      <c r="K37">
        <v>34.33</v>
      </c>
      <c r="L37">
        <v>0.60499999999999998</v>
      </c>
      <c r="M37">
        <v>131.1</v>
      </c>
      <c r="N37">
        <v>17.79</v>
      </c>
      <c r="O37">
        <v>0</v>
      </c>
      <c r="P37">
        <v>62.7</v>
      </c>
      <c r="Q37">
        <v>37.299999999999997</v>
      </c>
      <c r="R37">
        <v>0</v>
      </c>
    </row>
    <row r="38" spans="1:18" x14ac:dyDescent="0.35">
      <c r="A38">
        <v>92</v>
      </c>
      <c r="B38" s="5">
        <f t="shared" ref="B38" si="5">AVERAGE(A38:A47)</f>
        <v>105.5</v>
      </c>
      <c r="C38" s="5">
        <f t="shared" ref="C38" si="6">AVERAGE(K38:K47)</f>
        <v>36.762999999999998</v>
      </c>
      <c r="D38">
        <f t="shared" si="2"/>
        <v>22.062751748993012</v>
      </c>
      <c r="E38">
        <v>37</v>
      </c>
      <c r="F38" t="s">
        <v>89</v>
      </c>
      <c r="G38" t="s">
        <v>90</v>
      </c>
      <c r="H38">
        <v>20</v>
      </c>
      <c r="I38">
        <v>11</v>
      </c>
      <c r="J38">
        <v>265.8</v>
      </c>
      <c r="K38">
        <v>32.81</v>
      </c>
      <c r="L38">
        <v>0.85499999999999998</v>
      </c>
      <c r="M38">
        <v>130.9</v>
      </c>
      <c r="N38">
        <v>15.98</v>
      </c>
      <c r="O38">
        <v>3803</v>
      </c>
      <c r="P38">
        <v>63.5</v>
      </c>
      <c r="Q38">
        <v>33.200000000000003</v>
      </c>
      <c r="R38">
        <v>3.3</v>
      </c>
    </row>
    <row r="39" spans="1:18" x14ac:dyDescent="0.35">
      <c r="A39">
        <v>95</v>
      </c>
      <c r="B39" s="5"/>
      <c r="C39" s="5"/>
      <c r="D39">
        <f t="shared" si="2"/>
        <v>100</v>
      </c>
      <c r="E39">
        <v>38</v>
      </c>
      <c r="F39" t="s">
        <v>91</v>
      </c>
      <c r="G39" t="s">
        <v>92</v>
      </c>
      <c r="H39">
        <v>20</v>
      </c>
      <c r="I39">
        <v>11</v>
      </c>
      <c r="J39">
        <v>268</v>
      </c>
      <c r="K39">
        <v>32.96</v>
      </c>
      <c r="L39">
        <v>0.89200000000000002</v>
      </c>
      <c r="M39">
        <v>128.4</v>
      </c>
      <c r="N39">
        <v>12.87</v>
      </c>
      <c r="O39">
        <v>2093</v>
      </c>
      <c r="P39">
        <v>67</v>
      </c>
      <c r="Q39">
        <v>27.5</v>
      </c>
      <c r="R39">
        <v>5.5</v>
      </c>
    </row>
    <row r="40" spans="1:18" x14ac:dyDescent="0.35">
      <c r="A40">
        <v>98</v>
      </c>
      <c r="B40" s="5"/>
      <c r="C40" s="5"/>
      <c r="D40">
        <f t="shared" si="2"/>
        <v>100</v>
      </c>
      <c r="E40">
        <v>39</v>
      </c>
      <c r="F40" t="s">
        <v>93</v>
      </c>
      <c r="G40" t="s">
        <v>94</v>
      </c>
      <c r="H40">
        <v>20</v>
      </c>
      <c r="I40">
        <v>11</v>
      </c>
      <c r="J40">
        <v>271.89999999999998</v>
      </c>
      <c r="K40">
        <v>38.4</v>
      </c>
      <c r="L40">
        <v>0.59499999999999997</v>
      </c>
      <c r="M40">
        <v>155.1</v>
      </c>
      <c r="N40">
        <v>14.87</v>
      </c>
      <c r="O40">
        <v>0</v>
      </c>
      <c r="P40">
        <v>70.5</v>
      </c>
      <c r="Q40">
        <v>29.5</v>
      </c>
      <c r="R40">
        <v>0</v>
      </c>
    </row>
    <row r="41" spans="1:18" x14ac:dyDescent="0.35">
      <c r="A41">
        <v>101</v>
      </c>
      <c r="B41" s="5"/>
      <c r="C41" s="5"/>
      <c r="D41">
        <f t="shared" si="2"/>
        <v>100</v>
      </c>
      <c r="E41">
        <v>40</v>
      </c>
      <c r="F41" t="s">
        <v>95</v>
      </c>
      <c r="G41" t="s">
        <v>96</v>
      </c>
      <c r="H41">
        <v>20</v>
      </c>
      <c r="I41">
        <v>11</v>
      </c>
      <c r="J41">
        <v>274.10000000000002</v>
      </c>
      <c r="K41">
        <v>40.98</v>
      </c>
      <c r="L41">
        <v>0.54500000000000004</v>
      </c>
      <c r="M41">
        <v>133</v>
      </c>
      <c r="N41">
        <v>15.44</v>
      </c>
      <c r="O41">
        <v>4268</v>
      </c>
      <c r="P41">
        <v>66</v>
      </c>
      <c r="Q41">
        <v>31.4</v>
      </c>
      <c r="R41">
        <v>2.6</v>
      </c>
    </row>
    <row r="42" spans="1:18" x14ac:dyDescent="0.35">
      <c r="A42">
        <v>104</v>
      </c>
      <c r="B42" s="5"/>
      <c r="C42" s="5"/>
      <c r="D42">
        <f t="shared" si="2"/>
        <v>100</v>
      </c>
      <c r="E42">
        <v>41</v>
      </c>
      <c r="F42" t="s">
        <v>97</v>
      </c>
      <c r="G42" t="s">
        <v>98</v>
      </c>
      <c r="H42">
        <v>20</v>
      </c>
      <c r="I42">
        <v>11</v>
      </c>
      <c r="J42">
        <v>264.10000000000002</v>
      </c>
      <c r="K42">
        <v>37.22</v>
      </c>
      <c r="L42">
        <v>0.57699999999999996</v>
      </c>
      <c r="M42">
        <v>124.1</v>
      </c>
      <c r="N42">
        <v>13.33</v>
      </c>
      <c r="O42">
        <v>4244</v>
      </c>
      <c r="P42">
        <v>70.8</v>
      </c>
      <c r="Q42">
        <v>27.3</v>
      </c>
      <c r="R42">
        <v>2</v>
      </c>
    </row>
    <row r="43" spans="1:18" x14ac:dyDescent="0.35">
      <c r="A43">
        <v>107</v>
      </c>
      <c r="B43" s="5"/>
      <c r="C43" s="5"/>
      <c r="D43">
        <f t="shared" si="2"/>
        <v>100</v>
      </c>
      <c r="E43">
        <v>42</v>
      </c>
      <c r="F43" t="s">
        <v>99</v>
      </c>
      <c r="G43" t="s">
        <v>100</v>
      </c>
      <c r="H43">
        <v>20</v>
      </c>
      <c r="I43">
        <v>11</v>
      </c>
      <c r="J43">
        <v>268.89999999999998</v>
      </c>
      <c r="K43">
        <v>38.979999999999997</v>
      </c>
      <c r="L43">
        <v>0.51900000000000002</v>
      </c>
      <c r="M43">
        <v>113.6</v>
      </c>
      <c r="N43">
        <v>13.26</v>
      </c>
      <c r="O43">
        <v>3293</v>
      </c>
      <c r="P43">
        <v>69</v>
      </c>
      <c r="Q43">
        <v>26.6</v>
      </c>
      <c r="R43">
        <v>4.4000000000000004</v>
      </c>
    </row>
    <row r="44" spans="1:18" x14ac:dyDescent="0.35">
      <c r="A44">
        <v>110</v>
      </c>
      <c r="B44" s="5"/>
      <c r="C44" s="5"/>
      <c r="D44">
        <f t="shared" si="2"/>
        <v>100</v>
      </c>
      <c r="E44">
        <v>43</v>
      </c>
      <c r="F44" t="s">
        <v>101</v>
      </c>
      <c r="G44" t="s">
        <v>102</v>
      </c>
      <c r="H44">
        <v>20</v>
      </c>
      <c r="I44">
        <v>11</v>
      </c>
      <c r="J44">
        <v>281</v>
      </c>
      <c r="K44">
        <v>34.619999999999997</v>
      </c>
      <c r="L44">
        <v>0.92200000000000004</v>
      </c>
      <c r="M44">
        <v>136.69999999999999</v>
      </c>
      <c r="N44">
        <v>15.77</v>
      </c>
      <c r="O44">
        <v>4170</v>
      </c>
      <c r="P44">
        <v>65.099999999999994</v>
      </c>
      <c r="Q44">
        <v>31.3</v>
      </c>
      <c r="R44">
        <v>3.6</v>
      </c>
    </row>
    <row r="45" spans="1:18" x14ac:dyDescent="0.35">
      <c r="A45">
        <v>113</v>
      </c>
      <c r="B45" s="5"/>
      <c r="C45" s="5"/>
      <c r="D45">
        <f t="shared" si="2"/>
        <v>100</v>
      </c>
      <c r="E45">
        <v>44</v>
      </c>
      <c r="F45" t="s">
        <v>103</v>
      </c>
      <c r="G45" t="s">
        <v>104</v>
      </c>
      <c r="H45">
        <v>20</v>
      </c>
      <c r="I45">
        <v>11</v>
      </c>
      <c r="J45">
        <v>265.89999999999998</v>
      </c>
      <c r="K45">
        <v>37.28</v>
      </c>
      <c r="L45">
        <v>0.57799999999999996</v>
      </c>
      <c r="M45">
        <v>140.30000000000001</v>
      </c>
      <c r="N45">
        <v>18.239999999999998</v>
      </c>
      <c r="O45">
        <v>4272</v>
      </c>
      <c r="P45">
        <v>62.1</v>
      </c>
      <c r="Q45">
        <v>36.299999999999997</v>
      </c>
      <c r="R45">
        <v>1.6</v>
      </c>
    </row>
    <row r="46" spans="1:18" x14ac:dyDescent="0.35">
      <c r="A46">
        <v>116</v>
      </c>
      <c r="B46" s="5"/>
      <c r="C46" s="5"/>
      <c r="D46">
        <f t="shared" si="2"/>
        <v>100</v>
      </c>
      <c r="E46">
        <v>45</v>
      </c>
      <c r="F46" t="s">
        <v>105</v>
      </c>
      <c r="G46" t="s">
        <v>106</v>
      </c>
      <c r="H46">
        <v>20</v>
      </c>
      <c r="I46">
        <v>11</v>
      </c>
      <c r="J46">
        <v>264.5</v>
      </c>
      <c r="K46">
        <v>37.409999999999997</v>
      </c>
      <c r="L46">
        <v>0.57499999999999996</v>
      </c>
      <c r="M46">
        <v>118.4</v>
      </c>
      <c r="N46">
        <v>11.31</v>
      </c>
      <c r="O46">
        <v>4338</v>
      </c>
      <c r="P46">
        <v>76.7</v>
      </c>
      <c r="Q46">
        <v>21.5</v>
      </c>
      <c r="R46">
        <v>1.8</v>
      </c>
    </row>
    <row r="47" spans="1:18" x14ac:dyDescent="0.35">
      <c r="A47">
        <v>119</v>
      </c>
      <c r="B47" s="5"/>
      <c r="C47" s="5"/>
      <c r="D47">
        <f t="shared" si="2"/>
        <v>100</v>
      </c>
      <c r="E47">
        <v>46</v>
      </c>
      <c r="F47" t="s">
        <v>107</v>
      </c>
      <c r="G47" t="s">
        <v>108</v>
      </c>
      <c r="H47">
        <v>20</v>
      </c>
      <c r="I47">
        <v>11</v>
      </c>
      <c r="J47">
        <v>260.8</v>
      </c>
      <c r="K47">
        <v>36.97</v>
      </c>
      <c r="L47">
        <v>0.56299999999999994</v>
      </c>
      <c r="M47">
        <v>125.4</v>
      </c>
      <c r="N47">
        <v>12.41</v>
      </c>
      <c r="O47">
        <v>0</v>
      </c>
      <c r="P47">
        <v>75.8</v>
      </c>
      <c r="Q47">
        <v>24.2</v>
      </c>
      <c r="R47">
        <v>0</v>
      </c>
    </row>
    <row r="48" spans="1:18" x14ac:dyDescent="0.35">
      <c r="A48">
        <v>122</v>
      </c>
      <c r="B48" s="5">
        <f t="shared" ref="B48" si="7">AVERAGE(A48:A57)</f>
        <v>135.5</v>
      </c>
      <c r="C48" s="5">
        <f t="shared" ref="C48" si="8">AVERAGE(K48:K57)</f>
        <v>37.625999999999998</v>
      </c>
      <c r="D48">
        <f t="shared" si="2"/>
        <v>20.233199067203739</v>
      </c>
      <c r="E48">
        <v>47</v>
      </c>
      <c r="F48" t="s">
        <v>109</v>
      </c>
      <c r="G48" t="s">
        <v>110</v>
      </c>
      <c r="H48">
        <v>20</v>
      </c>
      <c r="I48">
        <v>11</v>
      </c>
      <c r="J48">
        <v>285.10000000000002</v>
      </c>
      <c r="K48">
        <v>42.69</v>
      </c>
      <c r="L48">
        <v>0.56000000000000005</v>
      </c>
      <c r="M48">
        <v>128.69999999999999</v>
      </c>
      <c r="N48">
        <v>14.92</v>
      </c>
      <c r="O48">
        <v>4130</v>
      </c>
      <c r="P48">
        <v>66.900000000000006</v>
      </c>
      <c r="Q48">
        <v>29.3</v>
      </c>
      <c r="R48">
        <v>3.8</v>
      </c>
    </row>
    <row r="49" spans="1:23" x14ac:dyDescent="0.35">
      <c r="A49">
        <v>125</v>
      </c>
      <c r="B49" s="5"/>
      <c r="C49" s="5"/>
      <c r="D49">
        <f t="shared" si="2"/>
        <v>100</v>
      </c>
      <c r="E49">
        <v>48</v>
      </c>
      <c r="F49" t="s">
        <v>111</v>
      </c>
      <c r="G49" t="s">
        <v>112</v>
      </c>
      <c r="H49">
        <v>20</v>
      </c>
      <c r="I49">
        <v>11</v>
      </c>
      <c r="J49">
        <v>256</v>
      </c>
      <c r="K49">
        <v>36.43</v>
      </c>
      <c r="L49">
        <v>0.56200000000000006</v>
      </c>
      <c r="M49">
        <v>107.9</v>
      </c>
      <c r="N49">
        <v>12.69</v>
      </c>
      <c r="O49">
        <v>3552</v>
      </c>
      <c r="P49">
        <v>69.8</v>
      </c>
      <c r="Q49">
        <v>26.8</v>
      </c>
      <c r="R49">
        <v>3.4</v>
      </c>
    </row>
    <row r="50" spans="1:23" x14ac:dyDescent="0.35">
      <c r="A50">
        <v>128</v>
      </c>
      <c r="B50" s="5"/>
      <c r="C50" s="5"/>
      <c r="D50">
        <f t="shared" si="2"/>
        <v>100</v>
      </c>
      <c r="E50">
        <v>49</v>
      </c>
      <c r="F50" t="s">
        <v>113</v>
      </c>
      <c r="G50" t="s">
        <v>114</v>
      </c>
      <c r="H50">
        <v>20</v>
      </c>
      <c r="I50">
        <v>11</v>
      </c>
      <c r="J50">
        <v>248.5</v>
      </c>
      <c r="K50">
        <v>35.53</v>
      </c>
      <c r="L50">
        <v>0.55200000000000005</v>
      </c>
      <c r="M50">
        <v>111</v>
      </c>
      <c r="N50">
        <v>13.87</v>
      </c>
      <c r="O50">
        <v>4386</v>
      </c>
      <c r="P50">
        <v>65.900000000000006</v>
      </c>
      <c r="Q50">
        <v>31.9</v>
      </c>
      <c r="R50">
        <v>2.2000000000000002</v>
      </c>
    </row>
    <row r="51" spans="1:23" x14ac:dyDescent="0.35">
      <c r="A51">
        <v>131</v>
      </c>
      <c r="B51" s="5"/>
      <c r="C51" s="5"/>
      <c r="D51">
        <f t="shared" si="2"/>
        <v>100</v>
      </c>
      <c r="E51">
        <v>50</v>
      </c>
      <c r="F51" t="s">
        <v>115</v>
      </c>
      <c r="G51" t="s">
        <v>116</v>
      </c>
      <c r="H51">
        <v>20</v>
      </c>
      <c r="I51">
        <v>11</v>
      </c>
      <c r="J51">
        <v>259.3</v>
      </c>
      <c r="K51">
        <v>37.24</v>
      </c>
      <c r="L51">
        <v>0.56499999999999995</v>
      </c>
      <c r="M51">
        <v>128.69999999999999</v>
      </c>
      <c r="N51">
        <v>14.49</v>
      </c>
      <c r="O51">
        <v>0</v>
      </c>
      <c r="P51">
        <v>70.400000000000006</v>
      </c>
      <c r="Q51">
        <v>29.6</v>
      </c>
      <c r="R51">
        <v>0</v>
      </c>
    </row>
    <row r="52" spans="1:23" x14ac:dyDescent="0.35">
      <c r="A52">
        <v>134</v>
      </c>
      <c r="B52" s="5"/>
      <c r="C52" s="5"/>
      <c r="D52">
        <f t="shared" si="2"/>
        <v>100</v>
      </c>
      <c r="E52">
        <v>51</v>
      </c>
      <c r="F52" t="s">
        <v>117</v>
      </c>
      <c r="G52" t="s">
        <v>118</v>
      </c>
      <c r="H52">
        <v>20</v>
      </c>
      <c r="I52">
        <v>11</v>
      </c>
      <c r="J52">
        <v>267.39999999999998</v>
      </c>
      <c r="K52">
        <v>38.28</v>
      </c>
      <c r="L52">
        <v>0.59899999999999998</v>
      </c>
      <c r="M52">
        <v>138.5</v>
      </c>
      <c r="N52">
        <v>15.83</v>
      </c>
      <c r="O52">
        <v>4141</v>
      </c>
      <c r="P52">
        <v>65.5</v>
      </c>
      <c r="Q52">
        <v>32.4</v>
      </c>
      <c r="R52">
        <v>2.1</v>
      </c>
    </row>
    <row r="53" spans="1:23" x14ac:dyDescent="0.35">
      <c r="A53">
        <v>137</v>
      </c>
      <c r="B53" s="5"/>
      <c r="C53" s="5"/>
      <c r="D53">
        <f t="shared" si="2"/>
        <v>100</v>
      </c>
      <c r="E53">
        <v>52</v>
      </c>
      <c r="F53" t="s">
        <v>119</v>
      </c>
      <c r="G53" t="s">
        <v>120</v>
      </c>
      <c r="H53">
        <v>20</v>
      </c>
      <c r="I53">
        <v>11</v>
      </c>
      <c r="J53">
        <v>279.60000000000002</v>
      </c>
      <c r="K53">
        <v>42.65</v>
      </c>
      <c r="L53">
        <v>0.55700000000000005</v>
      </c>
      <c r="M53">
        <v>162.5</v>
      </c>
      <c r="N53">
        <v>12</v>
      </c>
      <c r="O53">
        <v>0</v>
      </c>
      <c r="P53">
        <v>78.099999999999994</v>
      </c>
      <c r="Q53">
        <v>21.9</v>
      </c>
      <c r="R53">
        <v>0</v>
      </c>
    </row>
    <row r="54" spans="1:23" x14ac:dyDescent="0.35">
      <c r="A54">
        <v>140</v>
      </c>
      <c r="B54" s="5"/>
      <c r="C54" s="5"/>
      <c r="D54">
        <f t="shared" si="2"/>
        <v>100</v>
      </c>
      <c r="E54">
        <v>53</v>
      </c>
      <c r="F54" t="s">
        <v>121</v>
      </c>
      <c r="G54" t="s">
        <v>122</v>
      </c>
      <c r="H54">
        <v>20</v>
      </c>
      <c r="I54">
        <v>11</v>
      </c>
      <c r="J54">
        <v>257.7</v>
      </c>
      <c r="K54">
        <v>36.69</v>
      </c>
      <c r="L54">
        <v>0.56499999999999995</v>
      </c>
      <c r="M54">
        <v>127</v>
      </c>
      <c r="N54">
        <v>16.53</v>
      </c>
      <c r="O54">
        <v>4208</v>
      </c>
      <c r="P54">
        <v>64.599999999999994</v>
      </c>
      <c r="Q54">
        <v>33.4</v>
      </c>
      <c r="R54">
        <v>2</v>
      </c>
    </row>
    <row r="55" spans="1:23" x14ac:dyDescent="0.35">
      <c r="A55">
        <v>143</v>
      </c>
      <c r="B55" s="5"/>
      <c r="C55" s="5"/>
      <c r="D55">
        <f t="shared" si="2"/>
        <v>100</v>
      </c>
      <c r="E55">
        <v>54</v>
      </c>
      <c r="F55" t="s">
        <v>123</v>
      </c>
      <c r="G55" t="s">
        <v>124</v>
      </c>
      <c r="H55">
        <v>20</v>
      </c>
      <c r="I55">
        <v>11</v>
      </c>
      <c r="J55">
        <v>253.5</v>
      </c>
      <c r="K55">
        <v>36.130000000000003</v>
      </c>
      <c r="L55">
        <v>0.56699999999999995</v>
      </c>
      <c r="M55">
        <v>118.2</v>
      </c>
      <c r="N55">
        <v>13.1</v>
      </c>
      <c r="O55">
        <v>3748</v>
      </c>
      <c r="P55">
        <v>69</v>
      </c>
      <c r="Q55">
        <v>28.1</v>
      </c>
      <c r="R55">
        <v>2.9</v>
      </c>
    </row>
    <row r="56" spans="1:23" x14ac:dyDescent="0.35">
      <c r="A56">
        <v>146</v>
      </c>
      <c r="B56" s="5"/>
      <c r="C56" s="5"/>
      <c r="D56">
        <f t="shared" si="2"/>
        <v>100</v>
      </c>
      <c r="E56">
        <v>55</v>
      </c>
      <c r="F56" t="s">
        <v>125</v>
      </c>
      <c r="G56" t="s">
        <v>126</v>
      </c>
      <c r="H56">
        <v>20</v>
      </c>
      <c r="I56">
        <v>11</v>
      </c>
      <c r="J56">
        <v>264.7</v>
      </c>
      <c r="K56">
        <v>37.78</v>
      </c>
      <c r="L56">
        <v>0.57599999999999996</v>
      </c>
      <c r="M56">
        <v>138.19999999999999</v>
      </c>
      <c r="N56">
        <v>12.49</v>
      </c>
      <c r="O56">
        <v>0</v>
      </c>
      <c r="P56">
        <v>76.3</v>
      </c>
      <c r="Q56">
        <v>23.7</v>
      </c>
      <c r="R56">
        <v>0</v>
      </c>
      <c r="W56">
        <f>3.5*60</f>
        <v>210</v>
      </c>
    </row>
    <row r="57" spans="1:23" x14ac:dyDescent="0.35">
      <c r="A57">
        <v>149</v>
      </c>
      <c r="B57" s="5"/>
      <c r="C57" s="5"/>
      <c r="D57">
        <f t="shared" si="2"/>
        <v>100</v>
      </c>
      <c r="E57">
        <v>56</v>
      </c>
      <c r="F57" t="s">
        <v>127</v>
      </c>
      <c r="G57" t="s">
        <v>128</v>
      </c>
      <c r="H57">
        <v>20</v>
      </c>
      <c r="I57">
        <v>11</v>
      </c>
      <c r="J57">
        <v>240.1</v>
      </c>
      <c r="K57">
        <v>32.840000000000003</v>
      </c>
      <c r="L57">
        <v>0.57999999999999996</v>
      </c>
      <c r="M57">
        <v>110.4</v>
      </c>
      <c r="N57">
        <v>14.34</v>
      </c>
      <c r="O57">
        <v>0</v>
      </c>
      <c r="P57">
        <v>68.400000000000006</v>
      </c>
      <c r="Q57">
        <v>31.6</v>
      </c>
      <c r="R57">
        <v>0</v>
      </c>
    </row>
    <row r="58" spans="1:23" x14ac:dyDescent="0.35">
      <c r="A58">
        <v>152</v>
      </c>
      <c r="B58" s="5">
        <f>AVERAGE(A58:A64)</f>
        <v>161</v>
      </c>
      <c r="C58" s="5">
        <f>AVERAGE(K58:K64)</f>
        <v>38.937142857142859</v>
      </c>
      <c r="D58">
        <f t="shared" si="2"/>
        <v>17.453587328507826</v>
      </c>
      <c r="E58">
        <v>57</v>
      </c>
      <c r="F58" t="s">
        <v>129</v>
      </c>
      <c r="G58" t="s">
        <v>130</v>
      </c>
      <c r="H58">
        <v>20</v>
      </c>
      <c r="I58">
        <v>11</v>
      </c>
      <c r="J58">
        <v>252.6</v>
      </c>
      <c r="K58">
        <v>34.700000000000003</v>
      </c>
      <c r="L58">
        <v>0.60399999999999998</v>
      </c>
      <c r="M58">
        <v>119.8</v>
      </c>
      <c r="N58">
        <v>12.82</v>
      </c>
      <c r="O58">
        <v>0</v>
      </c>
      <c r="P58">
        <v>75.5</v>
      </c>
      <c r="Q58">
        <v>24.5</v>
      </c>
      <c r="R58">
        <v>0</v>
      </c>
    </row>
    <row r="59" spans="1:23" x14ac:dyDescent="0.35">
      <c r="A59">
        <v>155</v>
      </c>
      <c r="B59" s="5"/>
      <c r="C59" s="5"/>
      <c r="D59">
        <f t="shared" si="2"/>
        <v>100</v>
      </c>
      <c r="E59">
        <v>58</v>
      </c>
      <c r="F59" t="s">
        <v>131</v>
      </c>
      <c r="G59" t="s">
        <v>132</v>
      </c>
      <c r="H59">
        <v>20</v>
      </c>
      <c r="I59">
        <v>11</v>
      </c>
      <c r="J59">
        <v>270</v>
      </c>
      <c r="K59">
        <v>40.630000000000003</v>
      </c>
      <c r="L59">
        <v>0.53700000000000003</v>
      </c>
      <c r="M59">
        <v>118.2</v>
      </c>
      <c r="N59">
        <v>14.44</v>
      </c>
      <c r="O59">
        <v>3561</v>
      </c>
      <c r="P59">
        <v>66.099999999999994</v>
      </c>
      <c r="Q59">
        <v>28.7</v>
      </c>
      <c r="R59">
        <v>5.2</v>
      </c>
    </row>
    <row r="60" spans="1:23" x14ac:dyDescent="0.35">
      <c r="A60">
        <v>158</v>
      </c>
      <c r="B60" s="5"/>
      <c r="C60" s="5"/>
      <c r="D60">
        <f t="shared" si="2"/>
        <v>100</v>
      </c>
      <c r="E60">
        <v>59</v>
      </c>
      <c r="F60" t="s">
        <v>133</v>
      </c>
      <c r="G60" t="s">
        <v>134</v>
      </c>
      <c r="H60">
        <v>20</v>
      </c>
      <c r="I60">
        <v>11</v>
      </c>
      <c r="J60">
        <v>278.7</v>
      </c>
      <c r="K60">
        <v>42.42</v>
      </c>
      <c r="L60">
        <v>0.55800000000000005</v>
      </c>
      <c r="M60">
        <v>131.69999999999999</v>
      </c>
      <c r="N60">
        <v>12.13</v>
      </c>
      <c r="O60">
        <v>4373</v>
      </c>
      <c r="P60">
        <v>73.8</v>
      </c>
      <c r="Q60">
        <v>23</v>
      </c>
      <c r="R60">
        <v>3.2</v>
      </c>
    </row>
    <row r="61" spans="1:23" x14ac:dyDescent="0.35">
      <c r="A61">
        <v>161</v>
      </c>
      <c r="B61" s="5"/>
      <c r="C61" s="5"/>
      <c r="D61">
        <f t="shared" si="2"/>
        <v>100</v>
      </c>
      <c r="E61">
        <v>60</v>
      </c>
      <c r="F61" t="s">
        <v>135</v>
      </c>
      <c r="G61" t="s">
        <v>136</v>
      </c>
      <c r="H61">
        <v>20</v>
      </c>
      <c r="I61">
        <v>11</v>
      </c>
      <c r="J61">
        <v>270.5</v>
      </c>
      <c r="K61">
        <v>34.619999999999997</v>
      </c>
      <c r="L61">
        <v>0.91800000000000004</v>
      </c>
      <c r="M61">
        <v>177.4</v>
      </c>
      <c r="N61">
        <v>31.97</v>
      </c>
      <c r="O61">
        <v>11.72</v>
      </c>
      <c r="P61">
        <v>56.1</v>
      </c>
      <c r="Q61">
        <v>21.9</v>
      </c>
      <c r="R61">
        <v>20.6</v>
      </c>
    </row>
    <row r="62" spans="1:23" x14ac:dyDescent="0.35">
      <c r="A62">
        <v>164</v>
      </c>
      <c r="B62" s="5"/>
      <c r="C62" s="5"/>
      <c r="D62">
        <f t="shared" si="2"/>
        <v>100</v>
      </c>
      <c r="E62">
        <v>61</v>
      </c>
      <c r="F62" t="s">
        <v>137</v>
      </c>
      <c r="G62" t="s">
        <v>138</v>
      </c>
      <c r="H62">
        <v>20</v>
      </c>
      <c r="I62">
        <v>11</v>
      </c>
      <c r="J62">
        <v>279.5</v>
      </c>
      <c r="K62">
        <v>43.56</v>
      </c>
      <c r="L62">
        <v>0.56899999999999995</v>
      </c>
      <c r="M62">
        <v>214.1</v>
      </c>
      <c r="N62">
        <v>31.02</v>
      </c>
      <c r="O62">
        <v>7.6669999999999998</v>
      </c>
      <c r="P62">
        <v>53.6</v>
      </c>
      <c r="Q62">
        <v>37.799999999999997</v>
      </c>
      <c r="R62">
        <v>8.6</v>
      </c>
    </row>
    <row r="63" spans="1:23" x14ac:dyDescent="0.35">
      <c r="A63">
        <v>167</v>
      </c>
      <c r="B63" s="5"/>
      <c r="C63" s="5"/>
      <c r="D63">
        <f t="shared" si="2"/>
        <v>100</v>
      </c>
      <c r="E63">
        <v>62</v>
      </c>
      <c r="F63" t="s">
        <v>139</v>
      </c>
      <c r="G63" t="s">
        <v>140</v>
      </c>
      <c r="H63">
        <v>20</v>
      </c>
      <c r="I63">
        <v>11</v>
      </c>
      <c r="J63">
        <v>273</v>
      </c>
      <c r="K63">
        <v>35.869999999999997</v>
      </c>
      <c r="L63">
        <v>0.83899999999999997</v>
      </c>
      <c r="M63">
        <v>150</v>
      </c>
      <c r="N63">
        <v>13.51</v>
      </c>
      <c r="O63">
        <v>3392</v>
      </c>
      <c r="P63">
        <v>69.8</v>
      </c>
      <c r="Q63">
        <v>25.2</v>
      </c>
      <c r="R63">
        <v>5</v>
      </c>
    </row>
    <row r="64" spans="1:23" x14ac:dyDescent="0.35">
      <c r="A64">
        <v>170</v>
      </c>
      <c r="B64" s="5"/>
      <c r="C64" s="5"/>
      <c r="D64">
        <f t="shared" si="2"/>
        <v>100</v>
      </c>
      <c r="E64">
        <v>63</v>
      </c>
      <c r="F64" t="s">
        <v>141</v>
      </c>
      <c r="G64" t="s">
        <v>142</v>
      </c>
      <c r="H64">
        <v>20</v>
      </c>
      <c r="I64">
        <v>11</v>
      </c>
      <c r="J64">
        <v>265.60000000000002</v>
      </c>
      <c r="K64">
        <v>40.76</v>
      </c>
      <c r="L64">
        <v>0.53400000000000003</v>
      </c>
      <c r="M64">
        <v>119.7</v>
      </c>
      <c r="N64">
        <v>14.84</v>
      </c>
      <c r="O64">
        <v>3626</v>
      </c>
      <c r="P64">
        <v>66.599999999999994</v>
      </c>
      <c r="Q64">
        <v>28.7</v>
      </c>
      <c r="R64">
        <v>4.7</v>
      </c>
    </row>
    <row r="65" spans="1:18" x14ac:dyDescent="0.35">
      <c r="A65">
        <v>210</v>
      </c>
      <c r="B65">
        <f>A65</f>
        <v>210</v>
      </c>
      <c r="C65">
        <f>K65</f>
        <v>40.83</v>
      </c>
      <c r="D65">
        <f t="shared" si="2"/>
        <v>13.440746237015059</v>
      </c>
      <c r="E65">
        <v>64</v>
      </c>
      <c r="F65" t="s">
        <v>143</v>
      </c>
      <c r="G65" t="s">
        <v>144</v>
      </c>
      <c r="H65">
        <v>20</v>
      </c>
      <c r="I65">
        <v>11</v>
      </c>
      <c r="J65">
        <v>266.2</v>
      </c>
      <c r="K65">
        <v>40.83</v>
      </c>
      <c r="L65">
        <v>0.54200000000000004</v>
      </c>
      <c r="M65">
        <v>115.1</v>
      </c>
      <c r="N65">
        <v>13.87</v>
      </c>
      <c r="O65">
        <v>4287</v>
      </c>
      <c r="P65">
        <v>66.400000000000006</v>
      </c>
      <c r="Q65">
        <v>29.2</v>
      </c>
      <c r="R65">
        <v>4.4000000000000004</v>
      </c>
    </row>
    <row r="66" spans="1:18" x14ac:dyDescent="0.35">
      <c r="A66">
        <v>232</v>
      </c>
      <c r="B66">
        <f>A66</f>
        <v>232</v>
      </c>
      <c r="C66">
        <f t="shared" ref="C66:C76" si="9">K66</f>
        <v>37.479999999999997</v>
      </c>
      <c r="D66">
        <f t="shared" si="2"/>
        <v>20.542717829128694</v>
      </c>
      <c r="E66">
        <v>65</v>
      </c>
      <c r="F66" t="s">
        <v>145</v>
      </c>
      <c r="G66" t="s">
        <v>146</v>
      </c>
      <c r="H66">
        <v>20</v>
      </c>
      <c r="I66">
        <v>11</v>
      </c>
      <c r="J66">
        <v>255.6</v>
      </c>
      <c r="K66">
        <v>37.479999999999997</v>
      </c>
      <c r="L66">
        <v>0.57399999999999995</v>
      </c>
      <c r="M66">
        <v>143.69999999999999</v>
      </c>
      <c r="N66">
        <v>16.39</v>
      </c>
      <c r="O66">
        <v>0</v>
      </c>
      <c r="P66">
        <v>67</v>
      </c>
      <c r="Q66">
        <v>33</v>
      </c>
      <c r="R66">
        <v>0</v>
      </c>
    </row>
    <row r="67" spans="1:18" x14ac:dyDescent="0.35">
      <c r="A67">
        <v>234</v>
      </c>
      <c r="B67">
        <f t="shared" ref="B67:B76" si="10">A67</f>
        <v>234</v>
      </c>
      <c r="C67">
        <f t="shared" si="9"/>
        <v>19.36</v>
      </c>
      <c r="D67">
        <f t="shared" si="2"/>
        <v>58.956964172143309</v>
      </c>
      <c r="E67">
        <v>67</v>
      </c>
      <c r="F67" t="s">
        <v>147</v>
      </c>
      <c r="G67" t="s">
        <v>148</v>
      </c>
      <c r="H67">
        <v>20</v>
      </c>
      <c r="I67">
        <v>11</v>
      </c>
      <c r="J67">
        <v>280.5</v>
      </c>
      <c r="K67">
        <v>19.36</v>
      </c>
      <c r="L67">
        <v>0.64500000000000002</v>
      </c>
      <c r="M67">
        <v>11.08</v>
      </c>
      <c r="N67">
        <v>120.1</v>
      </c>
      <c r="O67">
        <v>4100</v>
      </c>
      <c r="P67">
        <v>50.3</v>
      </c>
      <c r="Q67">
        <v>45.5</v>
      </c>
      <c r="R67">
        <v>4.2</v>
      </c>
    </row>
    <row r="68" spans="1:18" x14ac:dyDescent="0.35">
      <c r="A68">
        <v>237</v>
      </c>
      <c r="B68">
        <f t="shared" si="10"/>
        <v>237</v>
      </c>
      <c r="C68">
        <f t="shared" si="9"/>
        <v>19.54</v>
      </c>
      <c r="D68">
        <f t="shared" si="2"/>
        <v>58.575365698537205</v>
      </c>
      <c r="E68">
        <v>68</v>
      </c>
      <c r="F68" t="s">
        <v>149</v>
      </c>
      <c r="G68" t="s">
        <v>150</v>
      </c>
      <c r="H68">
        <v>20</v>
      </c>
      <c r="I68">
        <v>11</v>
      </c>
      <c r="J68">
        <v>271.5</v>
      </c>
      <c r="K68">
        <v>19.54</v>
      </c>
      <c r="L68">
        <v>0.63800000000000001</v>
      </c>
      <c r="M68">
        <v>11.62</v>
      </c>
      <c r="N68">
        <v>131.69999999999999</v>
      </c>
      <c r="O68">
        <v>4034</v>
      </c>
      <c r="P68">
        <v>50.4</v>
      </c>
      <c r="Q68">
        <v>47.5</v>
      </c>
      <c r="R68">
        <v>2.1</v>
      </c>
    </row>
    <row r="69" spans="1:18" x14ac:dyDescent="0.35">
      <c r="A69">
        <v>240</v>
      </c>
      <c r="B69">
        <f t="shared" si="10"/>
        <v>240</v>
      </c>
      <c r="C69">
        <f t="shared" si="9"/>
        <v>20.239999999999998</v>
      </c>
      <c r="D69">
        <f t="shared" si="2"/>
        <v>57.091371634513465</v>
      </c>
      <c r="E69">
        <v>69</v>
      </c>
      <c r="F69" t="s">
        <v>151</v>
      </c>
      <c r="G69" t="s">
        <v>152</v>
      </c>
      <c r="H69">
        <v>20</v>
      </c>
      <c r="I69">
        <v>11</v>
      </c>
      <c r="J69">
        <v>258.89999999999998</v>
      </c>
      <c r="K69">
        <v>20.239999999999998</v>
      </c>
      <c r="L69">
        <v>0.65900000000000003</v>
      </c>
      <c r="M69">
        <v>186.7</v>
      </c>
      <c r="N69">
        <v>10.83</v>
      </c>
      <c r="O69">
        <v>0</v>
      </c>
      <c r="P69">
        <v>55.9</v>
      </c>
      <c r="Q69">
        <v>44.1</v>
      </c>
      <c r="R69">
        <v>0</v>
      </c>
    </row>
    <row r="70" spans="1:18" x14ac:dyDescent="0.35">
      <c r="A70">
        <v>243</v>
      </c>
      <c r="B70">
        <f t="shared" si="10"/>
        <v>243</v>
      </c>
      <c r="C70">
        <f t="shared" si="9"/>
        <v>21.03</v>
      </c>
      <c r="D70">
        <f t="shared" si="2"/>
        <v>55.416578333686658</v>
      </c>
      <c r="E70">
        <v>70</v>
      </c>
      <c r="F70" t="s">
        <v>153</v>
      </c>
      <c r="G70" t="s">
        <v>154</v>
      </c>
      <c r="H70">
        <v>20</v>
      </c>
      <c r="I70">
        <v>11</v>
      </c>
      <c r="J70">
        <v>238.8</v>
      </c>
      <c r="K70">
        <v>21.03</v>
      </c>
      <c r="L70">
        <v>0.67100000000000004</v>
      </c>
      <c r="M70">
        <v>106.4</v>
      </c>
      <c r="N70">
        <v>11.19</v>
      </c>
      <c r="O70">
        <v>3789</v>
      </c>
      <c r="P70">
        <v>52.8</v>
      </c>
      <c r="Q70">
        <v>44</v>
      </c>
      <c r="R70">
        <v>3.2</v>
      </c>
    </row>
    <row r="71" spans="1:18" x14ac:dyDescent="0.35">
      <c r="A71">
        <v>246</v>
      </c>
      <c r="B71">
        <f t="shared" si="10"/>
        <v>246</v>
      </c>
      <c r="C71">
        <f t="shared" si="9"/>
        <v>22.06</v>
      </c>
      <c r="D71">
        <f t="shared" si="2"/>
        <v>53.232987068051727</v>
      </c>
      <c r="E71">
        <v>71</v>
      </c>
      <c r="F71" t="s">
        <v>155</v>
      </c>
      <c r="G71" t="s">
        <v>156</v>
      </c>
      <c r="H71">
        <v>20</v>
      </c>
      <c r="I71">
        <v>11</v>
      </c>
      <c r="J71">
        <v>224.9</v>
      </c>
      <c r="K71">
        <v>22.06</v>
      </c>
      <c r="L71">
        <v>0.68500000000000005</v>
      </c>
      <c r="M71">
        <v>114.3</v>
      </c>
      <c r="N71">
        <v>12.12</v>
      </c>
      <c r="O71">
        <v>3930</v>
      </c>
      <c r="P71">
        <v>54.1</v>
      </c>
      <c r="Q71">
        <v>43.7</v>
      </c>
      <c r="R71">
        <v>2.2999999999999998</v>
      </c>
    </row>
    <row r="72" spans="1:18" x14ac:dyDescent="0.35">
      <c r="A72">
        <v>249</v>
      </c>
      <c r="B72">
        <f t="shared" si="10"/>
        <v>249</v>
      </c>
      <c r="C72">
        <f t="shared" si="9"/>
        <v>27.28</v>
      </c>
      <c r="D72">
        <f t="shared" ref="D72:D135" si="11">($C$7-C72)/$C$7*100</f>
        <v>42.166631333474662</v>
      </c>
      <c r="E72">
        <v>72</v>
      </c>
      <c r="F72" t="s">
        <v>157</v>
      </c>
      <c r="G72" t="s">
        <v>158</v>
      </c>
      <c r="H72">
        <v>20</v>
      </c>
      <c r="I72">
        <v>11</v>
      </c>
      <c r="J72">
        <v>223.6</v>
      </c>
      <c r="K72">
        <v>27.28</v>
      </c>
      <c r="L72">
        <v>0.56999999999999995</v>
      </c>
      <c r="M72">
        <v>131.9</v>
      </c>
      <c r="N72">
        <v>13.86</v>
      </c>
      <c r="O72">
        <v>0</v>
      </c>
      <c r="P72">
        <v>58.6</v>
      </c>
      <c r="Q72">
        <v>41.4</v>
      </c>
      <c r="R72">
        <v>0</v>
      </c>
    </row>
    <row r="73" spans="1:18" x14ac:dyDescent="0.35">
      <c r="A73">
        <v>252</v>
      </c>
      <c r="B73">
        <f t="shared" si="10"/>
        <v>252</v>
      </c>
      <c r="C73">
        <f t="shared" si="9"/>
        <v>28.12</v>
      </c>
      <c r="D73">
        <f t="shared" si="11"/>
        <v>40.385838456646169</v>
      </c>
      <c r="E73">
        <v>73</v>
      </c>
      <c r="F73" t="s">
        <v>159</v>
      </c>
      <c r="G73" t="s">
        <v>160</v>
      </c>
      <c r="H73">
        <v>20</v>
      </c>
      <c r="I73">
        <v>11</v>
      </c>
      <c r="J73">
        <v>216.5</v>
      </c>
      <c r="K73">
        <v>28.12</v>
      </c>
      <c r="L73">
        <v>0.57499999999999996</v>
      </c>
      <c r="M73">
        <v>131.69999999999999</v>
      </c>
      <c r="N73">
        <v>11.48</v>
      </c>
      <c r="O73">
        <v>3879</v>
      </c>
      <c r="P73">
        <v>65.5</v>
      </c>
      <c r="Q73">
        <v>34.1</v>
      </c>
      <c r="R73">
        <v>0.4</v>
      </c>
    </row>
    <row r="74" spans="1:18" x14ac:dyDescent="0.35">
      <c r="A74">
        <v>255</v>
      </c>
      <c r="B74">
        <f t="shared" si="10"/>
        <v>255</v>
      </c>
      <c r="C74">
        <f t="shared" si="9"/>
        <v>26.11</v>
      </c>
      <c r="D74">
        <f t="shared" si="11"/>
        <v>44.647021411914359</v>
      </c>
      <c r="E74">
        <v>74</v>
      </c>
      <c r="F74" t="s">
        <v>161</v>
      </c>
      <c r="G74" t="s">
        <v>162</v>
      </c>
      <c r="H74">
        <v>20</v>
      </c>
      <c r="I74">
        <v>11</v>
      </c>
      <c r="J74">
        <v>214.5</v>
      </c>
      <c r="K74">
        <v>26.11</v>
      </c>
      <c r="L74">
        <v>0.77600000000000002</v>
      </c>
      <c r="M74">
        <v>103.7</v>
      </c>
      <c r="N74">
        <v>11.89</v>
      </c>
      <c r="O74">
        <v>3865</v>
      </c>
      <c r="P74">
        <v>61.8</v>
      </c>
      <c r="Q74">
        <v>34.799999999999997</v>
      </c>
      <c r="R74">
        <v>3.4</v>
      </c>
    </row>
    <row r="75" spans="1:18" x14ac:dyDescent="0.35">
      <c r="A75">
        <v>258</v>
      </c>
      <c r="B75">
        <f t="shared" si="10"/>
        <v>258</v>
      </c>
      <c r="C75">
        <f t="shared" si="9"/>
        <v>26.27</v>
      </c>
      <c r="D75">
        <f t="shared" si="11"/>
        <v>44.307822768708924</v>
      </c>
      <c r="E75">
        <v>75</v>
      </c>
      <c r="F75" t="s">
        <v>163</v>
      </c>
      <c r="G75" t="s">
        <v>164</v>
      </c>
      <c r="H75">
        <v>20</v>
      </c>
      <c r="I75">
        <v>11</v>
      </c>
      <c r="J75">
        <v>207.5</v>
      </c>
      <c r="K75">
        <v>26.27</v>
      </c>
      <c r="L75">
        <v>0.76400000000000001</v>
      </c>
      <c r="M75">
        <v>98.14</v>
      </c>
      <c r="N75">
        <v>11.55</v>
      </c>
      <c r="O75">
        <v>3782</v>
      </c>
      <c r="P75">
        <v>64.2</v>
      </c>
      <c r="Q75">
        <v>32.6</v>
      </c>
      <c r="R75">
        <v>3.2</v>
      </c>
    </row>
    <row r="76" spans="1:18" x14ac:dyDescent="0.35">
      <c r="A76">
        <v>261</v>
      </c>
      <c r="B76">
        <f t="shared" si="10"/>
        <v>261</v>
      </c>
      <c r="C76">
        <f t="shared" si="9"/>
        <v>33.020000000000003</v>
      </c>
      <c r="D76">
        <f t="shared" si="11"/>
        <v>29.99788000847996</v>
      </c>
      <c r="E76">
        <v>76</v>
      </c>
      <c r="F76" t="s">
        <v>165</v>
      </c>
      <c r="G76" t="s">
        <v>166</v>
      </c>
      <c r="H76">
        <v>20</v>
      </c>
      <c r="I76">
        <v>11</v>
      </c>
      <c r="J76">
        <v>222.2</v>
      </c>
      <c r="K76">
        <v>33.020000000000003</v>
      </c>
      <c r="L76">
        <v>0.55200000000000005</v>
      </c>
      <c r="M76">
        <v>115.4</v>
      </c>
      <c r="N76">
        <v>12.93</v>
      </c>
      <c r="O76">
        <v>3764</v>
      </c>
      <c r="P76">
        <v>65</v>
      </c>
      <c r="Q76">
        <v>32.4</v>
      </c>
      <c r="R76">
        <v>2.6</v>
      </c>
    </row>
    <row r="77" spans="1:18" x14ac:dyDescent="0.35">
      <c r="A77">
        <v>264</v>
      </c>
      <c r="B77" s="5">
        <f>AVERAGE(A77:A86)</f>
        <v>277.5</v>
      </c>
      <c r="C77" s="5">
        <f>AVERAGE(K77:K86)</f>
        <v>33.390999999999998</v>
      </c>
      <c r="D77">
        <f t="shared" si="11"/>
        <v>29.211363154547389</v>
      </c>
      <c r="E77">
        <v>77</v>
      </c>
      <c r="F77" t="s">
        <v>167</v>
      </c>
      <c r="G77" t="s">
        <v>168</v>
      </c>
      <c r="H77">
        <v>20</v>
      </c>
      <c r="I77">
        <v>11</v>
      </c>
      <c r="J77">
        <v>218.4</v>
      </c>
      <c r="K77">
        <v>33.049999999999997</v>
      </c>
      <c r="L77">
        <v>0.56200000000000006</v>
      </c>
      <c r="M77">
        <v>135.69999999999999</v>
      </c>
      <c r="N77">
        <v>13.15</v>
      </c>
      <c r="O77">
        <v>3991</v>
      </c>
      <c r="P77">
        <v>65.7</v>
      </c>
      <c r="Q77">
        <v>33.200000000000003</v>
      </c>
      <c r="R77">
        <v>1.1000000000000001</v>
      </c>
    </row>
    <row r="78" spans="1:18" x14ac:dyDescent="0.35">
      <c r="A78">
        <v>267</v>
      </c>
      <c r="B78" s="5"/>
      <c r="C78" s="5"/>
      <c r="D78">
        <f t="shared" si="11"/>
        <v>100</v>
      </c>
      <c r="E78">
        <v>78</v>
      </c>
      <c r="F78" t="s">
        <v>169</v>
      </c>
      <c r="G78" t="s">
        <v>170</v>
      </c>
      <c r="H78">
        <v>20</v>
      </c>
      <c r="I78">
        <v>11</v>
      </c>
      <c r="J78">
        <v>217.6</v>
      </c>
      <c r="K78">
        <v>32.68</v>
      </c>
      <c r="L78">
        <v>0.54200000000000004</v>
      </c>
      <c r="M78">
        <v>112.3</v>
      </c>
      <c r="N78">
        <v>15.04</v>
      </c>
      <c r="O78">
        <v>4809</v>
      </c>
      <c r="P78">
        <v>61.9</v>
      </c>
      <c r="Q78">
        <v>36.4</v>
      </c>
      <c r="R78">
        <v>1.7</v>
      </c>
    </row>
    <row r="79" spans="1:18" x14ac:dyDescent="0.35">
      <c r="A79">
        <v>270</v>
      </c>
      <c r="B79" s="5"/>
      <c r="C79" s="5"/>
      <c r="D79">
        <f t="shared" si="11"/>
        <v>100</v>
      </c>
      <c r="E79">
        <v>79</v>
      </c>
      <c r="F79" t="s">
        <v>171</v>
      </c>
      <c r="G79" t="s">
        <v>172</v>
      </c>
      <c r="H79">
        <v>20</v>
      </c>
      <c r="I79">
        <v>11</v>
      </c>
      <c r="J79">
        <v>213.9</v>
      </c>
      <c r="K79">
        <v>32.28</v>
      </c>
      <c r="L79">
        <v>0.53300000000000003</v>
      </c>
      <c r="M79">
        <v>130</v>
      </c>
      <c r="N79">
        <v>15.22</v>
      </c>
      <c r="O79">
        <v>0</v>
      </c>
      <c r="P79">
        <v>62.4</v>
      </c>
      <c r="Q79">
        <v>37.6</v>
      </c>
      <c r="R79">
        <v>0</v>
      </c>
    </row>
    <row r="80" spans="1:18" x14ac:dyDescent="0.35">
      <c r="A80">
        <v>273</v>
      </c>
      <c r="B80" s="5"/>
      <c r="C80" s="5"/>
      <c r="D80">
        <f t="shared" si="11"/>
        <v>100</v>
      </c>
      <c r="E80">
        <v>80</v>
      </c>
      <c r="F80" t="s">
        <v>173</v>
      </c>
      <c r="G80" t="s">
        <v>174</v>
      </c>
      <c r="H80">
        <v>20</v>
      </c>
      <c r="I80">
        <v>11</v>
      </c>
      <c r="J80">
        <v>222.6</v>
      </c>
      <c r="K80">
        <v>33.68</v>
      </c>
      <c r="L80">
        <v>0.55600000000000005</v>
      </c>
      <c r="M80">
        <v>124.9</v>
      </c>
      <c r="N80">
        <v>12.2</v>
      </c>
      <c r="O80">
        <v>4168</v>
      </c>
      <c r="P80">
        <v>68.2</v>
      </c>
      <c r="Q80">
        <v>30.7</v>
      </c>
      <c r="R80">
        <v>1.1000000000000001</v>
      </c>
    </row>
    <row r="81" spans="1:18" x14ac:dyDescent="0.35">
      <c r="A81">
        <v>276</v>
      </c>
      <c r="B81" s="5"/>
      <c r="C81" s="5"/>
      <c r="D81">
        <f t="shared" si="11"/>
        <v>100</v>
      </c>
      <c r="E81">
        <v>81</v>
      </c>
      <c r="F81" t="s">
        <v>175</v>
      </c>
      <c r="G81" t="s">
        <v>176</v>
      </c>
      <c r="H81">
        <v>20</v>
      </c>
      <c r="I81">
        <v>11</v>
      </c>
      <c r="J81">
        <v>219.8</v>
      </c>
      <c r="K81">
        <v>33.549999999999997</v>
      </c>
      <c r="L81">
        <v>0.55200000000000005</v>
      </c>
      <c r="M81">
        <v>128.9</v>
      </c>
      <c r="N81">
        <v>13.93</v>
      </c>
      <c r="O81">
        <v>0</v>
      </c>
      <c r="P81">
        <v>66.099999999999994</v>
      </c>
      <c r="Q81">
        <v>33.9</v>
      </c>
      <c r="R81">
        <v>0</v>
      </c>
    </row>
    <row r="82" spans="1:18" x14ac:dyDescent="0.35">
      <c r="A82">
        <v>279</v>
      </c>
      <c r="B82" s="5"/>
      <c r="C82" s="5"/>
      <c r="D82">
        <f t="shared" si="11"/>
        <v>100</v>
      </c>
      <c r="E82">
        <v>82</v>
      </c>
      <c r="F82" t="s">
        <v>177</v>
      </c>
      <c r="G82" t="s">
        <v>178</v>
      </c>
      <c r="H82">
        <v>20</v>
      </c>
      <c r="I82">
        <v>11</v>
      </c>
      <c r="J82">
        <v>213.1</v>
      </c>
      <c r="K82">
        <v>32.4</v>
      </c>
      <c r="L82">
        <v>0.53400000000000003</v>
      </c>
      <c r="M82">
        <v>109.2</v>
      </c>
      <c r="N82">
        <v>12.71</v>
      </c>
      <c r="O82">
        <v>4048</v>
      </c>
      <c r="P82">
        <v>66.7</v>
      </c>
      <c r="Q82">
        <v>31.2</v>
      </c>
      <c r="R82">
        <v>2.2000000000000002</v>
      </c>
    </row>
    <row r="83" spans="1:18" x14ac:dyDescent="0.35">
      <c r="A83">
        <v>282</v>
      </c>
      <c r="B83" s="5"/>
      <c r="C83" s="5"/>
      <c r="D83">
        <f t="shared" si="11"/>
        <v>100</v>
      </c>
      <c r="E83">
        <v>83</v>
      </c>
      <c r="F83" t="s">
        <v>179</v>
      </c>
      <c r="G83" t="s">
        <v>180</v>
      </c>
      <c r="H83">
        <v>20</v>
      </c>
      <c r="I83">
        <v>11</v>
      </c>
      <c r="J83">
        <v>214.8</v>
      </c>
      <c r="K83">
        <v>31.69</v>
      </c>
      <c r="L83">
        <v>0.59399999999999997</v>
      </c>
      <c r="M83">
        <v>135.30000000000001</v>
      </c>
      <c r="N83">
        <v>16.79</v>
      </c>
      <c r="O83">
        <v>0</v>
      </c>
      <c r="P83">
        <v>59.6</v>
      </c>
      <c r="Q83">
        <v>40.4</v>
      </c>
      <c r="R83">
        <v>0</v>
      </c>
    </row>
    <row r="84" spans="1:18" x14ac:dyDescent="0.35">
      <c r="A84">
        <v>285</v>
      </c>
      <c r="B84" s="5"/>
      <c r="C84" s="5"/>
      <c r="D84">
        <f t="shared" si="11"/>
        <v>100</v>
      </c>
      <c r="E84">
        <v>84</v>
      </c>
      <c r="F84" t="s">
        <v>181</v>
      </c>
      <c r="G84" t="s">
        <v>182</v>
      </c>
      <c r="H84">
        <v>20</v>
      </c>
      <c r="I84">
        <v>11</v>
      </c>
      <c r="J84">
        <v>217.8</v>
      </c>
      <c r="K84">
        <v>34.19</v>
      </c>
      <c r="L84">
        <v>0.55800000000000005</v>
      </c>
      <c r="M84">
        <v>121.8</v>
      </c>
      <c r="N84">
        <v>13.41</v>
      </c>
      <c r="O84">
        <v>4255</v>
      </c>
      <c r="P84">
        <v>65.7</v>
      </c>
      <c r="Q84">
        <v>32.799999999999997</v>
      </c>
      <c r="R84">
        <v>1.5</v>
      </c>
    </row>
    <row r="85" spans="1:18" x14ac:dyDescent="0.35">
      <c r="A85">
        <v>288</v>
      </c>
      <c r="B85" s="5"/>
      <c r="C85" s="5"/>
      <c r="D85">
        <f t="shared" si="11"/>
        <v>100</v>
      </c>
      <c r="E85">
        <v>85</v>
      </c>
      <c r="F85" t="s">
        <v>183</v>
      </c>
      <c r="G85" t="s">
        <v>184</v>
      </c>
      <c r="H85">
        <v>20</v>
      </c>
      <c r="I85">
        <v>11</v>
      </c>
      <c r="J85">
        <v>220.8</v>
      </c>
      <c r="K85">
        <v>34.69</v>
      </c>
      <c r="L85">
        <v>0.56399999999999995</v>
      </c>
      <c r="M85">
        <v>143.1</v>
      </c>
      <c r="N85">
        <v>14.28</v>
      </c>
      <c r="O85">
        <v>0</v>
      </c>
      <c r="P85">
        <v>67.599999999999994</v>
      </c>
      <c r="Q85">
        <v>32.4</v>
      </c>
      <c r="R85">
        <v>0</v>
      </c>
    </row>
    <row r="86" spans="1:18" x14ac:dyDescent="0.35">
      <c r="A86">
        <v>291</v>
      </c>
      <c r="B86" s="5"/>
      <c r="C86" s="5"/>
      <c r="D86">
        <f t="shared" si="11"/>
        <v>100</v>
      </c>
      <c r="E86">
        <v>86</v>
      </c>
      <c r="F86" t="s">
        <v>185</v>
      </c>
      <c r="G86" t="s">
        <v>186</v>
      </c>
      <c r="H86">
        <v>20</v>
      </c>
      <c r="I86">
        <v>11</v>
      </c>
      <c r="J86">
        <v>225.5</v>
      </c>
      <c r="K86">
        <v>35.700000000000003</v>
      </c>
      <c r="L86">
        <v>0.58199999999999996</v>
      </c>
      <c r="M86">
        <v>142</v>
      </c>
      <c r="N86">
        <v>11.2</v>
      </c>
      <c r="O86">
        <v>0</v>
      </c>
      <c r="P86">
        <v>76.400000000000006</v>
      </c>
      <c r="Q86">
        <v>23.6</v>
      </c>
      <c r="R86">
        <v>0</v>
      </c>
    </row>
    <row r="87" spans="1:18" x14ac:dyDescent="0.35">
      <c r="A87">
        <v>294</v>
      </c>
      <c r="B87" s="5">
        <f t="shared" ref="B87" si="12">AVERAGE(A87:A96)</f>
        <v>307.5</v>
      </c>
      <c r="C87" s="5">
        <f t="shared" ref="C87" si="13">AVERAGE(K87:K96)</f>
        <v>34.152999999999999</v>
      </c>
      <c r="D87">
        <f t="shared" si="11"/>
        <v>27.595929616281538</v>
      </c>
      <c r="E87">
        <v>87</v>
      </c>
      <c r="F87" t="s">
        <v>187</v>
      </c>
      <c r="G87" t="s">
        <v>188</v>
      </c>
      <c r="H87">
        <v>20</v>
      </c>
      <c r="I87">
        <v>11</v>
      </c>
      <c r="J87">
        <v>218.5</v>
      </c>
      <c r="K87">
        <v>33.909999999999997</v>
      </c>
      <c r="L87">
        <v>0.55800000000000005</v>
      </c>
      <c r="M87">
        <v>116.1</v>
      </c>
      <c r="N87">
        <v>13.32</v>
      </c>
      <c r="O87">
        <v>3611</v>
      </c>
      <c r="P87">
        <v>63</v>
      </c>
      <c r="Q87">
        <v>33.200000000000003</v>
      </c>
      <c r="R87">
        <v>3.8</v>
      </c>
    </row>
    <row r="88" spans="1:18" x14ac:dyDescent="0.35">
      <c r="A88">
        <v>297</v>
      </c>
      <c r="B88" s="5"/>
      <c r="C88" s="5"/>
      <c r="D88">
        <f t="shared" si="11"/>
        <v>100</v>
      </c>
      <c r="E88">
        <v>88</v>
      </c>
      <c r="F88" t="s">
        <v>189</v>
      </c>
      <c r="G88" t="s">
        <v>190</v>
      </c>
      <c r="H88">
        <v>20</v>
      </c>
      <c r="I88">
        <v>11</v>
      </c>
      <c r="J88">
        <v>225.2</v>
      </c>
      <c r="K88">
        <v>34.82</v>
      </c>
      <c r="L88">
        <v>0.56000000000000005</v>
      </c>
      <c r="M88">
        <v>122.1</v>
      </c>
      <c r="N88">
        <v>11.94</v>
      </c>
      <c r="O88">
        <v>4430</v>
      </c>
      <c r="P88">
        <v>71.7</v>
      </c>
      <c r="Q88">
        <v>27</v>
      </c>
      <c r="R88">
        <v>1.3</v>
      </c>
    </row>
    <row r="89" spans="1:18" x14ac:dyDescent="0.35">
      <c r="A89">
        <v>300</v>
      </c>
      <c r="B89" s="5"/>
      <c r="C89" s="5"/>
      <c r="D89">
        <f t="shared" si="11"/>
        <v>100</v>
      </c>
      <c r="E89">
        <v>89</v>
      </c>
      <c r="F89" t="s">
        <v>191</v>
      </c>
      <c r="G89" t="s">
        <v>192</v>
      </c>
      <c r="H89">
        <v>20</v>
      </c>
      <c r="I89">
        <v>11</v>
      </c>
      <c r="J89">
        <v>226</v>
      </c>
      <c r="K89">
        <v>34.46</v>
      </c>
      <c r="L89">
        <v>0.55800000000000005</v>
      </c>
      <c r="M89">
        <v>135.6</v>
      </c>
      <c r="N89">
        <v>16.690000000000001</v>
      </c>
      <c r="O89">
        <v>4409</v>
      </c>
      <c r="P89">
        <v>59.7</v>
      </c>
      <c r="Q89">
        <v>39</v>
      </c>
      <c r="R89">
        <v>1.3</v>
      </c>
    </row>
    <row r="90" spans="1:18" x14ac:dyDescent="0.35">
      <c r="A90">
        <v>303</v>
      </c>
      <c r="B90" s="5"/>
      <c r="C90" s="5"/>
      <c r="D90">
        <f t="shared" si="11"/>
        <v>100</v>
      </c>
      <c r="E90">
        <v>90</v>
      </c>
      <c r="F90" t="s">
        <v>193</v>
      </c>
      <c r="G90" t="s">
        <v>194</v>
      </c>
      <c r="H90">
        <v>20</v>
      </c>
      <c r="I90">
        <v>11</v>
      </c>
      <c r="J90">
        <v>223.3</v>
      </c>
      <c r="K90">
        <v>34.619999999999997</v>
      </c>
      <c r="L90">
        <v>0.56100000000000005</v>
      </c>
      <c r="M90">
        <v>135.9</v>
      </c>
      <c r="N90">
        <v>15.78</v>
      </c>
      <c r="O90">
        <v>0</v>
      </c>
      <c r="P90">
        <v>64.3</v>
      </c>
      <c r="Q90">
        <v>35.700000000000003</v>
      </c>
      <c r="R90">
        <v>0</v>
      </c>
    </row>
    <row r="91" spans="1:18" x14ac:dyDescent="0.35">
      <c r="A91">
        <v>306</v>
      </c>
      <c r="B91" s="5"/>
      <c r="C91" s="5"/>
      <c r="D91">
        <f t="shared" si="11"/>
        <v>100</v>
      </c>
      <c r="E91">
        <v>91</v>
      </c>
      <c r="F91" t="s">
        <v>195</v>
      </c>
      <c r="G91" t="s">
        <v>196</v>
      </c>
      <c r="H91">
        <v>20</v>
      </c>
      <c r="I91">
        <v>11</v>
      </c>
      <c r="J91">
        <v>212.4</v>
      </c>
      <c r="K91">
        <v>31.56</v>
      </c>
      <c r="L91">
        <v>0.59</v>
      </c>
      <c r="M91">
        <v>110.6</v>
      </c>
      <c r="N91">
        <v>12.43</v>
      </c>
      <c r="O91">
        <v>4052</v>
      </c>
      <c r="P91">
        <v>67.5</v>
      </c>
      <c r="Q91">
        <v>30.9</v>
      </c>
      <c r="R91">
        <v>1.5</v>
      </c>
    </row>
    <row r="92" spans="1:18" x14ac:dyDescent="0.35">
      <c r="A92">
        <v>309</v>
      </c>
      <c r="B92" s="5"/>
      <c r="C92" s="5"/>
      <c r="D92">
        <f t="shared" si="11"/>
        <v>100</v>
      </c>
      <c r="E92">
        <v>92</v>
      </c>
      <c r="F92" t="s">
        <v>197</v>
      </c>
      <c r="G92" t="s">
        <v>198</v>
      </c>
      <c r="H92">
        <v>20</v>
      </c>
      <c r="I92">
        <v>11</v>
      </c>
      <c r="J92">
        <v>219.6</v>
      </c>
      <c r="K92">
        <v>33.880000000000003</v>
      </c>
      <c r="L92">
        <v>0.54300000000000004</v>
      </c>
      <c r="M92">
        <v>156.9</v>
      </c>
      <c r="N92">
        <v>12.4</v>
      </c>
      <c r="O92">
        <v>0</v>
      </c>
      <c r="P92">
        <v>70.2</v>
      </c>
      <c r="Q92">
        <v>29.8</v>
      </c>
      <c r="R92">
        <v>0</v>
      </c>
    </row>
    <row r="93" spans="1:18" x14ac:dyDescent="0.35">
      <c r="A93">
        <v>312</v>
      </c>
      <c r="B93" s="5"/>
      <c r="C93" s="5"/>
      <c r="D93">
        <f t="shared" si="11"/>
        <v>100</v>
      </c>
      <c r="E93">
        <v>93</v>
      </c>
      <c r="F93" t="s">
        <v>199</v>
      </c>
      <c r="G93" t="s">
        <v>200</v>
      </c>
      <c r="H93">
        <v>20</v>
      </c>
      <c r="I93">
        <v>11</v>
      </c>
      <c r="J93">
        <v>228.4</v>
      </c>
      <c r="K93">
        <v>31.14</v>
      </c>
      <c r="L93">
        <v>0.86599999999999999</v>
      </c>
      <c r="M93">
        <v>119.3</v>
      </c>
      <c r="N93">
        <v>12.82</v>
      </c>
      <c r="O93">
        <v>3466</v>
      </c>
      <c r="P93">
        <v>64.400000000000006</v>
      </c>
      <c r="Q93">
        <v>30.3</v>
      </c>
      <c r="R93">
        <v>5.3</v>
      </c>
    </row>
    <row r="94" spans="1:18" x14ac:dyDescent="0.35">
      <c r="A94">
        <v>315</v>
      </c>
      <c r="B94" s="5"/>
      <c r="C94" s="5"/>
      <c r="D94">
        <f t="shared" si="11"/>
        <v>100</v>
      </c>
      <c r="E94">
        <v>94</v>
      </c>
      <c r="F94" t="s">
        <v>201</v>
      </c>
      <c r="G94" t="s">
        <v>202</v>
      </c>
      <c r="H94">
        <v>20</v>
      </c>
      <c r="I94">
        <v>11</v>
      </c>
      <c r="J94">
        <v>230.5</v>
      </c>
      <c r="K94">
        <v>35.979999999999997</v>
      </c>
      <c r="L94">
        <v>0.57999999999999996</v>
      </c>
      <c r="M94">
        <v>122.7</v>
      </c>
      <c r="N94">
        <v>14.9</v>
      </c>
      <c r="O94">
        <v>4784</v>
      </c>
      <c r="P94">
        <v>63.9</v>
      </c>
      <c r="Q94">
        <v>33.4</v>
      </c>
      <c r="R94">
        <v>1.9</v>
      </c>
    </row>
    <row r="95" spans="1:18" x14ac:dyDescent="0.35">
      <c r="A95">
        <v>318</v>
      </c>
      <c r="B95" s="5"/>
      <c r="C95" s="5"/>
      <c r="D95">
        <f t="shared" si="11"/>
        <v>100</v>
      </c>
      <c r="E95">
        <v>95</v>
      </c>
      <c r="F95" t="s">
        <v>203</v>
      </c>
      <c r="G95" t="s">
        <v>204</v>
      </c>
      <c r="H95">
        <v>20</v>
      </c>
      <c r="I95">
        <v>11</v>
      </c>
      <c r="J95">
        <v>232.4</v>
      </c>
      <c r="K95">
        <v>36.44</v>
      </c>
      <c r="L95">
        <v>0.59199999999999997</v>
      </c>
      <c r="M95">
        <v>139.1</v>
      </c>
      <c r="N95">
        <v>15.02</v>
      </c>
      <c r="O95">
        <v>4124</v>
      </c>
      <c r="P95">
        <v>64.599999999999994</v>
      </c>
      <c r="Q95">
        <v>33.6</v>
      </c>
      <c r="R95">
        <v>1.8</v>
      </c>
    </row>
    <row r="96" spans="1:18" x14ac:dyDescent="0.35">
      <c r="A96">
        <v>321</v>
      </c>
      <c r="B96" s="5"/>
      <c r="C96" s="5"/>
      <c r="D96">
        <f t="shared" si="11"/>
        <v>100</v>
      </c>
      <c r="E96">
        <v>96</v>
      </c>
      <c r="F96" t="s">
        <v>205</v>
      </c>
      <c r="G96" t="s">
        <v>206</v>
      </c>
      <c r="H96">
        <v>20</v>
      </c>
      <c r="I96">
        <v>11</v>
      </c>
      <c r="J96">
        <v>225.8</v>
      </c>
      <c r="K96">
        <v>34.72</v>
      </c>
      <c r="L96">
        <v>0.55700000000000005</v>
      </c>
      <c r="M96">
        <v>119.5</v>
      </c>
      <c r="N96">
        <v>13.85</v>
      </c>
      <c r="O96">
        <v>3733</v>
      </c>
      <c r="P96">
        <v>65.099999999999994</v>
      </c>
      <c r="Q96">
        <v>32.299999999999997</v>
      </c>
      <c r="R96">
        <v>2.6</v>
      </c>
    </row>
    <row r="97" spans="1:18" x14ac:dyDescent="0.35">
      <c r="A97">
        <v>324</v>
      </c>
      <c r="B97" s="5">
        <f t="shared" ref="B97" si="14">AVERAGE(A97:A106)</f>
        <v>337.5</v>
      </c>
      <c r="C97" s="5">
        <f t="shared" ref="C97" si="15">AVERAGE(K97:K106)</f>
        <v>33.738</v>
      </c>
      <c r="D97">
        <f t="shared" si="11"/>
        <v>28.475726097095617</v>
      </c>
      <c r="E97">
        <v>97</v>
      </c>
      <c r="F97" t="s">
        <v>207</v>
      </c>
      <c r="G97" t="s">
        <v>208</v>
      </c>
      <c r="H97">
        <v>20</v>
      </c>
      <c r="I97">
        <v>11</v>
      </c>
      <c r="J97">
        <v>222.1</v>
      </c>
      <c r="K97">
        <v>34.25</v>
      </c>
      <c r="L97">
        <v>0.55200000000000005</v>
      </c>
      <c r="M97">
        <v>120.3</v>
      </c>
      <c r="N97">
        <v>15.15</v>
      </c>
      <c r="O97">
        <v>4163</v>
      </c>
      <c r="P97">
        <v>63</v>
      </c>
      <c r="Q97">
        <v>34.700000000000003</v>
      </c>
      <c r="R97">
        <v>2.2000000000000002</v>
      </c>
    </row>
    <row r="98" spans="1:18" x14ac:dyDescent="0.35">
      <c r="A98">
        <v>327</v>
      </c>
      <c r="B98" s="5"/>
      <c r="C98" s="5"/>
      <c r="D98">
        <f t="shared" si="11"/>
        <v>100</v>
      </c>
      <c r="E98">
        <v>98</v>
      </c>
      <c r="F98" t="s">
        <v>209</v>
      </c>
      <c r="G98" t="s">
        <v>210</v>
      </c>
      <c r="H98">
        <v>20</v>
      </c>
      <c r="I98">
        <v>11</v>
      </c>
      <c r="J98">
        <v>213.9</v>
      </c>
      <c r="K98">
        <v>33.03</v>
      </c>
      <c r="L98">
        <v>0.53400000000000003</v>
      </c>
      <c r="M98">
        <v>96.66</v>
      </c>
      <c r="N98">
        <v>12.31</v>
      </c>
      <c r="O98">
        <v>4034</v>
      </c>
      <c r="P98">
        <v>64.3</v>
      </c>
      <c r="Q98">
        <v>31.8</v>
      </c>
      <c r="R98">
        <v>3.9</v>
      </c>
    </row>
    <row r="99" spans="1:18" x14ac:dyDescent="0.35">
      <c r="A99">
        <v>330</v>
      </c>
      <c r="B99" s="5"/>
      <c r="C99" s="5"/>
      <c r="D99">
        <f t="shared" si="11"/>
        <v>100</v>
      </c>
      <c r="E99">
        <v>99</v>
      </c>
      <c r="F99" t="s">
        <v>211</v>
      </c>
      <c r="G99" t="s">
        <v>212</v>
      </c>
      <c r="H99">
        <v>20</v>
      </c>
      <c r="I99">
        <v>11</v>
      </c>
      <c r="J99">
        <v>224.9</v>
      </c>
      <c r="K99">
        <v>33.43</v>
      </c>
      <c r="L99">
        <v>0.61199999999999999</v>
      </c>
      <c r="M99">
        <v>129.19999999999999</v>
      </c>
      <c r="N99">
        <v>14.97</v>
      </c>
      <c r="O99">
        <v>0</v>
      </c>
      <c r="P99">
        <v>66</v>
      </c>
      <c r="Q99">
        <v>34</v>
      </c>
      <c r="R99">
        <v>0</v>
      </c>
    </row>
    <row r="100" spans="1:18" x14ac:dyDescent="0.35">
      <c r="A100">
        <v>333</v>
      </c>
      <c r="B100" s="5"/>
      <c r="C100" s="5"/>
      <c r="D100">
        <f t="shared" si="11"/>
        <v>100</v>
      </c>
      <c r="E100">
        <v>100</v>
      </c>
      <c r="F100" t="s">
        <v>213</v>
      </c>
      <c r="G100" t="s">
        <v>214</v>
      </c>
      <c r="H100">
        <v>20</v>
      </c>
      <c r="I100">
        <v>11</v>
      </c>
      <c r="J100">
        <v>214.9</v>
      </c>
      <c r="K100">
        <v>33.4</v>
      </c>
      <c r="L100">
        <v>0.53900000000000003</v>
      </c>
      <c r="M100">
        <v>114.3</v>
      </c>
      <c r="N100">
        <v>14.88</v>
      </c>
      <c r="O100">
        <v>4446</v>
      </c>
      <c r="P100">
        <v>61.9</v>
      </c>
      <c r="Q100">
        <v>36</v>
      </c>
      <c r="R100">
        <v>2.1</v>
      </c>
    </row>
    <row r="101" spans="1:18" x14ac:dyDescent="0.35">
      <c r="A101">
        <v>336</v>
      </c>
      <c r="B101" s="5"/>
      <c r="C101" s="5"/>
      <c r="D101">
        <f t="shared" si="11"/>
        <v>100</v>
      </c>
      <c r="E101">
        <v>101</v>
      </c>
      <c r="F101" t="s">
        <v>215</v>
      </c>
      <c r="G101" t="s">
        <v>216</v>
      </c>
      <c r="H101">
        <v>20</v>
      </c>
      <c r="I101">
        <v>11</v>
      </c>
      <c r="J101">
        <v>207.2</v>
      </c>
      <c r="K101">
        <v>30.93</v>
      </c>
      <c r="L101">
        <v>0.57099999999999995</v>
      </c>
      <c r="M101">
        <v>126.8</v>
      </c>
      <c r="N101">
        <v>16.29</v>
      </c>
      <c r="O101">
        <v>4368</v>
      </c>
      <c r="P101">
        <v>59.8</v>
      </c>
      <c r="Q101">
        <v>38.9</v>
      </c>
      <c r="R101">
        <v>1.2</v>
      </c>
    </row>
    <row r="102" spans="1:18" x14ac:dyDescent="0.35">
      <c r="A102">
        <v>339</v>
      </c>
      <c r="B102" s="5"/>
      <c r="C102" s="5"/>
      <c r="D102">
        <f t="shared" si="11"/>
        <v>100</v>
      </c>
      <c r="E102">
        <v>102</v>
      </c>
      <c r="F102" t="s">
        <v>217</v>
      </c>
      <c r="G102" t="s">
        <v>218</v>
      </c>
      <c r="H102">
        <v>20</v>
      </c>
      <c r="I102">
        <v>11</v>
      </c>
      <c r="J102">
        <v>224</v>
      </c>
      <c r="K102">
        <v>34.840000000000003</v>
      </c>
      <c r="L102">
        <v>0.56100000000000005</v>
      </c>
      <c r="M102">
        <v>162.80000000000001</v>
      </c>
      <c r="N102">
        <v>28.15</v>
      </c>
      <c r="O102">
        <v>9.5690000000000008</v>
      </c>
      <c r="P102">
        <v>53.8</v>
      </c>
      <c r="Q102">
        <v>29</v>
      </c>
      <c r="R102">
        <v>17.2</v>
      </c>
    </row>
    <row r="103" spans="1:18" x14ac:dyDescent="0.35">
      <c r="A103">
        <v>342</v>
      </c>
      <c r="B103" s="5"/>
      <c r="C103" s="5"/>
      <c r="D103">
        <f t="shared" si="11"/>
        <v>100</v>
      </c>
      <c r="E103">
        <v>103</v>
      </c>
      <c r="F103" t="s">
        <v>219</v>
      </c>
      <c r="G103" t="s">
        <v>220</v>
      </c>
      <c r="H103">
        <v>20</v>
      </c>
      <c r="I103">
        <v>11</v>
      </c>
      <c r="J103">
        <v>218.8</v>
      </c>
      <c r="K103">
        <v>34.590000000000003</v>
      </c>
      <c r="L103">
        <v>0.55600000000000005</v>
      </c>
      <c r="M103">
        <v>144.1</v>
      </c>
      <c r="N103">
        <v>13.43</v>
      </c>
      <c r="O103">
        <v>0</v>
      </c>
      <c r="P103">
        <v>70.099999999999994</v>
      </c>
      <c r="Q103">
        <v>29.9</v>
      </c>
      <c r="R103">
        <v>0</v>
      </c>
    </row>
    <row r="104" spans="1:18" x14ac:dyDescent="0.35">
      <c r="A104">
        <v>345</v>
      </c>
      <c r="B104" s="5"/>
      <c r="C104" s="5"/>
      <c r="D104">
        <f t="shared" si="11"/>
        <v>100</v>
      </c>
      <c r="E104">
        <v>104</v>
      </c>
      <c r="F104" t="s">
        <v>221</v>
      </c>
      <c r="G104" t="s">
        <v>222</v>
      </c>
      <c r="H104">
        <v>20</v>
      </c>
      <c r="I104">
        <v>11</v>
      </c>
      <c r="J104">
        <v>235.3</v>
      </c>
      <c r="K104">
        <v>36.9</v>
      </c>
      <c r="L104">
        <v>0.59699999999999998</v>
      </c>
      <c r="M104">
        <v>146.30000000000001</v>
      </c>
      <c r="N104">
        <v>15.25</v>
      </c>
      <c r="O104">
        <v>4456</v>
      </c>
      <c r="P104">
        <v>65.2</v>
      </c>
      <c r="Q104">
        <v>33.799999999999997</v>
      </c>
      <c r="R104">
        <v>1.1000000000000001</v>
      </c>
    </row>
    <row r="105" spans="1:18" x14ac:dyDescent="0.35">
      <c r="A105">
        <v>348</v>
      </c>
      <c r="B105" s="5"/>
      <c r="C105" s="5"/>
      <c r="D105">
        <f t="shared" si="11"/>
        <v>100</v>
      </c>
      <c r="E105">
        <v>105</v>
      </c>
      <c r="F105" t="s">
        <v>223</v>
      </c>
      <c r="G105" t="s">
        <v>224</v>
      </c>
      <c r="H105">
        <v>20</v>
      </c>
      <c r="I105">
        <v>11</v>
      </c>
      <c r="J105">
        <v>245.2</v>
      </c>
      <c r="K105">
        <v>33.369999999999997</v>
      </c>
      <c r="L105">
        <v>0.90800000000000003</v>
      </c>
      <c r="M105">
        <v>154.80000000000001</v>
      </c>
      <c r="N105">
        <v>19.37</v>
      </c>
      <c r="O105">
        <v>4671</v>
      </c>
      <c r="P105">
        <v>59.8</v>
      </c>
      <c r="Q105">
        <v>38.200000000000003</v>
      </c>
      <c r="R105">
        <v>1.9</v>
      </c>
    </row>
    <row r="106" spans="1:18" x14ac:dyDescent="0.35">
      <c r="A106">
        <v>351</v>
      </c>
      <c r="B106" s="5"/>
      <c r="C106" s="5"/>
      <c r="D106">
        <f t="shared" si="11"/>
        <v>100</v>
      </c>
      <c r="E106">
        <v>106</v>
      </c>
      <c r="F106" t="s">
        <v>225</v>
      </c>
      <c r="G106" t="s">
        <v>226</v>
      </c>
      <c r="H106">
        <v>20</v>
      </c>
      <c r="I106">
        <v>11</v>
      </c>
      <c r="J106">
        <v>218.6</v>
      </c>
      <c r="K106">
        <v>32.64</v>
      </c>
      <c r="L106">
        <v>0.60099999999999998</v>
      </c>
      <c r="M106">
        <v>120.5</v>
      </c>
      <c r="N106">
        <v>16.32</v>
      </c>
      <c r="O106">
        <v>4.2389999999999999</v>
      </c>
      <c r="P106">
        <v>60.3</v>
      </c>
      <c r="Q106">
        <v>36</v>
      </c>
      <c r="R106">
        <v>2.4</v>
      </c>
    </row>
    <row r="107" spans="1:18" x14ac:dyDescent="0.35">
      <c r="A107">
        <v>354</v>
      </c>
      <c r="B107" s="5">
        <f t="shared" ref="B107" si="16">AVERAGE(A107:A116)</f>
        <v>367.5</v>
      </c>
      <c r="C107" s="5">
        <f t="shared" ref="C107" si="17">AVERAGE(K107:K116)</f>
        <v>34.046000000000006</v>
      </c>
      <c r="D107">
        <f t="shared" si="11"/>
        <v>27.822768708925157</v>
      </c>
      <c r="E107">
        <v>107</v>
      </c>
      <c r="F107" t="s">
        <v>227</v>
      </c>
      <c r="G107" t="s">
        <v>228</v>
      </c>
      <c r="H107">
        <v>20</v>
      </c>
      <c r="I107">
        <v>11</v>
      </c>
      <c r="J107">
        <v>229.3</v>
      </c>
      <c r="K107">
        <v>35.81</v>
      </c>
      <c r="L107">
        <v>0.56899999999999995</v>
      </c>
      <c r="M107">
        <v>122.4</v>
      </c>
      <c r="N107">
        <v>12.82</v>
      </c>
      <c r="O107">
        <v>3968</v>
      </c>
      <c r="P107">
        <v>69.7</v>
      </c>
      <c r="Q107">
        <v>28.2</v>
      </c>
      <c r="R107">
        <v>2.1</v>
      </c>
    </row>
    <row r="108" spans="1:18" x14ac:dyDescent="0.35">
      <c r="A108">
        <v>357</v>
      </c>
      <c r="B108" s="5"/>
      <c r="C108" s="5"/>
      <c r="D108">
        <f t="shared" si="11"/>
        <v>100</v>
      </c>
      <c r="E108">
        <v>108</v>
      </c>
      <c r="F108" t="s">
        <v>229</v>
      </c>
      <c r="G108" t="s">
        <v>230</v>
      </c>
      <c r="H108">
        <v>20</v>
      </c>
      <c r="I108">
        <v>11</v>
      </c>
      <c r="J108">
        <v>226.5</v>
      </c>
      <c r="K108">
        <v>35.200000000000003</v>
      </c>
      <c r="L108">
        <v>0.55700000000000005</v>
      </c>
      <c r="M108">
        <v>140.6</v>
      </c>
      <c r="N108">
        <v>16.350000000000001</v>
      </c>
      <c r="O108">
        <v>0</v>
      </c>
      <c r="P108">
        <v>65</v>
      </c>
      <c r="Q108">
        <v>35</v>
      </c>
      <c r="R108">
        <v>0</v>
      </c>
    </row>
    <row r="109" spans="1:18" x14ac:dyDescent="0.35">
      <c r="A109">
        <v>360</v>
      </c>
      <c r="B109" s="5"/>
      <c r="C109" s="5"/>
      <c r="D109">
        <f t="shared" si="11"/>
        <v>100</v>
      </c>
      <c r="E109">
        <v>109</v>
      </c>
      <c r="F109" t="s">
        <v>231</v>
      </c>
      <c r="G109" t="s">
        <v>232</v>
      </c>
      <c r="H109">
        <v>20</v>
      </c>
      <c r="I109">
        <v>11</v>
      </c>
      <c r="J109">
        <v>212.8</v>
      </c>
      <c r="K109">
        <v>32.590000000000003</v>
      </c>
      <c r="L109">
        <v>0.52600000000000002</v>
      </c>
      <c r="M109">
        <v>103.8</v>
      </c>
      <c r="N109">
        <v>13.36</v>
      </c>
      <c r="O109">
        <v>4040</v>
      </c>
      <c r="P109">
        <v>63.8</v>
      </c>
      <c r="Q109">
        <v>33.5</v>
      </c>
      <c r="R109">
        <v>2.7</v>
      </c>
    </row>
    <row r="110" spans="1:18" x14ac:dyDescent="0.35">
      <c r="A110">
        <v>363</v>
      </c>
      <c r="B110" s="5"/>
      <c r="C110" s="5"/>
      <c r="D110">
        <f t="shared" si="11"/>
        <v>100</v>
      </c>
      <c r="E110">
        <v>110</v>
      </c>
      <c r="F110" t="s">
        <v>233</v>
      </c>
      <c r="G110" t="s">
        <v>234</v>
      </c>
      <c r="H110">
        <v>20</v>
      </c>
      <c r="I110">
        <v>11</v>
      </c>
      <c r="J110">
        <v>234.3</v>
      </c>
      <c r="K110">
        <v>31.66</v>
      </c>
      <c r="L110">
        <v>0.86699999999999999</v>
      </c>
      <c r="M110">
        <v>127.2</v>
      </c>
      <c r="N110">
        <v>12.84</v>
      </c>
      <c r="O110">
        <v>3499</v>
      </c>
      <c r="P110">
        <v>68</v>
      </c>
      <c r="Q110">
        <v>28</v>
      </c>
      <c r="R110">
        <v>3.9</v>
      </c>
    </row>
    <row r="111" spans="1:18" x14ac:dyDescent="0.35">
      <c r="A111">
        <v>366</v>
      </c>
      <c r="B111" s="5"/>
      <c r="C111" s="5"/>
      <c r="D111">
        <f t="shared" si="11"/>
        <v>100</v>
      </c>
      <c r="E111">
        <v>111</v>
      </c>
      <c r="F111" t="s">
        <v>235</v>
      </c>
      <c r="G111" t="s">
        <v>236</v>
      </c>
      <c r="H111">
        <v>20</v>
      </c>
      <c r="I111">
        <v>11</v>
      </c>
      <c r="J111">
        <v>219.9</v>
      </c>
      <c r="K111">
        <v>33.76</v>
      </c>
      <c r="L111">
        <v>0.54300000000000004</v>
      </c>
      <c r="M111">
        <v>140.9</v>
      </c>
      <c r="N111">
        <v>16.190000000000001</v>
      </c>
      <c r="O111">
        <v>3742</v>
      </c>
      <c r="P111">
        <v>62.4</v>
      </c>
      <c r="Q111">
        <v>36</v>
      </c>
      <c r="R111">
        <v>1.1000000000000001</v>
      </c>
    </row>
    <row r="112" spans="1:18" x14ac:dyDescent="0.35">
      <c r="A112">
        <v>369</v>
      </c>
      <c r="B112" s="5"/>
      <c r="C112" s="5"/>
      <c r="D112">
        <f t="shared" si="11"/>
        <v>100</v>
      </c>
      <c r="E112">
        <v>112</v>
      </c>
      <c r="F112" t="s">
        <v>237</v>
      </c>
      <c r="G112" t="s">
        <v>238</v>
      </c>
      <c r="H112">
        <v>20</v>
      </c>
      <c r="I112">
        <v>11</v>
      </c>
      <c r="J112">
        <v>224.3</v>
      </c>
      <c r="K112">
        <v>34.78</v>
      </c>
      <c r="L112">
        <v>0.56100000000000005</v>
      </c>
      <c r="M112">
        <v>110.2</v>
      </c>
      <c r="N112">
        <v>14.23</v>
      </c>
      <c r="O112">
        <v>4267</v>
      </c>
      <c r="P112">
        <v>62.2</v>
      </c>
      <c r="Q112">
        <v>33.9</v>
      </c>
      <c r="R112">
        <v>3.8</v>
      </c>
    </row>
    <row r="113" spans="1:18" x14ac:dyDescent="0.35">
      <c r="A113">
        <v>372</v>
      </c>
      <c r="B113" s="5"/>
      <c r="C113" s="5"/>
      <c r="D113">
        <f t="shared" si="11"/>
        <v>100</v>
      </c>
      <c r="E113">
        <v>113</v>
      </c>
      <c r="F113" t="s">
        <v>239</v>
      </c>
      <c r="G113" t="s">
        <v>240</v>
      </c>
      <c r="H113">
        <v>20</v>
      </c>
      <c r="I113">
        <v>11</v>
      </c>
      <c r="J113">
        <v>217.6</v>
      </c>
      <c r="K113">
        <v>33.72</v>
      </c>
      <c r="L113">
        <v>0.54600000000000004</v>
      </c>
      <c r="M113">
        <v>109.4</v>
      </c>
      <c r="N113">
        <v>13.4</v>
      </c>
      <c r="O113">
        <v>4202</v>
      </c>
      <c r="P113">
        <v>64.400000000000006</v>
      </c>
      <c r="Q113">
        <v>32.9</v>
      </c>
      <c r="R113">
        <v>2.7</v>
      </c>
    </row>
    <row r="114" spans="1:18" x14ac:dyDescent="0.35">
      <c r="A114">
        <v>375</v>
      </c>
      <c r="B114" s="5"/>
      <c r="C114" s="5"/>
      <c r="D114">
        <f t="shared" si="11"/>
        <v>100</v>
      </c>
      <c r="E114">
        <v>114</v>
      </c>
      <c r="F114" t="s">
        <v>241</v>
      </c>
      <c r="G114" t="s">
        <v>242</v>
      </c>
      <c r="H114">
        <v>20</v>
      </c>
      <c r="I114">
        <v>11</v>
      </c>
      <c r="J114">
        <v>217.2</v>
      </c>
      <c r="K114">
        <v>33.409999999999997</v>
      </c>
      <c r="L114">
        <v>0.53700000000000003</v>
      </c>
      <c r="M114">
        <v>124.6</v>
      </c>
      <c r="N114">
        <v>15.82</v>
      </c>
      <c r="O114">
        <v>0</v>
      </c>
      <c r="P114">
        <v>63.8</v>
      </c>
      <c r="Q114">
        <v>36.200000000000003</v>
      </c>
      <c r="R114">
        <v>0</v>
      </c>
    </row>
    <row r="115" spans="1:18" x14ac:dyDescent="0.35">
      <c r="A115">
        <v>378</v>
      </c>
      <c r="B115" s="5"/>
      <c r="C115" s="5"/>
      <c r="D115">
        <f t="shared" si="11"/>
        <v>100</v>
      </c>
      <c r="E115">
        <v>115</v>
      </c>
      <c r="F115" t="s">
        <v>243</v>
      </c>
      <c r="G115" t="s">
        <v>244</v>
      </c>
      <c r="H115">
        <v>20</v>
      </c>
      <c r="I115">
        <v>11</v>
      </c>
      <c r="J115">
        <v>223.1</v>
      </c>
      <c r="K115">
        <v>34.53</v>
      </c>
      <c r="L115">
        <v>0.55800000000000005</v>
      </c>
      <c r="M115">
        <v>133</v>
      </c>
      <c r="N115">
        <v>17.13</v>
      </c>
      <c r="O115">
        <v>4308</v>
      </c>
      <c r="P115">
        <v>58.8</v>
      </c>
      <c r="Q115">
        <v>39.1</v>
      </c>
      <c r="R115">
        <v>2.1</v>
      </c>
    </row>
    <row r="116" spans="1:18" x14ac:dyDescent="0.35">
      <c r="A116">
        <v>381</v>
      </c>
      <c r="B116" s="5"/>
      <c r="C116" s="5"/>
      <c r="D116">
        <f t="shared" si="11"/>
        <v>100</v>
      </c>
      <c r="E116">
        <v>116</v>
      </c>
      <c r="F116" t="s">
        <v>245</v>
      </c>
      <c r="G116" t="s">
        <v>246</v>
      </c>
      <c r="H116">
        <v>20</v>
      </c>
      <c r="I116">
        <v>11</v>
      </c>
      <c r="J116">
        <v>222.2</v>
      </c>
      <c r="K116">
        <v>35</v>
      </c>
      <c r="L116">
        <v>0.56100000000000005</v>
      </c>
      <c r="M116">
        <v>104.4</v>
      </c>
      <c r="N116">
        <v>12.42</v>
      </c>
      <c r="O116">
        <v>3300</v>
      </c>
      <c r="P116">
        <v>66.7</v>
      </c>
      <c r="Q116">
        <v>28.6</v>
      </c>
      <c r="R116">
        <v>4.7</v>
      </c>
    </row>
    <row r="117" spans="1:18" x14ac:dyDescent="0.35">
      <c r="A117">
        <v>384</v>
      </c>
      <c r="B117" s="5">
        <f t="shared" ref="B117" si="18">AVERAGE(A117:A126)</f>
        <v>397.5</v>
      </c>
      <c r="C117" s="5">
        <f t="shared" ref="C117" si="19">AVERAGE(K117:K126)</f>
        <v>34.972000000000001</v>
      </c>
      <c r="D117">
        <f t="shared" si="11"/>
        <v>25.859656561373757</v>
      </c>
      <c r="E117">
        <v>117</v>
      </c>
      <c r="F117" t="s">
        <v>247</v>
      </c>
      <c r="G117" t="s">
        <v>248</v>
      </c>
      <c r="H117">
        <v>20</v>
      </c>
      <c r="I117">
        <v>11</v>
      </c>
      <c r="J117">
        <v>219.9</v>
      </c>
      <c r="K117">
        <v>34.619999999999997</v>
      </c>
      <c r="L117">
        <v>0.56899999999999995</v>
      </c>
      <c r="M117">
        <v>195.4</v>
      </c>
      <c r="N117">
        <v>13.81</v>
      </c>
      <c r="O117">
        <v>0</v>
      </c>
      <c r="P117">
        <v>68</v>
      </c>
      <c r="Q117">
        <v>32</v>
      </c>
      <c r="R117">
        <v>0</v>
      </c>
    </row>
    <row r="118" spans="1:18" x14ac:dyDescent="0.35">
      <c r="A118">
        <v>387</v>
      </c>
      <c r="B118" s="5"/>
      <c r="C118" s="5"/>
      <c r="D118">
        <f t="shared" si="11"/>
        <v>100</v>
      </c>
      <c r="E118">
        <v>118</v>
      </c>
      <c r="F118" t="s">
        <v>249</v>
      </c>
      <c r="G118" t="s">
        <v>250</v>
      </c>
      <c r="H118">
        <v>20</v>
      </c>
      <c r="I118">
        <v>11</v>
      </c>
      <c r="J118">
        <v>228.3</v>
      </c>
      <c r="K118">
        <v>36.130000000000003</v>
      </c>
      <c r="L118">
        <v>0.58199999999999996</v>
      </c>
      <c r="M118">
        <v>90.14</v>
      </c>
      <c r="N118">
        <v>13.17</v>
      </c>
      <c r="O118">
        <v>0</v>
      </c>
      <c r="P118">
        <v>65.7</v>
      </c>
      <c r="Q118">
        <v>34.299999999999997</v>
      </c>
      <c r="R118">
        <v>0</v>
      </c>
    </row>
    <row r="119" spans="1:18" x14ac:dyDescent="0.35">
      <c r="A119">
        <v>390</v>
      </c>
      <c r="B119" s="5"/>
      <c r="C119" s="5"/>
      <c r="D119">
        <f t="shared" si="11"/>
        <v>100</v>
      </c>
      <c r="E119">
        <v>119</v>
      </c>
      <c r="F119" t="s">
        <v>251</v>
      </c>
      <c r="G119" t="s">
        <v>252</v>
      </c>
      <c r="H119">
        <v>20</v>
      </c>
      <c r="I119">
        <v>11</v>
      </c>
      <c r="J119">
        <v>239.7</v>
      </c>
      <c r="K119">
        <v>38.21</v>
      </c>
      <c r="L119">
        <v>0.61</v>
      </c>
      <c r="M119">
        <v>157.80000000000001</v>
      </c>
      <c r="N119">
        <v>17.41</v>
      </c>
      <c r="O119">
        <v>0</v>
      </c>
      <c r="P119">
        <v>64.599999999999994</v>
      </c>
      <c r="Q119">
        <v>35.4</v>
      </c>
      <c r="R119">
        <v>0</v>
      </c>
    </row>
    <row r="120" spans="1:18" x14ac:dyDescent="0.35">
      <c r="A120">
        <v>393</v>
      </c>
      <c r="B120" s="5"/>
      <c r="C120" s="5"/>
      <c r="D120">
        <f t="shared" si="11"/>
        <v>100</v>
      </c>
      <c r="E120">
        <v>120</v>
      </c>
      <c r="F120" t="s">
        <v>253</v>
      </c>
      <c r="G120" t="s">
        <v>254</v>
      </c>
      <c r="H120">
        <v>20</v>
      </c>
      <c r="I120">
        <v>11</v>
      </c>
      <c r="J120">
        <v>230.6</v>
      </c>
      <c r="K120">
        <v>36.229999999999997</v>
      </c>
      <c r="L120">
        <v>0.57999999999999996</v>
      </c>
      <c r="M120">
        <v>122.7</v>
      </c>
      <c r="N120">
        <v>13.56</v>
      </c>
      <c r="O120">
        <v>4053</v>
      </c>
      <c r="P120">
        <v>64.900000000000006</v>
      </c>
      <c r="Q120">
        <v>32.299999999999997</v>
      </c>
      <c r="R120">
        <v>2.8</v>
      </c>
    </row>
    <row r="121" spans="1:18" x14ac:dyDescent="0.35">
      <c r="A121">
        <v>396</v>
      </c>
      <c r="B121" s="5"/>
      <c r="C121" s="5"/>
      <c r="D121">
        <f t="shared" si="11"/>
        <v>100</v>
      </c>
      <c r="E121">
        <v>121</v>
      </c>
      <c r="F121" t="s">
        <v>255</v>
      </c>
      <c r="G121" t="s">
        <v>256</v>
      </c>
      <c r="H121">
        <v>20</v>
      </c>
      <c r="I121">
        <v>11</v>
      </c>
      <c r="J121">
        <v>237.4</v>
      </c>
      <c r="K121">
        <v>33.11</v>
      </c>
      <c r="L121">
        <v>0.91100000000000003</v>
      </c>
      <c r="M121">
        <v>277.3</v>
      </c>
      <c r="N121">
        <v>13.34</v>
      </c>
      <c r="O121">
        <v>0</v>
      </c>
      <c r="P121">
        <v>71.599999999999994</v>
      </c>
      <c r="Q121">
        <v>28.4</v>
      </c>
      <c r="R121">
        <v>0</v>
      </c>
    </row>
    <row r="122" spans="1:18" x14ac:dyDescent="0.35">
      <c r="A122">
        <v>399</v>
      </c>
      <c r="B122" s="5"/>
      <c r="C122" s="5"/>
      <c r="D122">
        <f t="shared" si="11"/>
        <v>100</v>
      </c>
      <c r="E122">
        <v>122</v>
      </c>
      <c r="F122" t="s">
        <v>257</v>
      </c>
      <c r="G122" t="s">
        <v>258</v>
      </c>
      <c r="H122">
        <v>20</v>
      </c>
      <c r="I122">
        <v>11</v>
      </c>
      <c r="J122">
        <v>219.1</v>
      </c>
      <c r="K122">
        <v>34.65</v>
      </c>
      <c r="L122">
        <v>0.56000000000000005</v>
      </c>
      <c r="M122">
        <v>142.80000000000001</v>
      </c>
      <c r="N122">
        <v>12.7</v>
      </c>
      <c r="O122">
        <v>3296</v>
      </c>
      <c r="P122">
        <v>69.3</v>
      </c>
      <c r="Q122">
        <v>28.9</v>
      </c>
      <c r="R122">
        <v>1.8</v>
      </c>
    </row>
    <row r="123" spans="1:18" x14ac:dyDescent="0.35">
      <c r="A123">
        <v>402</v>
      </c>
      <c r="B123" s="5"/>
      <c r="C123" s="5"/>
      <c r="D123">
        <f t="shared" si="11"/>
        <v>100</v>
      </c>
      <c r="E123">
        <v>123</v>
      </c>
      <c r="F123" t="s">
        <v>259</v>
      </c>
      <c r="G123" t="s">
        <v>260</v>
      </c>
      <c r="H123">
        <v>20</v>
      </c>
      <c r="I123">
        <v>11</v>
      </c>
      <c r="J123">
        <v>219.7</v>
      </c>
      <c r="K123">
        <v>34.549999999999997</v>
      </c>
      <c r="L123">
        <v>0.55300000000000005</v>
      </c>
      <c r="M123">
        <v>123.7</v>
      </c>
      <c r="N123">
        <v>15.74</v>
      </c>
      <c r="O123">
        <v>3971</v>
      </c>
      <c r="P123">
        <v>62.1</v>
      </c>
      <c r="Q123">
        <v>34.5</v>
      </c>
      <c r="R123">
        <v>2.4</v>
      </c>
    </row>
    <row r="124" spans="1:18" x14ac:dyDescent="0.35">
      <c r="A124">
        <v>405</v>
      </c>
      <c r="B124" s="5"/>
      <c r="C124" s="5"/>
      <c r="D124">
        <f t="shared" si="11"/>
        <v>100</v>
      </c>
      <c r="E124">
        <v>124</v>
      </c>
      <c r="F124" t="s">
        <v>261</v>
      </c>
      <c r="G124" t="s">
        <v>262</v>
      </c>
      <c r="H124">
        <v>20</v>
      </c>
      <c r="I124">
        <v>11</v>
      </c>
      <c r="J124">
        <v>203.7</v>
      </c>
      <c r="K124">
        <v>30.66</v>
      </c>
      <c r="L124">
        <v>0.56899999999999995</v>
      </c>
      <c r="M124">
        <v>123.5</v>
      </c>
      <c r="N124">
        <v>14.33</v>
      </c>
      <c r="O124">
        <v>0</v>
      </c>
      <c r="P124">
        <v>64.8</v>
      </c>
      <c r="Q124">
        <v>35.200000000000003</v>
      </c>
      <c r="R124">
        <v>0</v>
      </c>
    </row>
    <row r="125" spans="1:18" x14ac:dyDescent="0.35">
      <c r="A125">
        <v>408</v>
      </c>
      <c r="B125" s="5"/>
      <c r="C125" s="5"/>
      <c r="D125">
        <f t="shared" si="11"/>
        <v>100</v>
      </c>
      <c r="E125">
        <v>125</v>
      </c>
      <c r="F125" t="s">
        <v>263</v>
      </c>
      <c r="G125" t="s">
        <v>264</v>
      </c>
      <c r="H125">
        <v>20</v>
      </c>
      <c r="I125">
        <v>11</v>
      </c>
      <c r="J125">
        <v>217.7</v>
      </c>
      <c r="K125">
        <v>34.68</v>
      </c>
      <c r="L125">
        <v>0.56699999999999995</v>
      </c>
      <c r="M125">
        <v>157.6</v>
      </c>
      <c r="N125">
        <v>18.739999999999998</v>
      </c>
      <c r="O125">
        <v>0</v>
      </c>
      <c r="P125">
        <v>57.8</v>
      </c>
      <c r="Q125">
        <v>42.2</v>
      </c>
      <c r="R125">
        <v>0</v>
      </c>
    </row>
    <row r="126" spans="1:18" x14ac:dyDescent="0.35">
      <c r="A126">
        <v>411</v>
      </c>
      <c r="B126" s="5"/>
      <c r="C126" s="5"/>
      <c r="D126">
        <f t="shared" si="11"/>
        <v>100</v>
      </c>
      <c r="E126">
        <v>126</v>
      </c>
      <c r="F126" t="s">
        <v>265</v>
      </c>
      <c r="G126" t="s">
        <v>266</v>
      </c>
      <c r="H126">
        <v>20</v>
      </c>
      <c r="I126">
        <v>11</v>
      </c>
      <c r="J126">
        <v>232.1</v>
      </c>
      <c r="K126">
        <v>36.880000000000003</v>
      </c>
      <c r="L126">
        <v>0.59299999999999997</v>
      </c>
      <c r="M126">
        <v>163.69999999999999</v>
      </c>
      <c r="N126">
        <v>17.54</v>
      </c>
      <c r="O126">
        <v>0</v>
      </c>
      <c r="P126">
        <v>63.3</v>
      </c>
      <c r="Q126">
        <v>36.700000000000003</v>
      </c>
      <c r="R126">
        <v>0</v>
      </c>
    </row>
    <row r="127" spans="1:18" x14ac:dyDescent="0.35">
      <c r="A127">
        <v>414</v>
      </c>
      <c r="B127" s="5">
        <f t="shared" ref="B127" si="20">AVERAGE(A127:A136)</f>
        <v>427.5</v>
      </c>
      <c r="C127" s="5">
        <f t="shared" ref="C127" si="21">AVERAGE(K127:K136)</f>
        <v>35.034000000000006</v>
      </c>
      <c r="D127">
        <f t="shared" si="11"/>
        <v>25.728217087131643</v>
      </c>
      <c r="E127">
        <v>127</v>
      </c>
      <c r="F127" t="s">
        <v>267</v>
      </c>
      <c r="G127" t="s">
        <v>268</v>
      </c>
      <c r="H127">
        <v>20</v>
      </c>
      <c r="I127">
        <v>11</v>
      </c>
      <c r="J127">
        <v>234.9</v>
      </c>
      <c r="K127">
        <v>36.68</v>
      </c>
      <c r="L127">
        <v>0.58299999999999996</v>
      </c>
      <c r="M127">
        <v>117.9</v>
      </c>
      <c r="N127">
        <v>13.53</v>
      </c>
      <c r="O127">
        <v>4267</v>
      </c>
      <c r="P127">
        <v>66.7</v>
      </c>
      <c r="Q127">
        <v>30.6</v>
      </c>
      <c r="R127">
        <v>2.7</v>
      </c>
    </row>
    <row r="128" spans="1:18" x14ac:dyDescent="0.35">
      <c r="A128">
        <v>417</v>
      </c>
      <c r="B128" s="5"/>
      <c r="C128" s="5"/>
      <c r="D128">
        <f t="shared" si="11"/>
        <v>100</v>
      </c>
      <c r="E128">
        <v>128</v>
      </c>
      <c r="F128" t="s">
        <v>269</v>
      </c>
      <c r="G128" t="s">
        <v>270</v>
      </c>
      <c r="H128">
        <v>20</v>
      </c>
      <c r="I128">
        <v>11</v>
      </c>
      <c r="J128">
        <v>239.4</v>
      </c>
      <c r="K128">
        <v>37.82</v>
      </c>
      <c r="L128">
        <v>0.59899999999999998</v>
      </c>
      <c r="M128">
        <v>153.6</v>
      </c>
      <c r="N128">
        <v>16.87</v>
      </c>
      <c r="O128">
        <v>0</v>
      </c>
      <c r="P128">
        <v>65</v>
      </c>
      <c r="Q128">
        <v>35</v>
      </c>
      <c r="R128">
        <v>0</v>
      </c>
    </row>
    <row r="129" spans="1:18" x14ac:dyDescent="0.35">
      <c r="A129">
        <v>420</v>
      </c>
      <c r="B129" s="5"/>
      <c r="C129" s="5"/>
      <c r="D129">
        <f t="shared" si="11"/>
        <v>100</v>
      </c>
      <c r="E129">
        <v>129</v>
      </c>
      <c r="F129" t="s">
        <v>271</v>
      </c>
      <c r="G129" t="s">
        <v>272</v>
      </c>
      <c r="H129">
        <v>20</v>
      </c>
      <c r="I129">
        <v>11</v>
      </c>
      <c r="J129">
        <v>231.5</v>
      </c>
      <c r="K129">
        <v>36.11</v>
      </c>
      <c r="L129">
        <v>0.57599999999999996</v>
      </c>
      <c r="M129">
        <v>124</v>
      </c>
      <c r="N129">
        <v>12.71</v>
      </c>
      <c r="O129">
        <v>3399</v>
      </c>
      <c r="P129">
        <v>68.400000000000006</v>
      </c>
      <c r="Q129">
        <v>28.5</v>
      </c>
      <c r="R129">
        <v>3.1</v>
      </c>
    </row>
    <row r="130" spans="1:18" x14ac:dyDescent="0.35">
      <c r="A130">
        <v>423</v>
      </c>
      <c r="B130" s="5"/>
      <c r="C130" s="5"/>
      <c r="D130">
        <f t="shared" si="11"/>
        <v>100</v>
      </c>
      <c r="E130">
        <v>130</v>
      </c>
      <c r="F130" t="s">
        <v>273</v>
      </c>
      <c r="G130" t="s">
        <v>274</v>
      </c>
      <c r="H130">
        <v>20</v>
      </c>
      <c r="I130">
        <v>11</v>
      </c>
      <c r="J130">
        <v>221.6</v>
      </c>
      <c r="K130">
        <v>33</v>
      </c>
      <c r="L130">
        <v>0.60099999999999998</v>
      </c>
      <c r="M130">
        <v>109.2</v>
      </c>
      <c r="N130">
        <v>12.83</v>
      </c>
      <c r="O130">
        <v>3897</v>
      </c>
      <c r="P130">
        <v>66.8</v>
      </c>
      <c r="Q130">
        <v>31</v>
      </c>
      <c r="R130">
        <v>2.1</v>
      </c>
    </row>
    <row r="131" spans="1:18" x14ac:dyDescent="0.35">
      <c r="A131">
        <v>426</v>
      </c>
      <c r="B131" s="5"/>
      <c r="C131" s="5"/>
      <c r="D131">
        <f t="shared" si="11"/>
        <v>100</v>
      </c>
      <c r="E131">
        <v>131</v>
      </c>
      <c r="F131" t="s">
        <v>275</v>
      </c>
      <c r="G131" t="s">
        <v>276</v>
      </c>
      <c r="H131">
        <v>20</v>
      </c>
      <c r="I131">
        <v>11</v>
      </c>
      <c r="J131">
        <v>243</v>
      </c>
      <c r="K131">
        <v>32.79</v>
      </c>
      <c r="L131">
        <v>0.879</v>
      </c>
      <c r="M131">
        <v>136.6</v>
      </c>
      <c r="N131">
        <v>15.97</v>
      </c>
      <c r="O131">
        <v>4308</v>
      </c>
      <c r="P131">
        <v>65.099999999999994</v>
      </c>
      <c r="Q131">
        <v>32.9</v>
      </c>
      <c r="R131">
        <v>1.9</v>
      </c>
    </row>
    <row r="132" spans="1:18" x14ac:dyDescent="0.35">
      <c r="A132">
        <v>429</v>
      </c>
      <c r="B132" s="5"/>
      <c r="C132" s="5"/>
      <c r="D132">
        <f t="shared" si="11"/>
        <v>100</v>
      </c>
      <c r="E132">
        <v>132</v>
      </c>
      <c r="F132" t="s">
        <v>277</v>
      </c>
      <c r="G132" t="s">
        <v>278</v>
      </c>
      <c r="H132">
        <v>20</v>
      </c>
      <c r="I132">
        <v>11</v>
      </c>
      <c r="J132">
        <v>218</v>
      </c>
      <c r="K132">
        <v>34.11</v>
      </c>
      <c r="L132">
        <v>0.54400000000000004</v>
      </c>
      <c r="M132">
        <v>102.7</v>
      </c>
      <c r="N132">
        <v>13.35</v>
      </c>
      <c r="O132">
        <v>4107</v>
      </c>
      <c r="P132">
        <v>65.2</v>
      </c>
      <c r="Q132">
        <v>31.5</v>
      </c>
      <c r="R132">
        <v>3.3</v>
      </c>
    </row>
    <row r="133" spans="1:18" x14ac:dyDescent="0.35">
      <c r="A133">
        <v>432</v>
      </c>
      <c r="B133" s="5"/>
      <c r="C133" s="5"/>
      <c r="D133">
        <f t="shared" si="11"/>
        <v>100</v>
      </c>
      <c r="E133">
        <v>133</v>
      </c>
      <c r="F133" t="s">
        <v>279</v>
      </c>
      <c r="G133" t="s">
        <v>280</v>
      </c>
      <c r="H133">
        <v>20</v>
      </c>
      <c r="I133">
        <v>11</v>
      </c>
      <c r="J133">
        <v>231.3</v>
      </c>
      <c r="K133">
        <v>36.51</v>
      </c>
      <c r="L133">
        <v>0.57599999999999996</v>
      </c>
      <c r="M133">
        <v>133.80000000000001</v>
      </c>
      <c r="N133">
        <v>15.04</v>
      </c>
      <c r="O133">
        <v>0</v>
      </c>
      <c r="P133">
        <v>67.3</v>
      </c>
      <c r="Q133">
        <v>32.700000000000003</v>
      </c>
      <c r="R133">
        <v>0</v>
      </c>
    </row>
    <row r="134" spans="1:18" x14ac:dyDescent="0.35">
      <c r="A134">
        <v>435</v>
      </c>
      <c r="B134" s="5"/>
      <c r="C134" s="5"/>
      <c r="D134">
        <f t="shared" si="11"/>
        <v>100</v>
      </c>
      <c r="E134">
        <v>134</v>
      </c>
      <c r="F134" t="s">
        <v>281</v>
      </c>
      <c r="G134" t="s">
        <v>282</v>
      </c>
      <c r="H134">
        <v>20</v>
      </c>
      <c r="I134">
        <v>11</v>
      </c>
      <c r="J134">
        <v>221.6</v>
      </c>
      <c r="K134">
        <v>33.29</v>
      </c>
      <c r="L134">
        <v>0.61</v>
      </c>
      <c r="M134">
        <v>123.6</v>
      </c>
      <c r="N134">
        <v>14.24</v>
      </c>
      <c r="O134">
        <v>0</v>
      </c>
      <c r="P134">
        <v>68.099999999999994</v>
      </c>
      <c r="Q134">
        <v>31.9</v>
      </c>
      <c r="R134">
        <v>0</v>
      </c>
    </row>
    <row r="135" spans="1:18" x14ac:dyDescent="0.35">
      <c r="A135">
        <v>438</v>
      </c>
      <c r="B135" s="5"/>
      <c r="C135" s="5"/>
      <c r="D135">
        <f t="shared" si="11"/>
        <v>100</v>
      </c>
      <c r="E135">
        <v>135</v>
      </c>
      <c r="F135" t="s">
        <v>283</v>
      </c>
      <c r="G135" t="s">
        <v>284</v>
      </c>
      <c r="H135">
        <v>20</v>
      </c>
      <c r="I135">
        <v>11</v>
      </c>
      <c r="J135">
        <v>222.4</v>
      </c>
      <c r="K135">
        <v>34.78</v>
      </c>
      <c r="L135">
        <v>0.56000000000000005</v>
      </c>
      <c r="M135">
        <v>117.7</v>
      </c>
      <c r="N135">
        <v>14.41</v>
      </c>
      <c r="O135">
        <v>4604</v>
      </c>
      <c r="P135">
        <v>63.6</v>
      </c>
      <c r="Q135">
        <v>34.299999999999997</v>
      </c>
      <c r="R135">
        <v>2.1</v>
      </c>
    </row>
    <row r="136" spans="1:18" x14ac:dyDescent="0.35">
      <c r="A136">
        <v>441</v>
      </c>
      <c r="B136" s="5"/>
      <c r="C136" s="5"/>
      <c r="D136">
        <f t="shared" ref="D136:D199" si="22">($C$7-C136)/$C$7*100</f>
        <v>100</v>
      </c>
      <c r="E136">
        <v>136</v>
      </c>
      <c r="F136" t="s">
        <v>285</v>
      </c>
      <c r="G136" t="s">
        <v>286</v>
      </c>
      <c r="H136">
        <v>20</v>
      </c>
      <c r="I136">
        <v>11</v>
      </c>
      <c r="J136">
        <v>225.2</v>
      </c>
      <c r="K136">
        <v>35.25</v>
      </c>
      <c r="L136">
        <v>0.55800000000000005</v>
      </c>
      <c r="M136">
        <v>122.4</v>
      </c>
      <c r="N136">
        <v>11.89</v>
      </c>
      <c r="O136">
        <v>4782</v>
      </c>
      <c r="P136">
        <v>72.8</v>
      </c>
      <c r="Q136">
        <v>26</v>
      </c>
      <c r="R136">
        <v>1.2</v>
      </c>
    </row>
    <row r="137" spans="1:18" x14ac:dyDescent="0.35">
      <c r="A137">
        <v>444</v>
      </c>
      <c r="B137" s="5">
        <f t="shared" ref="B137" si="23">AVERAGE(A137:A146)</f>
        <v>457.5</v>
      </c>
      <c r="C137" s="5">
        <f t="shared" ref="C137" si="24">AVERAGE(K137:K146)</f>
        <v>37.836999999999996</v>
      </c>
      <c r="D137">
        <f t="shared" si="22"/>
        <v>19.785880856476584</v>
      </c>
      <c r="E137">
        <v>137</v>
      </c>
      <c r="F137" t="s">
        <v>287</v>
      </c>
      <c r="G137" t="s">
        <v>288</v>
      </c>
      <c r="H137">
        <v>20</v>
      </c>
      <c r="I137">
        <v>11</v>
      </c>
      <c r="J137">
        <v>236</v>
      </c>
      <c r="K137">
        <v>36.119999999999997</v>
      </c>
      <c r="L137">
        <v>0.56799999999999995</v>
      </c>
      <c r="M137">
        <v>112.3</v>
      </c>
      <c r="N137">
        <v>13.12</v>
      </c>
      <c r="O137">
        <v>4196</v>
      </c>
      <c r="P137">
        <v>67.7</v>
      </c>
      <c r="Q137">
        <v>29.9</v>
      </c>
      <c r="R137">
        <v>2.5</v>
      </c>
    </row>
    <row r="138" spans="1:18" x14ac:dyDescent="0.35">
      <c r="A138">
        <v>447</v>
      </c>
      <c r="B138" s="5"/>
      <c r="C138" s="5"/>
      <c r="D138">
        <f t="shared" si="22"/>
        <v>100</v>
      </c>
      <c r="E138">
        <v>138</v>
      </c>
      <c r="F138" t="s">
        <v>289</v>
      </c>
      <c r="G138" t="s">
        <v>290</v>
      </c>
      <c r="H138">
        <v>20</v>
      </c>
      <c r="I138">
        <v>11</v>
      </c>
      <c r="J138">
        <v>257.8</v>
      </c>
      <c r="K138">
        <v>34.64</v>
      </c>
      <c r="L138">
        <v>0.95</v>
      </c>
      <c r="M138">
        <v>138.5</v>
      </c>
      <c r="N138">
        <v>14.49</v>
      </c>
      <c r="O138">
        <v>3980</v>
      </c>
      <c r="P138">
        <v>67</v>
      </c>
      <c r="Q138">
        <v>29.5</v>
      </c>
      <c r="R138">
        <v>3.4</v>
      </c>
    </row>
    <row r="139" spans="1:18" x14ac:dyDescent="0.35">
      <c r="A139">
        <v>450</v>
      </c>
      <c r="B139" s="5"/>
      <c r="C139" s="5"/>
      <c r="D139">
        <f t="shared" si="22"/>
        <v>100</v>
      </c>
      <c r="E139">
        <v>139</v>
      </c>
      <c r="F139" t="s">
        <v>291</v>
      </c>
      <c r="G139" t="s">
        <v>292</v>
      </c>
      <c r="H139">
        <v>20</v>
      </c>
      <c r="I139">
        <v>11</v>
      </c>
      <c r="J139">
        <v>232.4</v>
      </c>
      <c r="K139">
        <v>35.82</v>
      </c>
      <c r="L139">
        <v>0.56699999999999995</v>
      </c>
      <c r="M139">
        <v>141.9</v>
      </c>
      <c r="N139">
        <v>17.72</v>
      </c>
      <c r="O139">
        <v>0</v>
      </c>
      <c r="P139">
        <v>62.3</v>
      </c>
      <c r="Q139">
        <v>37.700000000000003</v>
      </c>
      <c r="R139">
        <v>0</v>
      </c>
    </row>
    <row r="140" spans="1:18" x14ac:dyDescent="0.35">
      <c r="A140">
        <v>453</v>
      </c>
      <c r="B140" s="5"/>
      <c r="C140" s="5"/>
      <c r="D140">
        <f t="shared" si="22"/>
        <v>100</v>
      </c>
      <c r="E140">
        <v>140</v>
      </c>
      <c r="F140" t="s">
        <v>293</v>
      </c>
      <c r="G140" t="s">
        <v>294</v>
      </c>
      <c r="H140">
        <v>20</v>
      </c>
      <c r="I140">
        <v>11</v>
      </c>
      <c r="J140">
        <v>287.89999999999998</v>
      </c>
      <c r="K140">
        <v>65.47</v>
      </c>
      <c r="L140">
        <v>0.4</v>
      </c>
      <c r="M140">
        <v>126.6</v>
      </c>
      <c r="N140">
        <v>12.24</v>
      </c>
      <c r="O140">
        <v>4926</v>
      </c>
      <c r="P140">
        <v>63.7</v>
      </c>
      <c r="Q140">
        <v>27.2</v>
      </c>
      <c r="R140">
        <v>9</v>
      </c>
    </row>
    <row r="141" spans="1:18" x14ac:dyDescent="0.35">
      <c r="A141">
        <v>456</v>
      </c>
      <c r="B141" s="5"/>
      <c r="C141" s="5"/>
      <c r="D141">
        <f t="shared" si="22"/>
        <v>100</v>
      </c>
      <c r="E141">
        <v>141</v>
      </c>
      <c r="F141" t="s">
        <v>295</v>
      </c>
      <c r="G141" t="s">
        <v>296</v>
      </c>
      <c r="H141">
        <v>20</v>
      </c>
      <c r="I141">
        <v>11</v>
      </c>
      <c r="J141">
        <v>237.3</v>
      </c>
      <c r="K141">
        <v>36.75</v>
      </c>
      <c r="L141">
        <v>0.57799999999999996</v>
      </c>
      <c r="M141">
        <v>149.9</v>
      </c>
      <c r="N141">
        <v>13.36</v>
      </c>
      <c r="O141">
        <v>0</v>
      </c>
      <c r="P141">
        <v>72</v>
      </c>
      <c r="Q141">
        <v>28</v>
      </c>
      <c r="R141">
        <v>0</v>
      </c>
    </row>
    <row r="142" spans="1:18" x14ac:dyDescent="0.35">
      <c r="A142">
        <v>459</v>
      </c>
      <c r="B142" s="5"/>
      <c r="C142" s="5"/>
      <c r="D142">
        <f t="shared" si="22"/>
        <v>100</v>
      </c>
      <c r="E142">
        <v>142</v>
      </c>
      <c r="F142" t="s">
        <v>297</v>
      </c>
      <c r="G142" t="s">
        <v>298</v>
      </c>
      <c r="H142">
        <v>20</v>
      </c>
      <c r="I142">
        <v>11</v>
      </c>
      <c r="J142">
        <v>230.5</v>
      </c>
      <c r="K142">
        <v>35.53</v>
      </c>
      <c r="L142">
        <v>0.56000000000000005</v>
      </c>
      <c r="M142">
        <v>129.19999999999999</v>
      </c>
      <c r="N142">
        <v>15.35</v>
      </c>
      <c r="O142">
        <v>0</v>
      </c>
      <c r="P142">
        <v>65.400000000000006</v>
      </c>
      <c r="Q142">
        <v>34.6</v>
      </c>
      <c r="R142">
        <v>0</v>
      </c>
    </row>
    <row r="143" spans="1:18" x14ac:dyDescent="0.35">
      <c r="A143">
        <v>462</v>
      </c>
      <c r="B143" s="5"/>
      <c r="C143" s="5"/>
      <c r="D143">
        <f t="shared" si="22"/>
        <v>100</v>
      </c>
      <c r="E143">
        <v>143</v>
      </c>
      <c r="F143" t="s">
        <v>299</v>
      </c>
      <c r="G143" t="s">
        <v>300</v>
      </c>
      <c r="H143">
        <v>20</v>
      </c>
      <c r="I143">
        <v>11</v>
      </c>
      <c r="J143">
        <v>216.4</v>
      </c>
      <c r="K143">
        <v>31.94</v>
      </c>
      <c r="L143">
        <v>0.58699999999999997</v>
      </c>
      <c r="M143">
        <v>123</v>
      </c>
      <c r="N143">
        <v>15.13</v>
      </c>
      <c r="O143">
        <v>0</v>
      </c>
      <c r="P143">
        <v>64.099999999999994</v>
      </c>
      <c r="Q143">
        <v>35.9</v>
      </c>
      <c r="R143">
        <v>0</v>
      </c>
    </row>
    <row r="144" spans="1:18" x14ac:dyDescent="0.35">
      <c r="A144">
        <v>465</v>
      </c>
      <c r="B144" s="5"/>
      <c r="C144" s="5"/>
      <c r="D144">
        <f t="shared" si="22"/>
        <v>100</v>
      </c>
      <c r="E144">
        <v>144</v>
      </c>
      <c r="F144" t="s">
        <v>301</v>
      </c>
      <c r="G144" t="s">
        <v>302</v>
      </c>
      <c r="H144">
        <v>20</v>
      </c>
      <c r="I144">
        <v>11</v>
      </c>
      <c r="J144">
        <v>227.1</v>
      </c>
      <c r="K144">
        <v>35.159999999999997</v>
      </c>
      <c r="L144">
        <v>0.56000000000000005</v>
      </c>
      <c r="M144">
        <v>123.3</v>
      </c>
      <c r="N144">
        <v>13.69</v>
      </c>
      <c r="O144">
        <v>0</v>
      </c>
      <c r="P144">
        <v>67.7</v>
      </c>
      <c r="Q144">
        <v>32.299999999999997</v>
      </c>
      <c r="R144">
        <v>0</v>
      </c>
    </row>
    <row r="145" spans="1:18" x14ac:dyDescent="0.35">
      <c r="A145">
        <v>468</v>
      </c>
      <c r="B145" s="5"/>
      <c r="C145" s="5"/>
      <c r="D145">
        <f t="shared" si="22"/>
        <v>100</v>
      </c>
      <c r="E145">
        <v>145</v>
      </c>
      <c r="F145" t="s">
        <v>303</v>
      </c>
      <c r="G145" t="s">
        <v>304</v>
      </c>
      <c r="H145">
        <v>20</v>
      </c>
      <c r="I145">
        <v>11</v>
      </c>
      <c r="J145">
        <v>221.5</v>
      </c>
      <c r="K145">
        <v>34.18</v>
      </c>
      <c r="L145">
        <v>0.54600000000000004</v>
      </c>
      <c r="M145">
        <v>121.5</v>
      </c>
      <c r="N145">
        <v>13.97</v>
      </c>
      <c r="O145">
        <v>4356</v>
      </c>
      <c r="P145">
        <v>65.5</v>
      </c>
      <c r="Q145">
        <v>32.9</v>
      </c>
      <c r="R145">
        <v>1.6</v>
      </c>
    </row>
    <row r="146" spans="1:18" x14ac:dyDescent="0.35">
      <c r="A146">
        <v>471</v>
      </c>
      <c r="B146" s="5"/>
      <c r="C146" s="5"/>
      <c r="D146">
        <f t="shared" si="22"/>
        <v>100</v>
      </c>
      <c r="E146">
        <v>146</v>
      </c>
      <c r="F146" t="s">
        <v>305</v>
      </c>
      <c r="G146" t="s">
        <v>306</v>
      </c>
      <c r="H146">
        <v>20</v>
      </c>
      <c r="I146">
        <v>11</v>
      </c>
      <c r="J146">
        <v>217.4</v>
      </c>
      <c r="K146">
        <v>32.76</v>
      </c>
      <c r="L146">
        <v>0.59899999999999998</v>
      </c>
      <c r="M146">
        <v>115.4</v>
      </c>
      <c r="N146">
        <v>13.36</v>
      </c>
      <c r="O146">
        <v>0</v>
      </c>
      <c r="P146">
        <v>67</v>
      </c>
      <c r="Q146">
        <v>33</v>
      </c>
      <c r="R146">
        <v>0</v>
      </c>
    </row>
    <row r="147" spans="1:18" x14ac:dyDescent="0.35">
      <c r="A147">
        <v>474</v>
      </c>
      <c r="B147" s="5">
        <f t="shared" ref="B147" si="25">AVERAGE(A147:A156)</f>
        <v>487.5</v>
      </c>
      <c r="C147" s="5">
        <f t="shared" ref="C147" si="26">AVERAGE(K147:K156)</f>
        <v>43.003999999999998</v>
      </c>
      <c r="D147">
        <f t="shared" si="22"/>
        <v>8.8318846724613174</v>
      </c>
      <c r="E147">
        <v>147</v>
      </c>
      <c r="F147" t="s">
        <v>307</v>
      </c>
      <c r="G147" t="s">
        <v>308</v>
      </c>
      <c r="H147">
        <v>20</v>
      </c>
      <c r="I147">
        <v>11</v>
      </c>
      <c r="J147">
        <v>236.8</v>
      </c>
      <c r="K147">
        <v>37.270000000000003</v>
      </c>
      <c r="L147">
        <v>0.58499999999999996</v>
      </c>
      <c r="M147">
        <v>133.80000000000001</v>
      </c>
      <c r="N147">
        <v>13.05</v>
      </c>
      <c r="O147">
        <v>0</v>
      </c>
      <c r="P147">
        <v>72.2</v>
      </c>
      <c r="Q147">
        <v>27.8</v>
      </c>
      <c r="R147">
        <v>0</v>
      </c>
    </row>
    <row r="148" spans="1:18" x14ac:dyDescent="0.35">
      <c r="A148">
        <v>477</v>
      </c>
      <c r="B148" s="5"/>
      <c r="C148" s="5"/>
      <c r="D148">
        <f t="shared" si="22"/>
        <v>100</v>
      </c>
      <c r="E148">
        <v>148</v>
      </c>
      <c r="F148" t="s">
        <v>309</v>
      </c>
      <c r="G148" t="s">
        <v>310</v>
      </c>
      <c r="H148">
        <v>20</v>
      </c>
      <c r="I148">
        <v>11</v>
      </c>
      <c r="J148">
        <v>225</v>
      </c>
      <c r="K148">
        <v>33.71</v>
      </c>
      <c r="L148">
        <v>0.61299999999999999</v>
      </c>
      <c r="M148">
        <v>118.5</v>
      </c>
      <c r="N148">
        <v>12.65</v>
      </c>
      <c r="O148">
        <v>4015</v>
      </c>
      <c r="P148">
        <v>69.5</v>
      </c>
      <c r="Q148">
        <v>28.9</v>
      </c>
      <c r="R148">
        <v>1.6</v>
      </c>
    </row>
    <row r="149" spans="1:18" x14ac:dyDescent="0.35">
      <c r="A149">
        <v>480</v>
      </c>
      <c r="B149" s="5"/>
      <c r="C149" s="5"/>
      <c r="D149">
        <f t="shared" si="22"/>
        <v>100</v>
      </c>
      <c r="E149">
        <v>149</v>
      </c>
      <c r="F149" t="s">
        <v>311</v>
      </c>
      <c r="G149" t="s">
        <v>312</v>
      </c>
      <c r="H149">
        <v>20</v>
      </c>
      <c r="I149">
        <v>11</v>
      </c>
      <c r="J149">
        <v>204.7</v>
      </c>
      <c r="K149">
        <v>30.66</v>
      </c>
      <c r="L149">
        <v>0.55900000000000005</v>
      </c>
      <c r="M149">
        <v>112.3</v>
      </c>
      <c r="N149">
        <v>14.16</v>
      </c>
      <c r="O149">
        <v>0</v>
      </c>
      <c r="P149">
        <v>65</v>
      </c>
      <c r="Q149">
        <v>35</v>
      </c>
      <c r="R149">
        <v>0</v>
      </c>
    </row>
    <row r="150" spans="1:18" x14ac:dyDescent="0.35">
      <c r="A150">
        <v>483</v>
      </c>
      <c r="B150" s="5"/>
      <c r="C150" s="5"/>
      <c r="D150">
        <f t="shared" si="22"/>
        <v>100</v>
      </c>
      <c r="E150">
        <v>150</v>
      </c>
      <c r="F150" t="s">
        <v>313</v>
      </c>
      <c r="G150" t="s">
        <v>314</v>
      </c>
      <c r="H150">
        <v>20</v>
      </c>
      <c r="I150">
        <v>11</v>
      </c>
      <c r="J150">
        <v>237.1</v>
      </c>
      <c r="K150">
        <v>37.11</v>
      </c>
      <c r="L150">
        <v>0.58099999999999996</v>
      </c>
      <c r="M150">
        <v>126.6</v>
      </c>
      <c r="N150">
        <v>15.23</v>
      </c>
      <c r="O150">
        <v>4491</v>
      </c>
      <c r="P150">
        <v>66.2</v>
      </c>
      <c r="Q150">
        <v>32.200000000000003</v>
      </c>
      <c r="R150">
        <v>1.6</v>
      </c>
    </row>
    <row r="151" spans="1:18" x14ac:dyDescent="0.35">
      <c r="A151">
        <v>486</v>
      </c>
      <c r="B151" s="5"/>
      <c r="C151" s="5"/>
      <c r="D151">
        <f t="shared" si="22"/>
        <v>100</v>
      </c>
      <c r="E151">
        <v>151</v>
      </c>
      <c r="F151" t="s">
        <v>315</v>
      </c>
      <c r="G151" t="s">
        <v>316</v>
      </c>
      <c r="H151">
        <v>20</v>
      </c>
      <c r="I151">
        <v>11</v>
      </c>
      <c r="J151">
        <v>233.4</v>
      </c>
      <c r="K151">
        <v>36.61</v>
      </c>
      <c r="L151">
        <v>0.58499999999999996</v>
      </c>
      <c r="M151">
        <v>123.6</v>
      </c>
      <c r="N151">
        <v>13.63</v>
      </c>
      <c r="O151">
        <v>3325</v>
      </c>
      <c r="P151">
        <v>65.5</v>
      </c>
      <c r="Q151">
        <v>30.5</v>
      </c>
      <c r="R151">
        <v>4</v>
      </c>
    </row>
    <row r="152" spans="1:18" x14ac:dyDescent="0.35">
      <c r="A152">
        <v>489</v>
      </c>
      <c r="B152" s="5"/>
      <c r="C152" s="5"/>
      <c r="D152">
        <f t="shared" si="22"/>
        <v>100</v>
      </c>
      <c r="E152">
        <v>152</v>
      </c>
      <c r="F152" t="s">
        <v>317</v>
      </c>
      <c r="G152" t="s">
        <v>318</v>
      </c>
      <c r="H152">
        <v>20</v>
      </c>
      <c r="I152">
        <v>11</v>
      </c>
      <c r="J152">
        <v>391.7</v>
      </c>
      <c r="K152">
        <v>121.8</v>
      </c>
      <c r="L152">
        <v>0.27600000000000002</v>
      </c>
      <c r="M152">
        <v>145.5</v>
      </c>
      <c r="N152">
        <v>15.58</v>
      </c>
      <c r="O152">
        <v>0</v>
      </c>
      <c r="P152">
        <v>71.599999999999994</v>
      </c>
      <c r="Q152">
        <v>28.4</v>
      </c>
      <c r="R152">
        <v>0</v>
      </c>
    </row>
    <row r="153" spans="1:18" x14ac:dyDescent="0.35">
      <c r="A153">
        <v>492</v>
      </c>
      <c r="B153" s="5"/>
      <c r="C153" s="5"/>
      <c r="D153">
        <f t="shared" si="22"/>
        <v>100</v>
      </c>
      <c r="E153">
        <v>153</v>
      </c>
      <c r="F153" t="s">
        <v>319</v>
      </c>
      <c r="G153" t="s">
        <v>320</v>
      </c>
      <c r="H153">
        <v>20</v>
      </c>
      <c r="I153">
        <v>11</v>
      </c>
      <c r="J153">
        <v>216</v>
      </c>
      <c r="K153">
        <v>32.090000000000003</v>
      </c>
      <c r="L153">
        <v>0.57499999999999996</v>
      </c>
      <c r="M153">
        <v>116.6</v>
      </c>
      <c r="N153">
        <v>14.23</v>
      </c>
      <c r="O153">
        <v>0</v>
      </c>
      <c r="P153">
        <v>66.8</v>
      </c>
      <c r="Q153">
        <v>33.200000000000003</v>
      </c>
      <c r="R153">
        <v>0</v>
      </c>
    </row>
    <row r="154" spans="1:18" x14ac:dyDescent="0.35">
      <c r="A154">
        <v>495</v>
      </c>
      <c r="B154" s="5"/>
      <c r="C154" s="5"/>
      <c r="D154">
        <f t="shared" si="22"/>
        <v>100</v>
      </c>
      <c r="E154">
        <v>154</v>
      </c>
      <c r="F154" t="s">
        <v>321</v>
      </c>
      <c r="G154" t="s">
        <v>322</v>
      </c>
      <c r="H154">
        <v>20</v>
      </c>
      <c r="I154">
        <v>11</v>
      </c>
      <c r="J154">
        <v>219.5</v>
      </c>
      <c r="K154">
        <v>34.28</v>
      </c>
      <c r="L154">
        <v>0.54900000000000004</v>
      </c>
      <c r="M154">
        <v>117.2</v>
      </c>
      <c r="N154">
        <v>14.65</v>
      </c>
      <c r="O154">
        <v>4575</v>
      </c>
      <c r="P154">
        <v>62.4</v>
      </c>
      <c r="Q154">
        <v>35.700000000000003</v>
      </c>
      <c r="R154">
        <v>1.9</v>
      </c>
    </row>
    <row r="155" spans="1:18" x14ac:dyDescent="0.35">
      <c r="A155">
        <v>498</v>
      </c>
      <c r="B155" s="5"/>
      <c r="C155" s="5"/>
      <c r="D155">
        <f t="shared" si="22"/>
        <v>100</v>
      </c>
      <c r="E155">
        <v>155</v>
      </c>
      <c r="F155" t="s">
        <v>323</v>
      </c>
      <c r="G155" t="s">
        <v>324</v>
      </c>
      <c r="H155">
        <v>20</v>
      </c>
      <c r="I155">
        <v>11</v>
      </c>
      <c r="J155">
        <v>213.4</v>
      </c>
      <c r="K155">
        <v>33.369999999999997</v>
      </c>
      <c r="L155">
        <v>0.53500000000000003</v>
      </c>
      <c r="M155">
        <v>110.1</v>
      </c>
      <c r="N155">
        <v>14.23</v>
      </c>
      <c r="O155">
        <v>3917</v>
      </c>
      <c r="P155">
        <v>63.5</v>
      </c>
      <c r="Q155">
        <v>33.299999999999997</v>
      </c>
      <c r="R155">
        <v>3.2</v>
      </c>
    </row>
    <row r="156" spans="1:18" x14ac:dyDescent="0.35">
      <c r="A156">
        <v>501</v>
      </c>
      <c r="B156" s="5"/>
      <c r="C156" s="5"/>
      <c r="D156">
        <f t="shared" si="22"/>
        <v>100</v>
      </c>
      <c r="E156">
        <v>156</v>
      </c>
      <c r="F156" t="s">
        <v>325</v>
      </c>
      <c r="G156" t="s">
        <v>326</v>
      </c>
      <c r="H156">
        <v>20</v>
      </c>
      <c r="I156">
        <v>11</v>
      </c>
      <c r="J156">
        <v>213</v>
      </c>
      <c r="K156">
        <v>33.14</v>
      </c>
      <c r="L156">
        <v>0.53500000000000003</v>
      </c>
      <c r="M156">
        <v>112.5</v>
      </c>
      <c r="N156">
        <v>14.31</v>
      </c>
      <c r="O156">
        <v>3963</v>
      </c>
      <c r="P156">
        <v>62.7</v>
      </c>
      <c r="Q156">
        <v>34.299999999999997</v>
      </c>
      <c r="R156">
        <v>3</v>
      </c>
    </row>
    <row r="157" spans="1:18" x14ac:dyDescent="0.35">
      <c r="A157">
        <v>504</v>
      </c>
      <c r="B157" s="5">
        <f t="shared" ref="B157" si="27">AVERAGE(A157:A166)</f>
        <v>517.5</v>
      </c>
      <c r="C157" s="5">
        <f t="shared" ref="C157" si="28">AVERAGE(K157:K166)</f>
        <v>35.192999999999998</v>
      </c>
      <c r="D157">
        <f t="shared" si="22"/>
        <v>25.391138435446265</v>
      </c>
      <c r="E157">
        <v>157</v>
      </c>
      <c r="F157" t="s">
        <v>327</v>
      </c>
      <c r="G157" t="s">
        <v>328</v>
      </c>
      <c r="H157">
        <v>20</v>
      </c>
      <c r="I157">
        <v>11</v>
      </c>
      <c r="J157">
        <v>264.39999999999998</v>
      </c>
      <c r="K157">
        <v>37.299999999999997</v>
      </c>
      <c r="L157">
        <v>0.89700000000000002</v>
      </c>
      <c r="M157">
        <v>147.69999999999999</v>
      </c>
      <c r="N157">
        <v>12.61</v>
      </c>
      <c r="O157">
        <v>3751</v>
      </c>
      <c r="P157">
        <v>70.3</v>
      </c>
      <c r="Q157">
        <v>24.6</v>
      </c>
      <c r="R157">
        <v>5</v>
      </c>
    </row>
    <row r="158" spans="1:18" x14ac:dyDescent="0.35">
      <c r="A158">
        <v>507</v>
      </c>
      <c r="B158" s="5"/>
      <c r="C158" s="5"/>
      <c r="D158">
        <f t="shared" si="22"/>
        <v>100</v>
      </c>
      <c r="E158">
        <v>158</v>
      </c>
      <c r="F158" t="s">
        <v>329</v>
      </c>
      <c r="G158" t="s">
        <v>330</v>
      </c>
      <c r="H158">
        <v>20</v>
      </c>
      <c r="I158">
        <v>11</v>
      </c>
      <c r="J158">
        <v>237.3</v>
      </c>
      <c r="K158">
        <v>33.909999999999997</v>
      </c>
      <c r="L158">
        <v>0.82</v>
      </c>
      <c r="M158">
        <v>128.6</v>
      </c>
      <c r="N158">
        <v>16.09</v>
      </c>
      <c r="O158">
        <v>4766</v>
      </c>
      <c r="P158">
        <v>60.9</v>
      </c>
      <c r="Q158">
        <v>34.799999999999997</v>
      </c>
      <c r="R158">
        <v>4.3</v>
      </c>
    </row>
    <row r="159" spans="1:18" x14ac:dyDescent="0.35">
      <c r="A159">
        <v>510</v>
      </c>
      <c r="B159" s="5"/>
      <c r="C159" s="5"/>
      <c r="D159">
        <f t="shared" si="22"/>
        <v>100</v>
      </c>
      <c r="E159">
        <v>159</v>
      </c>
      <c r="F159" t="s">
        <v>331</v>
      </c>
      <c r="G159" t="s">
        <v>332</v>
      </c>
      <c r="H159">
        <v>20</v>
      </c>
      <c r="I159">
        <v>11</v>
      </c>
      <c r="J159">
        <v>226.6</v>
      </c>
      <c r="K159">
        <v>35.520000000000003</v>
      </c>
      <c r="L159">
        <v>0.56699999999999995</v>
      </c>
      <c r="M159">
        <v>146.5</v>
      </c>
      <c r="N159">
        <v>17.68</v>
      </c>
      <c r="O159">
        <v>4344</v>
      </c>
      <c r="P159">
        <v>60.3</v>
      </c>
      <c r="Q159">
        <v>38.299999999999997</v>
      </c>
      <c r="R159">
        <v>1.4</v>
      </c>
    </row>
    <row r="160" spans="1:18" x14ac:dyDescent="0.35">
      <c r="A160">
        <v>513</v>
      </c>
      <c r="B160" s="5"/>
      <c r="C160" s="5"/>
      <c r="D160">
        <f t="shared" si="22"/>
        <v>100</v>
      </c>
      <c r="E160">
        <v>160</v>
      </c>
      <c r="F160" t="s">
        <v>333</v>
      </c>
      <c r="G160" t="s">
        <v>334</v>
      </c>
      <c r="H160">
        <v>20</v>
      </c>
      <c r="I160">
        <v>11</v>
      </c>
      <c r="J160">
        <v>225.1</v>
      </c>
      <c r="K160">
        <v>35.54</v>
      </c>
      <c r="L160">
        <v>0.56699999999999995</v>
      </c>
      <c r="M160">
        <v>130.30000000000001</v>
      </c>
      <c r="N160">
        <v>15.87</v>
      </c>
      <c r="O160">
        <v>4531</v>
      </c>
      <c r="P160">
        <v>63.6</v>
      </c>
      <c r="Q160">
        <v>35</v>
      </c>
      <c r="R160">
        <v>1.5</v>
      </c>
    </row>
    <row r="161" spans="1:18" x14ac:dyDescent="0.35">
      <c r="A161">
        <v>516</v>
      </c>
      <c r="B161" s="5"/>
      <c r="C161" s="5"/>
      <c r="D161">
        <f t="shared" si="22"/>
        <v>100</v>
      </c>
      <c r="E161">
        <v>161</v>
      </c>
      <c r="F161" t="s">
        <v>335</v>
      </c>
      <c r="G161" t="s">
        <v>336</v>
      </c>
      <c r="H161">
        <v>20</v>
      </c>
      <c r="I161">
        <v>11</v>
      </c>
      <c r="J161">
        <v>228.6</v>
      </c>
      <c r="K161">
        <v>31.62</v>
      </c>
      <c r="L161">
        <v>0.85</v>
      </c>
      <c r="M161">
        <v>108.8</v>
      </c>
      <c r="N161">
        <v>13.65</v>
      </c>
      <c r="O161">
        <v>2434</v>
      </c>
      <c r="P161">
        <v>61.1</v>
      </c>
      <c r="Q161">
        <v>30.8</v>
      </c>
      <c r="R161">
        <v>8.1999999999999993</v>
      </c>
    </row>
    <row r="162" spans="1:18" x14ac:dyDescent="0.35">
      <c r="A162">
        <v>519</v>
      </c>
      <c r="B162" s="5"/>
      <c r="C162" s="5"/>
      <c r="D162">
        <f t="shared" si="22"/>
        <v>100</v>
      </c>
      <c r="E162">
        <v>162</v>
      </c>
      <c r="F162" t="s">
        <v>337</v>
      </c>
      <c r="G162" t="s">
        <v>338</v>
      </c>
      <c r="H162">
        <v>20</v>
      </c>
      <c r="I162">
        <v>11</v>
      </c>
      <c r="J162">
        <v>225.7</v>
      </c>
      <c r="K162">
        <v>35.79</v>
      </c>
      <c r="L162">
        <v>0.57299999999999995</v>
      </c>
      <c r="M162">
        <v>133.80000000000001</v>
      </c>
      <c r="N162">
        <v>16.2</v>
      </c>
      <c r="O162">
        <v>4223</v>
      </c>
      <c r="P162">
        <v>62.6</v>
      </c>
      <c r="Q162">
        <v>34.9</v>
      </c>
      <c r="R162">
        <v>2.5</v>
      </c>
    </row>
    <row r="163" spans="1:18" x14ac:dyDescent="0.35">
      <c r="A163">
        <v>522</v>
      </c>
      <c r="B163" s="5"/>
      <c r="C163" s="5"/>
      <c r="D163">
        <f t="shared" si="22"/>
        <v>100</v>
      </c>
      <c r="E163">
        <v>163</v>
      </c>
      <c r="F163" t="s">
        <v>339</v>
      </c>
      <c r="G163" t="s">
        <v>340</v>
      </c>
      <c r="H163">
        <v>20</v>
      </c>
      <c r="I163">
        <v>11</v>
      </c>
      <c r="J163">
        <v>248.4</v>
      </c>
      <c r="K163">
        <v>35.409999999999997</v>
      </c>
      <c r="L163">
        <v>0.85799999999999998</v>
      </c>
      <c r="M163">
        <v>328.6</v>
      </c>
      <c r="N163">
        <v>11.73</v>
      </c>
      <c r="O163">
        <v>0</v>
      </c>
      <c r="P163">
        <v>76.5</v>
      </c>
      <c r="Q163">
        <v>23.5</v>
      </c>
      <c r="R163">
        <v>0</v>
      </c>
    </row>
    <row r="164" spans="1:18" x14ac:dyDescent="0.35">
      <c r="A164">
        <v>525</v>
      </c>
      <c r="B164" s="5"/>
      <c r="C164" s="5"/>
      <c r="D164">
        <f t="shared" si="22"/>
        <v>100</v>
      </c>
      <c r="E164">
        <v>164</v>
      </c>
      <c r="F164" t="s">
        <v>341</v>
      </c>
      <c r="G164" t="s">
        <v>342</v>
      </c>
      <c r="H164">
        <v>20</v>
      </c>
      <c r="I164">
        <v>11</v>
      </c>
      <c r="J164">
        <v>221.7</v>
      </c>
      <c r="K164">
        <v>34.71</v>
      </c>
      <c r="L164">
        <v>0.55200000000000005</v>
      </c>
      <c r="M164">
        <v>108.4</v>
      </c>
      <c r="N164">
        <v>12.35</v>
      </c>
      <c r="O164">
        <v>2476</v>
      </c>
      <c r="P164">
        <v>66</v>
      </c>
      <c r="Q164">
        <v>29</v>
      </c>
      <c r="R164">
        <v>5.0999999999999996</v>
      </c>
    </row>
    <row r="165" spans="1:18" x14ac:dyDescent="0.35">
      <c r="A165">
        <v>528</v>
      </c>
      <c r="B165" s="5"/>
      <c r="C165" s="5"/>
      <c r="D165">
        <f t="shared" si="22"/>
        <v>100</v>
      </c>
      <c r="E165">
        <v>165</v>
      </c>
      <c r="F165" t="s">
        <v>343</v>
      </c>
      <c r="G165" t="s">
        <v>344</v>
      </c>
      <c r="H165">
        <v>20</v>
      </c>
      <c r="I165">
        <v>11</v>
      </c>
      <c r="J165">
        <v>223.7</v>
      </c>
      <c r="K165">
        <v>34.840000000000003</v>
      </c>
      <c r="L165">
        <v>0.54800000000000004</v>
      </c>
      <c r="M165">
        <v>110</v>
      </c>
      <c r="N165">
        <v>13.8</v>
      </c>
      <c r="O165">
        <v>3985</v>
      </c>
      <c r="P165">
        <v>66.2</v>
      </c>
      <c r="Q165">
        <v>31.3</v>
      </c>
      <c r="R165">
        <v>2.5</v>
      </c>
    </row>
    <row r="166" spans="1:18" x14ac:dyDescent="0.35">
      <c r="A166">
        <v>531</v>
      </c>
      <c r="B166" s="5"/>
      <c r="C166" s="5"/>
      <c r="D166">
        <f t="shared" si="22"/>
        <v>100</v>
      </c>
      <c r="E166">
        <v>166</v>
      </c>
      <c r="F166" t="s">
        <v>345</v>
      </c>
      <c r="G166" t="s">
        <v>346</v>
      </c>
      <c r="H166">
        <v>20</v>
      </c>
      <c r="I166">
        <v>11</v>
      </c>
      <c r="J166">
        <v>237.7</v>
      </c>
      <c r="K166">
        <v>37.29</v>
      </c>
      <c r="L166">
        <v>0.59099999999999997</v>
      </c>
      <c r="M166">
        <v>139</v>
      </c>
      <c r="N166">
        <v>14.46</v>
      </c>
      <c r="O166">
        <v>4158</v>
      </c>
      <c r="P166">
        <v>67.8</v>
      </c>
      <c r="Q166">
        <v>30.5</v>
      </c>
      <c r="R166">
        <v>1.8</v>
      </c>
    </row>
    <row r="167" spans="1:18" x14ac:dyDescent="0.35">
      <c r="A167">
        <v>534</v>
      </c>
      <c r="B167" s="5">
        <f t="shared" ref="B167" si="29">AVERAGE(A167:A176)</f>
        <v>547.5</v>
      </c>
      <c r="C167" s="5">
        <f t="shared" ref="C167" si="30">AVERAGE(K167:K176)</f>
        <v>36.176000000000002</v>
      </c>
      <c r="D167">
        <f t="shared" si="22"/>
        <v>23.307186771252912</v>
      </c>
      <c r="E167">
        <v>167</v>
      </c>
      <c r="F167" t="s">
        <v>347</v>
      </c>
      <c r="G167" t="s">
        <v>348</v>
      </c>
      <c r="H167">
        <v>20</v>
      </c>
      <c r="I167">
        <v>11</v>
      </c>
      <c r="J167">
        <v>234.9</v>
      </c>
      <c r="K167">
        <v>37.18</v>
      </c>
      <c r="L167">
        <v>0.58899999999999997</v>
      </c>
      <c r="M167">
        <v>140</v>
      </c>
      <c r="N167">
        <v>16</v>
      </c>
      <c r="O167">
        <v>4275</v>
      </c>
      <c r="P167">
        <v>64.900000000000006</v>
      </c>
      <c r="Q167">
        <v>33.4</v>
      </c>
      <c r="R167">
        <v>1.7</v>
      </c>
    </row>
    <row r="168" spans="1:18" x14ac:dyDescent="0.35">
      <c r="A168">
        <v>537</v>
      </c>
      <c r="B168" s="5"/>
      <c r="C168" s="5"/>
      <c r="D168">
        <f t="shared" si="22"/>
        <v>100</v>
      </c>
      <c r="E168">
        <v>168</v>
      </c>
      <c r="F168" t="s">
        <v>349</v>
      </c>
      <c r="G168" t="s">
        <v>350</v>
      </c>
      <c r="H168">
        <v>20</v>
      </c>
      <c r="I168">
        <v>11</v>
      </c>
      <c r="J168">
        <v>225.2</v>
      </c>
      <c r="K168">
        <v>35.39</v>
      </c>
      <c r="L168">
        <v>0.56000000000000005</v>
      </c>
      <c r="M168">
        <v>136.5</v>
      </c>
      <c r="N168">
        <v>17.850000000000001</v>
      </c>
      <c r="O168">
        <v>0</v>
      </c>
      <c r="P168">
        <v>61.2</v>
      </c>
      <c r="Q168">
        <v>38.799999999999997</v>
      </c>
      <c r="R168">
        <v>0</v>
      </c>
    </row>
    <row r="169" spans="1:18" x14ac:dyDescent="0.35">
      <c r="A169">
        <v>540</v>
      </c>
      <c r="B169" s="5"/>
      <c r="C169" s="5"/>
      <c r="D169">
        <f t="shared" si="22"/>
        <v>100</v>
      </c>
      <c r="E169">
        <v>169</v>
      </c>
      <c r="F169" t="s">
        <v>351</v>
      </c>
      <c r="G169" t="s">
        <v>352</v>
      </c>
      <c r="H169">
        <v>20</v>
      </c>
      <c r="I169">
        <v>11</v>
      </c>
      <c r="J169">
        <v>251</v>
      </c>
      <c r="K169">
        <v>39.57</v>
      </c>
      <c r="L169">
        <v>0.61499999999999999</v>
      </c>
      <c r="M169">
        <v>168.4</v>
      </c>
      <c r="N169">
        <v>11.7</v>
      </c>
      <c r="O169">
        <v>0</v>
      </c>
      <c r="P169">
        <v>76.7</v>
      </c>
      <c r="Q169">
        <v>23.3</v>
      </c>
      <c r="R169">
        <v>0</v>
      </c>
    </row>
    <row r="170" spans="1:18" x14ac:dyDescent="0.35">
      <c r="A170">
        <v>543</v>
      </c>
      <c r="B170" s="5"/>
      <c r="C170" s="5"/>
      <c r="D170">
        <f t="shared" si="22"/>
        <v>100</v>
      </c>
      <c r="E170">
        <v>170</v>
      </c>
      <c r="F170" t="s">
        <v>353</v>
      </c>
      <c r="G170" t="s">
        <v>354</v>
      </c>
      <c r="H170">
        <v>20</v>
      </c>
      <c r="I170">
        <v>11</v>
      </c>
      <c r="J170">
        <v>246.1</v>
      </c>
      <c r="K170">
        <v>38.700000000000003</v>
      </c>
      <c r="L170">
        <v>0.60499999999999998</v>
      </c>
      <c r="M170">
        <v>151.1</v>
      </c>
      <c r="N170">
        <v>14.52</v>
      </c>
      <c r="O170">
        <v>0</v>
      </c>
      <c r="P170">
        <v>70.599999999999994</v>
      </c>
      <c r="Q170">
        <v>29.4</v>
      </c>
      <c r="R170">
        <v>0</v>
      </c>
    </row>
    <row r="171" spans="1:18" x14ac:dyDescent="0.35">
      <c r="A171">
        <v>546</v>
      </c>
      <c r="B171" s="5"/>
      <c r="C171" s="5"/>
      <c r="D171">
        <f t="shared" si="22"/>
        <v>100</v>
      </c>
      <c r="E171">
        <v>171</v>
      </c>
      <c r="F171" t="s">
        <v>355</v>
      </c>
      <c r="G171" t="s">
        <v>356</v>
      </c>
      <c r="H171">
        <v>20</v>
      </c>
      <c r="I171">
        <v>11</v>
      </c>
      <c r="J171">
        <v>236.2</v>
      </c>
      <c r="K171">
        <v>37.42</v>
      </c>
      <c r="L171">
        <v>0.58199999999999996</v>
      </c>
      <c r="M171">
        <v>139.19999999999999</v>
      </c>
      <c r="N171">
        <v>15.16</v>
      </c>
      <c r="O171">
        <v>2.6760000000000002</v>
      </c>
      <c r="P171">
        <v>69</v>
      </c>
      <c r="Q171">
        <v>30.3</v>
      </c>
      <c r="R171">
        <v>0.7</v>
      </c>
    </row>
    <row r="172" spans="1:18" x14ac:dyDescent="0.35">
      <c r="A172">
        <v>549</v>
      </c>
      <c r="B172" s="5"/>
      <c r="C172" s="5"/>
      <c r="D172">
        <f t="shared" si="22"/>
        <v>100</v>
      </c>
      <c r="E172">
        <v>172</v>
      </c>
      <c r="F172" t="s">
        <v>357</v>
      </c>
      <c r="G172" t="s">
        <v>358</v>
      </c>
      <c r="H172">
        <v>20</v>
      </c>
      <c r="I172">
        <v>11</v>
      </c>
      <c r="J172">
        <v>209.7</v>
      </c>
      <c r="K172">
        <v>31.21</v>
      </c>
      <c r="L172">
        <v>0.56599999999999995</v>
      </c>
      <c r="M172">
        <v>101.9</v>
      </c>
      <c r="N172">
        <v>12.82</v>
      </c>
      <c r="O172">
        <v>4332</v>
      </c>
      <c r="P172">
        <v>66.2</v>
      </c>
      <c r="Q172">
        <v>32.799999999999997</v>
      </c>
      <c r="R172">
        <v>1.1000000000000001</v>
      </c>
    </row>
    <row r="173" spans="1:18" x14ac:dyDescent="0.35">
      <c r="A173">
        <v>552</v>
      </c>
      <c r="B173" s="5"/>
      <c r="C173" s="5"/>
      <c r="D173">
        <f t="shared" si="22"/>
        <v>100</v>
      </c>
      <c r="E173">
        <v>173</v>
      </c>
      <c r="F173" t="s">
        <v>359</v>
      </c>
      <c r="G173" t="s">
        <v>360</v>
      </c>
      <c r="H173">
        <v>20</v>
      </c>
      <c r="I173">
        <v>11</v>
      </c>
      <c r="J173">
        <v>237.1</v>
      </c>
      <c r="K173">
        <v>32.700000000000003</v>
      </c>
      <c r="L173">
        <v>0.873</v>
      </c>
      <c r="M173">
        <v>138.19999999999999</v>
      </c>
      <c r="N173">
        <v>14.78</v>
      </c>
      <c r="O173">
        <v>3802</v>
      </c>
      <c r="P173">
        <v>66.2</v>
      </c>
      <c r="Q173">
        <v>30.5</v>
      </c>
      <c r="R173">
        <v>3.3</v>
      </c>
    </row>
    <row r="174" spans="1:18" x14ac:dyDescent="0.35">
      <c r="A174">
        <v>555</v>
      </c>
      <c r="B174" s="5"/>
      <c r="C174" s="5"/>
      <c r="D174">
        <f t="shared" si="22"/>
        <v>100</v>
      </c>
      <c r="E174">
        <v>174</v>
      </c>
      <c r="F174" t="s">
        <v>361</v>
      </c>
      <c r="G174" t="s">
        <v>362</v>
      </c>
      <c r="H174">
        <v>20</v>
      </c>
      <c r="I174">
        <v>11</v>
      </c>
      <c r="J174">
        <v>245.4</v>
      </c>
      <c r="K174">
        <v>33.24</v>
      </c>
      <c r="L174">
        <v>0.91900000000000004</v>
      </c>
      <c r="M174">
        <v>133.80000000000001</v>
      </c>
      <c r="N174">
        <v>12.93</v>
      </c>
      <c r="O174">
        <v>4105</v>
      </c>
      <c r="P174">
        <v>69.099999999999994</v>
      </c>
      <c r="Q174">
        <v>26.9</v>
      </c>
      <c r="R174">
        <v>4</v>
      </c>
    </row>
    <row r="175" spans="1:18" x14ac:dyDescent="0.35">
      <c r="A175">
        <v>558</v>
      </c>
      <c r="B175" s="5"/>
      <c r="C175" s="5"/>
      <c r="D175">
        <f t="shared" si="22"/>
        <v>100</v>
      </c>
      <c r="E175">
        <v>175</v>
      </c>
      <c r="F175" t="s">
        <v>363</v>
      </c>
      <c r="G175" t="s">
        <v>364</v>
      </c>
      <c r="H175">
        <v>20</v>
      </c>
      <c r="I175">
        <v>11</v>
      </c>
      <c r="J175">
        <v>241</v>
      </c>
      <c r="K175">
        <v>38.380000000000003</v>
      </c>
      <c r="L175">
        <v>0.60599999999999998</v>
      </c>
      <c r="M175">
        <v>167.8</v>
      </c>
      <c r="N175">
        <v>16.239999999999998</v>
      </c>
      <c r="O175">
        <v>0</v>
      </c>
      <c r="P175">
        <v>67.099999999999994</v>
      </c>
      <c r="Q175">
        <v>32.9</v>
      </c>
      <c r="R175">
        <v>0</v>
      </c>
    </row>
    <row r="176" spans="1:18" x14ac:dyDescent="0.35">
      <c r="A176">
        <v>561</v>
      </c>
      <c r="B176" s="5"/>
      <c r="C176" s="5"/>
      <c r="D176">
        <f t="shared" si="22"/>
        <v>100</v>
      </c>
      <c r="E176">
        <v>176</v>
      </c>
      <c r="F176" t="s">
        <v>365</v>
      </c>
      <c r="G176" t="s">
        <v>366</v>
      </c>
      <c r="H176">
        <v>20</v>
      </c>
      <c r="I176">
        <v>11</v>
      </c>
      <c r="J176">
        <v>242.5</v>
      </c>
      <c r="K176">
        <v>37.97</v>
      </c>
      <c r="L176">
        <v>0.58599999999999997</v>
      </c>
      <c r="M176">
        <v>106.9</v>
      </c>
      <c r="N176">
        <v>0</v>
      </c>
      <c r="O176">
        <v>0</v>
      </c>
      <c r="P176">
        <v>100</v>
      </c>
      <c r="Q176">
        <v>0</v>
      </c>
      <c r="R176">
        <v>0</v>
      </c>
    </row>
    <row r="177" spans="1:18" x14ac:dyDescent="0.35">
      <c r="A177">
        <v>564</v>
      </c>
      <c r="B177" s="5">
        <f t="shared" ref="B177" si="31">AVERAGE(A177:A186)</f>
        <v>577.5</v>
      </c>
      <c r="C177" s="5">
        <f t="shared" ref="C177" si="32">AVERAGE(K177:K186)</f>
        <v>34.663000000000004</v>
      </c>
      <c r="D177">
        <f t="shared" si="22"/>
        <v>26.514733941064229</v>
      </c>
      <c r="E177">
        <v>177</v>
      </c>
      <c r="F177" t="s">
        <v>367</v>
      </c>
      <c r="G177" t="s">
        <v>368</v>
      </c>
      <c r="H177">
        <v>20</v>
      </c>
      <c r="I177">
        <v>11</v>
      </c>
      <c r="J177">
        <v>215.3</v>
      </c>
      <c r="K177">
        <v>33.590000000000003</v>
      </c>
      <c r="L177">
        <v>0.53400000000000003</v>
      </c>
      <c r="M177">
        <v>119.5</v>
      </c>
      <c r="N177">
        <v>11.93</v>
      </c>
      <c r="O177">
        <v>0</v>
      </c>
      <c r="P177">
        <v>72.7</v>
      </c>
      <c r="Q177">
        <v>27.3</v>
      </c>
      <c r="R177">
        <v>0</v>
      </c>
    </row>
    <row r="178" spans="1:18" x14ac:dyDescent="0.35">
      <c r="A178">
        <v>567</v>
      </c>
      <c r="B178" s="5"/>
      <c r="C178" s="5"/>
      <c r="D178">
        <f t="shared" si="22"/>
        <v>100</v>
      </c>
      <c r="E178">
        <v>178</v>
      </c>
      <c r="F178" t="s">
        <v>369</v>
      </c>
      <c r="G178" t="s">
        <v>370</v>
      </c>
      <c r="H178">
        <v>20</v>
      </c>
      <c r="I178">
        <v>11</v>
      </c>
      <c r="J178">
        <v>220.8</v>
      </c>
      <c r="K178">
        <v>34.630000000000003</v>
      </c>
      <c r="L178">
        <v>0.54400000000000004</v>
      </c>
      <c r="M178">
        <v>109.9</v>
      </c>
      <c r="N178">
        <v>12.93</v>
      </c>
      <c r="O178">
        <v>4110</v>
      </c>
      <c r="P178">
        <v>68.2</v>
      </c>
      <c r="Q178">
        <v>29.4</v>
      </c>
      <c r="R178">
        <v>2.4</v>
      </c>
    </row>
    <row r="179" spans="1:18" x14ac:dyDescent="0.35">
      <c r="A179">
        <v>570</v>
      </c>
      <c r="B179" s="5"/>
      <c r="C179" s="5"/>
      <c r="D179">
        <f t="shared" si="22"/>
        <v>100</v>
      </c>
      <c r="E179">
        <v>179</v>
      </c>
      <c r="F179" t="s">
        <v>371</v>
      </c>
      <c r="G179" t="s">
        <v>372</v>
      </c>
      <c r="H179">
        <v>20</v>
      </c>
      <c r="I179">
        <v>11</v>
      </c>
      <c r="J179">
        <v>213.9</v>
      </c>
      <c r="K179">
        <v>32.14</v>
      </c>
      <c r="L179">
        <v>0.58199999999999996</v>
      </c>
      <c r="M179">
        <v>112.7</v>
      </c>
      <c r="N179">
        <v>14.46</v>
      </c>
      <c r="O179">
        <v>4248</v>
      </c>
      <c r="P179">
        <v>65.7</v>
      </c>
      <c r="Q179">
        <v>32.799999999999997</v>
      </c>
      <c r="R179">
        <v>1.5</v>
      </c>
    </row>
    <row r="180" spans="1:18" x14ac:dyDescent="0.35">
      <c r="A180">
        <v>573</v>
      </c>
      <c r="B180" s="5"/>
      <c r="C180" s="5"/>
      <c r="D180">
        <f t="shared" si="22"/>
        <v>100</v>
      </c>
      <c r="E180">
        <v>180</v>
      </c>
      <c r="F180" t="s">
        <v>373</v>
      </c>
      <c r="G180" t="s">
        <v>374</v>
      </c>
      <c r="H180">
        <v>20</v>
      </c>
      <c r="I180">
        <v>11</v>
      </c>
      <c r="J180">
        <v>235</v>
      </c>
      <c r="K180">
        <v>37.46</v>
      </c>
      <c r="L180">
        <v>0.58899999999999997</v>
      </c>
      <c r="M180">
        <v>138.9</v>
      </c>
      <c r="N180">
        <v>15.91</v>
      </c>
      <c r="O180">
        <v>4021</v>
      </c>
      <c r="P180">
        <v>65.3</v>
      </c>
      <c r="Q180">
        <v>32.6</v>
      </c>
      <c r="R180">
        <v>2.1</v>
      </c>
    </row>
    <row r="181" spans="1:18" x14ac:dyDescent="0.35">
      <c r="A181">
        <v>576</v>
      </c>
      <c r="B181" s="5"/>
      <c r="C181" s="5"/>
      <c r="D181">
        <f t="shared" si="22"/>
        <v>100</v>
      </c>
      <c r="E181">
        <v>181</v>
      </c>
      <c r="F181" t="s">
        <v>375</v>
      </c>
      <c r="G181" t="s">
        <v>376</v>
      </c>
      <c r="H181">
        <v>20</v>
      </c>
      <c r="I181">
        <v>11</v>
      </c>
      <c r="J181">
        <v>223.2</v>
      </c>
      <c r="K181">
        <v>35.11</v>
      </c>
      <c r="L181">
        <v>0.55700000000000005</v>
      </c>
      <c r="M181">
        <v>128.69999999999999</v>
      </c>
      <c r="N181">
        <v>15.3</v>
      </c>
      <c r="O181">
        <v>4302</v>
      </c>
      <c r="P181">
        <v>63.4</v>
      </c>
      <c r="Q181">
        <v>35.1</v>
      </c>
      <c r="R181">
        <v>1.5</v>
      </c>
    </row>
    <row r="182" spans="1:18" x14ac:dyDescent="0.35">
      <c r="A182">
        <v>579</v>
      </c>
      <c r="B182" s="5"/>
      <c r="C182" s="5"/>
      <c r="D182">
        <f t="shared" si="22"/>
        <v>100</v>
      </c>
      <c r="E182">
        <v>182</v>
      </c>
      <c r="F182" t="s">
        <v>377</v>
      </c>
      <c r="G182" t="s">
        <v>378</v>
      </c>
      <c r="H182">
        <v>20</v>
      </c>
      <c r="I182">
        <v>11</v>
      </c>
      <c r="J182">
        <v>229.8</v>
      </c>
      <c r="K182">
        <v>36.26</v>
      </c>
      <c r="L182">
        <v>0.56899999999999995</v>
      </c>
      <c r="M182">
        <v>126.1</v>
      </c>
      <c r="N182">
        <v>16.63</v>
      </c>
      <c r="O182">
        <v>4442</v>
      </c>
      <c r="P182">
        <v>62.2</v>
      </c>
      <c r="Q182">
        <v>34.4</v>
      </c>
      <c r="R182">
        <v>1.8</v>
      </c>
    </row>
    <row r="183" spans="1:18" x14ac:dyDescent="0.35">
      <c r="A183">
        <v>582</v>
      </c>
      <c r="B183" s="5"/>
      <c r="C183" s="5"/>
      <c r="D183">
        <f t="shared" si="22"/>
        <v>100</v>
      </c>
      <c r="E183">
        <v>183</v>
      </c>
      <c r="F183" t="s">
        <v>379</v>
      </c>
      <c r="G183" t="s">
        <v>380</v>
      </c>
      <c r="H183">
        <v>20</v>
      </c>
      <c r="I183">
        <v>11</v>
      </c>
      <c r="J183">
        <v>220.7</v>
      </c>
      <c r="K183">
        <v>33.46</v>
      </c>
      <c r="L183">
        <v>0.60899999999999999</v>
      </c>
      <c r="M183">
        <v>133.6</v>
      </c>
      <c r="N183">
        <v>17.05</v>
      </c>
      <c r="O183">
        <v>0</v>
      </c>
      <c r="P183">
        <v>62.2</v>
      </c>
      <c r="Q183">
        <v>37.799999999999997</v>
      </c>
      <c r="R183">
        <v>0</v>
      </c>
    </row>
    <row r="184" spans="1:18" x14ac:dyDescent="0.35">
      <c r="A184">
        <v>585</v>
      </c>
      <c r="B184" s="5"/>
      <c r="C184" s="5"/>
      <c r="D184">
        <f t="shared" si="22"/>
        <v>100</v>
      </c>
      <c r="E184">
        <v>184</v>
      </c>
      <c r="F184" t="s">
        <v>381</v>
      </c>
      <c r="G184" t="s">
        <v>382</v>
      </c>
      <c r="H184">
        <v>20</v>
      </c>
      <c r="I184">
        <v>11</v>
      </c>
      <c r="J184">
        <v>236.6</v>
      </c>
      <c r="K184">
        <v>37.33</v>
      </c>
      <c r="L184">
        <v>0.58499999999999996</v>
      </c>
      <c r="M184">
        <v>157</v>
      </c>
      <c r="N184">
        <v>18.12</v>
      </c>
      <c r="O184">
        <v>2.9089999999999998</v>
      </c>
      <c r="P184">
        <v>63.4</v>
      </c>
      <c r="Q184">
        <v>36</v>
      </c>
      <c r="R184">
        <v>0.6</v>
      </c>
    </row>
    <row r="185" spans="1:18" x14ac:dyDescent="0.35">
      <c r="A185">
        <v>588</v>
      </c>
      <c r="B185" s="5"/>
      <c r="C185" s="5"/>
      <c r="D185">
        <f t="shared" si="22"/>
        <v>100</v>
      </c>
      <c r="E185">
        <v>185</v>
      </c>
      <c r="F185" t="s">
        <v>383</v>
      </c>
      <c r="G185" t="s">
        <v>384</v>
      </c>
      <c r="H185">
        <v>20</v>
      </c>
      <c r="I185">
        <v>11</v>
      </c>
      <c r="J185">
        <v>216.3</v>
      </c>
      <c r="K185">
        <v>33.85</v>
      </c>
      <c r="L185">
        <v>0.53600000000000003</v>
      </c>
      <c r="M185">
        <v>112.9</v>
      </c>
      <c r="N185">
        <v>15.9</v>
      </c>
      <c r="O185">
        <v>4076</v>
      </c>
      <c r="P185">
        <v>61.5</v>
      </c>
      <c r="Q185">
        <v>35.799999999999997</v>
      </c>
      <c r="R185">
        <v>2.7</v>
      </c>
    </row>
    <row r="186" spans="1:18" x14ac:dyDescent="0.35">
      <c r="A186">
        <v>591</v>
      </c>
      <c r="B186" s="5"/>
      <c r="C186" s="5"/>
      <c r="D186">
        <f t="shared" si="22"/>
        <v>100</v>
      </c>
      <c r="E186">
        <v>186</v>
      </c>
      <c r="F186" t="s">
        <v>385</v>
      </c>
      <c r="G186" t="s">
        <v>386</v>
      </c>
      <c r="H186">
        <v>20</v>
      </c>
      <c r="I186">
        <v>11</v>
      </c>
      <c r="J186">
        <v>219.9</v>
      </c>
      <c r="K186">
        <v>32.799999999999997</v>
      </c>
      <c r="L186">
        <v>0.59799999999999998</v>
      </c>
      <c r="M186">
        <v>128.80000000000001</v>
      </c>
      <c r="N186">
        <v>15.15</v>
      </c>
      <c r="O186">
        <v>0</v>
      </c>
      <c r="P186">
        <v>64.3</v>
      </c>
      <c r="Q186">
        <v>35.700000000000003</v>
      </c>
      <c r="R186">
        <v>0</v>
      </c>
    </row>
    <row r="187" spans="1:18" x14ac:dyDescent="0.35">
      <c r="A187">
        <v>594</v>
      </c>
      <c r="B187" s="5">
        <f t="shared" ref="B187" si="33">AVERAGE(A187:A196)</f>
        <v>607.5</v>
      </c>
      <c r="C187" s="5">
        <f t="shared" ref="C187" si="34">AVERAGE(K187:K196)</f>
        <v>35.229000000000006</v>
      </c>
      <c r="D187">
        <f t="shared" si="22"/>
        <v>25.314818740725027</v>
      </c>
      <c r="E187">
        <v>187</v>
      </c>
      <c r="F187" t="s">
        <v>387</v>
      </c>
      <c r="G187" t="s">
        <v>388</v>
      </c>
      <c r="H187">
        <v>20</v>
      </c>
      <c r="I187">
        <v>11</v>
      </c>
      <c r="J187">
        <v>212.6</v>
      </c>
      <c r="K187">
        <v>31.88</v>
      </c>
      <c r="L187">
        <v>0.57799999999999996</v>
      </c>
      <c r="M187">
        <v>121.4</v>
      </c>
      <c r="N187">
        <v>14.55</v>
      </c>
      <c r="O187">
        <v>0</v>
      </c>
      <c r="P187">
        <v>65.599999999999994</v>
      </c>
      <c r="Q187">
        <v>34.4</v>
      </c>
      <c r="R187">
        <v>0</v>
      </c>
    </row>
    <row r="188" spans="1:18" x14ac:dyDescent="0.35">
      <c r="A188">
        <v>597</v>
      </c>
      <c r="B188" s="5"/>
      <c r="C188" s="5"/>
      <c r="D188">
        <f t="shared" si="22"/>
        <v>100</v>
      </c>
      <c r="E188">
        <v>188</v>
      </c>
      <c r="F188" t="s">
        <v>389</v>
      </c>
      <c r="G188" t="s">
        <v>390</v>
      </c>
      <c r="H188">
        <v>20</v>
      </c>
      <c r="I188">
        <v>11</v>
      </c>
      <c r="J188">
        <v>232.4</v>
      </c>
      <c r="K188">
        <v>35.99</v>
      </c>
      <c r="L188">
        <v>0.56299999999999994</v>
      </c>
      <c r="M188">
        <v>109.5</v>
      </c>
      <c r="N188">
        <v>13.89</v>
      </c>
      <c r="O188">
        <v>3772</v>
      </c>
      <c r="P188">
        <v>65.599999999999994</v>
      </c>
      <c r="Q188">
        <v>30.4</v>
      </c>
      <c r="R188">
        <v>4</v>
      </c>
    </row>
    <row r="189" spans="1:18" x14ac:dyDescent="0.35">
      <c r="A189">
        <v>600</v>
      </c>
      <c r="B189" s="5"/>
      <c r="C189" s="5"/>
      <c r="D189">
        <f t="shared" si="22"/>
        <v>100</v>
      </c>
      <c r="E189">
        <v>189</v>
      </c>
      <c r="F189" t="s">
        <v>391</v>
      </c>
      <c r="G189" t="s">
        <v>392</v>
      </c>
      <c r="H189">
        <v>20</v>
      </c>
      <c r="I189">
        <v>11</v>
      </c>
      <c r="J189">
        <v>223.5</v>
      </c>
      <c r="K189">
        <v>33.15</v>
      </c>
      <c r="L189">
        <v>0.59499999999999997</v>
      </c>
      <c r="M189">
        <v>122</v>
      </c>
      <c r="N189">
        <v>13.51</v>
      </c>
      <c r="O189">
        <v>0</v>
      </c>
      <c r="P189">
        <v>70.8</v>
      </c>
      <c r="Q189">
        <v>29.2</v>
      </c>
      <c r="R189">
        <v>0</v>
      </c>
    </row>
    <row r="190" spans="1:18" x14ac:dyDescent="0.35">
      <c r="A190">
        <v>603</v>
      </c>
      <c r="B190" s="5"/>
      <c r="C190" s="5"/>
      <c r="D190">
        <f t="shared" si="22"/>
        <v>100</v>
      </c>
      <c r="E190">
        <v>190</v>
      </c>
      <c r="F190" t="s">
        <v>393</v>
      </c>
      <c r="G190" t="s">
        <v>394</v>
      </c>
      <c r="H190">
        <v>20</v>
      </c>
      <c r="I190">
        <v>11</v>
      </c>
      <c r="J190">
        <v>230.1</v>
      </c>
      <c r="K190">
        <v>36.159999999999997</v>
      </c>
      <c r="L190">
        <v>0.55700000000000005</v>
      </c>
      <c r="M190">
        <v>132.69999999999999</v>
      </c>
      <c r="N190">
        <v>12.22</v>
      </c>
      <c r="O190">
        <v>0</v>
      </c>
      <c r="P190">
        <v>75.099999999999994</v>
      </c>
      <c r="Q190">
        <v>24.9</v>
      </c>
      <c r="R190">
        <v>0</v>
      </c>
    </row>
    <row r="191" spans="1:18" x14ac:dyDescent="0.35">
      <c r="A191">
        <v>606</v>
      </c>
      <c r="B191" s="5"/>
      <c r="C191" s="5"/>
      <c r="D191">
        <f t="shared" si="22"/>
        <v>100</v>
      </c>
      <c r="E191">
        <v>191</v>
      </c>
      <c r="F191" t="s">
        <v>395</v>
      </c>
      <c r="G191" t="s">
        <v>396</v>
      </c>
      <c r="H191">
        <v>20</v>
      </c>
      <c r="I191">
        <v>11</v>
      </c>
      <c r="J191">
        <v>235.8</v>
      </c>
      <c r="K191">
        <v>36.549999999999997</v>
      </c>
      <c r="L191">
        <v>0.57799999999999996</v>
      </c>
      <c r="M191">
        <v>151.1</v>
      </c>
      <c r="N191">
        <v>18.41</v>
      </c>
      <c r="O191">
        <v>0</v>
      </c>
      <c r="P191">
        <v>61.1</v>
      </c>
      <c r="Q191">
        <v>38.9</v>
      </c>
      <c r="R191">
        <v>0</v>
      </c>
    </row>
    <row r="192" spans="1:18" x14ac:dyDescent="0.35">
      <c r="A192">
        <v>609</v>
      </c>
      <c r="B192" s="5"/>
      <c r="C192" s="5"/>
      <c r="D192">
        <f t="shared" si="22"/>
        <v>100</v>
      </c>
      <c r="E192">
        <v>192</v>
      </c>
      <c r="F192" t="s">
        <v>397</v>
      </c>
      <c r="G192" t="s">
        <v>398</v>
      </c>
      <c r="H192">
        <v>20</v>
      </c>
      <c r="I192">
        <v>11</v>
      </c>
      <c r="J192">
        <v>225.3</v>
      </c>
      <c r="K192">
        <v>35.04</v>
      </c>
      <c r="L192">
        <v>0.55700000000000005</v>
      </c>
      <c r="M192">
        <v>145.80000000000001</v>
      </c>
      <c r="N192">
        <v>17.54</v>
      </c>
      <c r="O192">
        <v>2.391</v>
      </c>
      <c r="P192">
        <v>61.5</v>
      </c>
      <c r="Q192">
        <v>38.4</v>
      </c>
      <c r="R192">
        <v>0.1</v>
      </c>
    </row>
    <row r="193" spans="1:18" x14ac:dyDescent="0.35">
      <c r="A193">
        <v>612</v>
      </c>
      <c r="B193" s="5"/>
      <c r="C193" s="5"/>
      <c r="D193">
        <f t="shared" si="22"/>
        <v>100</v>
      </c>
      <c r="E193">
        <v>193</v>
      </c>
      <c r="F193" t="s">
        <v>399</v>
      </c>
      <c r="G193" t="s">
        <v>400</v>
      </c>
      <c r="H193">
        <v>20</v>
      </c>
      <c r="I193">
        <v>11</v>
      </c>
      <c r="J193">
        <v>229.5</v>
      </c>
      <c r="K193">
        <v>35.6</v>
      </c>
      <c r="L193">
        <v>0.56100000000000005</v>
      </c>
      <c r="M193">
        <v>132.1</v>
      </c>
      <c r="N193">
        <v>14.38</v>
      </c>
      <c r="O193">
        <v>0</v>
      </c>
      <c r="P193">
        <v>67.7</v>
      </c>
      <c r="Q193">
        <v>32.299999999999997</v>
      </c>
      <c r="R193">
        <v>0</v>
      </c>
    </row>
    <row r="194" spans="1:18" x14ac:dyDescent="0.35">
      <c r="A194">
        <v>615</v>
      </c>
      <c r="B194" s="5"/>
      <c r="C194" s="5"/>
      <c r="D194">
        <f t="shared" si="22"/>
        <v>100</v>
      </c>
      <c r="E194">
        <v>194</v>
      </c>
      <c r="F194" t="s">
        <v>401</v>
      </c>
      <c r="G194" t="s">
        <v>402</v>
      </c>
      <c r="H194">
        <v>20</v>
      </c>
      <c r="I194">
        <v>11</v>
      </c>
      <c r="J194">
        <v>227.5</v>
      </c>
      <c r="K194">
        <v>34.79</v>
      </c>
      <c r="L194">
        <v>0.55100000000000005</v>
      </c>
      <c r="M194">
        <v>119.1</v>
      </c>
      <c r="N194">
        <v>14.26</v>
      </c>
      <c r="O194">
        <v>3813</v>
      </c>
      <c r="P194">
        <v>65.2</v>
      </c>
      <c r="Q194">
        <v>32.299999999999997</v>
      </c>
      <c r="R194">
        <v>2.4</v>
      </c>
    </row>
    <row r="195" spans="1:18" x14ac:dyDescent="0.35">
      <c r="A195">
        <v>618</v>
      </c>
      <c r="B195" s="5"/>
      <c r="C195" s="5"/>
      <c r="D195">
        <f t="shared" si="22"/>
        <v>100</v>
      </c>
      <c r="E195">
        <v>195</v>
      </c>
      <c r="F195" t="s">
        <v>403</v>
      </c>
      <c r="G195" t="s">
        <v>404</v>
      </c>
      <c r="H195">
        <v>20</v>
      </c>
      <c r="I195">
        <v>11</v>
      </c>
      <c r="J195">
        <v>227.9</v>
      </c>
      <c r="K195">
        <v>35.29</v>
      </c>
      <c r="L195">
        <v>0.55800000000000005</v>
      </c>
      <c r="M195">
        <v>117</v>
      </c>
      <c r="N195">
        <v>14.11</v>
      </c>
      <c r="O195">
        <v>4471</v>
      </c>
      <c r="P195">
        <v>66</v>
      </c>
      <c r="Q195">
        <v>32.1</v>
      </c>
      <c r="R195">
        <v>1.8</v>
      </c>
    </row>
    <row r="196" spans="1:18" x14ac:dyDescent="0.35">
      <c r="A196">
        <v>621</v>
      </c>
      <c r="B196" s="5"/>
      <c r="C196" s="5"/>
      <c r="D196">
        <f t="shared" si="22"/>
        <v>100</v>
      </c>
      <c r="E196">
        <v>196</v>
      </c>
      <c r="F196" t="s">
        <v>405</v>
      </c>
      <c r="G196" t="s">
        <v>406</v>
      </c>
      <c r="H196">
        <v>20</v>
      </c>
      <c r="I196">
        <v>11</v>
      </c>
      <c r="J196">
        <v>242.3</v>
      </c>
      <c r="K196">
        <v>37.840000000000003</v>
      </c>
      <c r="L196">
        <v>0.59099999999999997</v>
      </c>
      <c r="M196">
        <v>158.19999999999999</v>
      </c>
      <c r="N196">
        <v>16.489999999999998</v>
      </c>
      <c r="O196">
        <v>0</v>
      </c>
      <c r="P196">
        <v>67.2</v>
      </c>
      <c r="Q196">
        <v>32.799999999999997</v>
      </c>
      <c r="R196">
        <v>0</v>
      </c>
    </row>
    <row r="197" spans="1:18" x14ac:dyDescent="0.35">
      <c r="A197">
        <v>624</v>
      </c>
      <c r="B197" s="5">
        <f t="shared" ref="B197" si="35">AVERAGE(A197:A206)</f>
        <v>637.5</v>
      </c>
      <c r="C197" s="5">
        <f t="shared" ref="C197" si="36">AVERAGE(K197:K206)</f>
        <v>36.539000000000001</v>
      </c>
      <c r="D197">
        <f t="shared" si="22"/>
        <v>22.537629849480602</v>
      </c>
      <c r="E197">
        <v>197</v>
      </c>
      <c r="F197" t="s">
        <v>407</v>
      </c>
      <c r="G197" t="s">
        <v>408</v>
      </c>
      <c r="H197">
        <v>20</v>
      </c>
      <c r="I197">
        <v>11</v>
      </c>
      <c r="J197">
        <v>242.1</v>
      </c>
      <c r="K197">
        <v>38.21</v>
      </c>
      <c r="L197">
        <v>0.60199999999999998</v>
      </c>
      <c r="M197">
        <v>141.5</v>
      </c>
      <c r="N197">
        <v>14.27</v>
      </c>
      <c r="O197">
        <v>4133</v>
      </c>
      <c r="P197">
        <v>69.099999999999994</v>
      </c>
      <c r="Q197">
        <v>29.2</v>
      </c>
      <c r="R197">
        <v>1.7</v>
      </c>
    </row>
    <row r="198" spans="1:18" x14ac:dyDescent="0.35">
      <c r="A198">
        <v>627</v>
      </c>
      <c r="B198" s="5"/>
      <c r="C198" s="5"/>
      <c r="D198">
        <f t="shared" si="22"/>
        <v>100</v>
      </c>
      <c r="E198">
        <v>198</v>
      </c>
      <c r="F198" t="s">
        <v>409</v>
      </c>
      <c r="G198" t="s">
        <v>410</v>
      </c>
      <c r="H198">
        <v>20</v>
      </c>
      <c r="I198">
        <v>11</v>
      </c>
      <c r="J198">
        <v>224.5</v>
      </c>
      <c r="K198">
        <v>35.17</v>
      </c>
      <c r="L198">
        <v>0.56299999999999994</v>
      </c>
      <c r="M198">
        <v>144.69999999999999</v>
      </c>
      <c r="N198">
        <v>18.09</v>
      </c>
      <c r="O198">
        <v>4449</v>
      </c>
      <c r="P198">
        <v>59.4</v>
      </c>
      <c r="Q198">
        <v>39</v>
      </c>
      <c r="R198">
        <v>1.5</v>
      </c>
    </row>
    <row r="199" spans="1:18" x14ac:dyDescent="0.35">
      <c r="A199">
        <v>630</v>
      </c>
      <c r="B199" s="5"/>
      <c r="C199" s="5"/>
      <c r="D199">
        <f t="shared" si="22"/>
        <v>100</v>
      </c>
      <c r="E199">
        <v>199</v>
      </c>
      <c r="F199" t="s">
        <v>411</v>
      </c>
      <c r="G199" t="s">
        <v>412</v>
      </c>
      <c r="H199">
        <v>20</v>
      </c>
      <c r="I199">
        <v>11</v>
      </c>
      <c r="J199">
        <v>218.6</v>
      </c>
      <c r="K199">
        <v>33.729999999999997</v>
      </c>
      <c r="L199">
        <v>0.53300000000000003</v>
      </c>
      <c r="M199">
        <v>108.8</v>
      </c>
      <c r="N199">
        <v>13.2</v>
      </c>
      <c r="O199">
        <v>3914</v>
      </c>
      <c r="P199">
        <v>68.2</v>
      </c>
      <c r="Q199">
        <v>29.5</v>
      </c>
      <c r="R199">
        <v>2.2000000000000002</v>
      </c>
    </row>
    <row r="200" spans="1:18" x14ac:dyDescent="0.35">
      <c r="A200">
        <v>633</v>
      </c>
      <c r="B200" s="5"/>
      <c r="C200" s="5"/>
      <c r="D200">
        <f t="shared" ref="D200:D263" si="37">($C$7-C200)/$C$7*100</f>
        <v>100</v>
      </c>
      <c r="E200">
        <v>200</v>
      </c>
      <c r="F200" t="s">
        <v>413</v>
      </c>
      <c r="G200" t="s">
        <v>414</v>
      </c>
      <c r="H200">
        <v>20</v>
      </c>
      <c r="I200">
        <v>11</v>
      </c>
      <c r="J200">
        <v>207.7</v>
      </c>
      <c r="K200">
        <v>30.93</v>
      </c>
      <c r="L200">
        <v>0.56000000000000005</v>
      </c>
      <c r="M200">
        <v>120.7</v>
      </c>
      <c r="N200">
        <v>16.25</v>
      </c>
      <c r="O200">
        <v>0</v>
      </c>
      <c r="P200">
        <v>62</v>
      </c>
      <c r="Q200">
        <v>38</v>
      </c>
      <c r="R200">
        <v>0</v>
      </c>
    </row>
    <row r="201" spans="1:18" x14ac:dyDescent="0.35">
      <c r="A201">
        <v>636</v>
      </c>
      <c r="B201" s="5"/>
      <c r="C201" s="5"/>
      <c r="D201">
        <f t="shared" si="37"/>
        <v>100</v>
      </c>
      <c r="E201">
        <v>201</v>
      </c>
      <c r="F201" t="s">
        <v>415</v>
      </c>
      <c r="G201" t="s">
        <v>416</v>
      </c>
      <c r="H201">
        <v>20</v>
      </c>
      <c r="I201">
        <v>11</v>
      </c>
      <c r="J201">
        <v>223.5</v>
      </c>
      <c r="K201">
        <v>34.71</v>
      </c>
      <c r="L201">
        <v>0.55300000000000005</v>
      </c>
      <c r="M201">
        <v>146.30000000000001</v>
      </c>
      <c r="N201">
        <v>18</v>
      </c>
      <c r="O201">
        <v>0</v>
      </c>
      <c r="P201">
        <v>60.5</v>
      </c>
      <c r="Q201">
        <v>39.5</v>
      </c>
      <c r="R201">
        <v>0</v>
      </c>
    </row>
    <row r="202" spans="1:18" x14ac:dyDescent="0.35">
      <c r="A202">
        <v>639</v>
      </c>
      <c r="B202" s="5"/>
      <c r="C202" s="5"/>
      <c r="D202">
        <f t="shared" si="37"/>
        <v>100</v>
      </c>
      <c r="E202">
        <v>202</v>
      </c>
      <c r="F202" t="s">
        <v>417</v>
      </c>
      <c r="G202" t="s">
        <v>418</v>
      </c>
      <c r="H202">
        <v>20</v>
      </c>
      <c r="I202">
        <v>11</v>
      </c>
      <c r="J202">
        <v>233.3</v>
      </c>
      <c r="K202">
        <v>36.840000000000003</v>
      </c>
      <c r="L202">
        <v>0.57899999999999996</v>
      </c>
      <c r="M202">
        <v>152.69999999999999</v>
      </c>
      <c r="N202">
        <v>17.850000000000001</v>
      </c>
      <c r="O202">
        <v>0</v>
      </c>
      <c r="P202">
        <v>63.3</v>
      </c>
      <c r="Q202">
        <v>36.700000000000003</v>
      </c>
      <c r="R202">
        <v>0</v>
      </c>
    </row>
    <row r="203" spans="1:18" x14ac:dyDescent="0.35">
      <c r="A203">
        <v>642</v>
      </c>
      <c r="B203" s="5"/>
      <c r="C203" s="5"/>
      <c r="D203">
        <f t="shared" si="37"/>
        <v>100</v>
      </c>
      <c r="E203">
        <v>203</v>
      </c>
      <c r="F203" t="s">
        <v>419</v>
      </c>
      <c r="G203" t="s">
        <v>420</v>
      </c>
      <c r="H203">
        <v>20</v>
      </c>
      <c r="I203">
        <v>11</v>
      </c>
      <c r="J203">
        <v>293.39999999999998</v>
      </c>
      <c r="K203">
        <v>50.73</v>
      </c>
      <c r="L203">
        <v>0.67500000000000004</v>
      </c>
      <c r="M203">
        <v>191.5</v>
      </c>
      <c r="N203">
        <v>45.44</v>
      </c>
      <c r="O203">
        <v>11.91</v>
      </c>
      <c r="P203">
        <v>51.1</v>
      </c>
      <c r="Q203">
        <v>22.6</v>
      </c>
      <c r="R203">
        <v>20.3</v>
      </c>
    </row>
    <row r="204" spans="1:18" x14ac:dyDescent="0.35">
      <c r="A204">
        <v>645</v>
      </c>
      <c r="B204" s="5"/>
      <c r="C204" s="5"/>
      <c r="D204">
        <f t="shared" si="37"/>
        <v>100</v>
      </c>
      <c r="E204">
        <v>204</v>
      </c>
      <c r="F204" t="s">
        <v>421</v>
      </c>
      <c r="G204" t="s">
        <v>422</v>
      </c>
      <c r="H204">
        <v>20</v>
      </c>
      <c r="I204">
        <v>11</v>
      </c>
      <c r="J204">
        <v>226.4</v>
      </c>
      <c r="K204">
        <v>35.97</v>
      </c>
      <c r="L204">
        <v>0.56399999999999995</v>
      </c>
      <c r="M204">
        <v>133.6</v>
      </c>
      <c r="N204">
        <v>14.77</v>
      </c>
      <c r="O204">
        <v>0</v>
      </c>
      <c r="P204">
        <v>68.400000000000006</v>
      </c>
      <c r="Q204">
        <v>31.6</v>
      </c>
      <c r="R204">
        <v>0</v>
      </c>
    </row>
    <row r="205" spans="1:18" x14ac:dyDescent="0.35">
      <c r="A205">
        <v>648</v>
      </c>
      <c r="B205" s="5"/>
      <c r="C205" s="5"/>
      <c r="D205">
        <f t="shared" si="37"/>
        <v>100</v>
      </c>
      <c r="E205">
        <v>205</v>
      </c>
      <c r="F205" t="s">
        <v>423</v>
      </c>
      <c r="G205" t="s">
        <v>424</v>
      </c>
      <c r="H205">
        <v>20</v>
      </c>
      <c r="I205">
        <v>11</v>
      </c>
      <c r="J205">
        <v>207</v>
      </c>
      <c r="K205">
        <v>32.51</v>
      </c>
      <c r="L205">
        <v>0.52</v>
      </c>
      <c r="M205">
        <v>113.4</v>
      </c>
      <c r="N205">
        <v>14.67</v>
      </c>
      <c r="O205">
        <v>4113</v>
      </c>
      <c r="P205">
        <v>63.7</v>
      </c>
      <c r="Q205">
        <v>34.799999999999997</v>
      </c>
      <c r="R205">
        <v>1.6</v>
      </c>
    </row>
    <row r="206" spans="1:18" x14ac:dyDescent="0.35">
      <c r="A206">
        <v>651</v>
      </c>
      <c r="B206" s="5"/>
      <c r="C206" s="5"/>
      <c r="D206">
        <f t="shared" si="37"/>
        <v>100</v>
      </c>
      <c r="E206">
        <v>206</v>
      </c>
      <c r="F206" t="s">
        <v>425</v>
      </c>
      <c r="G206" t="s">
        <v>426</v>
      </c>
      <c r="H206">
        <v>20</v>
      </c>
      <c r="I206">
        <v>11</v>
      </c>
      <c r="J206">
        <v>227.8</v>
      </c>
      <c r="K206">
        <v>36.590000000000003</v>
      </c>
      <c r="L206">
        <v>0.57799999999999996</v>
      </c>
      <c r="M206">
        <v>118.3</v>
      </c>
      <c r="N206">
        <v>13.1</v>
      </c>
      <c r="O206">
        <v>4287</v>
      </c>
      <c r="P206">
        <v>68.5</v>
      </c>
      <c r="Q206">
        <v>28.5</v>
      </c>
      <c r="R206">
        <v>2.9</v>
      </c>
    </row>
    <row r="207" spans="1:18" x14ac:dyDescent="0.35">
      <c r="A207">
        <v>654</v>
      </c>
      <c r="B207" s="5">
        <f t="shared" ref="B207" si="38">AVERAGE(A207:A216)</f>
        <v>667.5</v>
      </c>
      <c r="C207" s="5">
        <f t="shared" ref="C207" si="39">AVERAGE(K207:K216)</f>
        <v>33.433999999999997</v>
      </c>
      <c r="D207">
        <f t="shared" si="37"/>
        <v>29.120203519185932</v>
      </c>
      <c r="E207">
        <v>207</v>
      </c>
      <c r="F207" t="s">
        <v>427</v>
      </c>
      <c r="G207" t="s">
        <v>428</v>
      </c>
      <c r="H207">
        <v>20</v>
      </c>
      <c r="I207">
        <v>11</v>
      </c>
      <c r="J207">
        <v>198.3</v>
      </c>
      <c r="K207">
        <v>30.44</v>
      </c>
      <c r="L207">
        <v>0.56200000000000006</v>
      </c>
      <c r="M207">
        <v>126</v>
      </c>
      <c r="N207">
        <v>16.27</v>
      </c>
      <c r="O207">
        <v>0</v>
      </c>
      <c r="P207">
        <v>60.2</v>
      </c>
      <c r="Q207">
        <v>39.799999999999997</v>
      </c>
      <c r="R207">
        <v>0</v>
      </c>
    </row>
    <row r="208" spans="1:18" x14ac:dyDescent="0.35">
      <c r="A208">
        <v>657</v>
      </c>
      <c r="B208" s="5"/>
      <c r="C208" s="5"/>
      <c r="D208">
        <f t="shared" si="37"/>
        <v>100</v>
      </c>
      <c r="E208">
        <v>208</v>
      </c>
      <c r="F208" t="s">
        <v>429</v>
      </c>
      <c r="G208" t="s">
        <v>430</v>
      </c>
      <c r="H208">
        <v>20</v>
      </c>
      <c r="I208">
        <v>11</v>
      </c>
      <c r="J208">
        <v>224.7</v>
      </c>
      <c r="K208">
        <v>36.130000000000003</v>
      </c>
      <c r="L208">
        <v>0.57499999999999996</v>
      </c>
      <c r="M208">
        <v>192.5</v>
      </c>
      <c r="N208">
        <v>11.91</v>
      </c>
      <c r="O208">
        <v>0</v>
      </c>
      <c r="P208">
        <v>73.5</v>
      </c>
      <c r="Q208">
        <v>26.5</v>
      </c>
      <c r="R208">
        <v>0</v>
      </c>
    </row>
    <row r="209" spans="1:18" x14ac:dyDescent="0.35">
      <c r="A209">
        <v>660</v>
      </c>
      <c r="B209" s="5"/>
      <c r="C209" s="5"/>
      <c r="D209">
        <f t="shared" si="37"/>
        <v>100</v>
      </c>
      <c r="E209">
        <v>209</v>
      </c>
      <c r="F209" t="s">
        <v>431</v>
      </c>
      <c r="G209" t="s">
        <v>432</v>
      </c>
      <c r="H209">
        <v>20</v>
      </c>
      <c r="I209">
        <v>11</v>
      </c>
      <c r="J209">
        <v>212.1</v>
      </c>
      <c r="K209">
        <v>32.270000000000003</v>
      </c>
      <c r="L209">
        <v>0.59299999999999997</v>
      </c>
      <c r="M209">
        <v>120.6</v>
      </c>
      <c r="N209">
        <v>14.51</v>
      </c>
      <c r="O209">
        <v>0</v>
      </c>
      <c r="P209">
        <v>64.2</v>
      </c>
      <c r="Q209">
        <v>35.799999999999997</v>
      </c>
      <c r="R209">
        <v>0</v>
      </c>
    </row>
    <row r="210" spans="1:18" x14ac:dyDescent="0.35">
      <c r="A210">
        <v>663</v>
      </c>
      <c r="B210" s="5"/>
      <c r="C210" s="5"/>
      <c r="D210">
        <f t="shared" si="37"/>
        <v>100</v>
      </c>
      <c r="E210">
        <v>210</v>
      </c>
      <c r="F210" t="s">
        <v>433</v>
      </c>
      <c r="G210" t="s">
        <v>434</v>
      </c>
      <c r="H210">
        <v>20</v>
      </c>
      <c r="I210">
        <v>11</v>
      </c>
      <c r="J210">
        <v>231.4</v>
      </c>
      <c r="K210">
        <v>37.479999999999997</v>
      </c>
      <c r="L210">
        <v>0.58799999999999997</v>
      </c>
      <c r="M210">
        <v>166.3</v>
      </c>
      <c r="N210">
        <v>18.12</v>
      </c>
      <c r="O210">
        <v>0</v>
      </c>
      <c r="P210">
        <v>63.8</v>
      </c>
      <c r="Q210">
        <v>36.200000000000003</v>
      </c>
      <c r="R210">
        <v>0</v>
      </c>
    </row>
    <row r="211" spans="1:18" x14ac:dyDescent="0.35">
      <c r="A211">
        <v>666</v>
      </c>
      <c r="B211" s="5"/>
      <c r="C211" s="5"/>
      <c r="D211">
        <f t="shared" si="37"/>
        <v>100</v>
      </c>
      <c r="E211">
        <v>211</v>
      </c>
      <c r="F211" t="s">
        <v>435</v>
      </c>
      <c r="G211" t="s">
        <v>436</v>
      </c>
      <c r="H211">
        <v>20</v>
      </c>
      <c r="I211">
        <v>11</v>
      </c>
      <c r="J211">
        <v>246.2</v>
      </c>
      <c r="K211">
        <v>34.78</v>
      </c>
      <c r="L211">
        <v>0.94899999999999995</v>
      </c>
      <c r="M211">
        <v>168.6</v>
      </c>
      <c r="N211">
        <v>14.94</v>
      </c>
      <c r="O211">
        <v>4786</v>
      </c>
      <c r="P211">
        <v>68.5</v>
      </c>
      <c r="Q211">
        <v>29.7</v>
      </c>
      <c r="R211">
        <v>1.8</v>
      </c>
    </row>
    <row r="212" spans="1:18" x14ac:dyDescent="0.35">
      <c r="A212">
        <v>669</v>
      </c>
      <c r="B212" s="5"/>
      <c r="C212" s="5"/>
      <c r="D212">
        <f t="shared" si="37"/>
        <v>100</v>
      </c>
      <c r="E212">
        <v>212</v>
      </c>
      <c r="F212" t="s">
        <v>437</v>
      </c>
      <c r="G212" t="s">
        <v>438</v>
      </c>
      <c r="H212">
        <v>20</v>
      </c>
      <c r="I212">
        <v>11</v>
      </c>
      <c r="J212">
        <v>226.1</v>
      </c>
      <c r="K212">
        <v>31.64</v>
      </c>
      <c r="L212">
        <v>0.84299999999999997</v>
      </c>
      <c r="M212">
        <v>152.80000000000001</v>
      </c>
      <c r="N212">
        <v>12.7</v>
      </c>
      <c r="O212">
        <v>4311</v>
      </c>
      <c r="P212">
        <v>69.900000000000006</v>
      </c>
      <c r="Q212">
        <v>27.8</v>
      </c>
      <c r="R212">
        <v>2.2999999999999998</v>
      </c>
    </row>
    <row r="213" spans="1:18" x14ac:dyDescent="0.35">
      <c r="A213">
        <v>672</v>
      </c>
      <c r="B213" s="5"/>
      <c r="C213" s="5"/>
      <c r="D213">
        <f t="shared" si="37"/>
        <v>100</v>
      </c>
      <c r="E213">
        <v>213</v>
      </c>
      <c r="F213" t="s">
        <v>439</v>
      </c>
      <c r="G213" t="s">
        <v>440</v>
      </c>
      <c r="H213">
        <v>20</v>
      </c>
      <c r="I213">
        <v>11</v>
      </c>
      <c r="J213">
        <v>220.5</v>
      </c>
      <c r="K213">
        <v>35.33</v>
      </c>
      <c r="L213">
        <v>0.55000000000000004</v>
      </c>
      <c r="M213">
        <v>108.3</v>
      </c>
      <c r="N213">
        <v>13.77</v>
      </c>
      <c r="O213">
        <v>4069</v>
      </c>
      <c r="P213">
        <v>66.900000000000006</v>
      </c>
      <c r="Q213">
        <v>30.7</v>
      </c>
      <c r="R213">
        <v>2.5</v>
      </c>
    </row>
    <row r="214" spans="1:18" x14ac:dyDescent="0.35">
      <c r="A214">
        <v>675</v>
      </c>
      <c r="B214" s="5"/>
      <c r="C214" s="5"/>
      <c r="D214">
        <f t="shared" si="37"/>
        <v>100</v>
      </c>
      <c r="E214">
        <v>214</v>
      </c>
      <c r="F214" t="s">
        <v>441</v>
      </c>
      <c r="G214" t="s">
        <v>442</v>
      </c>
      <c r="H214">
        <v>20</v>
      </c>
      <c r="I214">
        <v>11</v>
      </c>
      <c r="J214">
        <v>209</v>
      </c>
      <c r="K214">
        <v>31.95</v>
      </c>
      <c r="L214">
        <v>0.57699999999999996</v>
      </c>
      <c r="M214">
        <v>98.85</v>
      </c>
      <c r="N214">
        <v>12.52</v>
      </c>
      <c r="O214">
        <v>3335</v>
      </c>
      <c r="P214">
        <v>64.7</v>
      </c>
      <c r="Q214">
        <v>31.1</v>
      </c>
      <c r="R214">
        <v>4.0999999999999996</v>
      </c>
    </row>
    <row r="215" spans="1:18" x14ac:dyDescent="0.35">
      <c r="A215">
        <v>678</v>
      </c>
      <c r="B215" s="5"/>
      <c r="C215" s="5"/>
      <c r="D215">
        <f t="shared" si="37"/>
        <v>100</v>
      </c>
      <c r="E215">
        <v>215</v>
      </c>
      <c r="F215" t="s">
        <v>443</v>
      </c>
      <c r="G215" t="s">
        <v>444</v>
      </c>
      <c r="H215">
        <v>20</v>
      </c>
      <c r="I215">
        <v>11</v>
      </c>
      <c r="J215">
        <v>205.7</v>
      </c>
      <c r="K215">
        <v>31.49</v>
      </c>
      <c r="L215">
        <v>0.56799999999999995</v>
      </c>
      <c r="M215">
        <v>119.4</v>
      </c>
      <c r="N215">
        <v>14.67</v>
      </c>
      <c r="O215">
        <v>0</v>
      </c>
      <c r="P215">
        <v>65.599999999999994</v>
      </c>
      <c r="Q215">
        <v>34.4</v>
      </c>
      <c r="R215">
        <v>0</v>
      </c>
    </row>
    <row r="216" spans="1:18" x14ac:dyDescent="0.35">
      <c r="A216">
        <v>681</v>
      </c>
      <c r="B216" s="5"/>
      <c r="C216" s="5"/>
      <c r="D216">
        <f t="shared" si="37"/>
        <v>100</v>
      </c>
      <c r="E216">
        <v>216</v>
      </c>
      <c r="F216" t="s">
        <v>445</v>
      </c>
      <c r="G216" t="s">
        <v>446</v>
      </c>
      <c r="H216">
        <v>20</v>
      </c>
      <c r="I216">
        <v>11</v>
      </c>
      <c r="J216">
        <v>213.1</v>
      </c>
      <c r="K216">
        <v>32.83</v>
      </c>
      <c r="L216">
        <v>0.58099999999999996</v>
      </c>
      <c r="M216">
        <v>122.3</v>
      </c>
      <c r="N216">
        <v>11.77</v>
      </c>
      <c r="O216">
        <v>0</v>
      </c>
      <c r="P216">
        <v>74.099999999999994</v>
      </c>
      <c r="Q216">
        <v>25.9</v>
      </c>
      <c r="R216">
        <v>0</v>
      </c>
    </row>
    <row r="217" spans="1:18" x14ac:dyDescent="0.35">
      <c r="A217">
        <v>684</v>
      </c>
      <c r="B217" s="5">
        <f t="shared" ref="B217" si="40">AVERAGE(A217:A226)</f>
        <v>697.5</v>
      </c>
      <c r="C217" s="5">
        <f t="shared" ref="C217" si="41">AVERAGE(K217:K226)</f>
        <v>34.141999999999996</v>
      </c>
      <c r="D217">
        <f t="shared" si="37"/>
        <v>27.619249523001919</v>
      </c>
      <c r="E217">
        <v>217</v>
      </c>
      <c r="F217" t="s">
        <v>447</v>
      </c>
      <c r="G217" t="s">
        <v>448</v>
      </c>
      <c r="H217">
        <v>20</v>
      </c>
      <c r="I217">
        <v>11</v>
      </c>
      <c r="J217">
        <v>211</v>
      </c>
      <c r="K217">
        <v>32.6</v>
      </c>
      <c r="L217">
        <v>0.59399999999999997</v>
      </c>
      <c r="M217">
        <v>127.5</v>
      </c>
      <c r="N217">
        <v>15.62</v>
      </c>
      <c r="O217">
        <v>0</v>
      </c>
      <c r="P217">
        <v>64.7</v>
      </c>
      <c r="Q217">
        <v>35.299999999999997</v>
      </c>
      <c r="R217">
        <v>0</v>
      </c>
    </row>
    <row r="218" spans="1:18" x14ac:dyDescent="0.35">
      <c r="A218">
        <v>687</v>
      </c>
      <c r="B218" s="5"/>
      <c r="C218" s="5"/>
      <c r="D218">
        <f t="shared" si="37"/>
        <v>100</v>
      </c>
      <c r="E218">
        <v>218</v>
      </c>
      <c r="F218" t="s">
        <v>449</v>
      </c>
      <c r="G218" t="s">
        <v>450</v>
      </c>
      <c r="H218">
        <v>20</v>
      </c>
      <c r="I218">
        <v>11</v>
      </c>
      <c r="J218">
        <v>237.5</v>
      </c>
      <c r="K218">
        <v>33.659999999999997</v>
      </c>
      <c r="L218">
        <v>0.89700000000000002</v>
      </c>
      <c r="M218">
        <v>134.19999999999999</v>
      </c>
      <c r="N218">
        <v>13.33</v>
      </c>
      <c r="O218">
        <v>4527</v>
      </c>
      <c r="P218">
        <v>70.599999999999994</v>
      </c>
      <c r="Q218">
        <v>27</v>
      </c>
      <c r="R218">
        <v>2.4</v>
      </c>
    </row>
    <row r="219" spans="1:18" x14ac:dyDescent="0.35">
      <c r="A219">
        <v>690</v>
      </c>
      <c r="B219" s="5"/>
      <c r="C219" s="5"/>
      <c r="D219">
        <f t="shared" si="37"/>
        <v>100</v>
      </c>
      <c r="E219">
        <v>219</v>
      </c>
      <c r="F219" t="s">
        <v>451</v>
      </c>
      <c r="G219" t="s">
        <v>452</v>
      </c>
      <c r="H219">
        <v>20</v>
      </c>
      <c r="I219">
        <v>11</v>
      </c>
      <c r="J219">
        <v>226.5</v>
      </c>
      <c r="K219">
        <v>35.79</v>
      </c>
      <c r="L219">
        <v>0.56000000000000005</v>
      </c>
      <c r="M219">
        <v>107.3</v>
      </c>
      <c r="N219">
        <v>13.04</v>
      </c>
      <c r="O219">
        <v>3246</v>
      </c>
      <c r="P219">
        <v>67.2</v>
      </c>
      <c r="Q219">
        <v>28.3</v>
      </c>
      <c r="R219">
        <v>4.5</v>
      </c>
    </row>
    <row r="220" spans="1:18" x14ac:dyDescent="0.35">
      <c r="A220">
        <v>693</v>
      </c>
      <c r="B220" s="5"/>
      <c r="C220" s="5"/>
      <c r="D220">
        <f t="shared" si="37"/>
        <v>100</v>
      </c>
      <c r="E220">
        <v>220</v>
      </c>
      <c r="F220" t="s">
        <v>453</v>
      </c>
      <c r="G220" t="s">
        <v>454</v>
      </c>
      <c r="H220">
        <v>20</v>
      </c>
      <c r="I220">
        <v>11</v>
      </c>
      <c r="J220">
        <v>228.9</v>
      </c>
      <c r="K220">
        <v>31.98</v>
      </c>
      <c r="L220">
        <v>0.86299999999999999</v>
      </c>
      <c r="M220">
        <v>117.3</v>
      </c>
      <c r="N220">
        <v>15.61</v>
      </c>
      <c r="O220">
        <v>4351</v>
      </c>
      <c r="P220">
        <v>60.5</v>
      </c>
      <c r="Q220">
        <v>34.6</v>
      </c>
      <c r="R220">
        <v>4.9000000000000004</v>
      </c>
    </row>
    <row r="221" spans="1:18" x14ac:dyDescent="0.35">
      <c r="A221">
        <v>696</v>
      </c>
      <c r="B221" s="5"/>
      <c r="C221" s="5"/>
      <c r="D221">
        <f t="shared" si="37"/>
        <v>100</v>
      </c>
      <c r="E221">
        <v>221</v>
      </c>
      <c r="F221" t="s">
        <v>455</v>
      </c>
      <c r="G221" t="s">
        <v>456</v>
      </c>
      <c r="H221">
        <v>20</v>
      </c>
      <c r="I221">
        <v>11</v>
      </c>
      <c r="J221">
        <v>226.1</v>
      </c>
      <c r="K221">
        <v>35.43</v>
      </c>
      <c r="L221">
        <v>0.55900000000000005</v>
      </c>
      <c r="M221">
        <v>142.6</v>
      </c>
      <c r="N221">
        <v>16.2</v>
      </c>
      <c r="O221">
        <v>0</v>
      </c>
      <c r="P221">
        <v>65</v>
      </c>
      <c r="Q221">
        <v>35</v>
      </c>
      <c r="R221">
        <v>0</v>
      </c>
    </row>
    <row r="222" spans="1:18" x14ac:dyDescent="0.35">
      <c r="A222">
        <v>699</v>
      </c>
      <c r="B222" s="5"/>
      <c r="C222" s="5"/>
      <c r="D222">
        <f t="shared" si="37"/>
        <v>100</v>
      </c>
      <c r="E222">
        <v>222</v>
      </c>
      <c r="F222" t="s">
        <v>457</v>
      </c>
      <c r="G222" t="s">
        <v>458</v>
      </c>
      <c r="H222">
        <v>20</v>
      </c>
      <c r="I222">
        <v>11</v>
      </c>
      <c r="J222">
        <v>222.5</v>
      </c>
      <c r="K222">
        <v>35.479999999999997</v>
      </c>
      <c r="L222">
        <v>0.56799999999999995</v>
      </c>
      <c r="M222">
        <v>128.4</v>
      </c>
      <c r="N222">
        <v>14.2</v>
      </c>
      <c r="O222">
        <v>3792</v>
      </c>
      <c r="P222">
        <v>65.900000000000006</v>
      </c>
      <c r="Q222">
        <v>31.6</v>
      </c>
      <c r="R222">
        <v>2.5</v>
      </c>
    </row>
    <row r="223" spans="1:18" x14ac:dyDescent="0.35">
      <c r="A223">
        <v>702</v>
      </c>
      <c r="B223" s="5"/>
      <c r="C223" s="5"/>
      <c r="D223">
        <f t="shared" si="37"/>
        <v>100</v>
      </c>
      <c r="E223">
        <v>223</v>
      </c>
      <c r="F223" t="s">
        <v>459</v>
      </c>
      <c r="G223" t="s">
        <v>460</v>
      </c>
      <c r="H223">
        <v>20</v>
      </c>
      <c r="I223">
        <v>11</v>
      </c>
      <c r="J223">
        <v>220.9</v>
      </c>
      <c r="K223">
        <v>34.6</v>
      </c>
      <c r="L223">
        <v>0.54300000000000004</v>
      </c>
      <c r="M223">
        <v>121</v>
      </c>
      <c r="N223">
        <v>15.65</v>
      </c>
      <c r="O223">
        <v>4429</v>
      </c>
      <c r="P223">
        <v>64.099999999999994</v>
      </c>
      <c r="Q223">
        <v>34.9</v>
      </c>
      <c r="R223">
        <v>1.1000000000000001</v>
      </c>
    </row>
    <row r="224" spans="1:18" x14ac:dyDescent="0.35">
      <c r="A224">
        <v>705</v>
      </c>
      <c r="B224" s="5"/>
      <c r="C224" s="5"/>
      <c r="D224">
        <f t="shared" si="37"/>
        <v>100</v>
      </c>
      <c r="E224">
        <v>224</v>
      </c>
      <c r="F224" t="s">
        <v>461</v>
      </c>
      <c r="G224" t="s">
        <v>462</v>
      </c>
      <c r="H224">
        <v>20</v>
      </c>
      <c r="I224">
        <v>11</v>
      </c>
      <c r="J224">
        <v>213</v>
      </c>
      <c r="K224">
        <v>33.75</v>
      </c>
      <c r="L224">
        <v>0.53700000000000003</v>
      </c>
      <c r="M224">
        <v>127.7</v>
      </c>
      <c r="N224">
        <v>15.91</v>
      </c>
      <c r="O224">
        <v>4218</v>
      </c>
      <c r="P224">
        <v>62.6</v>
      </c>
      <c r="Q224">
        <v>36.299999999999997</v>
      </c>
      <c r="R224">
        <v>1.2</v>
      </c>
    </row>
    <row r="225" spans="1:18" x14ac:dyDescent="0.35">
      <c r="A225">
        <v>708</v>
      </c>
      <c r="B225" s="5"/>
      <c r="C225" s="5"/>
      <c r="D225">
        <f t="shared" si="37"/>
        <v>100</v>
      </c>
      <c r="E225">
        <v>225</v>
      </c>
      <c r="F225" t="s">
        <v>463</v>
      </c>
      <c r="G225" t="s">
        <v>464</v>
      </c>
      <c r="H225">
        <v>20</v>
      </c>
      <c r="I225">
        <v>11</v>
      </c>
      <c r="J225">
        <v>219.2</v>
      </c>
      <c r="K225">
        <v>34.299999999999997</v>
      </c>
      <c r="L225">
        <v>0.54100000000000004</v>
      </c>
      <c r="M225">
        <v>116.5</v>
      </c>
      <c r="N225">
        <v>14.25</v>
      </c>
      <c r="O225">
        <v>4355</v>
      </c>
      <c r="P225">
        <v>65.900000000000006</v>
      </c>
      <c r="Q225">
        <v>32.700000000000003</v>
      </c>
      <c r="R225">
        <v>1.4</v>
      </c>
    </row>
    <row r="226" spans="1:18" x14ac:dyDescent="0.35">
      <c r="A226">
        <v>711</v>
      </c>
      <c r="B226" s="5"/>
      <c r="C226" s="5"/>
      <c r="D226">
        <f t="shared" si="37"/>
        <v>100</v>
      </c>
      <c r="E226">
        <v>226</v>
      </c>
      <c r="F226" t="s">
        <v>465</v>
      </c>
      <c r="G226" t="s">
        <v>466</v>
      </c>
      <c r="H226">
        <v>20</v>
      </c>
      <c r="I226">
        <v>11</v>
      </c>
      <c r="J226">
        <v>211.9</v>
      </c>
      <c r="K226">
        <v>33.83</v>
      </c>
      <c r="L226">
        <v>0.53600000000000003</v>
      </c>
      <c r="M226">
        <v>141.5</v>
      </c>
      <c r="N226">
        <v>16.41</v>
      </c>
      <c r="O226">
        <v>0</v>
      </c>
      <c r="P226">
        <v>63.1</v>
      </c>
      <c r="Q226">
        <v>36.9</v>
      </c>
      <c r="R226">
        <v>0</v>
      </c>
    </row>
    <row r="227" spans="1:18" x14ac:dyDescent="0.35">
      <c r="A227">
        <v>714</v>
      </c>
      <c r="B227" s="5">
        <f t="shared" ref="B227" si="42">AVERAGE(A227:A236)</f>
        <v>727.5</v>
      </c>
      <c r="C227" s="5">
        <f t="shared" ref="C227" si="43">AVERAGE(K227:K236)</f>
        <v>33.71</v>
      </c>
      <c r="D227">
        <f t="shared" si="37"/>
        <v>28.535085859656562</v>
      </c>
      <c r="E227">
        <v>227</v>
      </c>
      <c r="F227" t="s">
        <v>467</v>
      </c>
      <c r="G227" t="s">
        <v>468</v>
      </c>
      <c r="H227">
        <v>20</v>
      </c>
      <c r="I227">
        <v>11</v>
      </c>
      <c r="J227">
        <v>223.2</v>
      </c>
      <c r="K227">
        <v>35.96</v>
      </c>
      <c r="L227">
        <v>0.58199999999999996</v>
      </c>
      <c r="M227">
        <v>154.5</v>
      </c>
      <c r="N227">
        <v>17.22</v>
      </c>
      <c r="O227">
        <v>4109</v>
      </c>
      <c r="P227">
        <v>61.2</v>
      </c>
      <c r="Q227">
        <v>37.5</v>
      </c>
      <c r="R227">
        <v>1.3</v>
      </c>
    </row>
    <row r="228" spans="1:18" x14ac:dyDescent="0.35">
      <c r="A228">
        <v>717</v>
      </c>
      <c r="B228" s="5"/>
      <c r="C228" s="5"/>
      <c r="D228">
        <f t="shared" si="37"/>
        <v>100</v>
      </c>
      <c r="E228">
        <v>228</v>
      </c>
      <c r="F228" t="s">
        <v>469</v>
      </c>
      <c r="G228" t="s">
        <v>470</v>
      </c>
      <c r="H228">
        <v>20</v>
      </c>
      <c r="I228">
        <v>11</v>
      </c>
      <c r="J228">
        <v>227</v>
      </c>
      <c r="K228">
        <v>32.229999999999997</v>
      </c>
      <c r="L228">
        <v>0.874</v>
      </c>
      <c r="M228">
        <v>108.5</v>
      </c>
      <c r="N228">
        <v>11.65</v>
      </c>
      <c r="O228">
        <v>4417</v>
      </c>
      <c r="P228">
        <v>69.900000000000006</v>
      </c>
      <c r="Q228">
        <v>25.2</v>
      </c>
      <c r="R228">
        <v>5</v>
      </c>
    </row>
    <row r="229" spans="1:18" x14ac:dyDescent="0.35">
      <c r="A229">
        <v>720</v>
      </c>
      <c r="B229" s="5"/>
      <c r="C229" s="5"/>
      <c r="D229">
        <f t="shared" si="37"/>
        <v>100</v>
      </c>
      <c r="E229">
        <v>229</v>
      </c>
      <c r="F229" t="s">
        <v>471</v>
      </c>
      <c r="G229" t="s">
        <v>472</v>
      </c>
      <c r="H229">
        <v>20</v>
      </c>
      <c r="I229">
        <v>11</v>
      </c>
      <c r="J229">
        <v>207.9</v>
      </c>
      <c r="K229">
        <v>31.61</v>
      </c>
      <c r="L229">
        <v>0.56699999999999995</v>
      </c>
      <c r="M229">
        <v>109.5</v>
      </c>
      <c r="N229">
        <v>14.69</v>
      </c>
      <c r="O229">
        <v>4566</v>
      </c>
      <c r="P229">
        <v>64.8</v>
      </c>
      <c r="Q229">
        <v>34.1</v>
      </c>
      <c r="R229">
        <v>1</v>
      </c>
    </row>
    <row r="230" spans="1:18" x14ac:dyDescent="0.35">
      <c r="A230">
        <v>723</v>
      </c>
      <c r="B230" s="5"/>
      <c r="C230" s="5"/>
      <c r="D230">
        <f t="shared" si="37"/>
        <v>100</v>
      </c>
      <c r="E230">
        <v>230</v>
      </c>
      <c r="F230" t="s">
        <v>473</v>
      </c>
      <c r="G230" t="s">
        <v>474</v>
      </c>
      <c r="H230">
        <v>20</v>
      </c>
      <c r="I230">
        <v>11</v>
      </c>
      <c r="J230">
        <v>222.5</v>
      </c>
      <c r="K230">
        <v>35.56</v>
      </c>
      <c r="L230">
        <v>0.56000000000000005</v>
      </c>
      <c r="M230">
        <v>132.19999999999999</v>
      </c>
      <c r="N230">
        <v>12.12</v>
      </c>
      <c r="O230">
        <v>0</v>
      </c>
      <c r="P230">
        <v>73.900000000000006</v>
      </c>
      <c r="Q230">
        <v>26.1</v>
      </c>
      <c r="R230">
        <v>0</v>
      </c>
    </row>
    <row r="231" spans="1:18" x14ac:dyDescent="0.35">
      <c r="A231">
        <v>726</v>
      </c>
      <c r="B231" s="5"/>
      <c r="C231" s="5"/>
      <c r="D231">
        <f t="shared" si="37"/>
        <v>100</v>
      </c>
      <c r="E231">
        <v>231</v>
      </c>
      <c r="F231" t="s">
        <v>475</v>
      </c>
      <c r="G231" t="s">
        <v>476</v>
      </c>
      <c r="H231">
        <v>20</v>
      </c>
      <c r="I231">
        <v>11</v>
      </c>
      <c r="J231">
        <v>211</v>
      </c>
      <c r="K231">
        <v>33.549999999999997</v>
      </c>
      <c r="L231">
        <v>0.53500000000000003</v>
      </c>
      <c r="M231">
        <v>137.4</v>
      </c>
      <c r="N231">
        <v>17.12</v>
      </c>
      <c r="O231">
        <v>0</v>
      </c>
      <c r="P231">
        <v>60.3</v>
      </c>
      <c r="Q231">
        <v>39.700000000000003</v>
      </c>
      <c r="R231">
        <v>0</v>
      </c>
    </row>
    <row r="232" spans="1:18" x14ac:dyDescent="0.35">
      <c r="A232">
        <v>729</v>
      </c>
      <c r="B232" s="5"/>
      <c r="C232" s="5"/>
      <c r="D232">
        <f t="shared" si="37"/>
        <v>100</v>
      </c>
      <c r="E232">
        <v>232</v>
      </c>
      <c r="F232" t="s">
        <v>477</v>
      </c>
      <c r="G232" t="s">
        <v>478</v>
      </c>
      <c r="H232">
        <v>20</v>
      </c>
      <c r="I232">
        <v>11</v>
      </c>
      <c r="J232">
        <v>218.3</v>
      </c>
      <c r="K232">
        <v>34.799999999999997</v>
      </c>
      <c r="L232">
        <v>0.55300000000000005</v>
      </c>
      <c r="M232">
        <v>150.69999999999999</v>
      </c>
      <c r="N232">
        <v>18.78</v>
      </c>
      <c r="O232">
        <v>3.9969999999999999</v>
      </c>
      <c r="P232">
        <v>58.4</v>
      </c>
      <c r="Q232">
        <v>39.4</v>
      </c>
      <c r="R232">
        <v>2.2000000000000002</v>
      </c>
    </row>
    <row r="233" spans="1:18" x14ac:dyDescent="0.35">
      <c r="A233">
        <v>732</v>
      </c>
      <c r="B233" s="5"/>
      <c r="C233" s="5"/>
      <c r="D233">
        <f t="shared" si="37"/>
        <v>100</v>
      </c>
      <c r="E233">
        <v>233</v>
      </c>
      <c r="F233" t="s">
        <v>479</v>
      </c>
      <c r="G233" t="s">
        <v>480</v>
      </c>
      <c r="H233">
        <v>20</v>
      </c>
      <c r="I233">
        <v>11</v>
      </c>
      <c r="J233">
        <v>209.9</v>
      </c>
      <c r="K233">
        <v>31.79</v>
      </c>
      <c r="L233">
        <v>0.57199999999999995</v>
      </c>
      <c r="M233">
        <v>131.69999999999999</v>
      </c>
      <c r="N233">
        <v>16.98</v>
      </c>
      <c r="O233">
        <v>0</v>
      </c>
      <c r="P233">
        <v>60.2</v>
      </c>
      <c r="Q233">
        <v>39.799999999999997</v>
      </c>
      <c r="R233">
        <v>0</v>
      </c>
    </row>
    <row r="234" spans="1:18" x14ac:dyDescent="0.35">
      <c r="A234">
        <v>735</v>
      </c>
      <c r="B234" s="5"/>
      <c r="C234" s="5"/>
      <c r="D234">
        <f t="shared" si="37"/>
        <v>100</v>
      </c>
      <c r="E234">
        <v>234</v>
      </c>
      <c r="F234" t="s">
        <v>481</v>
      </c>
      <c r="G234" t="s">
        <v>482</v>
      </c>
      <c r="H234">
        <v>20</v>
      </c>
      <c r="I234">
        <v>11</v>
      </c>
      <c r="J234">
        <v>212</v>
      </c>
      <c r="K234">
        <v>32.24</v>
      </c>
      <c r="L234">
        <v>0.58099999999999996</v>
      </c>
      <c r="M234">
        <v>128.9</v>
      </c>
      <c r="N234">
        <v>16.7</v>
      </c>
      <c r="O234">
        <v>0</v>
      </c>
      <c r="P234">
        <v>60.7</v>
      </c>
      <c r="Q234">
        <v>39.299999999999997</v>
      </c>
      <c r="R234">
        <v>0</v>
      </c>
    </row>
    <row r="235" spans="1:18" x14ac:dyDescent="0.35">
      <c r="A235">
        <v>738</v>
      </c>
      <c r="B235" s="5"/>
      <c r="C235" s="5"/>
      <c r="D235">
        <f t="shared" si="37"/>
        <v>100</v>
      </c>
      <c r="E235">
        <v>235</v>
      </c>
      <c r="F235" t="s">
        <v>483</v>
      </c>
      <c r="G235" t="s">
        <v>484</v>
      </c>
      <c r="H235">
        <v>20</v>
      </c>
      <c r="I235">
        <v>11</v>
      </c>
      <c r="J235">
        <v>219.8</v>
      </c>
      <c r="K235">
        <v>35.06</v>
      </c>
      <c r="L235">
        <v>0.54800000000000004</v>
      </c>
      <c r="M235">
        <v>122.6</v>
      </c>
      <c r="N235">
        <v>13.13</v>
      </c>
      <c r="O235">
        <v>4092</v>
      </c>
      <c r="P235">
        <v>70</v>
      </c>
      <c r="Q235">
        <v>28.5</v>
      </c>
      <c r="R235">
        <v>1.6</v>
      </c>
    </row>
    <row r="236" spans="1:18" x14ac:dyDescent="0.35">
      <c r="A236">
        <v>741</v>
      </c>
      <c r="B236" s="5"/>
      <c r="C236" s="5"/>
      <c r="D236">
        <f t="shared" si="37"/>
        <v>100</v>
      </c>
      <c r="E236">
        <v>236</v>
      </c>
      <c r="F236" t="s">
        <v>485</v>
      </c>
      <c r="G236" t="s">
        <v>486</v>
      </c>
      <c r="H236">
        <v>20</v>
      </c>
      <c r="I236">
        <v>11</v>
      </c>
      <c r="J236">
        <v>217.4</v>
      </c>
      <c r="K236">
        <v>34.299999999999997</v>
      </c>
      <c r="L236">
        <v>0.54</v>
      </c>
      <c r="M236">
        <v>110.9</v>
      </c>
      <c r="N236">
        <v>15.15</v>
      </c>
      <c r="O236">
        <v>3762</v>
      </c>
      <c r="P236">
        <v>64.5</v>
      </c>
      <c r="Q236">
        <v>32.200000000000003</v>
      </c>
      <c r="R236">
        <v>3.3</v>
      </c>
    </row>
    <row r="237" spans="1:18" x14ac:dyDescent="0.35">
      <c r="A237">
        <v>744</v>
      </c>
      <c r="B237" s="5">
        <f t="shared" ref="B237" si="44">AVERAGE(A237:A246)</f>
        <v>757.5</v>
      </c>
      <c r="C237" s="5">
        <f t="shared" ref="C237" si="45">AVERAGE(K237:K246)</f>
        <v>34.643999999999998</v>
      </c>
      <c r="D237">
        <f t="shared" si="37"/>
        <v>26.555013779944886</v>
      </c>
      <c r="E237">
        <v>237</v>
      </c>
      <c r="F237" t="s">
        <v>487</v>
      </c>
      <c r="G237" t="s">
        <v>488</v>
      </c>
      <c r="H237">
        <v>20</v>
      </c>
      <c r="I237">
        <v>11</v>
      </c>
      <c r="J237">
        <v>221.5</v>
      </c>
      <c r="K237">
        <v>35.229999999999997</v>
      </c>
      <c r="L237">
        <v>0.56000000000000005</v>
      </c>
      <c r="M237">
        <v>158.9</v>
      </c>
      <c r="N237">
        <v>12.15</v>
      </c>
      <c r="O237">
        <v>0</v>
      </c>
      <c r="P237">
        <v>74.7</v>
      </c>
      <c r="Q237">
        <v>25.3</v>
      </c>
      <c r="R237">
        <v>0</v>
      </c>
    </row>
    <row r="238" spans="1:18" x14ac:dyDescent="0.35">
      <c r="A238">
        <v>747</v>
      </c>
      <c r="B238" s="5"/>
      <c r="C238" s="5"/>
      <c r="D238">
        <f t="shared" si="37"/>
        <v>100</v>
      </c>
      <c r="E238">
        <v>238</v>
      </c>
      <c r="F238" t="s">
        <v>489</v>
      </c>
      <c r="G238" t="s">
        <v>490</v>
      </c>
      <c r="H238">
        <v>20</v>
      </c>
      <c r="I238">
        <v>11</v>
      </c>
      <c r="J238">
        <v>213.9</v>
      </c>
      <c r="K238">
        <v>33.96</v>
      </c>
      <c r="L238">
        <v>0.53600000000000003</v>
      </c>
      <c r="M238">
        <v>120.6</v>
      </c>
      <c r="N238">
        <v>15.84</v>
      </c>
      <c r="O238">
        <v>3.24</v>
      </c>
      <c r="P238">
        <v>63.3</v>
      </c>
      <c r="Q238">
        <v>35.6</v>
      </c>
      <c r="R238">
        <v>1.1000000000000001</v>
      </c>
    </row>
    <row r="239" spans="1:18" x14ac:dyDescent="0.35">
      <c r="A239">
        <v>750</v>
      </c>
      <c r="B239" s="5"/>
      <c r="C239" s="5"/>
      <c r="D239">
        <f t="shared" si="37"/>
        <v>100</v>
      </c>
      <c r="E239">
        <v>239</v>
      </c>
      <c r="F239" t="s">
        <v>491</v>
      </c>
      <c r="G239" t="s">
        <v>492</v>
      </c>
      <c r="H239">
        <v>20</v>
      </c>
      <c r="I239">
        <v>11</v>
      </c>
      <c r="J239">
        <v>213.7</v>
      </c>
      <c r="K239">
        <v>33.64</v>
      </c>
      <c r="L239">
        <v>0.53600000000000003</v>
      </c>
      <c r="M239">
        <v>106.7</v>
      </c>
      <c r="N239">
        <v>13.5</v>
      </c>
      <c r="O239">
        <v>4261</v>
      </c>
      <c r="P239">
        <v>64.5</v>
      </c>
      <c r="Q239">
        <v>33.299999999999997</v>
      </c>
      <c r="R239">
        <v>2.2000000000000002</v>
      </c>
    </row>
    <row r="240" spans="1:18" x14ac:dyDescent="0.35">
      <c r="A240">
        <v>753</v>
      </c>
      <c r="B240" s="5"/>
      <c r="C240" s="5"/>
      <c r="D240">
        <f t="shared" si="37"/>
        <v>100</v>
      </c>
      <c r="E240">
        <v>240</v>
      </c>
      <c r="F240" t="s">
        <v>493</v>
      </c>
      <c r="G240" t="s">
        <v>494</v>
      </c>
      <c r="H240">
        <v>20</v>
      </c>
      <c r="I240">
        <v>11</v>
      </c>
      <c r="J240">
        <v>223</v>
      </c>
      <c r="K240">
        <v>35.090000000000003</v>
      </c>
      <c r="L240">
        <v>0.55400000000000005</v>
      </c>
      <c r="M240">
        <v>117</v>
      </c>
      <c r="N240">
        <v>14.18</v>
      </c>
      <c r="O240">
        <v>4291</v>
      </c>
      <c r="P240">
        <v>66.099999999999994</v>
      </c>
      <c r="Q240">
        <v>32.1</v>
      </c>
      <c r="R240">
        <v>1.8</v>
      </c>
    </row>
    <row r="241" spans="1:18" x14ac:dyDescent="0.35">
      <c r="A241">
        <v>756</v>
      </c>
      <c r="B241" s="5"/>
      <c r="C241" s="5"/>
      <c r="D241">
        <f t="shared" si="37"/>
        <v>100</v>
      </c>
      <c r="E241">
        <v>241</v>
      </c>
      <c r="F241" t="s">
        <v>495</v>
      </c>
      <c r="G241" t="s">
        <v>496</v>
      </c>
      <c r="H241">
        <v>20</v>
      </c>
      <c r="I241">
        <v>11</v>
      </c>
      <c r="J241">
        <v>225.6</v>
      </c>
      <c r="K241">
        <v>35.53</v>
      </c>
      <c r="L241">
        <v>0.56399999999999995</v>
      </c>
      <c r="M241">
        <v>126.6</v>
      </c>
      <c r="N241">
        <v>15.03</v>
      </c>
      <c r="O241">
        <v>0</v>
      </c>
      <c r="P241">
        <v>65.900000000000006</v>
      </c>
      <c r="Q241">
        <v>34.1</v>
      </c>
      <c r="R241">
        <v>0</v>
      </c>
    </row>
    <row r="242" spans="1:18" x14ac:dyDescent="0.35">
      <c r="A242">
        <v>759</v>
      </c>
      <c r="B242" s="5"/>
      <c r="C242" s="5"/>
      <c r="D242">
        <f t="shared" si="37"/>
        <v>100</v>
      </c>
      <c r="E242">
        <v>242</v>
      </c>
      <c r="F242" t="s">
        <v>497</v>
      </c>
      <c r="G242" t="s">
        <v>498</v>
      </c>
      <c r="H242">
        <v>20</v>
      </c>
      <c r="I242">
        <v>11</v>
      </c>
      <c r="J242">
        <v>248</v>
      </c>
      <c r="K242">
        <v>34.47</v>
      </c>
      <c r="L242">
        <v>0.91800000000000004</v>
      </c>
      <c r="M242">
        <v>162.69999999999999</v>
      </c>
      <c r="N242">
        <v>17.61</v>
      </c>
      <c r="O242">
        <v>0</v>
      </c>
      <c r="P242">
        <v>64.900000000000006</v>
      </c>
      <c r="Q242">
        <v>35.1</v>
      </c>
      <c r="R242">
        <v>0</v>
      </c>
    </row>
    <row r="243" spans="1:18" x14ac:dyDescent="0.35">
      <c r="A243">
        <v>762</v>
      </c>
      <c r="B243" s="5"/>
      <c r="C243" s="5"/>
      <c r="D243">
        <f t="shared" si="37"/>
        <v>100</v>
      </c>
      <c r="E243">
        <v>243</v>
      </c>
      <c r="F243" t="s">
        <v>499</v>
      </c>
      <c r="G243" t="s">
        <v>500</v>
      </c>
      <c r="H243">
        <v>20</v>
      </c>
      <c r="I243">
        <v>11</v>
      </c>
      <c r="J243">
        <v>219.8</v>
      </c>
      <c r="K243">
        <v>35.049999999999997</v>
      </c>
      <c r="L243">
        <v>0.55000000000000004</v>
      </c>
      <c r="M243">
        <v>129.69999999999999</v>
      </c>
      <c r="N243">
        <v>14.59</v>
      </c>
      <c r="O243">
        <v>0</v>
      </c>
      <c r="P243">
        <v>68.099999999999994</v>
      </c>
      <c r="Q243">
        <v>31.9</v>
      </c>
      <c r="R243">
        <v>0</v>
      </c>
    </row>
    <row r="244" spans="1:18" x14ac:dyDescent="0.35">
      <c r="A244">
        <v>765</v>
      </c>
      <c r="B244" s="5"/>
      <c r="C244" s="5"/>
      <c r="D244">
        <f t="shared" si="37"/>
        <v>100</v>
      </c>
      <c r="E244">
        <v>244</v>
      </c>
      <c r="F244" t="s">
        <v>501</v>
      </c>
      <c r="G244" t="s">
        <v>502</v>
      </c>
      <c r="H244">
        <v>20</v>
      </c>
      <c r="I244">
        <v>11</v>
      </c>
      <c r="J244">
        <v>232.6</v>
      </c>
      <c r="K244">
        <v>36.659999999999997</v>
      </c>
      <c r="L244">
        <v>0.56799999999999995</v>
      </c>
      <c r="M244">
        <v>123.5</v>
      </c>
      <c r="N244">
        <v>13.75</v>
      </c>
      <c r="O244">
        <v>0</v>
      </c>
      <c r="P244">
        <v>70</v>
      </c>
      <c r="Q244">
        <v>30</v>
      </c>
      <c r="R244">
        <v>0</v>
      </c>
    </row>
    <row r="245" spans="1:18" x14ac:dyDescent="0.35">
      <c r="A245">
        <v>768</v>
      </c>
      <c r="B245" s="5"/>
      <c r="C245" s="5"/>
      <c r="D245">
        <f t="shared" si="37"/>
        <v>100</v>
      </c>
      <c r="E245">
        <v>245</v>
      </c>
      <c r="F245" t="s">
        <v>503</v>
      </c>
      <c r="G245" t="s">
        <v>504</v>
      </c>
      <c r="H245">
        <v>20</v>
      </c>
      <c r="I245">
        <v>11</v>
      </c>
      <c r="J245">
        <v>214.9</v>
      </c>
      <c r="K245">
        <v>34.1</v>
      </c>
      <c r="L245">
        <v>0.54300000000000004</v>
      </c>
      <c r="M245">
        <v>149.69999999999999</v>
      </c>
      <c r="N245">
        <v>18.14</v>
      </c>
      <c r="O245">
        <v>0</v>
      </c>
      <c r="P245">
        <v>60.3</v>
      </c>
      <c r="Q245">
        <v>39.700000000000003</v>
      </c>
      <c r="R245">
        <v>0</v>
      </c>
    </row>
    <row r="246" spans="1:18" x14ac:dyDescent="0.35">
      <c r="A246">
        <v>771</v>
      </c>
      <c r="B246" s="5"/>
      <c r="C246" s="5"/>
      <c r="D246">
        <f t="shared" si="37"/>
        <v>100</v>
      </c>
      <c r="E246">
        <v>246</v>
      </c>
      <c r="F246" t="s">
        <v>505</v>
      </c>
      <c r="G246" t="s">
        <v>506</v>
      </c>
      <c r="H246">
        <v>20</v>
      </c>
      <c r="I246">
        <v>11</v>
      </c>
      <c r="J246">
        <v>216.4</v>
      </c>
      <c r="K246">
        <v>32.71</v>
      </c>
      <c r="L246">
        <v>0.59</v>
      </c>
      <c r="M246">
        <v>112.2</v>
      </c>
      <c r="N246">
        <v>13.53</v>
      </c>
      <c r="O246">
        <v>0</v>
      </c>
      <c r="P246">
        <v>66.900000000000006</v>
      </c>
      <c r="Q246">
        <v>33.1</v>
      </c>
      <c r="R246">
        <v>0</v>
      </c>
    </row>
    <row r="247" spans="1:18" x14ac:dyDescent="0.35">
      <c r="A247">
        <v>774</v>
      </c>
      <c r="B247" s="5">
        <f t="shared" ref="B247" si="46">AVERAGE(A247:A256)</f>
        <v>787.5</v>
      </c>
      <c r="C247" s="5">
        <f t="shared" ref="C247" si="47">AVERAGE(K247:K256)</f>
        <v>34.338000000000008</v>
      </c>
      <c r="D247">
        <f t="shared" si="37"/>
        <v>27.203731185075249</v>
      </c>
      <c r="E247">
        <v>247</v>
      </c>
      <c r="F247" t="s">
        <v>507</v>
      </c>
      <c r="G247" t="s">
        <v>508</v>
      </c>
      <c r="H247">
        <v>20</v>
      </c>
      <c r="I247">
        <v>11</v>
      </c>
      <c r="J247">
        <v>226.1</v>
      </c>
      <c r="K247">
        <v>35.81</v>
      </c>
      <c r="L247">
        <v>0.56599999999999995</v>
      </c>
      <c r="M247">
        <v>143.4</v>
      </c>
      <c r="N247">
        <v>16.239999999999998</v>
      </c>
      <c r="O247">
        <v>0</v>
      </c>
      <c r="P247">
        <v>65.3</v>
      </c>
      <c r="Q247">
        <v>34.700000000000003</v>
      </c>
      <c r="R247">
        <v>0</v>
      </c>
    </row>
    <row r="248" spans="1:18" x14ac:dyDescent="0.35">
      <c r="A248">
        <v>777</v>
      </c>
      <c r="B248" s="5"/>
      <c r="C248" s="5"/>
      <c r="D248">
        <f t="shared" si="37"/>
        <v>100</v>
      </c>
      <c r="E248">
        <v>248</v>
      </c>
      <c r="F248" t="s">
        <v>509</v>
      </c>
      <c r="G248" t="s">
        <v>510</v>
      </c>
      <c r="H248">
        <v>20</v>
      </c>
      <c r="I248">
        <v>11</v>
      </c>
      <c r="J248">
        <v>214.4</v>
      </c>
      <c r="K248">
        <v>32.43</v>
      </c>
      <c r="L248">
        <v>0.58099999999999996</v>
      </c>
      <c r="M248">
        <v>123.5</v>
      </c>
      <c r="N248">
        <v>14.07</v>
      </c>
      <c r="O248">
        <v>0</v>
      </c>
      <c r="P248">
        <v>66.7</v>
      </c>
      <c r="Q248">
        <v>33.299999999999997</v>
      </c>
      <c r="R248">
        <v>0</v>
      </c>
    </row>
    <row r="249" spans="1:18" x14ac:dyDescent="0.35">
      <c r="A249">
        <v>780</v>
      </c>
      <c r="B249" s="5"/>
      <c r="C249" s="5"/>
      <c r="D249">
        <f t="shared" si="37"/>
        <v>100</v>
      </c>
      <c r="E249">
        <v>249</v>
      </c>
      <c r="F249" t="s">
        <v>511</v>
      </c>
      <c r="G249" t="s">
        <v>512</v>
      </c>
      <c r="H249">
        <v>20</v>
      </c>
      <c r="I249">
        <v>11</v>
      </c>
      <c r="J249">
        <v>220.9</v>
      </c>
      <c r="K249">
        <v>35.06</v>
      </c>
      <c r="L249">
        <v>0.55400000000000005</v>
      </c>
      <c r="M249">
        <v>121.3</v>
      </c>
      <c r="N249">
        <v>11.77</v>
      </c>
      <c r="O249">
        <v>0</v>
      </c>
      <c r="P249">
        <v>74.2</v>
      </c>
      <c r="Q249">
        <v>25.8</v>
      </c>
      <c r="R249">
        <v>0</v>
      </c>
    </row>
    <row r="250" spans="1:18" x14ac:dyDescent="0.35">
      <c r="A250">
        <v>783</v>
      </c>
      <c r="B250" s="5"/>
      <c r="C250" s="5"/>
      <c r="D250">
        <f t="shared" si="37"/>
        <v>100</v>
      </c>
      <c r="E250">
        <v>250</v>
      </c>
      <c r="F250" t="s">
        <v>513</v>
      </c>
      <c r="G250" t="s">
        <v>514</v>
      </c>
      <c r="H250">
        <v>20</v>
      </c>
      <c r="I250">
        <v>11</v>
      </c>
      <c r="J250">
        <v>246.1</v>
      </c>
      <c r="K250">
        <v>34</v>
      </c>
      <c r="L250">
        <v>0.91100000000000003</v>
      </c>
      <c r="M250">
        <v>132.19999999999999</v>
      </c>
      <c r="N250">
        <v>14.78</v>
      </c>
      <c r="O250">
        <v>3288</v>
      </c>
      <c r="P250">
        <v>63.3</v>
      </c>
      <c r="Q250">
        <v>31</v>
      </c>
      <c r="R250">
        <v>5.8</v>
      </c>
    </row>
    <row r="251" spans="1:18" x14ac:dyDescent="0.35">
      <c r="A251">
        <v>786</v>
      </c>
      <c r="B251" s="5"/>
      <c r="C251" s="5"/>
      <c r="D251">
        <f t="shared" si="37"/>
        <v>100</v>
      </c>
      <c r="E251">
        <v>251</v>
      </c>
      <c r="F251" t="s">
        <v>515</v>
      </c>
      <c r="G251" t="s">
        <v>516</v>
      </c>
      <c r="H251">
        <v>20</v>
      </c>
      <c r="I251">
        <v>11</v>
      </c>
      <c r="J251">
        <v>245</v>
      </c>
      <c r="K251">
        <v>35.21</v>
      </c>
      <c r="L251">
        <v>0.85099999999999998</v>
      </c>
      <c r="M251">
        <v>142</v>
      </c>
      <c r="N251">
        <v>14.72</v>
      </c>
      <c r="O251">
        <v>4722</v>
      </c>
      <c r="P251">
        <v>65.8</v>
      </c>
      <c r="Q251">
        <v>30.5</v>
      </c>
      <c r="R251">
        <v>3.7</v>
      </c>
    </row>
    <row r="252" spans="1:18" x14ac:dyDescent="0.35">
      <c r="A252">
        <v>789</v>
      </c>
      <c r="B252" s="5"/>
      <c r="C252" s="5"/>
      <c r="D252">
        <f t="shared" si="37"/>
        <v>100</v>
      </c>
      <c r="E252">
        <v>252</v>
      </c>
      <c r="F252" t="s">
        <v>517</v>
      </c>
      <c r="G252" t="s">
        <v>518</v>
      </c>
      <c r="H252">
        <v>20</v>
      </c>
      <c r="I252">
        <v>11</v>
      </c>
      <c r="J252">
        <v>216.3</v>
      </c>
      <c r="K252">
        <v>32.47</v>
      </c>
      <c r="L252">
        <v>0.58499999999999996</v>
      </c>
      <c r="M252">
        <v>118.4</v>
      </c>
      <c r="N252">
        <v>15.81</v>
      </c>
      <c r="O252">
        <v>0</v>
      </c>
      <c r="P252">
        <v>63.9</v>
      </c>
      <c r="Q252">
        <v>36.1</v>
      </c>
      <c r="R252">
        <v>0</v>
      </c>
    </row>
    <row r="253" spans="1:18" x14ac:dyDescent="0.35">
      <c r="A253">
        <v>792</v>
      </c>
      <c r="B253" s="5"/>
      <c r="C253" s="5"/>
      <c r="D253">
        <f t="shared" si="37"/>
        <v>100</v>
      </c>
      <c r="E253">
        <v>253</v>
      </c>
      <c r="F253" t="s">
        <v>519</v>
      </c>
      <c r="G253" t="s">
        <v>520</v>
      </c>
      <c r="H253">
        <v>20</v>
      </c>
      <c r="I253">
        <v>11</v>
      </c>
      <c r="J253">
        <v>229.6</v>
      </c>
      <c r="K253">
        <v>31.56</v>
      </c>
      <c r="L253">
        <v>0.83199999999999996</v>
      </c>
      <c r="M253">
        <v>170.4</v>
      </c>
      <c r="N253">
        <v>13.45</v>
      </c>
      <c r="O253">
        <v>3740</v>
      </c>
      <c r="P253">
        <v>70.099999999999994</v>
      </c>
      <c r="Q253">
        <v>28.5</v>
      </c>
      <c r="R253">
        <v>1.4</v>
      </c>
    </row>
    <row r="254" spans="1:18" x14ac:dyDescent="0.35">
      <c r="A254">
        <v>795</v>
      </c>
      <c r="B254" s="5"/>
      <c r="C254" s="5"/>
      <c r="D254">
        <f t="shared" si="37"/>
        <v>100</v>
      </c>
      <c r="E254">
        <v>254</v>
      </c>
      <c r="F254" t="s">
        <v>521</v>
      </c>
      <c r="G254" t="s">
        <v>522</v>
      </c>
      <c r="H254">
        <v>20</v>
      </c>
      <c r="I254">
        <v>11</v>
      </c>
      <c r="J254">
        <v>229.8</v>
      </c>
      <c r="K254">
        <v>36.450000000000003</v>
      </c>
      <c r="L254">
        <v>0.57899999999999996</v>
      </c>
      <c r="M254">
        <v>186.9</v>
      </c>
      <c r="N254">
        <v>20.13</v>
      </c>
      <c r="O254">
        <v>0</v>
      </c>
      <c r="P254">
        <v>58.8</v>
      </c>
      <c r="Q254">
        <v>41.2</v>
      </c>
      <c r="R254">
        <v>0</v>
      </c>
    </row>
    <row r="255" spans="1:18" x14ac:dyDescent="0.35">
      <c r="A255">
        <v>798</v>
      </c>
      <c r="B255" s="5"/>
      <c r="C255" s="5"/>
      <c r="D255">
        <f t="shared" si="37"/>
        <v>100</v>
      </c>
      <c r="E255">
        <v>255</v>
      </c>
      <c r="F255" t="s">
        <v>523</v>
      </c>
      <c r="G255" t="s">
        <v>524</v>
      </c>
      <c r="H255">
        <v>20</v>
      </c>
      <c r="I255">
        <v>11</v>
      </c>
      <c r="J255">
        <v>221.9</v>
      </c>
      <c r="K255">
        <v>34.840000000000003</v>
      </c>
      <c r="L255">
        <v>0.55200000000000005</v>
      </c>
      <c r="M255">
        <v>121.6</v>
      </c>
      <c r="N255">
        <v>15.94</v>
      </c>
      <c r="O255">
        <v>4595</v>
      </c>
      <c r="P255">
        <v>62.6</v>
      </c>
      <c r="Q255">
        <v>35.6</v>
      </c>
      <c r="R255">
        <v>1.7</v>
      </c>
    </row>
    <row r="256" spans="1:18" x14ac:dyDescent="0.35">
      <c r="A256">
        <v>801</v>
      </c>
      <c r="B256" s="5"/>
      <c r="C256" s="5"/>
      <c r="D256">
        <f t="shared" si="37"/>
        <v>100</v>
      </c>
      <c r="E256">
        <v>256</v>
      </c>
      <c r="F256" t="s">
        <v>525</v>
      </c>
      <c r="G256" t="s">
        <v>526</v>
      </c>
      <c r="H256">
        <v>20</v>
      </c>
      <c r="I256">
        <v>11</v>
      </c>
      <c r="J256">
        <v>226.9</v>
      </c>
      <c r="K256">
        <v>35.549999999999997</v>
      </c>
      <c r="L256">
        <v>0.56299999999999994</v>
      </c>
      <c r="M256">
        <v>137.9</v>
      </c>
      <c r="N256">
        <v>16.190000000000001</v>
      </c>
      <c r="O256">
        <v>4545</v>
      </c>
      <c r="P256">
        <v>63.6</v>
      </c>
      <c r="Q256">
        <v>35.200000000000003</v>
      </c>
      <c r="R256">
        <v>1.2</v>
      </c>
    </row>
    <row r="257" spans="1:18" x14ac:dyDescent="0.35">
      <c r="A257">
        <v>804</v>
      </c>
      <c r="B257" s="5">
        <f t="shared" ref="B257" si="48">AVERAGE(A257:A266)</f>
        <v>817.5</v>
      </c>
      <c r="C257" s="5">
        <f t="shared" ref="C257" si="49">AVERAGE(K257:K266)</f>
        <v>34.118000000000002</v>
      </c>
      <c r="D257">
        <f t="shared" si="37"/>
        <v>27.670129319482722</v>
      </c>
      <c r="E257">
        <v>257</v>
      </c>
      <c r="F257" t="s">
        <v>527</v>
      </c>
      <c r="G257" t="s">
        <v>528</v>
      </c>
      <c r="H257">
        <v>20</v>
      </c>
      <c r="I257">
        <v>11</v>
      </c>
      <c r="J257">
        <v>211.2</v>
      </c>
      <c r="K257">
        <v>31.73</v>
      </c>
      <c r="L257">
        <v>0.57699999999999996</v>
      </c>
      <c r="M257">
        <v>114.1</v>
      </c>
      <c r="N257">
        <v>14.06</v>
      </c>
      <c r="O257">
        <v>0</v>
      </c>
      <c r="P257">
        <v>66.3</v>
      </c>
      <c r="Q257">
        <v>33.700000000000003</v>
      </c>
      <c r="R257">
        <v>0</v>
      </c>
    </row>
    <row r="258" spans="1:18" x14ac:dyDescent="0.35">
      <c r="A258">
        <v>807</v>
      </c>
      <c r="B258" s="5"/>
      <c r="C258" s="5"/>
      <c r="D258">
        <f t="shared" si="37"/>
        <v>100</v>
      </c>
      <c r="E258">
        <v>258</v>
      </c>
      <c r="F258" t="s">
        <v>529</v>
      </c>
      <c r="G258" t="s">
        <v>530</v>
      </c>
      <c r="H258">
        <v>20</v>
      </c>
      <c r="I258">
        <v>11</v>
      </c>
      <c r="J258">
        <v>226.7</v>
      </c>
      <c r="K258">
        <v>35.43</v>
      </c>
      <c r="L258">
        <v>0.56100000000000005</v>
      </c>
      <c r="M258">
        <v>123.6</v>
      </c>
      <c r="N258">
        <v>15.16</v>
      </c>
      <c r="O258">
        <v>4156</v>
      </c>
      <c r="P258">
        <v>64.8</v>
      </c>
      <c r="Q258">
        <v>33.5</v>
      </c>
      <c r="R258">
        <v>1.8</v>
      </c>
    </row>
    <row r="259" spans="1:18" x14ac:dyDescent="0.35">
      <c r="A259">
        <v>810</v>
      </c>
      <c r="B259" s="5"/>
      <c r="C259" s="5"/>
      <c r="D259">
        <f t="shared" si="37"/>
        <v>100</v>
      </c>
      <c r="E259">
        <v>259</v>
      </c>
      <c r="F259" t="s">
        <v>531</v>
      </c>
      <c r="G259" t="s">
        <v>532</v>
      </c>
      <c r="H259">
        <v>20</v>
      </c>
      <c r="I259">
        <v>11</v>
      </c>
      <c r="J259">
        <v>232.5</v>
      </c>
      <c r="K259">
        <v>36.51</v>
      </c>
      <c r="L259">
        <v>0.57599999999999996</v>
      </c>
      <c r="M259">
        <v>118.1</v>
      </c>
      <c r="N259">
        <v>13.83</v>
      </c>
      <c r="O259">
        <v>3346</v>
      </c>
      <c r="P259">
        <v>65.2</v>
      </c>
      <c r="Q259">
        <v>30.6</v>
      </c>
      <c r="R259">
        <v>4.2</v>
      </c>
    </row>
    <row r="260" spans="1:18" x14ac:dyDescent="0.35">
      <c r="A260">
        <v>813</v>
      </c>
      <c r="B260" s="5"/>
      <c r="C260" s="5"/>
      <c r="D260">
        <f t="shared" si="37"/>
        <v>100</v>
      </c>
      <c r="E260">
        <v>260</v>
      </c>
      <c r="F260" t="s">
        <v>533</v>
      </c>
      <c r="G260" t="s">
        <v>534</v>
      </c>
      <c r="H260">
        <v>20</v>
      </c>
      <c r="I260">
        <v>11</v>
      </c>
      <c r="J260">
        <v>211.4</v>
      </c>
      <c r="K260">
        <v>31.63</v>
      </c>
      <c r="L260">
        <v>0.56799999999999995</v>
      </c>
      <c r="M260">
        <v>117.2</v>
      </c>
      <c r="N260">
        <v>15.81</v>
      </c>
      <c r="O260">
        <v>0</v>
      </c>
      <c r="P260">
        <v>63</v>
      </c>
      <c r="Q260">
        <v>37</v>
      </c>
      <c r="R260">
        <v>0</v>
      </c>
    </row>
    <row r="261" spans="1:18" x14ac:dyDescent="0.35">
      <c r="A261">
        <v>816</v>
      </c>
      <c r="B261" s="5"/>
      <c r="C261" s="5"/>
      <c r="D261">
        <f t="shared" si="37"/>
        <v>100</v>
      </c>
      <c r="E261">
        <v>261</v>
      </c>
      <c r="F261" t="s">
        <v>535</v>
      </c>
      <c r="G261" t="s">
        <v>536</v>
      </c>
      <c r="H261">
        <v>20</v>
      </c>
      <c r="I261">
        <v>11</v>
      </c>
      <c r="J261">
        <v>200.7</v>
      </c>
      <c r="K261">
        <v>29.64</v>
      </c>
      <c r="L261">
        <v>0.53400000000000003</v>
      </c>
      <c r="M261">
        <v>91.49</v>
      </c>
      <c r="N261">
        <v>12.04</v>
      </c>
      <c r="O261">
        <v>3204</v>
      </c>
      <c r="P261">
        <v>68.2</v>
      </c>
      <c r="Q261">
        <v>29.5</v>
      </c>
      <c r="R261">
        <v>2.2999999999999998</v>
      </c>
    </row>
    <row r="262" spans="1:18" x14ac:dyDescent="0.35">
      <c r="A262">
        <v>819</v>
      </c>
      <c r="B262" s="5"/>
      <c r="C262" s="5"/>
      <c r="D262">
        <f t="shared" si="37"/>
        <v>100</v>
      </c>
      <c r="E262">
        <v>262</v>
      </c>
      <c r="F262" t="s">
        <v>537</v>
      </c>
      <c r="G262" t="s">
        <v>538</v>
      </c>
      <c r="H262">
        <v>20</v>
      </c>
      <c r="I262">
        <v>11</v>
      </c>
      <c r="J262">
        <v>238.7</v>
      </c>
      <c r="K262">
        <v>37.04</v>
      </c>
      <c r="L262">
        <v>0.56999999999999995</v>
      </c>
      <c r="M262">
        <v>114.1</v>
      </c>
      <c r="N262">
        <v>14.11</v>
      </c>
      <c r="O262">
        <v>4633</v>
      </c>
      <c r="P262">
        <v>68.400000000000006</v>
      </c>
      <c r="Q262">
        <v>29.9</v>
      </c>
      <c r="R262">
        <v>1.7</v>
      </c>
    </row>
    <row r="263" spans="1:18" x14ac:dyDescent="0.35">
      <c r="A263">
        <v>822</v>
      </c>
      <c r="B263" s="5"/>
      <c r="C263" s="5"/>
      <c r="D263">
        <f t="shared" si="37"/>
        <v>100</v>
      </c>
      <c r="E263">
        <v>263</v>
      </c>
      <c r="F263" t="s">
        <v>539</v>
      </c>
      <c r="G263" t="s">
        <v>540</v>
      </c>
      <c r="H263">
        <v>20</v>
      </c>
      <c r="I263">
        <v>11</v>
      </c>
      <c r="J263">
        <v>222.2</v>
      </c>
      <c r="K263">
        <v>34.799999999999997</v>
      </c>
      <c r="L263">
        <v>0.55400000000000005</v>
      </c>
      <c r="M263">
        <v>125.3</v>
      </c>
      <c r="N263">
        <v>15.48</v>
      </c>
      <c r="O263">
        <v>0</v>
      </c>
      <c r="P263">
        <v>64.400000000000006</v>
      </c>
      <c r="Q263">
        <v>35.6</v>
      </c>
      <c r="R263">
        <v>0</v>
      </c>
    </row>
    <row r="264" spans="1:18" x14ac:dyDescent="0.35">
      <c r="A264">
        <v>825</v>
      </c>
      <c r="B264" s="5"/>
      <c r="C264" s="5"/>
      <c r="D264">
        <f t="shared" ref="D264:D327" si="50">($C$7-C264)/$C$7*100</f>
        <v>100</v>
      </c>
      <c r="E264">
        <v>264</v>
      </c>
      <c r="F264" t="s">
        <v>541</v>
      </c>
      <c r="G264" t="s">
        <v>542</v>
      </c>
      <c r="H264">
        <v>20</v>
      </c>
      <c r="I264">
        <v>11</v>
      </c>
      <c r="J264">
        <v>222.6</v>
      </c>
      <c r="K264">
        <v>33.869999999999997</v>
      </c>
      <c r="L264">
        <v>0.59699999999999998</v>
      </c>
      <c r="M264">
        <v>126.1</v>
      </c>
      <c r="N264">
        <v>15.01</v>
      </c>
      <c r="O264">
        <v>0</v>
      </c>
      <c r="P264">
        <v>68.400000000000006</v>
      </c>
      <c r="Q264">
        <v>31.6</v>
      </c>
      <c r="R264">
        <v>0</v>
      </c>
    </row>
    <row r="265" spans="1:18" x14ac:dyDescent="0.35">
      <c r="A265">
        <v>828</v>
      </c>
      <c r="B265" s="5"/>
      <c r="C265" s="5"/>
      <c r="D265">
        <f t="shared" si="50"/>
        <v>100</v>
      </c>
      <c r="E265">
        <v>265</v>
      </c>
      <c r="F265" t="s">
        <v>543</v>
      </c>
      <c r="G265" t="s">
        <v>544</v>
      </c>
      <c r="H265">
        <v>20</v>
      </c>
      <c r="I265">
        <v>11</v>
      </c>
      <c r="J265">
        <v>234.1</v>
      </c>
      <c r="K265">
        <v>36.479999999999997</v>
      </c>
      <c r="L265">
        <v>0.56599999999999995</v>
      </c>
      <c r="M265">
        <v>124.1</v>
      </c>
      <c r="N265">
        <v>14.22</v>
      </c>
      <c r="O265">
        <v>4060</v>
      </c>
      <c r="P265">
        <v>68</v>
      </c>
      <c r="Q265">
        <v>30.2</v>
      </c>
      <c r="R265">
        <v>1.8</v>
      </c>
    </row>
    <row r="266" spans="1:18" x14ac:dyDescent="0.35">
      <c r="A266">
        <v>831</v>
      </c>
      <c r="B266" s="5"/>
      <c r="C266" s="5"/>
      <c r="D266">
        <f t="shared" si="50"/>
        <v>100</v>
      </c>
      <c r="E266">
        <v>266</v>
      </c>
      <c r="F266" t="s">
        <v>545</v>
      </c>
      <c r="G266" t="s">
        <v>546</v>
      </c>
      <c r="H266">
        <v>20</v>
      </c>
      <c r="I266">
        <v>11</v>
      </c>
      <c r="J266">
        <v>216</v>
      </c>
      <c r="K266">
        <v>34.049999999999997</v>
      </c>
      <c r="L266">
        <v>0.53400000000000003</v>
      </c>
      <c r="M266">
        <v>105.9</v>
      </c>
      <c r="N266">
        <v>12.96</v>
      </c>
      <c r="O266">
        <v>3877</v>
      </c>
      <c r="P266">
        <v>67.7</v>
      </c>
      <c r="Q266">
        <v>29.5</v>
      </c>
      <c r="R266">
        <v>2.8</v>
      </c>
    </row>
    <row r="267" spans="1:18" x14ac:dyDescent="0.35">
      <c r="A267">
        <v>834</v>
      </c>
      <c r="B267" s="5">
        <f t="shared" ref="B267" si="51">AVERAGE(A267:A276)</f>
        <v>847.5</v>
      </c>
      <c r="C267" s="5">
        <f t="shared" ref="C267" si="52">AVERAGE(K267:K276)</f>
        <v>34.244999999999997</v>
      </c>
      <c r="D267">
        <f t="shared" si="50"/>
        <v>27.40089039643842</v>
      </c>
      <c r="E267">
        <v>267</v>
      </c>
      <c r="F267" t="s">
        <v>547</v>
      </c>
      <c r="G267" t="s">
        <v>548</v>
      </c>
      <c r="H267">
        <v>20</v>
      </c>
      <c r="I267">
        <v>11</v>
      </c>
      <c r="J267">
        <v>222</v>
      </c>
      <c r="K267">
        <v>33.450000000000003</v>
      </c>
      <c r="L267">
        <v>0.60599999999999998</v>
      </c>
      <c r="M267">
        <v>117.3</v>
      </c>
      <c r="N267">
        <v>14.13</v>
      </c>
      <c r="O267">
        <v>4400</v>
      </c>
      <c r="P267">
        <v>66.099999999999994</v>
      </c>
      <c r="Q267">
        <v>32.5</v>
      </c>
      <c r="R267">
        <v>1.4</v>
      </c>
    </row>
    <row r="268" spans="1:18" x14ac:dyDescent="0.35">
      <c r="A268">
        <v>837</v>
      </c>
      <c r="B268" s="5"/>
      <c r="C268" s="5"/>
      <c r="D268">
        <f t="shared" si="50"/>
        <v>100</v>
      </c>
      <c r="E268">
        <v>268</v>
      </c>
      <c r="F268" t="s">
        <v>549</v>
      </c>
      <c r="G268" t="s">
        <v>550</v>
      </c>
      <c r="H268">
        <v>20</v>
      </c>
      <c r="I268">
        <v>11</v>
      </c>
      <c r="J268">
        <v>226.4</v>
      </c>
      <c r="K268">
        <v>35.76</v>
      </c>
      <c r="L268">
        <v>0.55700000000000005</v>
      </c>
      <c r="M268">
        <v>121.5</v>
      </c>
      <c r="N268">
        <v>15.7</v>
      </c>
      <c r="O268">
        <v>4049</v>
      </c>
      <c r="P268">
        <v>64.400000000000006</v>
      </c>
      <c r="Q268">
        <v>33.4</v>
      </c>
      <c r="R268">
        <v>2.2000000000000002</v>
      </c>
    </row>
    <row r="269" spans="1:18" x14ac:dyDescent="0.35">
      <c r="A269">
        <v>840</v>
      </c>
      <c r="B269" s="5"/>
      <c r="C269" s="5"/>
      <c r="D269">
        <f t="shared" si="50"/>
        <v>100</v>
      </c>
      <c r="E269">
        <v>269</v>
      </c>
      <c r="F269" t="s">
        <v>551</v>
      </c>
      <c r="G269" t="s">
        <v>552</v>
      </c>
      <c r="H269">
        <v>20</v>
      </c>
      <c r="I269">
        <v>11</v>
      </c>
      <c r="J269">
        <v>212.7</v>
      </c>
      <c r="K269">
        <v>32</v>
      </c>
      <c r="L269">
        <v>0.57399999999999995</v>
      </c>
      <c r="M269">
        <v>125.2</v>
      </c>
      <c r="N269">
        <v>14.85</v>
      </c>
      <c r="O269">
        <v>0</v>
      </c>
      <c r="P269">
        <v>65.7</v>
      </c>
      <c r="Q269">
        <v>34.299999999999997</v>
      </c>
      <c r="R269">
        <v>0</v>
      </c>
    </row>
    <row r="270" spans="1:18" x14ac:dyDescent="0.35">
      <c r="A270">
        <v>843</v>
      </c>
      <c r="B270" s="5"/>
      <c r="C270" s="5"/>
      <c r="D270">
        <f t="shared" si="50"/>
        <v>100</v>
      </c>
      <c r="E270">
        <v>270</v>
      </c>
      <c r="F270" t="s">
        <v>553</v>
      </c>
      <c r="G270" t="s">
        <v>554</v>
      </c>
      <c r="H270">
        <v>20</v>
      </c>
      <c r="I270">
        <v>11</v>
      </c>
      <c r="J270">
        <v>223.3</v>
      </c>
      <c r="K270">
        <v>35.61</v>
      </c>
      <c r="L270">
        <v>0.56299999999999994</v>
      </c>
      <c r="M270">
        <v>145.69999999999999</v>
      </c>
      <c r="N270">
        <v>14.76</v>
      </c>
      <c r="O270">
        <v>0</v>
      </c>
      <c r="P270">
        <v>68.5</v>
      </c>
      <c r="Q270">
        <v>31.5</v>
      </c>
      <c r="R270">
        <v>0</v>
      </c>
    </row>
    <row r="271" spans="1:18" x14ac:dyDescent="0.35">
      <c r="A271">
        <v>846</v>
      </c>
      <c r="B271" s="5"/>
      <c r="C271" s="5"/>
      <c r="D271">
        <f t="shared" si="50"/>
        <v>100</v>
      </c>
      <c r="E271">
        <v>271</v>
      </c>
      <c r="F271" t="s">
        <v>555</v>
      </c>
      <c r="G271" t="s">
        <v>556</v>
      </c>
      <c r="H271">
        <v>20</v>
      </c>
      <c r="I271">
        <v>11</v>
      </c>
      <c r="J271">
        <v>213.3</v>
      </c>
      <c r="K271">
        <v>32.479999999999997</v>
      </c>
      <c r="L271">
        <v>0.57599999999999996</v>
      </c>
      <c r="M271">
        <v>104.9</v>
      </c>
      <c r="N271">
        <v>13.44</v>
      </c>
      <c r="O271">
        <v>4226</v>
      </c>
      <c r="P271">
        <v>68.099999999999994</v>
      </c>
      <c r="Q271">
        <v>30.1</v>
      </c>
      <c r="R271">
        <v>1.8</v>
      </c>
    </row>
    <row r="272" spans="1:18" x14ac:dyDescent="0.35">
      <c r="A272">
        <v>849</v>
      </c>
      <c r="B272" s="5"/>
      <c r="C272" s="5"/>
      <c r="D272">
        <f t="shared" si="50"/>
        <v>100</v>
      </c>
      <c r="E272">
        <v>272</v>
      </c>
      <c r="F272" t="s">
        <v>557</v>
      </c>
      <c r="G272" t="s">
        <v>558</v>
      </c>
      <c r="H272">
        <v>20</v>
      </c>
      <c r="I272">
        <v>11</v>
      </c>
      <c r="J272">
        <v>204.8</v>
      </c>
      <c r="K272">
        <v>31.2</v>
      </c>
      <c r="L272">
        <v>0.55900000000000005</v>
      </c>
      <c r="M272">
        <v>89.81</v>
      </c>
      <c r="N272">
        <v>11.85</v>
      </c>
      <c r="O272">
        <v>3372</v>
      </c>
      <c r="P272">
        <v>69.3</v>
      </c>
      <c r="Q272">
        <v>27.1</v>
      </c>
      <c r="R272">
        <v>3.5</v>
      </c>
    </row>
    <row r="273" spans="1:18" x14ac:dyDescent="0.35">
      <c r="A273">
        <v>852</v>
      </c>
      <c r="B273" s="5"/>
      <c r="C273" s="5"/>
      <c r="D273">
        <f t="shared" si="50"/>
        <v>100</v>
      </c>
      <c r="E273">
        <v>273</v>
      </c>
      <c r="F273" t="s">
        <v>559</v>
      </c>
      <c r="G273" t="s">
        <v>560</v>
      </c>
      <c r="H273">
        <v>20</v>
      </c>
      <c r="I273">
        <v>11</v>
      </c>
      <c r="J273">
        <v>237.6</v>
      </c>
      <c r="K273">
        <v>40.43</v>
      </c>
      <c r="L273">
        <v>0.53200000000000003</v>
      </c>
      <c r="M273">
        <v>164.6</v>
      </c>
      <c r="N273">
        <v>20.2</v>
      </c>
      <c r="O273">
        <v>0</v>
      </c>
      <c r="P273">
        <v>61.3</v>
      </c>
      <c r="Q273">
        <v>38.700000000000003</v>
      </c>
      <c r="R273">
        <v>0</v>
      </c>
    </row>
    <row r="274" spans="1:18" x14ac:dyDescent="0.35">
      <c r="A274">
        <v>855</v>
      </c>
      <c r="B274" s="5"/>
      <c r="C274" s="5"/>
      <c r="D274">
        <f t="shared" si="50"/>
        <v>100</v>
      </c>
      <c r="E274">
        <v>274</v>
      </c>
      <c r="F274" t="s">
        <v>561</v>
      </c>
      <c r="G274" t="s">
        <v>562</v>
      </c>
      <c r="H274">
        <v>20</v>
      </c>
      <c r="I274">
        <v>11</v>
      </c>
      <c r="J274">
        <v>219.1</v>
      </c>
      <c r="K274">
        <v>35.26</v>
      </c>
      <c r="L274">
        <v>0.55300000000000005</v>
      </c>
      <c r="M274">
        <v>136.5</v>
      </c>
      <c r="N274">
        <v>16.739999999999998</v>
      </c>
      <c r="O274">
        <v>3947</v>
      </c>
      <c r="P274">
        <v>62.7</v>
      </c>
      <c r="Q274">
        <v>35.5</v>
      </c>
      <c r="R274">
        <v>1.7</v>
      </c>
    </row>
    <row r="275" spans="1:18" x14ac:dyDescent="0.35">
      <c r="A275">
        <v>858</v>
      </c>
      <c r="B275" s="5"/>
      <c r="C275" s="5"/>
      <c r="D275">
        <f t="shared" si="50"/>
        <v>100</v>
      </c>
      <c r="E275">
        <v>275</v>
      </c>
      <c r="F275" t="s">
        <v>563</v>
      </c>
      <c r="G275" t="s">
        <v>564</v>
      </c>
      <c r="H275">
        <v>20</v>
      </c>
      <c r="I275">
        <v>11</v>
      </c>
      <c r="J275">
        <v>212.4</v>
      </c>
      <c r="K275">
        <v>32.65</v>
      </c>
      <c r="L275">
        <v>0.59</v>
      </c>
      <c r="M275">
        <v>108.1</v>
      </c>
      <c r="N275">
        <v>14.11</v>
      </c>
      <c r="O275">
        <v>4386</v>
      </c>
      <c r="P275">
        <v>65.3</v>
      </c>
      <c r="Q275">
        <v>32.4</v>
      </c>
      <c r="R275">
        <v>2.2999999999999998</v>
      </c>
    </row>
    <row r="276" spans="1:18" x14ac:dyDescent="0.35">
      <c r="A276">
        <v>861</v>
      </c>
      <c r="B276" s="5"/>
      <c r="C276" s="5"/>
      <c r="D276">
        <f t="shared" si="50"/>
        <v>100</v>
      </c>
      <c r="E276">
        <v>276</v>
      </c>
      <c r="F276" t="s">
        <v>565</v>
      </c>
      <c r="G276" t="s">
        <v>566</v>
      </c>
      <c r="H276">
        <v>20</v>
      </c>
      <c r="I276">
        <v>11</v>
      </c>
      <c r="J276">
        <v>214.2</v>
      </c>
      <c r="K276">
        <v>33.61</v>
      </c>
      <c r="L276">
        <v>0.6</v>
      </c>
      <c r="M276">
        <v>137.4</v>
      </c>
      <c r="N276">
        <v>17.77</v>
      </c>
      <c r="O276">
        <v>3.589</v>
      </c>
      <c r="P276">
        <v>61.3</v>
      </c>
      <c r="Q276">
        <v>37.700000000000003</v>
      </c>
      <c r="R276">
        <v>0.9</v>
      </c>
    </row>
    <row r="277" spans="1:18" x14ac:dyDescent="0.35">
      <c r="A277">
        <v>864</v>
      </c>
      <c r="B277" s="5">
        <f t="shared" ref="B277" si="53">AVERAGE(A277:A286)</f>
        <v>877.5</v>
      </c>
      <c r="C277" s="5">
        <f t="shared" ref="C277" si="54">AVERAGE(K277:K286)</f>
        <v>34.183</v>
      </c>
      <c r="D277">
        <f t="shared" si="50"/>
        <v>27.53232987068052</v>
      </c>
      <c r="E277">
        <v>277</v>
      </c>
      <c r="F277" t="s">
        <v>567</v>
      </c>
      <c r="G277" t="s">
        <v>568</v>
      </c>
      <c r="H277">
        <v>20</v>
      </c>
      <c r="I277">
        <v>11</v>
      </c>
      <c r="J277">
        <v>212.2</v>
      </c>
      <c r="K277">
        <v>33.36</v>
      </c>
      <c r="L277">
        <v>0.59899999999999998</v>
      </c>
      <c r="M277">
        <v>123.2</v>
      </c>
      <c r="N277">
        <v>14.61</v>
      </c>
      <c r="O277">
        <v>4142</v>
      </c>
      <c r="P277">
        <v>66.099999999999994</v>
      </c>
      <c r="Q277">
        <v>32.9</v>
      </c>
      <c r="R277">
        <v>1</v>
      </c>
    </row>
    <row r="278" spans="1:18" x14ac:dyDescent="0.35">
      <c r="A278">
        <v>867</v>
      </c>
      <c r="B278" s="5"/>
      <c r="C278" s="5"/>
      <c r="D278">
        <f t="shared" si="50"/>
        <v>100</v>
      </c>
      <c r="E278">
        <v>278</v>
      </c>
      <c r="F278" t="s">
        <v>569</v>
      </c>
      <c r="G278" t="s">
        <v>570</v>
      </c>
      <c r="H278">
        <v>20</v>
      </c>
      <c r="I278">
        <v>11</v>
      </c>
      <c r="J278">
        <v>210.9</v>
      </c>
      <c r="K278">
        <v>34.11</v>
      </c>
      <c r="L278">
        <v>0.54400000000000004</v>
      </c>
      <c r="M278">
        <v>123</v>
      </c>
      <c r="N278">
        <v>15.69</v>
      </c>
      <c r="O278">
        <v>4057</v>
      </c>
      <c r="P278">
        <v>62.7</v>
      </c>
      <c r="Q278">
        <v>35.299999999999997</v>
      </c>
      <c r="R278">
        <v>1.9</v>
      </c>
    </row>
    <row r="279" spans="1:18" x14ac:dyDescent="0.35">
      <c r="A279">
        <v>870</v>
      </c>
      <c r="B279" s="5"/>
      <c r="C279" s="5"/>
      <c r="D279">
        <f t="shared" si="50"/>
        <v>100</v>
      </c>
      <c r="E279">
        <v>279</v>
      </c>
      <c r="F279" t="s">
        <v>571</v>
      </c>
      <c r="G279" t="s">
        <v>572</v>
      </c>
      <c r="H279">
        <v>20</v>
      </c>
      <c r="I279">
        <v>11</v>
      </c>
      <c r="J279">
        <v>221.6</v>
      </c>
      <c r="K279">
        <v>35.07</v>
      </c>
      <c r="L279">
        <v>0.54700000000000004</v>
      </c>
      <c r="M279">
        <v>130.9</v>
      </c>
      <c r="N279">
        <v>17.690000000000001</v>
      </c>
      <c r="O279">
        <v>0</v>
      </c>
      <c r="P279">
        <v>62</v>
      </c>
      <c r="Q279">
        <v>38</v>
      </c>
      <c r="R279">
        <v>0</v>
      </c>
    </row>
    <row r="280" spans="1:18" x14ac:dyDescent="0.35">
      <c r="A280">
        <v>873</v>
      </c>
      <c r="B280" s="5"/>
      <c r="C280" s="5"/>
      <c r="D280">
        <f t="shared" si="50"/>
        <v>100</v>
      </c>
      <c r="E280">
        <v>280</v>
      </c>
      <c r="F280" t="s">
        <v>573</v>
      </c>
      <c r="G280" t="s">
        <v>574</v>
      </c>
      <c r="H280">
        <v>20</v>
      </c>
      <c r="I280">
        <v>11</v>
      </c>
      <c r="J280">
        <v>211.8</v>
      </c>
      <c r="K280">
        <v>32.79</v>
      </c>
      <c r="L280">
        <v>0.59299999999999997</v>
      </c>
      <c r="M280">
        <v>126.6</v>
      </c>
      <c r="N280">
        <v>15.82</v>
      </c>
      <c r="O280">
        <v>0</v>
      </c>
      <c r="P280">
        <v>64.8</v>
      </c>
      <c r="Q280">
        <v>35.200000000000003</v>
      </c>
      <c r="R280">
        <v>0</v>
      </c>
    </row>
    <row r="281" spans="1:18" x14ac:dyDescent="0.35">
      <c r="A281">
        <v>876</v>
      </c>
      <c r="B281" s="5"/>
      <c r="C281" s="5"/>
      <c r="D281">
        <f t="shared" si="50"/>
        <v>100</v>
      </c>
      <c r="E281">
        <v>281</v>
      </c>
      <c r="F281" t="s">
        <v>575</v>
      </c>
      <c r="G281" t="s">
        <v>576</v>
      </c>
      <c r="H281">
        <v>20</v>
      </c>
      <c r="I281">
        <v>11</v>
      </c>
      <c r="J281">
        <v>235.1</v>
      </c>
      <c r="K281">
        <v>37.869999999999997</v>
      </c>
      <c r="L281">
        <v>0.58899999999999997</v>
      </c>
      <c r="M281">
        <v>159.5</v>
      </c>
      <c r="N281">
        <v>19.28</v>
      </c>
      <c r="O281">
        <v>0</v>
      </c>
      <c r="P281">
        <v>61.2</v>
      </c>
      <c r="Q281">
        <v>38.799999999999997</v>
      </c>
      <c r="R281">
        <v>0</v>
      </c>
    </row>
    <row r="282" spans="1:18" x14ac:dyDescent="0.35">
      <c r="A282">
        <v>879</v>
      </c>
      <c r="B282" s="5"/>
      <c r="C282" s="5"/>
      <c r="D282">
        <f t="shared" si="50"/>
        <v>100</v>
      </c>
      <c r="E282">
        <v>282</v>
      </c>
      <c r="F282" t="s">
        <v>577</v>
      </c>
      <c r="G282" t="s">
        <v>578</v>
      </c>
      <c r="H282">
        <v>20</v>
      </c>
      <c r="I282">
        <v>11</v>
      </c>
      <c r="J282">
        <v>229.4</v>
      </c>
      <c r="K282">
        <v>36.89</v>
      </c>
      <c r="L282">
        <v>0.56899999999999995</v>
      </c>
      <c r="M282">
        <v>126.1</v>
      </c>
      <c r="N282">
        <v>15.7</v>
      </c>
      <c r="O282">
        <v>0</v>
      </c>
      <c r="P282">
        <v>66.400000000000006</v>
      </c>
      <c r="Q282">
        <v>33.6</v>
      </c>
      <c r="R282">
        <v>0</v>
      </c>
    </row>
    <row r="283" spans="1:18" x14ac:dyDescent="0.35">
      <c r="A283">
        <v>882</v>
      </c>
      <c r="B283" s="5"/>
      <c r="C283" s="5"/>
      <c r="D283">
        <f t="shared" si="50"/>
        <v>100</v>
      </c>
      <c r="E283">
        <v>283</v>
      </c>
      <c r="F283" t="s">
        <v>579</v>
      </c>
      <c r="G283" t="s">
        <v>580</v>
      </c>
      <c r="H283">
        <v>20</v>
      </c>
      <c r="I283">
        <v>11</v>
      </c>
      <c r="J283">
        <v>206.8</v>
      </c>
      <c r="K283">
        <v>31.9</v>
      </c>
      <c r="L283">
        <v>0.57699999999999996</v>
      </c>
      <c r="M283">
        <v>111.9</v>
      </c>
      <c r="N283">
        <v>13.81</v>
      </c>
      <c r="O283">
        <v>3904</v>
      </c>
      <c r="P283">
        <v>66.8</v>
      </c>
      <c r="Q283">
        <v>30.6</v>
      </c>
      <c r="R283">
        <v>2.6</v>
      </c>
    </row>
    <row r="284" spans="1:18" x14ac:dyDescent="0.35">
      <c r="A284">
        <v>885</v>
      </c>
      <c r="B284" s="5"/>
      <c r="C284" s="5"/>
      <c r="D284">
        <f t="shared" si="50"/>
        <v>100</v>
      </c>
      <c r="E284">
        <v>284</v>
      </c>
      <c r="F284" t="s">
        <v>581</v>
      </c>
      <c r="G284" t="s">
        <v>582</v>
      </c>
      <c r="H284">
        <v>20</v>
      </c>
      <c r="I284">
        <v>11</v>
      </c>
      <c r="J284">
        <v>212.9</v>
      </c>
      <c r="K284">
        <v>32.520000000000003</v>
      </c>
      <c r="L284">
        <v>0.57799999999999996</v>
      </c>
      <c r="M284">
        <v>112.9</v>
      </c>
      <c r="N284">
        <v>12.23</v>
      </c>
      <c r="O284">
        <v>0</v>
      </c>
      <c r="P284">
        <v>73.400000000000006</v>
      </c>
      <c r="Q284">
        <v>26.6</v>
      </c>
      <c r="R284">
        <v>0</v>
      </c>
    </row>
    <row r="285" spans="1:18" x14ac:dyDescent="0.35">
      <c r="A285">
        <v>888</v>
      </c>
      <c r="B285" s="5"/>
      <c r="C285" s="5"/>
      <c r="D285">
        <f t="shared" si="50"/>
        <v>100</v>
      </c>
      <c r="E285">
        <v>285</v>
      </c>
      <c r="F285" t="s">
        <v>583</v>
      </c>
      <c r="G285" t="s">
        <v>584</v>
      </c>
      <c r="H285">
        <v>20</v>
      </c>
      <c r="I285">
        <v>11</v>
      </c>
      <c r="J285">
        <v>199.6</v>
      </c>
      <c r="K285">
        <v>30.36</v>
      </c>
      <c r="L285">
        <v>0.54</v>
      </c>
      <c r="M285">
        <v>132.30000000000001</v>
      </c>
      <c r="N285">
        <v>18.89</v>
      </c>
      <c r="O285">
        <v>0</v>
      </c>
      <c r="P285">
        <v>56.5</v>
      </c>
      <c r="Q285">
        <v>43.5</v>
      </c>
      <c r="R285">
        <v>0</v>
      </c>
    </row>
    <row r="286" spans="1:18" x14ac:dyDescent="0.35">
      <c r="A286">
        <v>891</v>
      </c>
      <c r="B286" s="5"/>
      <c r="C286" s="5"/>
      <c r="D286">
        <f t="shared" si="50"/>
        <v>100</v>
      </c>
      <c r="E286">
        <v>286</v>
      </c>
      <c r="F286" t="s">
        <v>585</v>
      </c>
      <c r="G286" t="s">
        <v>586</v>
      </c>
      <c r="H286">
        <v>20</v>
      </c>
      <c r="I286">
        <v>11</v>
      </c>
      <c r="J286">
        <v>232.6</v>
      </c>
      <c r="K286">
        <v>36.96</v>
      </c>
      <c r="L286">
        <v>0.57599999999999996</v>
      </c>
      <c r="M286">
        <v>121.9</v>
      </c>
      <c r="N286">
        <v>15.1</v>
      </c>
      <c r="O286">
        <v>4427</v>
      </c>
      <c r="P286">
        <v>65</v>
      </c>
      <c r="Q286">
        <v>32.799999999999997</v>
      </c>
      <c r="R286">
        <v>2.2000000000000002</v>
      </c>
    </row>
    <row r="287" spans="1:18" x14ac:dyDescent="0.35">
      <c r="A287">
        <v>894</v>
      </c>
      <c r="B287" s="5">
        <f t="shared" ref="B287" si="55">AVERAGE(A287:A296)</f>
        <v>907.5</v>
      </c>
      <c r="C287" s="5">
        <f t="shared" ref="C287" si="56">AVERAGE(K287:K296)</f>
        <v>33.881</v>
      </c>
      <c r="D287">
        <f t="shared" si="50"/>
        <v>28.172567309730763</v>
      </c>
      <c r="E287">
        <v>287</v>
      </c>
      <c r="F287" t="s">
        <v>587</v>
      </c>
      <c r="G287" t="s">
        <v>588</v>
      </c>
      <c r="H287">
        <v>20</v>
      </c>
      <c r="I287">
        <v>11</v>
      </c>
      <c r="J287">
        <v>208.3</v>
      </c>
      <c r="K287">
        <v>31.6</v>
      </c>
      <c r="L287">
        <v>0.57199999999999995</v>
      </c>
      <c r="M287">
        <v>115.2</v>
      </c>
      <c r="N287">
        <v>13.13</v>
      </c>
      <c r="O287">
        <v>0</v>
      </c>
      <c r="P287">
        <v>69.2</v>
      </c>
      <c r="Q287">
        <v>30.8</v>
      </c>
      <c r="R287">
        <v>0</v>
      </c>
    </row>
    <row r="288" spans="1:18" x14ac:dyDescent="0.35">
      <c r="A288">
        <v>897</v>
      </c>
      <c r="B288" s="5"/>
      <c r="C288" s="5"/>
      <c r="D288">
        <f t="shared" si="50"/>
        <v>100</v>
      </c>
      <c r="E288">
        <v>288</v>
      </c>
      <c r="F288" t="s">
        <v>589</v>
      </c>
      <c r="G288" t="s">
        <v>590</v>
      </c>
      <c r="H288">
        <v>20</v>
      </c>
      <c r="I288">
        <v>11</v>
      </c>
      <c r="J288">
        <v>208.1</v>
      </c>
      <c r="K288">
        <v>31.59</v>
      </c>
      <c r="L288">
        <v>0.56299999999999994</v>
      </c>
      <c r="M288">
        <v>118.4</v>
      </c>
      <c r="N288">
        <v>16.36</v>
      </c>
      <c r="O288">
        <v>0</v>
      </c>
      <c r="P288">
        <v>62.3</v>
      </c>
      <c r="Q288">
        <v>37.700000000000003</v>
      </c>
      <c r="R288">
        <v>0</v>
      </c>
    </row>
    <row r="289" spans="1:18" x14ac:dyDescent="0.35">
      <c r="A289">
        <v>900</v>
      </c>
      <c r="B289" s="5"/>
      <c r="C289" s="5"/>
      <c r="D289">
        <f t="shared" si="50"/>
        <v>100</v>
      </c>
      <c r="E289">
        <v>289</v>
      </c>
      <c r="F289" t="s">
        <v>591</v>
      </c>
      <c r="G289" t="s">
        <v>592</v>
      </c>
      <c r="H289">
        <v>20</v>
      </c>
      <c r="I289">
        <v>11</v>
      </c>
      <c r="J289">
        <v>241.3</v>
      </c>
      <c r="K289">
        <v>38.83</v>
      </c>
      <c r="L289">
        <v>0.6</v>
      </c>
      <c r="M289">
        <v>153.19999999999999</v>
      </c>
      <c r="N289">
        <v>19.079999999999998</v>
      </c>
      <c r="O289">
        <v>0</v>
      </c>
      <c r="P289">
        <v>62.8</v>
      </c>
      <c r="Q289">
        <v>37.200000000000003</v>
      </c>
      <c r="R289">
        <v>0</v>
      </c>
    </row>
    <row r="290" spans="1:18" x14ac:dyDescent="0.35">
      <c r="A290">
        <v>903</v>
      </c>
      <c r="B290" s="5"/>
      <c r="C290" s="5"/>
      <c r="D290">
        <f t="shared" si="50"/>
        <v>100</v>
      </c>
      <c r="E290">
        <v>290</v>
      </c>
      <c r="F290" t="s">
        <v>593</v>
      </c>
      <c r="G290" t="s">
        <v>594</v>
      </c>
      <c r="H290">
        <v>20</v>
      </c>
      <c r="I290">
        <v>11</v>
      </c>
      <c r="J290">
        <v>209.7</v>
      </c>
      <c r="K290">
        <v>31.83</v>
      </c>
      <c r="L290">
        <v>0.57099999999999995</v>
      </c>
      <c r="M290">
        <v>102.4</v>
      </c>
      <c r="N290">
        <v>14.63</v>
      </c>
      <c r="O290">
        <v>4350</v>
      </c>
      <c r="P290">
        <v>64.3</v>
      </c>
      <c r="Q290">
        <v>33</v>
      </c>
      <c r="R290">
        <v>1.9</v>
      </c>
    </row>
    <row r="291" spans="1:18" x14ac:dyDescent="0.35">
      <c r="A291">
        <v>906</v>
      </c>
      <c r="B291" s="5"/>
      <c r="C291" s="5"/>
      <c r="D291">
        <f t="shared" si="50"/>
        <v>100</v>
      </c>
      <c r="E291">
        <v>291</v>
      </c>
      <c r="F291" t="s">
        <v>595</v>
      </c>
      <c r="G291" t="s">
        <v>596</v>
      </c>
      <c r="H291">
        <v>20</v>
      </c>
      <c r="I291">
        <v>11</v>
      </c>
      <c r="J291">
        <v>217.6</v>
      </c>
      <c r="K291">
        <v>33.090000000000003</v>
      </c>
      <c r="L291">
        <v>0.59</v>
      </c>
      <c r="M291">
        <v>121.1</v>
      </c>
      <c r="N291">
        <v>16.47</v>
      </c>
      <c r="O291">
        <v>3.75</v>
      </c>
      <c r="P291">
        <v>63.5</v>
      </c>
      <c r="Q291">
        <v>34.799999999999997</v>
      </c>
      <c r="R291">
        <v>1.7</v>
      </c>
    </row>
    <row r="292" spans="1:18" x14ac:dyDescent="0.35">
      <c r="A292">
        <v>909</v>
      </c>
      <c r="B292" s="5"/>
      <c r="C292" s="5"/>
      <c r="D292">
        <f t="shared" si="50"/>
        <v>100</v>
      </c>
      <c r="E292">
        <v>292</v>
      </c>
      <c r="F292" t="s">
        <v>597</v>
      </c>
      <c r="G292" t="s">
        <v>598</v>
      </c>
      <c r="H292">
        <v>20</v>
      </c>
      <c r="I292">
        <v>11</v>
      </c>
      <c r="J292">
        <v>225.5</v>
      </c>
      <c r="K292">
        <v>36.11</v>
      </c>
      <c r="L292">
        <v>0.55800000000000005</v>
      </c>
      <c r="M292">
        <v>143.4</v>
      </c>
      <c r="N292">
        <v>18.36</v>
      </c>
      <c r="O292">
        <v>0</v>
      </c>
      <c r="P292">
        <v>62.7</v>
      </c>
      <c r="Q292">
        <v>37.299999999999997</v>
      </c>
      <c r="R292">
        <v>0</v>
      </c>
    </row>
    <row r="293" spans="1:18" x14ac:dyDescent="0.35">
      <c r="A293">
        <v>912</v>
      </c>
      <c r="B293" s="5"/>
      <c r="C293" s="5"/>
      <c r="D293">
        <f t="shared" si="50"/>
        <v>100</v>
      </c>
      <c r="E293">
        <v>293</v>
      </c>
      <c r="F293" t="s">
        <v>599</v>
      </c>
      <c r="G293" t="s">
        <v>600</v>
      </c>
      <c r="H293">
        <v>20</v>
      </c>
      <c r="I293">
        <v>11</v>
      </c>
      <c r="J293">
        <v>210.5</v>
      </c>
      <c r="K293">
        <v>33.19</v>
      </c>
      <c r="L293">
        <v>0.52600000000000002</v>
      </c>
      <c r="M293">
        <v>102.1</v>
      </c>
      <c r="N293">
        <v>12.95</v>
      </c>
      <c r="O293">
        <v>4117</v>
      </c>
      <c r="P293">
        <v>66.099999999999994</v>
      </c>
      <c r="Q293">
        <v>31.9</v>
      </c>
      <c r="R293">
        <v>2.1</v>
      </c>
    </row>
    <row r="294" spans="1:18" x14ac:dyDescent="0.35">
      <c r="A294">
        <v>915</v>
      </c>
      <c r="B294" s="5"/>
      <c r="C294" s="5"/>
      <c r="D294">
        <f t="shared" si="50"/>
        <v>100</v>
      </c>
      <c r="E294">
        <v>294</v>
      </c>
      <c r="F294" t="s">
        <v>601</v>
      </c>
      <c r="G294" t="s">
        <v>602</v>
      </c>
      <c r="H294">
        <v>20</v>
      </c>
      <c r="I294">
        <v>11</v>
      </c>
      <c r="J294">
        <v>216.4</v>
      </c>
      <c r="K294">
        <v>34.159999999999997</v>
      </c>
      <c r="L294">
        <v>0.53800000000000003</v>
      </c>
      <c r="M294">
        <v>127.2</v>
      </c>
      <c r="N294">
        <v>15.1</v>
      </c>
      <c r="O294">
        <v>0</v>
      </c>
      <c r="P294">
        <v>64.7</v>
      </c>
      <c r="Q294">
        <v>35.299999999999997</v>
      </c>
      <c r="R294">
        <v>0</v>
      </c>
    </row>
    <row r="295" spans="1:18" x14ac:dyDescent="0.35">
      <c r="A295">
        <v>918</v>
      </c>
      <c r="B295" s="5"/>
      <c r="C295" s="5"/>
      <c r="D295">
        <f t="shared" si="50"/>
        <v>100</v>
      </c>
      <c r="E295">
        <v>295</v>
      </c>
      <c r="F295" t="s">
        <v>603</v>
      </c>
      <c r="G295" t="s">
        <v>604</v>
      </c>
      <c r="H295">
        <v>20</v>
      </c>
      <c r="I295">
        <v>11</v>
      </c>
      <c r="J295">
        <v>207.4</v>
      </c>
      <c r="K295">
        <v>31.86</v>
      </c>
      <c r="L295">
        <v>0.56399999999999995</v>
      </c>
      <c r="M295">
        <v>138.4</v>
      </c>
      <c r="N295">
        <v>20.11</v>
      </c>
      <c r="O295">
        <v>0</v>
      </c>
      <c r="P295">
        <v>54.7</v>
      </c>
      <c r="Q295">
        <v>45.3</v>
      </c>
      <c r="R295">
        <v>0</v>
      </c>
    </row>
    <row r="296" spans="1:18" x14ac:dyDescent="0.35">
      <c r="A296">
        <v>921</v>
      </c>
      <c r="B296" s="5"/>
      <c r="C296" s="5"/>
      <c r="D296">
        <f t="shared" si="50"/>
        <v>100</v>
      </c>
      <c r="E296">
        <v>296</v>
      </c>
      <c r="F296" t="s">
        <v>605</v>
      </c>
      <c r="G296" t="s">
        <v>606</v>
      </c>
      <c r="H296">
        <v>20</v>
      </c>
      <c r="I296">
        <v>11</v>
      </c>
      <c r="J296">
        <v>229.1</v>
      </c>
      <c r="K296">
        <v>36.549999999999997</v>
      </c>
      <c r="L296">
        <v>0.57099999999999995</v>
      </c>
      <c r="M296">
        <v>142.30000000000001</v>
      </c>
      <c r="N296">
        <v>15.93</v>
      </c>
      <c r="O296">
        <v>0</v>
      </c>
      <c r="P296">
        <v>66.400000000000006</v>
      </c>
      <c r="Q296">
        <v>33.6</v>
      </c>
      <c r="R296">
        <v>0</v>
      </c>
    </row>
    <row r="297" spans="1:18" x14ac:dyDescent="0.35">
      <c r="A297">
        <v>924</v>
      </c>
      <c r="B297" s="5">
        <f t="shared" ref="B297" si="57">AVERAGE(A297:A306)</f>
        <v>937.5</v>
      </c>
      <c r="C297" s="5">
        <f t="shared" ref="C297" si="58">AVERAGE(K297:K306)</f>
        <v>34.652000000000001</v>
      </c>
      <c r="D297">
        <f t="shared" si="50"/>
        <v>26.53805384778461</v>
      </c>
      <c r="E297">
        <v>297</v>
      </c>
      <c r="F297" t="s">
        <v>607</v>
      </c>
      <c r="G297" t="s">
        <v>608</v>
      </c>
      <c r="H297">
        <v>20</v>
      </c>
      <c r="I297">
        <v>11</v>
      </c>
      <c r="J297">
        <v>225.2</v>
      </c>
      <c r="K297">
        <v>35.72</v>
      </c>
      <c r="L297">
        <v>0.55100000000000005</v>
      </c>
      <c r="M297">
        <v>115.1</v>
      </c>
      <c r="N297">
        <v>10.64</v>
      </c>
      <c r="O297">
        <v>0</v>
      </c>
      <c r="P297">
        <v>80.7</v>
      </c>
      <c r="Q297">
        <v>19.3</v>
      </c>
      <c r="R297">
        <v>0</v>
      </c>
    </row>
    <row r="298" spans="1:18" x14ac:dyDescent="0.35">
      <c r="A298">
        <v>927</v>
      </c>
      <c r="B298" s="5"/>
      <c r="C298" s="5"/>
      <c r="D298">
        <f t="shared" si="50"/>
        <v>100</v>
      </c>
      <c r="E298">
        <v>298</v>
      </c>
      <c r="F298" t="s">
        <v>609</v>
      </c>
      <c r="G298" t="s">
        <v>610</v>
      </c>
      <c r="H298">
        <v>20</v>
      </c>
      <c r="I298">
        <v>11</v>
      </c>
      <c r="J298">
        <v>227.5</v>
      </c>
      <c r="K298">
        <v>36.590000000000003</v>
      </c>
      <c r="L298">
        <v>0.56399999999999995</v>
      </c>
      <c r="M298">
        <v>132.1</v>
      </c>
      <c r="N298">
        <v>13.83</v>
      </c>
      <c r="O298">
        <v>0</v>
      </c>
      <c r="P298">
        <v>72.400000000000006</v>
      </c>
      <c r="Q298">
        <v>27.6</v>
      </c>
      <c r="R298">
        <v>0</v>
      </c>
    </row>
    <row r="299" spans="1:18" x14ac:dyDescent="0.35">
      <c r="A299">
        <v>930</v>
      </c>
      <c r="B299" s="5"/>
      <c r="C299" s="5"/>
      <c r="D299">
        <f t="shared" si="50"/>
        <v>100</v>
      </c>
      <c r="E299">
        <v>299</v>
      </c>
      <c r="F299" t="s">
        <v>611</v>
      </c>
      <c r="G299" t="s">
        <v>612</v>
      </c>
      <c r="H299">
        <v>20</v>
      </c>
      <c r="I299">
        <v>11</v>
      </c>
      <c r="J299">
        <v>219.6</v>
      </c>
      <c r="K299">
        <v>34.93</v>
      </c>
      <c r="L299">
        <v>0.55200000000000005</v>
      </c>
      <c r="M299">
        <v>116.9</v>
      </c>
      <c r="N299">
        <v>14.35</v>
      </c>
      <c r="O299">
        <v>4389</v>
      </c>
      <c r="P299">
        <v>65.900000000000006</v>
      </c>
      <c r="Q299">
        <v>33</v>
      </c>
      <c r="R299">
        <v>1.1000000000000001</v>
      </c>
    </row>
    <row r="300" spans="1:18" x14ac:dyDescent="0.35">
      <c r="A300">
        <v>933</v>
      </c>
      <c r="B300" s="5"/>
      <c r="C300" s="5"/>
      <c r="D300">
        <f t="shared" si="50"/>
        <v>100</v>
      </c>
      <c r="E300">
        <v>300</v>
      </c>
      <c r="F300" t="s">
        <v>613</v>
      </c>
      <c r="G300" t="s">
        <v>614</v>
      </c>
      <c r="H300">
        <v>20</v>
      </c>
      <c r="I300">
        <v>11</v>
      </c>
      <c r="J300">
        <v>216.2</v>
      </c>
      <c r="K300">
        <v>33.39</v>
      </c>
      <c r="L300">
        <v>0.59399999999999997</v>
      </c>
      <c r="M300">
        <v>119.8</v>
      </c>
      <c r="N300">
        <v>14.85</v>
      </c>
      <c r="O300">
        <v>0</v>
      </c>
      <c r="P300">
        <v>67.8</v>
      </c>
      <c r="Q300">
        <v>32.200000000000003</v>
      </c>
      <c r="R300">
        <v>0</v>
      </c>
    </row>
    <row r="301" spans="1:18" x14ac:dyDescent="0.35">
      <c r="A301">
        <v>936</v>
      </c>
      <c r="B301" s="5"/>
      <c r="C301" s="5"/>
      <c r="D301">
        <f t="shared" si="50"/>
        <v>100</v>
      </c>
      <c r="E301">
        <v>301</v>
      </c>
      <c r="F301" t="s">
        <v>615</v>
      </c>
      <c r="G301" t="s">
        <v>616</v>
      </c>
      <c r="H301">
        <v>20</v>
      </c>
      <c r="I301">
        <v>11</v>
      </c>
      <c r="J301">
        <v>219</v>
      </c>
      <c r="K301">
        <v>35.03</v>
      </c>
      <c r="L301">
        <v>0.55000000000000004</v>
      </c>
      <c r="M301">
        <v>142</v>
      </c>
      <c r="N301">
        <v>11.36</v>
      </c>
      <c r="O301">
        <v>0</v>
      </c>
      <c r="P301">
        <v>77.2</v>
      </c>
      <c r="Q301">
        <v>22.8</v>
      </c>
      <c r="R301">
        <v>0</v>
      </c>
    </row>
    <row r="302" spans="1:18" x14ac:dyDescent="0.35">
      <c r="A302">
        <v>939</v>
      </c>
      <c r="B302" s="5"/>
      <c r="C302" s="5"/>
      <c r="D302">
        <f t="shared" si="50"/>
        <v>100</v>
      </c>
      <c r="E302">
        <v>302</v>
      </c>
      <c r="F302" t="s">
        <v>617</v>
      </c>
      <c r="G302" t="s">
        <v>618</v>
      </c>
      <c r="H302">
        <v>20</v>
      </c>
      <c r="I302">
        <v>11</v>
      </c>
      <c r="J302">
        <v>228.8</v>
      </c>
      <c r="K302">
        <v>36.65</v>
      </c>
      <c r="L302">
        <v>0.57599999999999996</v>
      </c>
      <c r="M302">
        <v>117.9</v>
      </c>
      <c r="N302">
        <v>13.49</v>
      </c>
      <c r="O302">
        <v>4031</v>
      </c>
      <c r="P302">
        <v>67.3</v>
      </c>
      <c r="Q302">
        <v>29.6</v>
      </c>
      <c r="R302">
        <v>3</v>
      </c>
    </row>
    <row r="303" spans="1:18" x14ac:dyDescent="0.35">
      <c r="A303">
        <v>942</v>
      </c>
      <c r="B303" s="5"/>
      <c r="C303" s="5"/>
      <c r="D303">
        <f t="shared" si="50"/>
        <v>100</v>
      </c>
      <c r="E303">
        <v>303</v>
      </c>
      <c r="F303" t="s">
        <v>619</v>
      </c>
      <c r="G303" t="s">
        <v>620</v>
      </c>
      <c r="H303">
        <v>20</v>
      </c>
      <c r="I303">
        <v>11</v>
      </c>
      <c r="J303">
        <v>235.6</v>
      </c>
      <c r="K303">
        <v>33.44</v>
      </c>
      <c r="L303">
        <v>0.89200000000000002</v>
      </c>
      <c r="M303">
        <v>151.30000000000001</v>
      </c>
      <c r="N303">
        <v>16.52</v>
      </c>
      <c r="O303">
        <v>3832</v>
      </c>
      <c r="P303">
        <v>64.599999999999994</v>
      </c>
      <c r="Q303">
        <v>32.799999999999997</v>
      </c>
      <c r="R303">
        <v>2.6</v>
      </c>
    </row>
    <row r="304" spans="1:18" x14ac:dyDescent="0.35">
      <c r="A304">
        <v>945</v>
      </c>
      <c r="B304" s="5"/>
      <c r="C304" s="5"/>
      <c r="D304">
        <f t="shared" si="50"/>
        <v>100</v>
      </c>
      <c r="E304">
        <v>304</v>
      </c>
      <c r="F304" t="s">
        <v>621</v>
      </c>
      <c r="G304" t="s">
        <v>622</v>
      </c>
      <c r="H304">
        <v>20</v>
      </c>
      <c r="I304">
        <v>11</v>
      </c>
      <c r="J304">
        <v>205.6</v>
      </c>
      <c r="K304">
        <v>31.63</v>
      </c>
      <c r="L304">
        <v>0.57399999999999995</v>
      </c>
      <c r="M304">
        <v>125.2</v>
      </c>
      <c r="N304">
        <v>14.83</v>
      </c>
      <c r="O304">
        <v>0</v>
      </c>
      <c r="P304">
        <v>65.099999999999994</v>
      </c>
      <c r="Q304">
        <v>34.9</v>
      </c>
      <c r="R304">
        <v>0</v>
      </c>
    </row>
    <row r="305" spans="1:18" x14ac:dyDescent="0.35">
      <c r="A305">
        <v>948</v>
      </c>
      <c r="B305" s="5"/>
      <c r="C305" s="5"/>
      <c r="D305">
        <f t="shared" si="50"/>
        <v>100</v>
      </c>
      <c r="E305">
        <v>305</v>
      </c>
      <c r="F305" t="s">
        <v>623</v>
      </c>
      <c r="G305" t="s">
        <v>624</v>
      </c>
      <c r="H305">
        <v>20</v>
      </c>
      <c r="I305">
        <v>11</v>
      </c>
      <c r="J305">
        <v>210.1</v>
      </c>
      <c r="K305">
        <v>33.659999999999997</v>
      </c>
      <c r="L305">
        <v>0.53400000000000003</v>
      </c>
      <c r="M305">
        <v>146.80000000000001</v>
      </c>
      <c r="N305">
        <v>11.08</v>
      </c>
      <c r="O305">
        <v>0</v>
      </c>
      <c r="P305">
        <v>76.5</v>
      </c>
      <c r="Q305">
        <v>23.5</v>
      </c>
      <c r="R305">
        <v>0</v>
      </c>
    </row>
    <row r="306" spans="1:18" x14ac:dyDescent="0.35">
      <c r="A306">
        <v>951</v>
      </c>
      <c r="B306" s="5"/>
      <c r="C306" s="5"/>
      <c r="D306">
        <f t="shared" si="50"/>
        <v>100</v>
      </c>
      <c r="E306">
        <v>306</v>
      </c>
      <c r="F306" t="s">
        <v>625</v>
      </c>
      <c r="G306" t="s">
        <v>626</v>
      </c>
      <c r="H306">
        <v>20</v>
      </c>
      <c r="I306">
        <v>11</v>
      </c>
      <c r="J306">
        <v>222.2</v>
      </c>
      <c r="K306">
        <v>35.479999999999997</v>
      </c>
      <c r="L306">
        <v>0.55200000000000005</v>
      </c>
      <c r="M306">
        <v>130.19999999999999</v>
      </c>
      <c r="N306">
        <v>16.13</v>
      </c>
      <c r="O306">
        <v>0</v>
      </c>
      <c r="P306">
        <v>64.900000000000006</v>
      </c>
      <c r="Q306">
        <v>35.1</v>
      </c>
      <c r="R306">
        <v>0</v>
      </c>
    </row>
    <row r="307" spans="1:18" x14ac:dyDescent="0.35">
      <c r="A307">
        <v>954</v>
      </c>
      <c r="B307" s="5">
        <f t="shared" ref="B307" si="59">AVERAGE(A307:A316)</f>
        <v>967.5</v>
      </c>
      <c r="C307" s="5">
        <f t="shared" ref="C307" si="60">AVERAGE(K307:K316)</f>
        <v>35.276000000000003</v>
      </c>
      <c r="D307">
        <f t="shared" si="50"/>
        <v>25.215179139283439</v>
      </c>
      <c r="E307">
        <v>307</v>
      </c>
      <c r="F307" t="s">
        <v>627</v>
      </c>
      <c r="G307" t="s">
        <v>628</v>
      </c>
      <c r="H307">
        <v>20</v>
      </c>
      <c r="I307">
        <v>11</v>
      </c>
      <c r="J307">
        <v>217.4</v>
      </c>
      <c r="K307">
        <v>34.96</v>
      </c>
      <c r="L307">
        <v>0.55500000000000005</v>
      </c>
      <c r="M307">
        <v>108.5</v>
      </c>
      <c r="N307">
        <v>13.69</v>
      </c>
      <c r="O307">
        <v>2981</v>
      </c>
      <c r="P307">
        <v>63.8</v>
      </c>
      <c r="Q307">
        <v>31.1</v>
      </c>
      <c r="R307">
        <v>5.0999999999999996</v>
      </c>
    </row>
    <row r="308" spans="1:18" x14ac:dyDescent="0.35">
      <c r="A308">
        <v>957</v>
      </c>
      <c r="B308" s="5"/>
      <c r="C308" s="5"/>
      <c r="D308">
        <f t="shared" si="50"/>
        <v>100</v>
      </c>
      <c r="E308">
        <v>308</v>
      </c>
      <c r="F308" t="s">
        <v>629</v>
      </c>
      <c r="G308" t="s">
        <v>630</v>
      </c>
      <c r="H308">
        <v>20</v>
      </c>
      <c r="I308">
        <v>11</v>
      </c>
      <c r="J308">
        <v>221</v>
      </c>
      <c r="K308">
        <v>35.61</v>
      </c>
      <c r="L308">
        <v>0.56200000000000006</v>
      </c>
      <c r="M308">
        <v>119.1</v>
      </c>
      <c r="N308">
        <v>15.11</v>
      </c>
      <c r="O308">
        <v>4586</v>
      </c>
      <c r="P308">
        <v>63.6</v>
      </c>
      <c r="Q308">
        <v>34.4</v>
      </c>
      <c r="R308">
        <v>2</v>
      </c>
    </row>
    <row r="309" spans="1:18" x14ac:dyDescent="0.35">
      <c r="A309">
        <v>960</v>
      </c>
      <c r="B309" s="5"/>
      <c r="C309" s="5"/>
      <c r="D309">
        <f t="shared" si="50"/>
        <v>100</v>
      </c>
      <c r="E309">
        <v>309</v>
      </c>
      <c r="F309" t="s">
        <v>631</v>
      </c>
      <c r="G309" t="s">
        <v>632</v>
      </c>
      <c r="H309">
        <v>20</v>
      </c>
      <c r="I309">
        <v>11</v>
      </c>
      <c r="J309">
        <v>213.2</v>
      </c>
      <c r="K309">
        <v>34.21</v>
      </c>
      <c r="L309">
        <v>0.54100000000000004</v>
      </c>
      <c r="M309">
        <v>114.9</v>
      </c>
      <c r="N309">
        <v>15.23</v>
      </c>
      <c r="O309">
        <v>4081</v>
      </c>
      <c r="P309">
        <v>63</v>
      </c>
      <c r="Q309">
        <v>34.700000000000003</v>
      </c>
      <c r="R309">
        <v>2.2999999999999998</v>
      </c>
    </row>
    <row r="310" spans="1:18" x14ac:dyDescent="0.35">
      <c r="A310">
        <v>963</v>
      </c>
      <c r="B310" s="5"/>
      <c r="C310" s="5"/>
      <c r="D310">
        <f t="shared" si="50"/>
        <v>100</v>
      </c>
      <c r="E310">
        <v>310</v>
      </c>
      <c r="F310" t="s">
        <v>633</v>
      </c>
      <c r="G310" t="s">
        <v>634</v>
      </c>
      <c r="H310">
        <v>20</v>
      </c>
      <c r="I310">
        <v>11</v>
      </c>
      <c r="J310">
        <v>213.8</v>
      </c>
      <c r="K310">
        <v>33.450000000000003</v>
      </c>
      <c r="L310">
        <v>0.60199999999999998</v>
      </c>
      <c r="M310">
        <v>120.4</v>
      </c>
      <c r="N310">
        <v>15.43</v>
      </c>
      <c r="O310">
        <v>0</v>
      </c>
      <c r="P310">
        <v>64.7</v>
      </c>
      <c r="Q310">
        <v>35.299999999999997</v>
      </c>
      <c r="R310">
        <v>0</v>
      </c>
    </row>
    <row r="311" spans="1:18" x14ac:dyDescent="0.35">
      <c r="A311">
        <v>966</v>
      </c>
      <c r="B311" s="5"/>
      <c r="C311" s="5"/>
      <c r="D311">
        <f t="shared" si="50"/>
        <v>100</v>
      </c>
      <c r="E311">
        <v>311</v>
      </c>
      <c r="F311" t="s">
        <v>635</v>
      </c>
      <c r="G311" t="s">
        <v>636</v>
      </c>
      <c r="H311">
        <v>20</v>
      </c>
      <c r="I311">
        <v>11</v>
      </c>
      <c r="J311">
        <v>225.2</v>
      </c>
      <c r="K311">
        <v>36.24</v>
      </c>
      <c r="L311">
        <v>0.56799999999999995</v>
      </c>
      <c r="M311">
        <v>144.80000000000001</v>
      </c>
      <c r="N311">
        <v>17.78</v>
      </c>
      <c r="O311">
        <v>0</v>
      </c>
      <c r="P311">
        <v>62.7</v>
      </c>
      <c r="Q311">
        <v>37.299999999999997</v>
      </c>
      <c r="R311">
        <v>0</v>
      </c>
    </row>
    <row r="312" spans="1:18" x14ac:dyDescent="0.35">
      <c r="A312">
        <v>969</v>
      </c>
      <c r="B312" s="5"/>
      <c r="C312" s="5"/>
      <c r="D312">
        <f t="shared" si="50"/>
        <v>100</v>
      </c>
      <c r="E312">
        <v>312</v>
      </c>
      <c r="F312" t="s">
        <v>637</v>
      </c>
      <c r="G312" t="s">
        <v>638</v>
      </c>
      <c r="H312">
        <v>20</v>
      </c>
      <c r="I312">
        <v>11</v>
      </c>
      <c r="J312">
        <v>218</v>
      </c>
      <c r="K312">
        <v>35.04</v>
      </c>
      <c r="L312">
        <v>0.54900000000000004</v>
      </c>
      <c r="M312">
        <v>108.8</v>
      </c>
      <c r="N312">
        <v>12.81</v>
      </c>
      <c r="O312">
        <v>4011</v>
      </c>
      <c r="P312">
        <v>68.7</v>
      </c>
      <c r="Q312">
        <v>28.4</v>
      </c>
      <c r="R312">
        <v>2.9</v>
      </c>
    </row>
    <row r="313" spans="1:18" x14ac:dyDescent="0.35">
      <c r="A313">
        <v>972</v>
      </c>
      <c r="B313" s="5"/>
      <c r="C313" s="5"/>
      <c r="D313">
        <f t="shared" si="50"/>
        <v>100</v>
      </c>
      <c r="E313">
        <v>313</v>
      </c>
      <c r="F313" t="s">
        <v>639</v>
      </c>
      <c r="G313" t="s">
        <v>640</v>
      </c>
      <c r="H313">
        <v>20</v>
      </c>
      <c r="I313">
        <v>11</v>
      </c>
      <c r="J313">
        <v>218.4</v>
      </c>
      <c r="K313">
        <v>35.07</v>
      </c>
      <c r="L313">
        <v>0.55200000000000005</v>
      </c>
      <c r="M313">
        <v>125.1</v>
      </c>
      <c r="N313">
        <v>14.41</v>
      </c>
      <c r="O313">
        <v>4110</v>
      </c>
      <c r="P313">
        <v>66.7</v>
      </c>
      <c r="Q313">
        <v>32.1</v>
      </c>
      <c r="R313">
        <v>1.1000000000000001</v>
      </c>
    </row>
    <row r="314" spans="1:18" x14ac:dyDescent="0.35">
      <c r="A314">
        <v>975</v>
      </c>
      <c r="B314" s="5"/>
      <c r="C314" s="5"/>
      <c r="D314">
        <f t="shared" si="50"/>
        <v>100</v>
      </c>
      <c r="E314">
        <v>314</v>
      </c>
      <c r="F314" t="s">
        <v>641</v>
      </c>
      <c r="G314" t="s">
        <v>642</v>
      </c>
      <c r="H314">
        <v>20</v>
      </c>
      <c r="I314">
        <v>11</v>
      </c>
      <c r="J314">
        <v>220.9</v>
      </c>
      <c r="K314">
        <v>35.4</v>
      </c>
      <c r="L314">
        <v>0.55900000000000005</v>
      </c>
      <c r="M314">
        <v>140.5</v>
      </c>
      <c r="N314">
        <v>14.56</v>
      </c>
      <c r="O314">
        <v>0</v>
      </c>
      <c r="P314">
        <v>68.3</v>
      </c>
      <c r="Q314">
        <v>31.7</v>
      </c>
      <c r="R314">
        <v>0</v>
      </c>
    </row>
    <row r="315" spans="1:18" x14ac:dyDescent="0.35">
      <c r="A315">
        <v>978</v>
      </c>
      <c r="B315" s="5"/>
      <c r="C315" s="5"/>
      <c r="D315">
        <f t="shared" si="50"/>
        <v>100</v>
      </c>
      <c r="E315">
        <v>315</v>
      </c>
      <c r="F315" t="s">
        <v>643</v>
      </c>
      <c r="G315" t="s">
        <v>644</v>
      </c>
      <c r="H315">
        <v>20</v>
      </c>
      <c r="I315">
        <v>11</v>
      </c>
      <c r="J315">
        <v>228</v>
      </c>
      <c r="K315">
        <v>36.79</v>
      </c>
      <c r="L315">
        <v>0.57199999999999995</v>
      </c>
      <c r="M315">
        <v>124.9</v>
      </c>
      <c r="N315">
        <v>17.059999999999999</v>
      </c>
      <c r="O315">
        <v>4800</v>
      </c>
      <c r="P315">
        <v>62</v>
      </c>
      <c r="Q315">
        <v>36.299999999999997</v>
      </c>
      <c r="R315">
        <v>1.7</v>
      </c>
    </row>
    <row r="316" spans="1:18" x14ac:dyDescent="0.35">
      <c r="A316">
        <v>981</v>
      </c>
      <c r="B316" s="5"/>
      <c r="C316" s="5"/>
      <c r="D316">
        <f t="shared" si="50"/>
        <v>100</v>
      </c>
      <c r="E316">
        <v>316</v>
      </c>
      <c r="F316" t="s">
        <v>645</v>
      </c>
      <c r="G316" t="s">
        <v>646</v>
      </c>
      <c r="H316">
        <v>20</v>
      </c>
      <c r="I316">
        <v>11</v>
      </c>
      <c r="J316">
        <v>224.2</v>
      </c>
      <c r="K316">
        <v>35.99</v>
      </c>
      <c r="L316">
        <v>0.57699999999999996</v>
      </c>
      <c r="M316">
        <v>127.5</v>
      </c>
      <c r="N316">
        <v>13.94</v>
      </c>
      <c r="O316">
        <v>3970</v>
      </c>
      <c r="P316">
        <v>64.8</v>
      </c>
      <c r="Q316">
        <v>32.9</v>
      </c>
      <c r="R316">
        <v>2.2000000000000002</v>
      </c>
    </row>
    <row r="317" spans="1:18" x14ac:dyDescent="0.35">
      <c r="A317">
        <v>984</v>
      </c>
      <c r="B317" s="5">
        <f t="shared" ref="B317" si="61">AVERAGE(A317:A326)</f>
        <v>997.5</v>
      </c>
      <c r="C317" s="5">
        <f t="shared" ref="C317" si="62">AVERAGE(K317:K326)</f>
        <v>33.566999999999993</v>
      </c>
      <c r="D317">
        <f t="shared" si="50"/>
        <v>28.838244647021426</v>
      </c>
      <c r="E317">
        <v>317</v>
      </c>
      <c r="F317" t="s">
        <v>647</v>
      </c>
      <c r="G317" t="s">
        <v>648</v>
      </c>
      <c r="H317">
        <v>20</v>
      </c>
      <c r="I317">
        <v>11</v>
      </c>
      <c r="J317">
        <v>214.9</v>
      </c>
      <c r="K317">
        <v>33.31</v>
      </c>
      <c r="L317">
        <v>0.59199999999999997</v>
      </c>
      <c r="M317">
        <v>123.6</v>
      </c>
      <c r="N317">
        <v>13.79</v>
      </c>
      <c r="O317">
        <v>0</v>
      </c>
      <c r="P317">
        <v>70.7</v>
      </c>
      <c r="Q317">
        <v>29.3</v>
      </c>
      <c r="R317">
        <v>0</v>
      </c>
    </row>
    <row r="318" spans="1:18" x14ac:dyDescent="0.35">
      <c r="A318">
        <v>987</v>
      </c>
      <c r="B318" s="5"/>
      <c r="C318" s="5"/>
      <c r="D318">
        <f t="shared" si="50"/>
        <v>100</v>
      </c>
      <c r="E318">
        <v>318</v>
      </c>
      <c r="F318" t="s">
        <v>649</v>
      </c>
      <c r="G318" t="s">
        <v>650</v>
      </c>
      <c r="H318">
        <v>20</v>
      </c>
      <c r="I318">
        <v>11</v>
      </c>
      <c r="J318">
        <v>217.5</v>
      </c>
      <c r="K318">
        <v>33.659999999999997</v>
      </c>
      <c r="L318">
        <v>0.60299999999999998</v>
      </c>
      <c r="M318">
        <v>136.19999999999999</v>
      </c>
      <c r="N318">
        <v>17.54</v>
      </c>
      <c r="O318">
        <v>0</v>
      </c>
      <c r="P318">
        <v>62.3</v>
      </c>
      <c r="Q318">
        <v>37.700000000000003</v>
      </c>
      <c r="R318">
        <v>0</v>
      </c>
    </row>
    <row r="319" spans="1:18" x14ac:dyDescent="0.35">
      <c r="A319">
        <v>990</v>
      </c>
      <c r="B319" s="5"/>
      <c r="C319" s="5"/>
      <c r="D319">
        <f t="shared" si="50"/>
        <v>100</v>
      </c>
      <c r="E319">
        <v>319</v>
      </c>
      <c r="F319" t="s">
        <v>651</v>
      </c>
      <c r="G319" t="s">
        <v>652</v>
      </c>
      <c r="H319">
        <v>20</v>
      </c>
      <c r="I319">
        <v>11</v>
      </c>
      <c r="J319">
        <v>227.1</v>
      </c>
      <c r="K319">
        <v>36.6</v>
      </c>
      <c r="L319">
        <v>0.56999999999999995</v>
      </c>
      <c r="M319">
        <v>139.4</v>
      </c>
      <c r="N319">
        <v>15.84</v>
      </c>
      <c r="O319">
        <v>0</v>
      </c>
      <c r="P319">
        <v>66</v>
      </c>
      <c r="Q319">
        <v>34</v>
      </c>
      <c r="R319">
        <v>0</v>
      </c>
    </row>
    <row r="320" spans="1:18" x14ac:dyDescent="0.35">
      <c r="A320">
        <v>993</v>
      </c>
      <c r="B320" s="5"/>
      <c r="C320" s="5"/>
      <c r="D320">
        <f t="shared" si="50"/>
        <v>100</v>
      </c>
      <c r="E320">
        <v>320</v>
      </c>
      <c r="F320" t="s">
        <v>653</v>
      </c>
      <c r="G320" t="s">
        <v>654</v>
      </c>
      <c r="H320">
        <v>20</v>
      </c>
      <c r="I320">
        <v>11</v>
      </c>
      <c r="J320">
        <v>210</v>
      </c>
      <c r="K320">
        <v>33.51</v>
      </c>
      <c r="L320">
        <v>0.52900000000000003</v>
      </c>
      <c r="M320">
        <v>97.96</v>
      </c>
      <c r="N320">
        <v>13.65</v>
      </c>
      <c r="O320">
        <v>3856</v>
      </c>
      <c r="P320">
        <v>63.9</v>
      </c>
      <c r="Q320">
        <v>32.200000000000003</v>
      </c>
      <c r="R320">
        <v>3.9</v>
      </c>
    </row>
    <row r="321" spans="1:18" x14ac:dyDescent="0.35">
      <c r="A321">
        <v>996</v>
      </c>
      <c r="B321" s="5"/>
      <c r="C321" s="5"/>
      <c r="D321">
        <f t="shared" si="50"/>
        <v>100</v>
      </c>
      <c r="E321">
        <v>321</v>
      </c>
      <c r="F321" t="s">
        <v>655</v>
      </c>
      <c r="G321" t="s">
        <v>656</v>
      </c>
      <c r="H321">
        <v>20</v>
      </c>
      <c r="I321">
        <v>11</v>
      </c>
      <c r="J321">
        <v>217.9</v>
      </c>
      <c r="K321">
        <v>33.729999999999997</v>
      </c>
      <c r="L321">
        <v>0.60699999999999998</v>
      </c>
      <c r="M321">
        <v>130.5</v>
      </c>
      <c r="N321">
        <v>14.46</v>
      </c>
      <c r="O321">
        <v>0</v>
      </c>
      <c r="P321">
        <v>68.099999999999994</v>
      </c>
      <c r="Q321">
        <v>31.9</v>
      </c>
      <c r="R321">
        <v>0</v>
      </c>
    </row>
    <row r="322" spans="1:18" x14ac:dyDescent="0.35">
      <c r="A322">
        <v>999</v>
      </c>
      <c r="B322" s="5"/>
      <c r="C322" s="5"/>
      <c r="D322">
        <f t="shared" si="50"/>
        <v>100</v>
      </c>
      <c r="E322">
        <v>322</v>
      </c>
      <c r="F322" t="s">
        <v>657</v>
      </c>
      <c r="G322" t="s">
        <v>658</v>
      </c>
      <c r="H322">
        <v>20</v>
      </c>
      <c r="I322">
        <v>11</v>
      </c>
      <c r="J322">
        <v>225</v>
      </c>
      <c r="K322">
        <v>36.07</v>
      </c>
      <c r="L322">
        <v>0.56100000000000005</v>
      </c>
      <c r="M322">
        <v>117.5</v>
      </c>
      <c r="N322">
        <v>13.14</v>
      </c>
      <c r="O322">
        <v>4079</v>
      </c>
      <c r="P322">
        <v>69.7</v>
      </c>
      <c r="Q322">
        <v>28.3</v>
      </c>
      <c r="R322">
        <v>2.1</v>
      </c>
    </row>
    <row r="323" spans="1:18" x14ac:dyDescent="0.35">
      <c r="A323">
        <v>1002</v>
      </c>
      <c r="B323" s="5"/>
      <c r="C323" s="5"/>
      <c r="D323">
        <f t="shared" si="50"/>
        <v>100</v>
      </c>
      <c r="E323">
        <v>323</v>
      </c>
      <c r="F323" t="s">
        <v>659</v>
      </c>
      <c r="G323" t="s">
        <v>660</v>
      </c>
      <c r="H323">
        <v>20</v>
      </c>
      <c r="I323">
        <v>11</v>
      </c>
      <c r="J323">
        <v>209.2</v>
      </c>
      <c r="K323">
        <v>32.049999999999997</v>
      </c>
      <c r="L323">
        <v>0.57599999999999996</v>
      </c>
      <c r="M323">
        <v>108.5</v>
      </c>
      <c r="N323">
        <v>14.38</v>
      </c>
      <c r="O323">
        <v>4435</v>
      </c>
      <c r="P323">
        <v>64.2</v>
      </c>
      <c r="Q323">
        <v>34.299999999999997</v>
      </c>
      <c r="R323">
        <v>1.5</v>
      </c>
    </row>
    <row r="324" spans="1:18" x14ac:dyDescent="0.35">
      <c r="A324">
        <v>1005</v>
      </c>
      <c r="B324" s="5"/>
      <c r="C324" s="5"/>
      <c r="D324">
        <f t="shared" si="50"/>
        <v>100</v>
      </c>
      <c r="E324">
        <v>324</v>
      </c>
      <c r="F324" t="s">
        <v>661</v>
      </c>
      <c r="G324" t="s">
        <v>662</v>
      </c>
      <c r="H324">
        <v>20</v>
      </c>
      <c r="I324">
        <v>11</v>
      </c>
      <c r="J324">
        <v>197.7</v>
      </c>
      <c r="K324">
        <v>30.48</v>
      </c>
      <c r="L324">
        <v>0.54600000000000004</v>
      </c>
      <c r="M324">
        <v>110</v>
      </c>
      <c r="N324">
        <v>15.38</v>
      </c>
      <c r="O324">
        <v>0</v>
      </c>
      <c r="P324">
        <v>62.1</v>
      </c>
      <c r="Q324">
        <v>37.9</v>
      </c>
      <c r="R324">
        <v>0</v>
      </c>
    </row>
    <row r="325" spans="1:18" x14ac:dyDescent="0.35">
      <c r="A325">
        <v>1008</v>
      </c>
      <c r="B325" s="5"/>
      <c r="C325" s="5"/>
      <c r="D325">
        <f t="shared" si="50"/>
        <v>100</v>
      </c>
      <c r="E325">
        <v>325</v>
      </c>
      <c r="F325" t="s">
        <v>663</v>
      </c>
      <c r="G325" t="s">
        <v>664</v>
      </c>
      <c r="H325">
        <v>20</v>
      </c>
      <c r="I325">
        <v>11</v>
      </c>
      <c r="J325">
        <v>211.3</v>
      </c>
      <c r="K325">
        <v>33.770000000000003</v>
      </c>
      <c r="L325">
        <v>0.53300000000000003</v>
      </c>
      <c r="M325">
        <v>119.6</v>
      </c>
      <c r="N325">
        <v>14.87</v>
      </c>
      <c r="O325">
        <v>3765</v>
      </c>
      <c r="P325">
        <v>65.3</v>
      </c>
      <c r="Q325">
        <v>33</v>
      </c>
      <c r="R325">
        <v>1.7</v>
      </c>
    </row>
    <row r="326" spans="1:18" x14ac:dyDescent="0.35">
      <c r="A326">
        <v>1011</v>
      </c>
      <c r="B326" s="5"/>
      <c r="C326" s="5"/>
      <c r="D326">
        <f t="shared" si="50"/>
        <v>100</v>
      </c>
      <c r="E326">
        <v>326</v>
      </c>
      <c r="F326" t="s">
        <v>665</v>
      </c>
      <c r="G326" t="s">
        <v>666</v>
      </c>
      <c r="H326">
        <v>20</v>
      </c>
      <c r="I326">
        <v>11</v>
      </c>
      <c r="J326">
        <v>213</v>
      </c>
      <c r="K326">
        <v>32.49</v>
      </c>
      <c r="L326">
        <v>0.59</v>
      </c>
      <c r="M326">
        <v>114.6</v>
      </c>
      <c r="N326">
        <v>14.11</v>
      </c>
      <c r="O326">
        <v>4644</v>
      </c>
      <c r="P326">
        <v>64.8</v>
      </c>
      <c r="Q326">
        <v>33.799999999999997</v>
      </c>
      <c r="R326">
        <v>1.4</v>
      </c>
    </row>
    <row r="327" spans="1:18" x14ac:dyDescent="0.35">
      <c r="A327">
        <v>1014</v>
      </c>
      <c r="B327" s="5">
        <f t="shared" ref="B327" si="63">AVERAGE(A327:A336)</f>
        <v>1027.5</v>
      </c>
      <c r="C327" s="5">
        <f t="shared" ref="C327" si="64">AVERAGE(K327:K336)</f>
        <v>34.07</v>
      </c>
      <c r="D327">
        <f t="shared" si="50"/>
        <v>27.771888912444354</v>
      </c>
      <c r="E327">
        <v>327</v>
      </c>
      <c r="F327" t="s">
        <v>667</v>
      </c>
      <c r="G327" t="s">
        <v>668</v>
      </c>
      <c r="H327">
        <v>20</v>
      </c>
      <c r="I327">
        <v>11</v>
      </c>
      <c r="J327">
        <v>221</v>
      </c>
      <c r="K327">
        <v>35.340000000000003</v>
      </c>
      <c r="L327">
        <v>0.55600000000000005</v>
      </c>
      <c r="M327">
        <v>134.30000000000001</v>
      </c>
      <c r="N327">
        <v>14.46</v>
      </c>
      <c r="O327">
        <v>0</v>
      </c>
      <c r="P327">
        <v>68</v>
      </c>
      <c r="Q327">
        <v>32</v>
      </c>
      <c r="R327">
        <v>0</v>
      </c>
    </row>
    <row r="328" spans="1:18" x14ac:dyDescent="0.35">
      <c r="A328">
        <v>1017</v>
      </c>
      <c r="B328" s="5"/>
      <c r="C328" s="5"/>
      <c r="D328">
        <f t="shared" ref="D328:D391" si="65">($C$7-C328)/$C$7*100</f>
        <v>100</v>
      </c>
      <c r="E328">
        <v>328</v>
      </c>
      <c r="F328" t="s">
        <v>669</v>
      </c>
      <c r="G328" t="s">
        <v>670</v>
      </c>
      <c r="H328">
        <v>20</v>
      </c>
      <c r="I328">
        <v>11</v>
      </c>
      <c r="J328">
        <v>207</v>
      </c>
      <c r="K328">
        <v>31.9</v>
      </c>
      <c r="L328">
        <v>0.57799999999999996</v>
      </c>
      <c r="M328">
        <v>118.6</v>
      </c>
      <c r="N328">
        <v>15.17</v>
      </c>
      <c r="O328">
        <v>0</v>
      </c>
      <c r="P328">
        <v>63.2</v>
      </c>
      <c r="Q328">
        <v>36.799999999999997</v>
      </c>
      <c r="R328">
        <v>0</v>
      </c>
    </row>
    <row r="329" spans="1:18" x14ac:dyDescent="0.35">
      <c r="A329">
        <v>1020</v>
      </c>
      <c r="B329" s="5"/>
      <c r="C329" s="5"/>
      <c r="D329">
        <f t="shared" si="65"/>
        <v>100</v>
      </c>
      <c r="E329">
        <v>329</v>
      </c>
      <c r="F329" t="s">
        <v>671</v>
      </c>
      <c r="G329" t="s">
        <v>672</v>
      </c>
      <c r="H329">
        <v>20</v>
      </c>
      <c r="I329">
        <v>11</v>
      </c>
      <c r="J329">
        <v>206.3</v>
      </c>
      <c r="K329">
        <v>31.63</v>
      </c>
      <c r="L329">
        <v>0.56399999999999995</v>
      </c>
      <c r="M329">
        <v>118.5</v>
      </c>
      <c r="N329">
        <v>15.79</v>
      </c>
      <c r="O329">
        <v>0</v>
      </c>
      <c r="P329">
        <v>63.4</v>
      </c>
      <c r="Q329">
        <v>36.6</v>
      </c>
      <c r="R329">
        <v>0</v>
      </c>
    </row>
    <row r="330" spans="1:18" x14ac:dyDescent="0.35">
      <c r="A330">
        <v>1023</v>
      </c>
      <c r="B330" s="5"/>
      <c r="C330" s="5"/>
      <c r="D330">
        <f t="shared" si="65"/>
        <v>100</v>
      </c>
      <c r="E330">
        <v>330</v>
      </c>
      <c r="F330" t="s">
        <v>673</v>
      </c>
      <c r="G330" t="s">
        <v>674</v>
      </c>
      <c r="H330">
        <v>20</v>
      </c>
      <c r="I330">
        <v>11</v>
      </c>
      <c r="J330">
        <v>225.4</v>
      </c>
      <c r="K330">
        <v>36.76</v>
      </c>
      <c r="L330">
        <v>0.57799999999999996</v>
      </c>
      <c r="M330">
        <v>153</v>
      </c>
      <c r="N330">
        <v>14.94</v>
      </c>
      <c r="O330">
        <v>0</v>
      </c>
      <c r="P330">
        <v>69.3</v>
      </c>
      <c r="Q330">
        <v>30.7</v>
      </c>
      <c r="R330">
        <v>0</v>
      </c>
    </row>
    <row r="331" spans="1:18" x14ac:dyDescent="0.35">
      <c r="A331">
        <v>1026</v>
      </c>
      <c r="B331" s="5"/>
      <c r="C331" s="5"/>
      <c r="D331">
        <f t="shared" si="65"/>
        <v>100</v>
      </c>
      <c r="E331">
        <v>331</v>
      </c>
      <c r="F331" t="s">
        <v>675</v>
      </c>
      <c r="G331" t="s">
        <v>676</v>
      </c>
      <c r="H331">
        <v>20</v>
      </c>
      <c r="I331">
        <v>11</v>
      </c>
      <c r="J331">
        <v>209.6</v>
      </c>
      <c r="K331">
        <v>32.33</v>
      </c>
      <c r="L331">
        <v>0.58299999999999996</v>
      </c>
      <c r="M331">
        <v>126.2</v>
      </c>
      <c r="N331">
        <v>15.64</v>
      </c>
      <c r="O331">
        <v>0</v>
      </c>
      <c r="P331">
        <v>63.6</v>
      </c>
      <c r="Q331">
        <v>36.4</v>
      </c>
      <c r="R331">
        <v>0</v>
      </c>
    </row>
    <row r="332" spans="1:18" x14ac:dyDescent="0.35">
      <c r="A332">
        <v>1029</v>
      </c>
      <c r="B332" s="5"/>
      <c r="C332" s="5"/>
      <c r="D332">
        <f t="shared" si="65"/>
        <v>100</v>
      </c>
      <c r="E332">
        <v>332</v>
      </c>
      <c r="F332" t="s">
        <v>677</v>
      </c>
      <c r="G332" t="s">
        <v>678</v>
      </c>
      <c r="H332">
        <v>20</v>
      </c>
      <c r="I332">
        <v>11</v>
      </c>
      <c r="J332">
        <v>218.4</v>
      </c>
      <c r="K332">
        <v>33.65</v>
      </c>
      <c r="L332">
        <v>0.60599999999999998</v>
      </c>
      <c r="M332">
        <v>123.5</v>
      </c>
      <c r="N332">
        <v>15.04</v>
      </c>
      <c r="O332">
        <v>0</v>
      </c>
      <c r="P332">
        <v>65.8</v>
      </c>
      <c r="Q332">
        <v>34.200000000000003</v>
      </c>
      <c r="R332">
        <v>0</v>
      </c>
    </row>
    <row r="333" spans="1:18" x14ac:dyDescent="0.35">
      <c r="A333">
        <v>1032</v>
      </c>
      <c r="B333" s="5"/>
      <c r="C333" s="5"/>
      <c r="D333">
        <f t="shared" si="65"/>
        <v>100</v>
      </c>
      <c r="E333">
        <v>333</v>
      </c>
      <c r="F333" t="s">
        <v>679</v>
      </c>
      <c r="G333" t="s">
        <v>680</v>
      </c>
      <c r="H333">
        <v>20</v>
      </c>
      <c r="I333">
        <v>11</v>
      </c>
      <c r="J333">
        <v>217.9</v>
      </c>
      <c r="K333">
        <v>35.17</v>
      </c>
      <c r="L333">
        <v>0.55300000000000005</v>
      </c>
      <c r="M333">
        <v>133.69999999999999</v>
      </c>
      <c r="N333">
        <v>12.2</v>
      </c>
      <c r="O333">
        <v>0</v>
      </c>
      <c r="P333">
        <v>74.099999999999994</v>
      </c>
      <c r="Q333">
        <v>25.9</v>
      </c>
      <c r="R333">
        <v>0</v>
      </c>
    </row>
    <row r="334" spans="1:18" x14ac:dyDescent="0.35">
      <c r="A334">
        <v>1035</v>
      </c>
      <c r="B334" s="5"/>
      <c r="C334" s="5"/>
      <c r="D334">
        <f t="shared" si="65"/>
        <v>100</v>
      </c>
      <c r="E334">
        <v>334</v>
      </c>
      <c r="F334" t="s">
        <v>681</v>
      </c>
      <c r="G334" t="s">
        <v>682</v>
      </c>
      <c r="H334">
        <v>20</v>
      </c>
      <c r="I334">
        <v>11</v>
      </c>
      <c r="J334">
        <v>211.2</v>
      </c>
      <c r="K334">
        <v>32.81</v>
      </c>
      <c r="L334">
        <v>0.58399999999999996</v>
      </c>
      <c r="M334">
        <v>111.9</v>
      </c>
      <c r="N334">
        <v>13.31</v>
      </c>
      <c r="O334">
        <v>4194</v>
      </c>
      <c r="P334">
        <v>69.099999999999994</v>
      </c>
      <c r="Q334">
        <v>29.7</v>
      </c>
      <c r="R334">
        <v>1.2</v>
      </c>
    </row>
    <row r="335" spans="1:18" x14ac:dyDescent="0.35">
      <c r="A335">
        <v>1038</v>
      </c>
      <c r="B335" s="5"/>
      <c r="C335" s="5"/>
      <c r="D335">
        <f t="shared" si="65"/>
        <v>100</v>
      </c>
      <c r="E335">
        <v>335</v>
      </c>
      <c r="F335" t="s">
        <v>683</v>
      </c>
      <c r="G335" t="s">
        <v>684</v>
      </c>
      <c r="H335">
        <v>20</v>
      </c>
      <c r="I335">
        <v>11</v>
      </c>
      <c r="J335">
        <v>220.4</v>
      </c>
      <c r="K335">
        <v>35.75</v>
      </c>
      <c r="L335">
        <v>0.56299999999999994</v>
      </c>
      <c r="M335">
        <v>147.19999999999999</v>
      </c>
      <c r="N335">
        <v>16.53</v>
      </c>
      <c r="O335">
        <v>0</v>
      </c>
      <c r="P335">
        <v>64.599999999999994</v>
      </c>
      <c r="Q335">
        <v>35.4</v>
      </c>
      <c r="R335">
        <v>0</v>
      </c>
    </row>
    <row r="336" spans="1:18" x14ac:dyDescent="0.35">
      <c r="A336">
        <v>1041</v>
      </c>
      <c r="B336" s="5"/>
      <c r="C336" s="5"/>
      <c r="D336">
        <f t="shared" si="65"/>
        <v>100</v>
      </c>
      <c r="E336">
        <v>336</v>
      </c>
      <c r="F336" t="s">
        <v>685</v>
      </c>
      <c r="G336" t="s">
        <v>686</v>
      </c>
      <c r="H336">
        <v>20</v>
      </c>
      <c r="I336">
        <v>11</v>
      </c>
      <c r="J336">
        <v>218.7</v>
      </c>
      <c r="K336">
        <v>35.36</v>
      </c>
      <c r="L336">
        <v>0.55500000000000005</v>
      </c>
      <c r="M336">
        <v>143.6</v>
      </c>
      <c r="N336">
        <v>16.3</v>
      </c>
      <c r="O336">
        <v>0</v>
      </c>
      <c r="P336">
        <v>65</v>
      </c>
      <c r="Q336">
        <v>35</v>
      </c>
      <c r="R336">
        <v>0</v>
      </c>
    </row>
    <row r="337" spans="1:18" x14ac:dyDescent="0.35">
      <c r="A337">
        <v>1044</v>
      </c>
      <c r="B337" s="5">
        <f t="shared" ref="B337" si="66">AVERAGE(A337:A346)</f>
        <v>1057.5</v>
      </c>
      <c r="C337" s="5">
        <f t="shared" ref="C337" si="67">AVERAGE(K337:K346)</f>
        <v>33.632000000000005</v>
      </c>
      <c r="D337">
        <f t="shared" si="65"/>
        <v>28.700445198219199</v>
      </c>
      <c r="E337">
        <v>337</v>
      </c>
      <c r="F337" t="s">
        <v>687</v>
      </c>
      <c r="G337" t="s">
        <v>688</v>
      </c>
      <c r="H337">
        <v>20</v>
      </c>
      <c r="I337">
        <v>11</v>
      </c>
      <c r="J337">
        <v>218.1</v>
      </c>
      <c r="K337">
        <v>35.18</v>
      </c>
      <c r="L337">
        <v>0.55700000000000005</v>
      </c>
      <c r="M337">
        <v>133.69999999999999</v>
      </c>
      <c r="N337">
        <v>15.99</v>
      </c>
      <c r="O337">
        <v>4016</v>
      </c>
      <c r="P337">
        <v>63.5</v>
      </c>
      <c r="Q337">
        <v>34.9</v>
      </c>
      <c r="R337">
        <v>1.6</v>
      </c>
    </row>
    <row r="338" spans="1:18" x14ac:dyDescent="0.35">
      <c r="A338">
        <v>1047</v>
      </c>
      <c r="B338" s="5"/>
      <c r="C338" s="5"/>
      <c r="D338">
        <f t="shared" si="65"/>
        <v>100</v>
      </c>
      <c r="E338">
        <v>338</v>
      </c>
      <c r="F338" t="s">
        <v>689</v>
      </c>
      <c r="G338" t="s">
        <v>690</v>
      </c>
      <c r="H338">
        <v>20</v>
      </c>
      <c r="I338">
        <v>11</v>
      </c>
      <c r="J338">
        <v>217.8</v>
      </c>
      <c r="K338">
        <v>35.53</v>
      </c>
      <c r="L338">
        <v>0.55200000000000005</v>
      </c>
      <c r="M338">
        <v>141.69999999999999</v>
      </c>
      <c r="N338">
        <v>12.37</v>
      </c>
      <c r="O338">
        <v>0</v>
      </c>
      <c r="P338">
        <v>75</v>
      </c>
      <c r="Q338">
        <v>25</v>
      </c>
      <c r="R338">
        <v>0</v>
      </c>
    </row>
    <row r="339" spans="1:18" x14ac:dyDescent="0.35">
      <c r="A339">
        <v>1050</v>
      </c>
      <c r="B339" s="5"/>
      <c r="C339" s="5"/>
      <c r="D339">
        <f t="shared" si="65"/>
        <v>100</v>
      </c>
      <c r="E339">
        <v>339</v>
      </c>
      <c r="F339" t="s">
        <v>691</v>
      </c>
      <c r="G339" t="s">
        <v>692</v>
      </c>
      <c r="H339">
        <v>20</v>
      </c>
      <c r="I339">
        <v>11</v>
      </c>
      <c r="J339">
        <v>215.8</v>
      </c>
      <c r="K339">
        <v>35.090000000000003</v>
      </c>
      <c r="L339">
        <v>0.55600000000000005</v>
      </c>
      <c r="M339">
        <v>111.6</v>
      </c>
      <c r="N339">
        <v>14.22</v>
      </c>
      <c r="O339">
        <v>4739</v>
      </c>
      <c r="P339">
        <v>64.3</v>
      </c>
      <c r="Q339">
        <v>33.700000000000003</v>
      </c>
      <c r="R339">
        <v>2</v>
      </c>
    </row>
    <row r="340" spans="1:18" x14ac:dyDescent="0.35">
      <c r="A340">
        <v>1053</v>
      </c>
      <c r="B340" s="5"/>
      <c r="C340" s="5"/>
      <c r="D340">
        <f t="shared" si="65"/>
        <v>100</v>
      </c>
      <c r="E340">
        <v>340</v>
      </c>
      <c r="F340" t="s">
        <v>693</v>
      </c>
      <c r="G340" t="s">
        <v>694</v>
      </c>
      <c r="H340">
        <v>20</v>
      </c>
      <c r="I340">
        <v>11</v>
      </c>
      <c r="J340">
        <v>209.7</v>
      </c>
      <c r="K340">
        <v>32.81</v>
      </c>
      <c r="L340">
        <v>0.59699999999999998</v>
      </c>
      <c r="M340">
        <v>123.1</v>
      </c>
      <c r="N340">
        <v>14.29</v>
      </c>
      <c r="O340">
        <v>4139</v>
      </c>
      <c r="P340">
        <v>65.3</v>
      </c>
      <c r="Q340">
        <v>33.6</v>
      </c>
      <c r="R340">
        <v>1.1000000000000001</v>
      </c>
    </row>
    <row r="341" spans="1:18" x14ac:dyDescent="0.35">
      <c r="A341">
        <v>1056</v>
      </c>
      <c r="B341" s="5"/>
      <c r="C341" s="5"/>
      <c r="D341">
        <f t="shared" si="65"/>
        <v>100</v>
      </c>
      <c r="E341">
        <v>341</v>
      </c>
      <c r="F341" t="s">
        <v>695</v>
      </c>
      <c r="G341" t="s">
        <v>696</v>
      </c>
      <c r="H341">
        <v>20</v>
      </c>
      <c r="I341">
        <v>11</v>
      </c>
      <c r="J341">
        <v>214.6</v>
      </c>
      <c r="K341">
        <v>30.6</v>
      </c>
      <c r="L341">
        <v>0.80100000000000005</v>
      </c>
      <c r="M341">
        <v>117</v>
      </c>
      <c r="N341">
        <v>14.51</v>
      </c>
      <c r="O341">
        <v>4055</v>
      </c>
      <c r="P341">
        <v>64.400000000000006</v>
      </c>
      <c r="Q341">
        <v>32.799999999999997</v>
      </c>
      <c r="R341">
        <v>2.8</v>
      </c>
    </row>
    <row r="342" spans="1:18" x14ac:dyDescent="0.35">
      <c r="A342">
        <v>1059</v>
      </c>
      <c r="B342" s="5"/>
      <c r="C342" s="5"/>
      <c r="D342">
        <f t="shared" si="65"/>
        <v>100</v>
      </c>
      <c r="E342">
        <v>342</v>
      </c>
      <c r="F342" t="s">
        <v>697</v>
      </c>
      <c r="G342" t="s">
        <v>698</v>
      </c>
      <c r="H342">
        <v>20</v>
      </c>
      <c r="I342">
        <v>11</v>
      </c>
      <c r="J342">
        <v>199.6</v>
      </c>
      <c r="K342">
        <v>31.02</v>
      </c>
      <c r="L342">
        <v>0.55300000000000005</v>
      </c>
      <c r="M342">
        <v>95.58</v>
      </c>
      <c r="N342">
        <v>13.03</v>
      </c>
      <c r="O342">
        <v>4035</v>
      </c>
      <c r="P342">
        <v>67.2</v>
      </c>
      <c r="Q342">
        <v>30.9</v>
      </c>
      <c r="R342">
        <v>1.9</v>
      </c>
    </row>
    <row r="343" spans="1:18" x14ac:dyDescent="0.35">
      <c r="A343">
        <v>1062</v>
      </c>
      <c r="B343" s="5"/>
      <c r="C343" s="5"/>
      <c r="D343">
        <f t="shared" si="65"/>
        <v>100</v>
      </c>
      <c r="E343">
        <v>343</v>
      </c>
      <c r="F343" t="s">
        <v>699</v>
      </c>
      <c r="G343" t="s">
        <v>700</v>
      </c>
      <c r="H343">
        <v>20</v>
      </c>
      <c r="I343">
        <v>11</v>
      </c>
      <c r="J343">
        <v>219.5</v>
      </c>
      <c r="K343">
        <v>35.770000000000003</v>
      </c>
      <c r="L343">
        <v>0.55700000000000005</v>
      </c>
      <c r="M343">
        <v>118.7</v>
      </c>
      <c r="N343">
        <v>14.74</v>
      </c>
      <c r="O343">
        <v>4190</v>
      </c>
      <c r="P343">
        <v>66.2</v>
      </c>
      <c r="Q343">
        <v>31.4</v>
      </c>
      <c r="R343">
        <v>2.2999999999999998</v>
      </c>
    </row>
    <row r="344" spans="1:18" x14ac:dyDescent="0.35">
      <c r="A344">
        <v>1065</v>
      </c>
      <c r="B344" s="5"/>
      <c r="C344" s="5"/>
      <c r="D344">
        <f t="shared" si="65"/>
        <v>100</v>
      </c>
      <c r="E344">
        <v>344</v>
      </c>
      <c r="F344" t="s">
        <v>701</v>
      </c>
      <c r="G344" t="s">
        <v>702</v>
      </c>
      <c r="H344">
        <v>20</v>
      </c>
      <c r="I344">
        <v>11</v>
      </c>
      <c r="J344">
        <v>212.2</v>
      </c>
      <c r="K344">
        <v>33.04</v>
      </c>
      <c r="L344">
        <v>0.6</v>
      </c>
      <c r="M344">
        <v>136.30000000000001</v>
      </c>
      <c r="N344">
        <v>15.28</v>
      </c>
      <c r="O344">
        <v>0</v>
      </c>
      <c r="P344">
        <v>64.7</v>
      </c>
      <c r="Q344">
        <v>35.299999999999997</v>
      </c>
      <c r="R344">
        <v>0</v>
      </c>
    </row>
    <row r="345" spans="1:18" x14ac:dyDescent="0.35">
      <c r="A345">
        <v>1068</v>
      </c>
      <c r="B345" s="5"/>
      <c r="C345" s="5"/>
      <c r="D345">
        <f t="shared" si="65"/>
        <v>100</v>
      </c>
      <c r="E345">
        <v>345</v>
      </c>
      <c r="F345" t="s">
        <v>703</v>
      </c>
      <c r="G345" t="s">
        <v>704</v>
      </c>
      <c r="H345">
        <v>20</v>
      </c>
      <c r="I345">
        <v>11</v>
      </c>
      <c r="J345">
        <v>216.1</v>
      </c>
      <c r="K345">
        <v>33.78</v>
      </c>
      <c r="L345">
        <v>0.61499999999999999</v>
      </c>
      <c r="M345">
        <v>134.69999999999999</v>
      </c>
      <c r="N345">
        <v>14.16</v>
      </c>
      <c r="O345">
        <v>0</v>
      </c>
      <c r="P345">
        <v>67.8</v>
      </c>
      <c r="Q345">
        <v>32.200000000000003</v>
      </c>
      <c r="R345">
        <v>0</v>
      </c>
    </row>
    <row r="346" spans="1:18" x14ac:dyDescent="0.35">
      <c r="A346">
        <v>1071</v>
      </c>
      <c r="B346" s="5"/>
      <c r="C346" s="5"/>
      <c r="D346">
        <f t="shared" si="65"/>
        <v>100</v>
      </c>
      <c r="E346">
        <v>346</v>
      </c>
      <c r="F346" t="s">
        <v>705</v>
      </c>
      <c r="G346" t="s">
        <v>706</v>
      </c>
      <c r="H346">
        <v>20</v>
      </c>
      <c r="I346">
        <v>11</v>
      </c>
      <c r="J346">
        <v>214.7</v>
      </c>
      <c r="K346">
        <v>33.5</v>
      </c>
      <c r="L346">
        <v>0.60699999999999998</v>
      </c>
      <c r="M346">
        <v>147.4</v>
      </c>
      <c r="N346">
        <v>18.84</v>
      </c>
      <c r="O346">
        <v>0</v>
      </c>
      <c r="P346">
        <v>58.5</v>
      </c>
      <c r="Q346">
        <v>41.5</v>
      </c>
      <c r="R346">
        <v>0</v>
      </c>
    </row>
    <row r="347" spans="1:18" x14ac:dyDescent="0.35">
      <c r="A347">
        <v>1074</v>
      </c>
      <c r="B347" s="5">
        <f t="shared" ref="B347" si="68">AVERAGE(A347:A356)</f>
        <v>1087.5</v>
      </c>
      <c r="C347" s="5">
        <f t="shared" ref="C347" si="69">AVERAGE(K347:K356)</f>
        <v>33.026000000000003</v>
      </c>
      <c r="D347">
        <f t="shared" si="65"/>
        <v>29.985160059359757</v>
      </c>
      <c r="E347">
        <v>347</v>
      </c>
      <c r="F347" t="s">
        <v>707</v>
      </c>
      <c r="G347" t="s">
        <v>708</v>
      </c>
      <c r="H347">
        <v>20</v>
      </c>
      <c r="I347">
        <v>11</v>
      </c>
      <c r="J347">
        <v>210.4</v>
      </c>
      <c r="K347">
        <v>33.71</v>
      </c>
      <c r="L347">
        <v>0.53500000000000003</v>
      </c>
      <c r="M347">
        <v>134.69999999999999</v>
      </c>
      <c r="N347">
        <v>17.62</v>
      </c>
      <c r="O347">
        <v>0</v>
      </c>
      <c r="P347">
        <v>58.7</v>
      </c>
      <c r="Q347">
        <v>41.3</v>
      </c>
      <c r="R347">
        <v>0</v>
      </c>
    </row>
    <row r="348" spans="1:18" x14ac:dyDescent="0.35">
      <c r="A348">
        <v>1077</v>
      </c>
      <c r="B348" s="5"/>
      <c r="C348" s="5"/>
      <c r="D348">
        <f t="shared" si="65"/>
        <v>100</v>
      </c>
      <c r="E348">
        <v>348</v>
      </c>
      <c r="F348" t="s">
        <v>709</v>
      </c>
      <c r="G348" t="s">
        <v>710</v>
      </c>
      <c r="H348">
        <v>20</v>
      </c>
      <c r="I348">
        <v>11</v>
      </c>
      <c r="J348">
        <v>203.4</v>
      </c>
      <c r="K348">
        <v>31.51</v>
      </c>
      <c r="L348">
        <v>0.56000000000000005</v>
      </c>
      <c r="M348">
        <v>145.9</v>
      </c>
      <c r="N348">
        <v>11.73</v>
      </c>
      <c r="O348">
        <v>0</v>
      </c>
      <c r="P348">
        <v>73.5</v>
      </c>
      <c r="Q348">
        <v>26.5</v>
      </c>
      <c r="R348">
        <v>0</v>
      </c>
    </row>
    <row r="349" spans="1:18" x14ac:dyDescent="0.35">
      <c r="A349">
        <v>1080</v>
      </c>
      <c r="B349" s="5"/>
      <c r="C349" s="5"/>
      <c r="D349">
        <f t="shared" si="65"/>
        <v>100</v>
      </c>
      <c r="E349">
        <v>349</v>
      </c>
      <c r="F349" t="s">
        <v>711</v>
      </c>
      <c r="G349" t="s">
        <v>712</v>
      </c>
      <c r="H349">
        <v>20</v>
      </c>
      <c r="I349">
        <v>11</v>
      </c>
      <c r="J349">
        <v>206.4</v>
      </c>
      <c r="K349">
        <v>32.78</v>
      </c>
      <c r="L349">
        <v>0.51600000000000001</v>
      </c>
      <c r="M349">
        <v>163</v>
      </c>
      <c r="N349">
        <v>22.42</v>
      </c>
      <c r="O349">
        <v>0</v>
      </c>
      <c r="P349">
        <v>51</v>
      </c>
      <c r="Q349">
        <v>49</v>
      </c>
      <c r="R349">
        <v>0</v>
      </c>
    </row>
    <row r="350" spans="1:18" x14ac:dyDescent="0.35">
      <c r="A350">
        <v>1083</v>
      </c>
      <c r="B350" s="5"/>
      <c r="C350" s="5"/>
      <c r="D350">
        <f t="shared" si="65"/>
        <v>100</v>
      </c>
      <c r="E350">
        <v>350</v>
      </c>
      <c r="F350" t="s">
        <v>713</v>
      </c>
      <c r="G350" t="s">
        <v>714</v>
      </c>
      <c r="H350">
        <v>20</v>
      </c>
      <c r="I350">
        <v>11</v>
      </c>
      <c r="J350">
        <v>209</v>
      </c>
      <c r="K350">
        <v>32</v>
      </c>
      <c r="L350">
        <v>0.57899999999999996</v>
      </c>
      <c r="M350">
        <v>121.2</v>
      </c>
      <c r="N350">
        <v>15.94</v>
      </c>
      <c r="O350">
        <v>0</v>
      </c>
      <c r="P350">
        <v>62.4</v>
      </c>
      <c r="Q350">
        <v>37.6</v>
      </c>
      <c r="R350">
        <v>0</v>
      </c>
    </row>
    <row r="351" spans="1:18" x14ac:dyDescent="0.35">
      <c r="A351">
        <v>1086</v>
      </c>
      <c r="B351" s="5"/>
      <c r="C351" s="5"/>
      <c r="D351">
        <f t="shared" si="65"/>
        <v>100</v>
      </c>
      <c r="E351">
        <v>351</v>
      </c>
      <c r="F351" t="s">
        <v>715</v>
      </c>
      <c r="G351" t="s">
        <v>716</v>
      </c>
      <c r="H351">
        <v>20</v>
      </c>
      <c r="I351">
        <v>11</v>
      </c>
      <c r="J351">
        <v>208.8</v>
      </c>
      <c r="K351">
        <v>32.31</v>
      </c>
      <c r="L351">
        <v>0.59199999999999997</v>
      </c>
      <c r="M351">
        <v>123.7</v>
      </c>
      <c r="N351">
        <v>14.25</v>
      </c>
      <c r="O351">
        <v>0</v>
      </c>
      <c r="P351">
        <v>66.5</v>
      </c>
      <c r="Q351">
        <v>33.5</v>
      </c>
      <c r="R351">
        <v>0</v>
      </c>
    </row>
    <row r="352" spans="1:18" x14ac:dyDescent="0.35">
      <c r="A352">
        <v>1089</v>
      </c>
      <c r="B352" s="5"/>
      <c r="C352" s="5"/>
      <c r="D352">
        <f t="shared" si="65"/>
        <v>100</v>
      </c>
      <c r="E352">
        <v>352</v>
      </c>
      <c r="F352" t="s">
        <v>717</v>
      </c>
      <c r="G352" t="s">
        <v>718</v>
      </c>
      <c r="H352">
        <v>20</v>
      </c>
      <c r="I352">
        <v>11</v>
      </c>
      <c r="J352">
        <v>210.8</v>
      </c>
      <c r="K352">
        <v>32.9</v>
      </c>
      <c r="L352">
        <v>0.59099999999999997</v>
      </c>
      <c r="M352">
        <v>117.7</v>
      </c>
      <c r="N352">
        <v>13.97</v>
      </c>
      <c r="O352">
        <v>0</v>
      </c>
      <c r="P352">
        <v>66.900000000000006</v>
      </c>
      <c r="Q352">
        <v>33.1</v>
      </c>
      <c r="R352">
        <v>0</v>
      </c>
    </row>
    <row r="353" spans="1:18" x14ac:dyDescent="0.35">
      <c r="A353">
        <v>1092</v>
      </c>
      <c r="B353" s="5"/>
      <c r="C353" s="5"/>
      <c r="D353">
        <f t="shared" si="65"/>
        <v>100</v>
      </c>
      <c r="E353">
        <v>353</v>
      </c>
      <c r="F353" t="s">
        <v>719</v>
      </c>
      <c r="G353" t="s">
        <v>720</v>
      </c>
      <c r="H353">
        <v>20</v>
      </c>
      <c r="I353">
        <v>11</v>
      </c>
      <c r="J353">
        <v>214.9</v>
      </c>
      <c r="K353">
        <v>33.44</v>
      </c>
      <c r="L353">
        <v>0.60299999999999998</v>
      </c>
      <c r="M353">
        <v>146.6</v>
      </c>
      <c r="N353">
        <v>19.13</v>
      </c>
      <c r="O353">
        <v>0</v>
      </c>
      <c r="P353">
        <v>58.2</v>
      </c>
      <c r="Q353">
        <v>41.8</v>
      </c>
      <c r="R353">
        <v>0</v>
      </c>
    </row>
    <row r="354" spans="1:18" x14ac:dyDescent="0.35">
      <c r="A354">
        <v>1095</v>
      </c>
      <c r="B354" s="5"/>
      <c r="C354" s="5"/>
      <c r="D354">
        <f t="shared" si="65"/>
        <v>100</v>
      </c>
      <c r="E354">
        <v>354</v>
      </c>
      <c r="F354" t="s">
        <v>721</v>
      </c>
      <c r="G354" t="s">
        <v>722</v>
      </c>
      <c r="H354">
        <v>20</v>
      </c>
      <c r="I354">
        <v>11</v>
      </c>
      <c r="J354">
        <v>205</v>
      </c>
      <c r="K354">
        <v>33.14</v>
      </c>
      <c r="L354">
        <v>0.52400000000000002</v>
      </c>
      <c r="M354">
        <v>90.15</v>
      </c>
      <c r="N354">
        <v>12.74</v>
      </c>
      <c r="O354">
        <v>3286</v>
      </c>
      <c r="P354">
        <v>65.3</v>
      </c>
      <c r="Q354">
        <v>29.2</v>
      </c>
      <c r="R354">
        <v>5.4</v>
      </c>
    </row>
    <row r="355" spans="1:18" x14ac:dyDescent="0.35">
      <c r="A355">
        <v>1098</v>
      </c>
      <c r="B355" s="5"/>
      <c r="C355" s="5"/>
      <c r="D355">
        <f t="shared" si="65"/>
        <v>100</v>
      </c>
      <c r="E355">
        <v>355</v>
      </c>
      <c r="F355" t="s">
        <v>723</v>
      </c>
      <c r="G355" t="s">
        <v>724</v>
      </c>
      <c r="H355">
        <v>20</v>
      </c>
      <c r="I355">
        <v>11</v>
      </c>
      <c r="J355">
        <v>218.7</v>
      </c>
      <c r="K355">
        <v>35.93</v>
      </c>
      <c r="L355">
        <v>0.56599999999999995</v>
      </c>
      <c r="M355">
        <v>120.7</v>
      </c>
      <c r="N355">
        <v>14.42</v>
      </c>
      <c r="O355">
        <v>4008</v>
      </c>
      <c r="P355">
        <v>65.8</v>
      </c>
      <c r="Q355">
        <v>31.2</v>
      </c>
      <c r="R355">
        <v>3</v>
      </c>
    </row>
    <row r="356" spans="1:18" x14ac:dyDescent="0.35">
      <c r="A356">
        <v>1101</v>
      </c>
      <c r="B356" s="5"/>
      <c r="C356" s="5"/>
      <c r="D356">
        <f t="shared" si="65"/>
        <v>100</v>
      </c>
      <c r="E356">
        <v>356</v>
      </c>
      <c r="F356" t="s">
        <v>725</v>
      </c>
      <c r="G356" t="s">
        <v>726</v>
      </c>
      <c r="H356">
        <v>20</v>
      </c>
      <c r="I356">
        <v>11</v>
      </c>
      <c r="J356">
        <v>208.5</v>
      </c>
      <c r="K356">
        <v>32.54</v>
      </c>
      <c r="L356">
        <v>0.59599999999999997</v>
      </c>
      <c r="M356">
        <v>125.5</v>
      </c>
      <c r="N356">
        <v>14.82</v>
      </c>
      <c r="O356">
        <v>0</v>
      </c>
      <c r="P356">
        <v>64.5</v>
      </c>
      <c r="Q356">
        <v>35.5</v>
      </c>
      <c r="R356">
        <v>0</v>
      </c>
    </row>
    <row r="357" spans="1:18" x14ac:dyDescent="0.35">
      <c r="A357">
        <v>1104</v>
      </c>
      <c r="B357" s="5">
        <f t="shared" ref="B357" si="70">AVERAGE(A357:A366)</f>
        <v>1117.5</v>
      </c>
      <c r="C357" s="5">
        <f t="shared" ref="C357" si="71">AVERAGE(K357:K366)</f>
        <v>33.588000000000001</v>
      </c>
      <c r="D357">
        <f t="shared" si="65"/>
        <v>28.793724825100703</v>
      </c>
      <c r="E357">
        <v>357</v>
      </c>
      <c r="F357" t="s">
        <v>727</v>
      </c>
      <c r="G357" t="s">
        <v>728</v>
      </c>
      <c r="H357">
        <v>20</v>
      </c>
      <c r="I357">
        <v>11</v>
      </c>
      <c r="J357">
        <v>204.6</v>
      </c>
      <c r="K357">
        <v>31.62</v>
      </c>
      <c r="L357">
        <v>0.57999999999999996</v>
      </c>
      <c r="M357">
        <v>130.69999999999999</v>
      </c>
      <c r="N357">
        <v>17.510000000000002</v>
      </c>
      <c r="O357">
        <v>4.0810000000000004</v>
      </c>
      <c r="P357">
        <v>59.2</v>
      </c>
      <c r="Q357">
        <v>39.200000000000003</v>
      </c>
      <c r="R357">
        <v>1.7</v>
      </c>
    </row>
    <row r="358" spans="1:18" x14ac:dyDescent="0.35">
      <c r="A358">
        <v>1107</v>
      </c>
      <c r="B358" s="5"/>
      <c r="C358" s="5"/>
      <c r="D358">
        <f t="shared" si="65"/>
        <v>100</v>
      </c>
      <c r="E358">
        <v>358</v>
      </c>
      <c r="F358" t="s">
        <v>729</v>
      </c>
      <c r="G358" t="s">
        <v>730</v>
      </c>
      <c r="H358">
        <v>20</v>
      </c>
      <c r="I358">
        <v>11</v>
      </c>
      <c r="J358">
        <v>216.7</v>
      </c>
      <c r="K358">
        <v>34.799999999999997</v>
      </c>
      <c r="L358">
        <v>0.55000000000000004</v>
      </c>
      <c r="M358">
        <v>163.1</v>
      </c>
      <c r="N358">
        <v>20.65</v>
      </c>
      <c r="O358">
        <v>0</v>
      </c>
      <c r="P358">
        <v>55.2</v>
      </c>
      <c r="Q358">
        <v>44.8</v>
      </c>
      <c r="R358">
        <v>0</v>
      </c>
    </row>
    <row r="359" spans="1:18" x14ac:dyDescent="0.35">
      <c r="A359">
        <v>1110</v>
      </c>
      <c r="B359" s="5"/>
      <c r="C359" s="5"/>
      <c r="D359">
        <f t="shared" si="65"/>
        <v>100</v>
      </c>
      <c r="E359">
        <v>359</v>
      </c>
      <c r="F359" t="s">
        <v>731</v>
      </c>
      <c r="G359" t="s">
        <v>732</v>
      </c>
      <c r="H359">
        <v>20</v>
      </c>
      <c r="I359">
        <v>11</v>
      </c>
      <c r="J359">
        <v>202.7</v>
      </c>
      <c r="K359">
        <v>32.729999999999997</v>
      </c>
      <c r="L359">
        <v>0.52800000000000002</v>
      </c>
      <c r="M359">
        <v>132.9</v>
      </c>
      <c r="N359">
        <v>17.04</v>
      </c>
      <c r="O359">
        <v>0</v>
      </c>
      <c r="P359">
        <v>59.4</v>
      </c>
      <c r="Q359">
        <v>40.6</v>
      </c>
      <c r="R359">
        <v>0</v>
      </c>
    </row>
    <row r="360" spans="1:18" x14ac:dyDescent="0.35">
      <c r="A360">
        <v>1113</v>
      </c>
      <c r="B360" s="5"/>
      <c r="C360" s="5"/>
      <c r="D360">
        <f t="shared" si="65"/>
        <v>100</v>
      </c>
      <c r="E360">
        <v>360</v>
      </c>
      <c r="F360" t="s">
        <v>733</v>
      </c>
      <c r="G360" t="s">
        <v>734</v>
      </c>
      <c r="H360">
        <v>20</v>
      </c>
      <c r="I360">
        <v>11</v>
      </c>
      <c r="J360">
        <v>209.1</v>
      </c>
      <c r="K360">
        <v>33.36</v>
      </c>
      <c r="L360">
        <v>0.53400000000000003</v>
      </c>
      <c r="M360">
        <v>136.6</v>
      </c>
      <c r="N360">
        <v>15.88</v>
      </c>
      <c r="O360">
        <v>0</v>
      </c>
      <c r="P360">
        <v>62.8</v>
      </c>
      <c r="Q360">
        <v>37.200000000000003</v>
      </c>
      <c r="R360">
        <v>0</v>
      </c>
    </row>
    <row r="361" spans="1:18" x14ac:dyDescent="0.35">
      <c r="A361">
        <v>1116</v>
      </c>
      <c r="B361" s="5"/>
      <c r="C361" s="5"/>
      <c r="D361">
        <f t="shared" si="65"/>
        <v>100</v>
      </c>
      <c r="E361">
        <v>361</v>
      </c>
      <c r="F361" t="s">
        <v>735</v>
      </c>
      <c r="G361" t="s">
        <v>736</v>
      </c>
      <c r="H361">
        <v>20</v>
      </c>
      <c r="I361">
        <v>11</v>
      </c>
      <c r="J361">
        <v>211.7</v>
      </c>
      <c r="K361">
        <v>34.229999999999997</v>
      </c>
      <c r="L361">
        <v>0.53800000000000003</v>
      </c>
      <c r="M361">
        <v>115.1</v>
      </c>
      <c r="N361">
        <v>12.47</v>
      </c>
      <c r="O361">
        <v>3848</v>
      </c>
      <c r="P361">
        <v>71.7</v>
      </c>
      <c r="Q361">
        <v>26.5</v>
      </c>
      <c r="R361">
        <v>1.8</v>
      </c>
    </row>
    <row r="362" spans="1:18" x14ac:dyDescent="0.35">
      <c r="A362">
        <v>1119</v>
      </c>
      <c r="B362" s="5"/>
      <c r="C362" s="5"/>
      <c r="D362">
        <f t="shared" si="65"/>
        <v>100</v>
      </c>
      <c r="E362">
        <v>362</v>
      </c>
      <c r="F362" t="s">
        <v>737</v>
      </c>
      <c r="G362" t="s">
        <v>738</v>
      </c>
      <c r="H362">
        <v>20</v>
      </c>
      <c r="I362">
        <v>11</v>
      </c>
      <c r="J362">
        <v>208.3</v>
      </c>
      <c r="K362">
        <v>33.409999999999997</v>
      </c>
      <c r="L362">
        <v>0.53700000000000003</v>
      </c>
      <c r="M362">
        <v>109.2</v>
      </c>
      <c r="N362">
        <v>13.54</v>
      </c>
      <c r="O362">
        <v>4140</v>
      </c>
      <c r="P362">
        <v>63.3</v>
      </c>
      <c r="Q362">
        <v>33.799999999999997</v>
      </c>
      <c r="R362">
        <v>2.8</v>
      </c>
    </row>
    <row r="363" spans="1:18" x14ac:dyDescent="0.35">
      <c r="A363">
        <v>1122</v>
      </c>
      <c r="B363" s="5"/>
      <c r="C363" s="5"/>
      <c r="D363">
        <f t="shared" si="65"/>
        <v>100</v>
      </c>
      <c r="E363">
        <v>363</v>
      </c>
      <c r="F363" t="s">
        <v>739</v>
      </c>
      <c r="G363" t="s">
        <v>740</v>
      </c>
      <c r="H363">
        <v>20</v>
      </c>
      <c r="I363">
        <v>11</v>
      </c>
      <c r="J363">
        <v>218.1</v>
      </c>
      <c r="K363">
        <v>35.07</v>
      </c>
      <c r="L363">
        <v>0.55600000000000005</v>
      </c>
      <c r="M363">
        <v>128.69999999999999</v>
      </c>
      <c r="N363">
        <v>15.7</v>
      </c>
      <c r="O363">
        <v>4107</v>
      </c>
      <c r="P363">
        <v>63.2</v>
      </c>
      <c r="Q363">
        <v>34.9</v>
      </c>
      <c r="R363">
        <v>1.8</v>
      </c>
    </row>
    <row r="364" spans="1:18" x14ac:dyDescent="0.35">
      <c r="A364">
        <v>1125</v>
      </c>
      <c r="B364" s="5"/>
      <c r="C364" s="5"/>
      <c r="D364">
        <f t="shared" si="65"/>
        <v>100</v>
      </c>
      <c r="E364">
        <v>364</v>
      </c>
      <c r="F364" t="s">
        <v>741</v>
      </c>
      <c r="G364" t="s">
        <v>742</v>
      </c>
      <c r="H364">
        <v>20</v>
      </c>
      <c r="I364">
        <v>11</v>
      </c>
      <c r="J364">
        <v>207.5</v>
      </c>
      <c r="K364">
        <v>34.03</v>
      </c>
      <c r="L364">
        <v>0.53700000000000003</v>
      </c>
      <c r="M364">
        <v>166.5</v>
      </c>
      <c r="N364">
        <v>23.03</v>
      </c>
      <c r="O364">
        <v>0</v>
      </c>
      <c r="P364">
        <v>52.8</v>
      </c>
      <c r="Q364">
        <v>47.2</v>
      </c>
      <c r="R364">
        <v>0</v>
      </c>
    </row>
    <row r="365" spans="1:18" x14ac:dyDescent="0.35">
      <c r="A365">
        <v>1128</v>
      </c>
      <c r="B365" s="5"/>
      <c r="C365" s="5"/>
      <c r="D365">
        <f t="shared" si="65"/>
        <v>100</v>
      </c>
      <c r="E365">
        <v>365</v>
      </c>
      <c r="F365" t="s">
        <v>743</v>
      </c>
      <c r="G365" t="s">
        <v>744</v>
      </c>
      <c r="H365">
        <v>20</v>
      </c>
      <c r="I365">
        <v>11</v>
      </c>
      <c r="J365">
        <v>204.5</v>
      </c>
      <c r="K365">
        <v>31.44</v>
      </c>
      <c r="L365">
        <v>0.57999999999999996</v>
      </c>
      <c r="M365">
        <v>127.8</v>
      </c>
      <c r="N365">
        <v>15.38</v>
      </c>
      <c r="O365">
        <v>0</v>
      </c>
      <c r="P365">
        <v>62.5</v>
      </c>
      <c r="Q365">
        <v>37.5</v>
      </c>
      <c r="R365">
        <v>0</v>
      </c>
    </row>
    <row r="366" spans="1:18" x14ac:dyDescent="0.35">
      <c r="A366">
        <v>1131</v>
      </c>
      <c r="B366" s="5"/>
      <c r="C366" s="5"/>
      <c r="D366">
        <f t="shared" si="65"/>
        <v>100</v>
      </c>
      <c r="E366">
        <v>366</v>
      </c>
      <c r="F366" t="s">
        <v>745</v>
      </c>
      <c r="G366" t="s">
        <v>746</v>
      </c>
      <c r="H366">
        <v>20</v>
      </c>
      <c r="I366">
        <v>11</v>
      </c>
      <c r="J366">
        <v>220.3</v>
      </c>
      <c r="K366">
        <v>35.19</v>
      </c>
      <c r="L366">
        <v>0.56000000000000005</v>
      </c>
      <c r="M366">
        <v>171.7</v>
      </c>
      <c r="N366">
        <v>22.04</v>
      </c>
      <c r="O366">
        <v>0</v>
      </c>
      <c r="P366">
        <v>54.9</v>
      </c>
      <c r="Q366">
        <v>45.1</v>
      </c>
      <c r="R366">
        <v>0</v>
      </c>
    </row>
    <row r="367" spans="1:18" x14ac:dyDescent="0.35">
      <c r="A367">
        <v>1134</v>
      </c>
      <c r="B367" s="5">
        <f t="shared" ref="B367" si="72">AVERAGE(A367:A376)</f>
        <v>1147.5</v>
      </c>
      <c r="C367" s="5">
        <f t="shared" ref="C367" si="73">AVERAGE(K367:K376)</f>
        <v>33.421000000000006</v>
      </c>
      <c r="D367">
        <f t="shared" si="65"/>
        <v>29.147763408946354</v>
      </c>
      <c r="E367">
        <v>367</v>
      </c>
      <c r="F367" t="s">
        <v>747</v>
      </c>
      <c r="G367" t="s">
        <v>748</v>
      </c>
      <c r="H367">
        <v>20</v>
      </c>
      <c r="I367">
        <v>11</v>
      </c>
      <c r="J367">
        <v>205.1</v>
      </c>
      <c r="K367">
        <v>32.99</v>
      </c>
      <c r="L367">
        <v>0.53500000000000003</v>
      </c>
      <c r="M367">
        <v>132.1</v>
      </c>
      <c r="N367">
        <v>15.23</v>
      </c>
      <c r="O367">
        <v>0</v>
      </c>
      <c r="P367">
        <v>61.8</v>
      </c>
      <c r="Q367">
        <v>38.200000000000003</v>
      </c>
      <c r="R367">
        <v>0</v>
      </c>
    </row>
    <row r="368" spans="1:18" x14ac:dyDescent="0.35">
      <c r="A368">
        <v>1137</v>
      </c>
      <c r="B368" s="5"/>
      <c r="C368" s="5"/>
      <c r="D368">
        <f t="shared" si="65"/>
        <v>100</v>
      </c>
      <c r="E368">
        <v>368</v>
      </c>
      <c r="F368" t="s">
        <v>749</v>
      </c>
      <c r="G368" t="s">
        <v>750</v>
      </c>
      <c r="H368">
        <v>20</v>
      </c>
      <c r="I368">
        <v>11</v>
      </c>
      <c r="J368">
        <v>205.1</v>
      </c>
      <c r="K368">
        <v>33.1</v>
      </c>
      <c r="L368">
        <v>0.53</v>
      </c>
      <c r="M368">
        <v>125.8</v>
      </c>
      <c r="N368">
        <v>14.62</v>
      </c>
      <c r="O368">
        <v>0</v>
      </c>
      <c r="P368">
        <v>65.2</v>
      </c>
      <c r="Q368">
        <v>34.799999999999997</v>
      </c>
      <c r="R368">
        <v>0</v>
      </c>
    </row>
    <row r="369" spans="1:18" x14ac:dyDescent="0.35">
      <c r="A369">
        <v>1140</v>
      </c>
      <c r="B369" s="5"/>
      <c r="C369" s="5"/>
      <c r="D369">
        <f t="shared" si="65"/>
        <v>100</v>
      </c>
      <c r="E369">
        <v>369</v>
      </c>
      <c r="F369" t="s">
        <v>751</v>
      </c>
      <c r="G369" t="s">
        <v>752</v>
      </c>
      <c r="H369">
        <v>20</v>
      </c>
      <c r="I369">
        <v>11</v>
      </c>
      <c r="J369">
        <v>207.9</v>
      </c>
      <c r="K369">
        <v>33.4</v>
      </c>
      <c r="L369">
        <v>0.53900000000000003</v>
      </c>
      <c r="M369">
        <v>106.5</v>
      </c>
      <c r="N369">
        <v>12.77</v>
      </c>
      <c r="O369">
        <v>1696</v>
      </c>
      <c r="P369">
        <v>62.5</v>
      </c>
      <c r="Q369">
        <v>30.5</v>
      </c>
      <c r="R369">
        <v>7</v>
      </c>
    </row>
    <row r="370" spans="1:18" x14ac:dyDescent="0.35">
      <c r="A370">
        <v>1143</v>
      </c>
      <c r="B370" s="5"/>
      <c r="C370" s="5"/>
      <c r="D370">
        <f t="shared" si="65"/>
        <v>100</v>
      </c>
      <c r="E370">
        <v>370</v>
      </c>
      <c r="F370" t="s">
        <v>753</v>
      </c>
      <c r="G370" t="s">
        <v>754</v>
      </c>
      <c r="H370">
        <v>20</v>
      </c>
      <c r="I370">
        <v>11</v>
      </c>
      <c r="J370">
        <v>205.5</v>
      </c>
      <c r="K370">
        <v>33.18</v>
      </c>
      <c r="L370">
        <v>0.52400000000000002</v>
      </c>
      <c r="M370">
        <v>121.1</v>
      </c>
      <c r="N370">
        <v>17.61</v>
      </c>
      <c r="O370">
        <v>4282</v>
      </c>
      <c r="P370">
        <v>57.7</v>
      </c>
      <c r="Q370">
        <v>40.4</v>
      </c>
      <c r="R370">
        <v>1.9</v>
      </c>
    </row>
    <row r="371" spans="1:18" x14ac:dyDescent="0.35">
      <c r="A371">
        <v>1146</v>
      </c>
      <c r="B371" s="5"/>
      <c r="C371" s="5"/>
      <c r="D371">
        <f t="shared" si="65"/>
        <v>100</v>
      </c>
      <c r="E371">
        <v>371</v>
      </c>
      <c r="F371" t="s">
        <v>755</v>
      </c>
      <c r="G371" t="s">
        <v>756</v>
      </c>
      <c r="H371">
        <v>20</v>
      </c>
      <c r="I371">
        <v>11</v>
      </c>
      <c r="J371">
        <v>207.1</v>
      </c>
      <c r="K371">
        <v>32.14</v>
      </c>
      <c r="L371">
        <v>0.58099999999999996</v>
      </c>
      <c r="M371">
        <v>120.9</v>
      </c>
      <c r="N371">
        <v>16.97</v>
      </c>
      <c r="O371">
        <v>4806</v>
      </c>
      <c r="P371">
        <v>59.1</v>
      </c>
      <c r="Q371">
        <v>39.9</v>
      </c>
      <c r="R371">
        <v>1</v>
      </c>
    </row>
    <row r="372" spans="1:18" x14ac:dyDescent="0.35">
      <c r="A372">
        <v>1149</v>
      </c>
      <c r="B372" s="5"/>
      <c r="C372" s="5"/>
      <c r="D372">
        <f t="shared" si="65"/>
        <v>100</v>
      </c>
      <c r="E372">
        <v>372</v>
      </c>
      <c r="F372" t="s">
        <v>757</v>
      </c>
      <c r="G372" t="s">
        <v>758</v>
      </c>
      <c r="H372">
        <v>20</v>
      </c>
      <c r="I372">
        <v>11</v>
      </c>
      <c r="J372">
        <v>212.7</v>
      </c>
      <c r="K372">
        <v>34.200000000000003</v>
      </c>
      <c r="L372">
        <v>0.55000000000000004</v>
      </c>
      <c r="M372">
        <v>113.8</v>
      </c>
      <c r="N372">
        <v>14.22</v>
      </c>
      <c r="O372">
        <v>3892</v>
      </c>
      <c r="P372">
        <v>62.5</v>
      </c>
      <c r="Q372">
        <v>33.4</v>
      </c>
      <c r="R372">
        <v>4.0999999999999996</v>
      </c>
    </row>
    <row r="373" spans="1:18" x14ac:dyDescent="0.35">
      <c r="A373">
        <v>1152</v>
      </c>
      <c r="B373" s="5"/>
      <c r="C373" s="5"/>
      <c r="D373">
        <f t="shared" si="65"/>
        <v>100</v>
      </c>
      <c r="E373">
        <v>373</v>
      </c>
      <c r="F373" t="s">
        <v>759</v>
      </c>
      <c r="G373" t="s">
        <v>760</v>
      </c>
      <c r="H373">
        <v>20</v>
      </c>
      <c r="I373">
        <v>11</v>
      </c>
      <c r="J373">
        <v>198.5</v>
      </c>
      <c r="K373">
        <v>30.55</v>
      </c>
      <c r="L373">
        <v>0.56100000000000005</v>
      </c>
      <c r="M373">
        <v>110.7</v>
      </c>
      <c r="N373">
        <v>14.18</v>
      </c>
      <c r="O373">
        <v>4036</v>
      </c>
      <c r="P373">
        <v>62.3</v>
      </c>
      <c r="Q373">
        <v>35.9</v>
      </c>
      <c r="R373">
        <v>1.7</v>
      </c>
    </row>
    <row r="374" spans="1:18" x14ac:dyDescent="0.35">
      <c r="A374">
        <v>1155</v>
      </c>
      <c r="B374" s="5"/>
      <c r="C374" s="5"/>
      <c r="D374">
        <f t="shared" si="65"/>
        <v>100</v>
      </c>
      <c r="E374">
        <v>374</v>
      </c>
      <c r="F374" t="s">
        <v>761</v>
      </c>
      <c r="G374" t="s">
        <v>762</v>
      </c>
      <c r="H374">
        <v>20</v>
      </c>
      <c r="I374">
        <v>11</v>
      </c>
      <c r="J374">
        <v>211.1</v>
      </c>
      <c r="K374">
        <v>34.25</v>
      </c>
      <c r="L374">
        <v>0.53900000000000003</v>
      </c>
      <c r="M374">
        <v>145.69999999999999</v>
      </c>
      <c r="N374">
        <v>18.27</v>
      </c>
      <c r="O374">
        <v>0</v>
      </c>
      <c r="P374">
        <v>59.8</v>
      </c>
      <c r="Q374">
        <v>40.200000000000003</v>
      </c>
      <c r="R374">
        <v>0</v>
      </c>
    </row>
    <row r="375" spans="1:18" x14ac:dyDescent="0.35">
      <c r="A375">
        <v>1158</v>
      </c>
      <c r="B375" s="5"/>
      <c r="C375" s="5"/>
      <c r="D375">
        <f t="shared" si="65"/>
        <v>100</v>
      </c>
      <c r="E375">
        <v>375</v>
      </c>
      <c r="F375" t="s">
        <v>763</v>
      </c>
      <c r="G375" t="s">
        <v>764</v>
      </c>
      <c r="H375">
        <v>20</v>
      </c>
      <c r="I375">
        <v>11</v>
      </c>
      <c r="J375">
        <v>216.4</v>
      </c>
      <c r="K375">
        <v>34.909999999999997</v>
      </c>
      <c r="L375">
        <v>0.55500000000000005</v>
      </c>
      <c r="M375">
        <v>156.80000000000001</v>
      </c>
      <c r="N375">
        <v>19.45</v>
      </c>
      <c r="O375">
        <v>0</v>
      </c>
      <c r="P375">
        <v>57.6</v>
      </c>
      <c r="Q375">
        <v>42.4</v>
      </c>
      <c r="R375">
        <v>0</v>
      </c>
    </row>
    <row r="376" spans="1:18" x14ac:dyDescent="0.35">
      <c r="A376">
        <v>1161</v>
      </c>
      <c r="B376" s="5"/>
      <c r="C376" s="5"/>
      <c r="D376">
        <f t="shared" si="65"/>
        <v>100</v>
      </c>
      <c r="E376">
        <v>376</v>
      </c>
      <c r="F376" t="s">
        <v>765</v>
      </c>
      <c r="G376" t="s">
        <v>766</v>
      </c>
      <c r="H376">
        <v>20</v>
      </c>
      <c r="I376">
        <v>11</v>
      </c>
      <c r="J376">
        <v>218.5</v>
      </c>
      <c r="K376">
        <v>35.49</v>
      </c>
      <c r="L376">
        <v>0.56200000000000006</v>
      </c>
      <c r="M376">
        <v>183.2</v>
      </c>
      <c r="N376">
        <v>20.8</v>
      </c>
      <c r="O376">
        <v>0</v>
      </c>
      <c r="P376">
        <v>57.6</v>
      </c>
      <c r="Q376">
        <v>42.4</v>
      </c>
      <c r="R376">
        <v>0</v>
      </c>
    </row>
    <row r="377" spans="1:18" x14ac:dyDescent="0.35">
      <c r="A377">
        <v>1164</v>
      </c>
      <c r="B377" s="5">
        <f t="shared" ref="B377" si="74">AVERAGE(A377:A386)</f>
        <v>1177.5</v>
      </c>
      <c r="C377" s="5">
        <f t="shared" ref="C377" si="75">AVERAGE(K377:K386)</f>
        <v>33.646000000000001</v>
      </c>
      <c r="D377">
        <f t="shared" si="65"/>
        <v>28.670765316938734</v>
      </c>
      <c r="E377">
        <v>377</v>
      </c>
      <c r="F377" t="s">
        <v>767</v>
      </c>
      <c r="G377" t="s">
        <v>768</v>
      </c>
      <c r="H377">
        <v>20</v>
      </c>
      <c r="I377">
        <v>11</v>
      </c>
      <c r="J377">
        <v>209.9</v>
      </c>
      <c r="K377">
        <v>33.82</v>
      </c>
      <c r="L377">
        <v>0.54</v>
      </c>
      <c r="M377">
        <v>109.9</v>
      </c>
      <c r="N377">
        <v>14.35</v>
      </c>
      <c r="O377">
        <v>3897</v>
      </c>
      <c r="P377">
        <v>63.1</v>
      </c>
      <c r="Q377">
        <v>33.6</v>
      </c>
      <c r="R377">
        <v>3.3</v>
      </c>
    </row>
    <row r="378" spans="1:18" x14ac:dyDescent="0.35">
      <c r="A378">
        <v>1167</v>
      </c>
      <c r="B378" s="5"/>
      <c r="C378" s="5"/>
      <c r="D378">
        <f t="shared" si="65"/>
        <v>100</v>
      </c>
      <c r="E378">
        <v>378</v>
      </c>
      <c r="F378" t="s">
        <v>769</v>
      </c>
      <c r="G378" t="s">
        <v>770</v>
      </c>
      <c r="H378">
        <v>20</v>
      </c>
      <c r="I378">
        <v>11</v>
      </c>
      <c r="J378">
        <v>207.7</v>
      </c>
      <c r="K378">
        <v>31.9</v>
      </c>
      <c r="L378">
        <v>0.58099999999999996</v>
      </c>
      <c r="M378">
        <v>132.30000000000001</v>
      </c>
      <c r="N378">
        <v>15.83</v>
      </c>
      <c r="O378">
        <v>0</v>
      </c>
      <c r="P378">
        <v>62.7</v>
      </c>
      <c r="Q378">
        <v>37.299999999999997</v>
      </c>
      <c r="R378">
        <v>0</v>
      </c>
    </row>
    <row r="379" spans="1:18" x14ac:dyDescent="0.35">
      <c r="A379">
        <v>1170</v>
      </c>
      <c r="B379" s="5"/>
      <c r="C379" s="5"/>
      <c r="D379">
        <f t="shared" si="65"/>
        <v>100</v>
      </c>
      <c r="E379">
        <v>379</v>
      </c>
      <c r="F379" t="s">
        <v>771</v>
      </c>
      <c r="G379" t="s">
        <v>772</v>
      </c>
      <c r="H379">
        <v>20</v>
      </c>
      <c r="I379">
        <v>11</v>
      </c>
      <c r="J379">
        <v>210.8</v>
      </c>
      <c r="K379">
        <v>33.56</v>
      </c>
      <c r="L379">
        <v>0.53500000000000003</v>
      </c>
      <c r="M379">
        <v>142.19999999999999</v>
      </c>
      <c r="N379">
        <v>18.420000000000002</v>
      </c>
      <c r="O379">
        <v>0</v>
      </c>
      <c r="P379">
        <v>57.4</v>
      </c>
      <c r="Q379">
        <v>42.6</v>
      </c>
      <c r="R379">
        <v>0</v>
      </c>
    </row>
    <row r="380" spans="1:18" x14ac:dyDescent="0.35">
      <c r="A380">
        <v>1173</v>
      </c>
      <c r="B380" s="5"/>
      <c r="C380" s="5"/>
      <c r="D380">
        <f t="shared" si="65"/>
        <v>100</v>
      </c>
      <c r="E380">
        <v>380</v>
      </c>
      <c r="F380" t="s">
        <v>773</v>
      </c>
      <c r="G380" t="s">
        <v>774</v>
      </c>
      <c r="H380">
        <v>20</v>
      </c>
      <c r="I380">
        <v>11</v>
      </c>
      <c r="J380">
        <v>213</v>
      </c>
      <c r="K380">
        <v>34.229999999999997</v>
      </c>
      <c r="L380">
        <v>0.53800000000000003</v>
      </c>
      <c r="M380">
        <v>112.3</v>
      </c>
      <c r="N380">
        <v>12.4</v>
      </c>
      <c r="O380">
        <v>3765</v>
      </c>
      <c r="P380">
        <v>70.900000000000006</v>
      </c>
      <c r="Q380">
        <v>26.4</v>
      </c>
      <c r="R380">
        <v>2.7</v>
      </c>
    </row>
    <row r="381" spans="1:18" x14ac:dyDescent="0.35">
      <c r="A381">
        <v>1176</v>
      </c>
      <c r="B381" s="5"/>
      <c r="C381" s="5"/>
      <c r="D381">
        <f t="shared" si="65"/>
        <v>100</v>
      </c>
      <c r="E381">
        <v>381</v>
      </c>
      <c r="F381" t="s">
        <v>775</v>
      </c>
      <c r="G381" t="s">
        <v>776</v>
      </c>
      <c r="H381">
        <v>20</v>
      </c>
      <c r="I381">
        <v>11</v>
      </c>
      <c r="J381">
        <v>211.9</v>
      </c>
      <c r="K381">
        <v>34.200000000000003</v>
      </c>
      <c r="L381">
        <v>0.54500000000000004</v>
      </c>
      <c r="M381">
        <v>118.7</v>
      </c>
      <c r="N381">
        <v>14.12</v>
      </c>
      <c r="O381">
        <v>4074</v>
      </c>
      <c r="P381">
        <v>64.7</v>
      </c>
      <c r="Q381">
        <v>33.5</v>
      </c>
      <c r="R381">
        <v>1.8</v>
      </c>
    </row>
    <row r="382" spans="1:18" x14ac:dyDescent="0.35">
      <c r="A382">
        <v>1179</v>
      </c>
      <c r="B382" s="5"/>
      <c r="C382" s="5"/>
      <c r="D382">
        <f t="shared" si="65"/>
        <v>100</v>
      </c>
      <c r="E382">
        <v>382</v>
      </c>
      <c r="F382" t="s">
        <v>777</v>
      </c>
      <c r="G382" t="s">
        <v>778</v>
      </c>
      <c r="H382">
        <v>20</v>
      </c>
      <c r="I382">
        <v>11</v>
      </c>
      <c r="J382">
        <v>204.3</v>
      </c>
      <c r="K382">
        <v>32.92</v>
      </c>
      <c r="L382">
        <v>0.52900000000000003</v>
      </c>
      <c r="M382">
        <v>129.6</v>
      </c>
      <c r="N382">
        <v>15.91</v>
      </c>
      <c r="O382">
        <v>3.4260000000000002</v>
      </c>
      <c r="P382">
        <v>61.5</v>
      </c>
      <c r="Q382">
        <v>38.200000000000003</v>
      </c>
      <c r="R382">
        <v>0.3</v>
      </c>
    </row>
    <row r="383" spans="1:18" x14ac:dyDescent="0.35">
      <c r="A383">
        <v>1182</v>
      </c>
      <c r="B383" s="5"/>
      <c r="C383" s="5"/>
      <c r="D383">
        <f t="shared" si="65"/>
        <v>100</v>
      </c>
      <c r="E383">
        <v>383</v>
      </c>
      <c r="F383" t="s">
        <v>779</v>
      </c>
      <c r="G383" t="s">
        <v>780</v>
      </c>
      <c r="H383">
        <v>20</v>
      </c>
      <c r="I383">
        <v>11</v>
      </c>
      <c r="J383">
        <v>211</v>
      </c>
      <c r="K383">
        <v>34.380000000000003</v>
      </c>
      <c r="L383">
        <v>0.55300000000000005</v>
      </c>
      <c r="M383">
        <v>120</v>
      </c>
      <c r="N383">
        <v>14.07</v>
      </c>
      <c r="O383">
        <v>3743</v>
      </c>
      <c r="P383">
        <v>65.400000000000006</v>
      </c>
      <c r="Q383">
        <v>32.200000000000003</v>
      </c>
      <c r="R383">
        <v>2.4</v>
      </c>
    </row>
    <row r="384" spans="1:18" x14ac:dyDescent="0.35">
      <c r="A384">
        <v>1185</v>
      </c>
      <c r="B384" s="5"/>
      <c r="C384" s="5"/>
      <c r="D384">
        <f t="shared" si="65"/>
        <v>100</v>
      </c>
      <c r="E384">
        <v>384</v>
      </c>
      <c r="F384" t="s">
        <v>781</v>
      </c>
      <c r="G384" t="s">
        <v>782</v>
      </c>
      <c r="H384">
        <v>20</v>
      </c>
      <c r="I384">
        <v>11</v>
      </c>
      <c r="J384">
        <v>199.2</v>
      </c>
      <c r="K384">
        <v>30.84</v>
      </c>
      <c r="L384">
        <v>0.56699999999999995</v>
      </c>
      <c r="M384">
        <v>127.2</v>
      </c>
      <c r="N384">
        <v>15.81</v>
      </c>
      <c r="O384">
        <v>0</v>
      </c>
      <c r="P384">
        <v>62</v>
      </c>
      <c r="Q384">
        <v>38</v>
      </c>
      <c r="R384">
        <v>0</v>
      </c>
    </row>
    <row r="385" spans="1:18" x14ac:dyDescent="0.35">
      <c r="A385">
        <v>1188</v>
      </c>
      <c r="B385" s="5"/>
      <c r="C385" s="5"/>
      <c r="D385">
        <f t="shared" si="65"/>
        <v>100</v>
      </c>
      <c r="E385">
        <v>385</v>
      </c>
      <c r="F385" t="s">
        <v>783</v>
      </c>
      <c r="G385" t="s">
        <v>784</v>
      </c>
      <c r="H385">
        <v>20</v>
      </c>
      <c r="I385">
        <v>11</v>
      </c>
      <c r="J385">
        <v>220.8</v>
      </c>
      <c r="K385">
        <v>36.25</v>
      </c>
      <c r="L385">
        <v>0.57699999999999996</v>
      </c>
      <c r="M385">
        <v>116</v>
      </c>
      <c r="N385">
        <v>14.04</v>
      </c>
      <c r="O385">
        <v>4461</v>
      </c>
      <c r="P385">
        <v>65.7</v>
      </c>
      <c r="Q385">
        <v>31</v>
      </c>
      <c r="R385">
        <v>3.3</v>
      </c>
    </row>
    <row r="386" spans="1:18" x14ac:dyDescent="0.35">
      <c r="A386">
        <v>1191</v>
      </c>
      <c r="B386" s="5"/>
      <c r="C386" s="5"/>
      <c r="D386">
        <f t="shared" si="65"/>
        <v>100</v>
      </c>
      <c r="E386">
        <v>386</v>
      </c>
      <c r="F386" t="s">
        <v>785</v>
      </c>
      <c r="G386" t="s">
        <v>786</v>
      </c>
      <c r="H386">
        <v>20</v>
      </c>
      <c r="I386">
        <v>11</v>
      </c>
      <c r="J386">
        <v>210.7</v>
      </c>
      <c r="K386">
        <v>34.36</v>
      </c>
      <c r="L386">
        <v>0.54300000000000004</v>
      </c>
      <c r="M386">
        <v>133</v>
      </c>
      <c r="N386">
        <v>12.74</v>
      </c>
      <c r="O386">
        <v>0</v>
      </c>
      <c r="P386">
        <v>72.900000000000006</v>
      </c>
      <c r="Q386">
        <v>27.1</v>
      </c>
      <c r="R386">
        <v>0</v>
      </c>
    </row>
    <row r="387" spans="1:18" x14ac:dyDescent="0.35">
      <c r="A387">
        <v>1194</v>
      </c>
      <c r="B387" s="5">
        <f t="shared" ref="B387" si="76">AVERAGE(A387:A396)</f>
        <v>1207.5</v>
      </c>
      <c r="C387" s="5">
        <f t="shared" ref="C387" si="77">AVERAGE(K387:K396)</f>
        <v>33.977999999999994</v>
      </c>
      <c r="D387">
        <f t="shared" si="65"/>
        <v>27.966928132287482</v>
      </c>
      <c r="E387">
        <v>387</v>
      </c>
      <c r="F387" t="s">
        <v>787</v>
      </c>
      <c r="G387" t="s">
        <v>788</v>
      </c>
      <c r="H387">
        <v>20</v>
      </c>
      <c r="I387">
        <v>11</v>
      </c>
      <c r="J387">
        <v>194.8</v>
      </c>
      <c r="K387">
        <v>31.55</v>
      </c>
      <c r="L387">
        <v>0.50800000000000001</v>
      </c>
      <c r="M387">
        <v>91.6</v>
      </c>
      <c r="N387">
        <v>12.45</v>
      </c>
      <c r="O387">
        <v>3046</v>
      </c>
      <c r="P387">
        <v>63.6</v>
      </c>
      <c r="Q387">
        <v>31.3</v>
      </c>
      <c r="R387">
        <v>5.0999999999999996</v>
      </c>
    </row>
    <row r="388" spans="1:18" x14ac:dyDescent="0.35">
      <c r="A388">
        <v>1197</v>
      </c>
      <c r="B388" s="5"/>
      <c r="C388" s="5"/>
      <c r="D388">
        <f t="shared" si="65"/>
        <v>100</v>
      </c>
      <c r="E388">
        <v>388</v>
      </c>
      <c r="F388" t="s">
        <v>789</v>
      </c>
      <c r="G388" t="s">
        <v>790</v>
      </c>
      <c r="H388">
        <v>20</v>
      </c>
      <c r="I388">
        <v>11</v>
      </c>
      <c r="J388">
        <v>209.6</v>
      </c>
      <c r="K388">
        <v>34.19</v>
      </c>
      <c r="L388">
        <v>0.54600000000000004</v>
      </c>
      <c r="M388">
        <v>123.9</v>
      </c>
      <c r="N388">
        <v>15.82</v>
      </c>
      <c r="O388">
        <v>4377</v>
      </c>
      <c r="P388">
        <v>61.7</v>
      </c>
      <c r="Q388">
        <v>36.4</v>
      </c>
      <c r="R388">
        <v>1.9</v>
      </c>
    </row>
    <row r="389" spans="1:18" x14ac:dyDescent="0.35">
      <c r="A389">
        <v>1200</v>
      </c>
      <c r="B389" s="5"/>
      <c r="C389" s="5"/>
      <c r="D389">
        <f t="shared" si="65"/>
        <v>100</v>
      </c>
      <c r="E389">
        <v>389</v>
      </c>
      <c r="F389" t="s">
        <v>791</v>
      </c>
      <c r="G389" t="s">
        <v>792</v>
      </c>
      <c r="H389">
        <v>20</v>
      </c>
      <c r="I389">
        <v>11</v>
      </c>
      <c r="J389">
        <v>213.5</v>
      </c>
      <c r="K389">
        <v>34.76</v>
      </c>
      <c r="L389">
        <v>0.55900000000000005</v>
      </c>
      <c r="M389">
        <v>156.6</v>
      </c>
      <c r="N389">
        <v>19.07</v>
      </c>
      <c r="O389">
        <v>0</v>
      </c>
      <c r="P389">
        <v>57.5</v>
      </c>
      <c r="Q389">
        <v>42.5</v>
      </c>
      <c r="R389">
        <v>0</v>
      </c>
    </row>
    <row r="390" spans="1:18" x14ac:dyDescent="0.35">
      <c r="A390">
        <v>1203</v>
      </c>
      <c r="B390" s="5"/>
      <c r="C390" s="5"/>
      <c r="D390">
        <f t="shared" si="65"/>
        <v>100</v>
      </c>
      <c r="E390">
        <v>390</v>
      </c>
      <c r="F390" t="s">
        <v>793</v>
      </c>
      <c r="G390" t="s">
        <v>794</v>
      </c>
      <c r="H390">
        <v>20</v>
      </c>
      <c r="I390">
        <v>11</v>
      </c>
      <c r="J390">
        <v>205.9</v>
      </c>
      <c r="K390">
        <v>33.380000000000003</v>
      </c>
      <c r="L390">
        <v>0.53100000000000003</v>
      </c>
      <c r="M390">
        <v>135.30000000000001</v>
      </c>
      <c r="N390">
        <v>17.850000000000001</v>
      </c>
      <c r="O390">
        <v>0</v>
      </c>
      <c r="P390">
        <v>58.8</v>
      </c>
      <c r="Q390">
        <v>41.2</v>
      </c>
      <c r="R390">
        <v>0</v>
      </c>
    </row>
    <row r="391" spans="1:18" x14ac:dyDescent="0.35">
      <c r="A391">
        <v>1206</v>
      </c>
      <c r="B391" s="5"/>
      <c r="C391" s="5"/>
      <c r="D391">
        <f t="shared" si="65"/>
        <v>100</v>
      </c>
      <c r="E391">
        <v>391</v>
      </c>
      <c r="F391" t="s">
        <v>795</v>
      </c>
      <c r="G391" t="s">
        <v>796</v>
      </c>
      <c r="H391">
        <v>20</v>
      </c>
      <c r="I391">
        <v>11</v>
      </c>
      <c r="J391">
        <v>219.5</v>
      </c>
      <c r="K391">
        <v>36.28</v>
      </c>
      <c r="L391">
        <v>0.58399999999999996</v>
      </c>
      <c r="M391">
        <v>151.69999999999999</v>
      </c>
      <c r="N391">
        <v>16.13</v>
      </c>
      <c r="O391">
        <v>4466</v>
      </c>
      <c r="P391">
        <v>62.8</v>
      </c>
      <c r="Q391">
        <v>35.5</v>
      </c>
      <c r="R391">
        <v>1.6</v>
      </c>
    </row>
    <row r="392" spans="1:18" x14ac:dyDescent="0.35">
      <c r="A392">
        <v>1209</v>
      </c>
      <c r="B392" s="5"/>
      <c r="C392" s="5"/>
      <c r="D392">
        <f t="shared" ref="D392:D455" si="78">($C$7-C392)/$C$7*100</f>
        <v>100</v>
      </c>
      <c r="E392">
        <v>392</v>
      </c>
      <c r="F392" t="s">
        <v>797</v>
      </c>
      <c r="G392" t="s">
        <v>798</v>
      </c>
      <c r="H392">
        <v>20</v>
      </c>
      <c r="I392">
        <v>11</v>
      </c>
      <c r="J392">
        <v>247.8</v>
      </c>
      <c r="K392">
        <v>35.46</v>
      </c>
      <c r="L392">
        <v>0.96</v>
      </c>
      <c r="M392">
        <v>171.5</v>
      </c>
      <c r="N392">
        <v>19.63</v>
      </c>
      <c r="O392">
        <v>4597</v>
      </c>
      <c r="P392">
        <v>60.4</v>
      </c>
      <c r="Q392">
        <v>37.299999999999997</v>
      </c>
      <c r="R392">
        <v>2.2999999999999998</v>
      </c>
    </row>
    <row r="393" spans="1:18" x14ac:dyDescent="0.35">
      <c r="A393">
        <v>1212</v>
      </c>
      <c r="B393" s="5"/>
      <c r="C393" s="5"/>
      <c r="D393">
        <f t="shared" si="78"/>
        <v>100</v>
      </c>
      <c r="E393">
        <v>393</v>
      </c>
      <c r="F393" t="s">
        <v>799</v>
      </c>
      <c r="G393" t="s">
        <v>800</v>
      </c>
      <c r="H393">
        <v>20</v>
      </c>
      <c r="I393">
        <v>11</v>
      </c>
      <c r="J393">
        <v>215.3</v>
      </c>
      <c r="K393">
        <v>34.64</v>
      </c>
      <c r="L393">
        <v>0.54900000000000004</v>
      </c>
      <c r="M393">
        <v>121.6</v>
      </c>
      <c r="N393">
        <v>14.42</v>
      </c>
      <c r="O393">
        <v>3874</v>
      </c>
      <c r="P393">
        <v>65.2</v>
      </c>
      <c r="Q393">
        <v>32.6</v>
      </c>
      <c r="R393">
        <v>2.2000000000000002</v>
      </c>
    </row>
    <row r="394" spans="1:18" x14ac:dyDescent="0.35">
      <c r="A394">
        <v>1215</v>
      </c>
      <c r="B394" s="5"/>
      <c r="C394" s="5"/>
      <c r="D394">
        <f t="shared" si="78"/>
        <v>100</v>
      </c>
      <c r="E394">
        <v>394</v>
      </c>
      <c r="F394" t="s">
        <v>801</v>
      </c>
      <c r="G394" t="s">
        <v>802</v>
      </c>
      <c r="H394">
        <v>20</v>
      </c>
      <c r="I394">
        <v>11</v>
      </c>
      <c r="J394">
        <v>214.2</v>
      </c>
      <c r="K394">
        <v>34.81</v>
      </c>
      <c r="L394">
        <v>0.55700000000000005</v>
      </c>
      <c r="M394">
        <v>123.2</v>
      </c>
      <c r="N394">
        <v>13.77</v>
      </c>
      <c r="O394">
        <v>3453</v>
      </c>
      <c r="P394">
        <v>65.8</v>
      </c>
      <c r="Q394">
        <v>31.5</v>
      </c>
      <c r="R394">
        <v>2.7</v>
      </c>
    </row>
    <row r="395" spans="1:18" x14ac:dyDescent="0.35">
      <c r="A395">
        <v>1218</v>
      </c>
      <c r="B395" s="5"/>
      <c r="C395" s="5"/>
      <c r="D395">
        <f t="shared" si="78"/>
        <v>100</v>
      </c>
      <c r="E395">
        <v>395</v>
      </c>
      <c r="F395" t="s">
        <v>803</v>
      </c>
      <c r="G395" t="s">
        <v>804</v>
      </c>
      <c r="H395">
        <v>20</v>
      </c>
      <c r="I395">
        <v>11</v>
      </c>
      <c r="J395">
        <v>200.7</v>
      </c>
      <c r="K395">
        <v>32.43</v>
      </c>
      <c r="L395">
        <v>0.52400000000000002</v>
      </c>
      <c r="M395">
        <v>101.2</v>
      </c>
      <c r="N395">
        <v>13.85</v>
      </c>
      <c r="O395">
        <v>3866</v>
      </c>
      <c r="P395">
        <v>61.4</v>
      </c>
      <c r="Q395">
        <v>34.700000000000003</v>
      </c>
      <c r="R395">
        <v>3.9</v>
      </c>
    </row>
    <row r="396" spans="1:18" x14ac:dyDescent="0.35">
      <c r="A396">
        <v>1221</v>
      </c>
      <c r="B396" s="5"/>
      <c r="C396" s="5"/>
      <c r="D396">
        <f t="shared" si="78"/>
        <v>100</v>
      </c>
      <c r="E396">
        <v>396</v>
      </c>
      <c r="F396" t="s">
        <v>805</v>
      </c>
      <c r="G396" t="s">
        <v>806</v>
      </c>
      <c r="H396">
        <v>20</v>
      </c>
      <c r="I396">
        <v>11</v>
      </c>
      <c r="J396">
        <v>199.9</v>
      </c>
      <c r="K396">
        <v>32.28</v>
      </c>
      <c r="L396">
        <v>0.52300000000000002</v>
      </c>
      <c r="M396">
        <v>98.55</v>
      </c>
      <c r="N396">
        <v>14.39</v>
      </c>
      <c r="O396">
        <v>4271</v>
      </c>
      <c r="P396">
        <v>60.9</v>
      </c>
      <c r="Q396">
        <v>35</v>
      </c>
      <c r="R396">
        <v>4.0999999999999996</v>
      </c>
    </row>
    <row r="397" spans="1:18" x14ac:dyDescent="0.35">
      <c r="A397">
        <v>1224</v>
      </c>
      <c r="B397" s="5">
        <f t="shared" ref="B397" si="79">AVERAGE(A397:A406)</f>
        <v>1237.5</v>
      </c>
      <c r="C397" s="5">
        <f t="shared" ref="C397" si="80">AVERAGE(K397:K406)</f>
        <v>33.090999999999994</v>
      </c>
      <c r="D397">
        <f t="shared" si="78"/>
        <v>29.847360610557573</v>
      </c>
      <c r="E397">
        <v>397</v>
      </c>
      <c r="F397" t="s">
        <v>807</v>
      </c>
      <c r="G397" t="s">
        <v>808</v>
      </c>
      <c r="H397">
        <v>20</v>
      </c>
      <c r="I397">
        <v>11</v>
      </c>
      <c r="J397">
        <v>202.2</v>
      </c>
      <c r="K397">
        <v>32.909999999999997</v>
      </c>
      <c r="L397">
        <v>0.52300000000000002</v>
      </c>
      <c r="M397">
        <v>127.2</v>
      </c>
      <c r="N397">
        <v>16.149999999999999</v>
      </c>
      <c r="O397">
        <v>0</v>
      </c>
      <c r="P397">
        <v>62.1</v>
      </c>
      <c r="Q397">
        <v>37.9</v>
      </c>
      <c r="R397">
        <v>0</v>
      </c>
    </row>
    <row r="398" spans="1:18" x14ac:dyDescent="0.35">
      <c r="A398">
        <v>1227</v>
      </c>
      <c r="B398" s="5"/>
      <c r="C398" s="5"/>
      <c r="D398">
        <f t="shared" si="78"/>
        <v>100</v>
      </c>
      <c r="E398">
        <v>398</v>
      </c>
      <c r="F398" t="s">
        <v>809</v>
      </c>
      <c r="G398" t="s">
        <v>810</v>
      </c>
      <c r="H398">
        <v>20</v>
      </c>
      <c r="I398">
        <v>11</v>
      </c>
      <c r="J398">
        <v>204.3</v>
      </c>
      <c r="K398">
        <v>33.69</v>
      </c>
      <c r="L398">
        <v>0.53600000000000003</v>
      </c>
      <c r="M398">
        <v>162.9</v>
      </c>
      <c r="N398">
        <v>22.13</v>
      </c>
      <c r="O398">
        <v>0</v>
      </c>
      <c r="P398">
        <v>53</v>
      </c>
      <c r="Q398">
        <v>47</v>
      </c>
      <c r="R398">
        <v>0</v>
      </c>
    </row>
    <row r="399" spans="1:18" x14ac:dyDescent="0.35">
      <c r="A399">
        <v>1230</v>
      </c>
      <c r="B399" s="5"/>
      <c r="C399" s="5"/>
      <c r="D399">
        <f t="shared" si="78"/>
        <v>100</v>
      </c>
      <c r="E399">
        <v>399</v>
      </c>
      <c r="F399" t="s">
        <v>811</v>
      </c>
      <c r="G399" t="s">
        <v>812</v>
      </c>
      <c r="H399">
        <v>20</v>
      </c>
      <c r="I399">
        <v>11</v>
      </c>
      <c r="J399">
        <v>203.7</v>
      </c>
      <c r="K399">
        <v>33.61</v>
      </c>
      <c r="L399">
        <v>0.54200000000000004</v>
      </c>
      <c r="M399">
        <v>108.5</v>
      </c>
      <c r="N399">
        <v>13.84</v>
      </c>
      <c r="O399">
        <v>3814</v>
      </c>
      <c r="P399">
        <v>61.9</v>
      </c>
      <c r="Q399">
        <v>34</v>
      </c>
      <c r="R399">
        <v>4.0999999999999996</v>
      </c>
    </row>
    <row r="400" spans="1:18" x14ac:dyDescent="0.35">
      <c r="A400">
        <v>1233</v>
      </c>
      <c r="B400" s="5"/>
      <c r="C400" s="5"/>
      <c r="D400">
        <f t="shared" si="78"/>
        <v>100</v>
      </c>
      <c r="E400">
        <v>400</v>
      </c>
      <c r="F400" t="s">
        <v>813</v>
      </c>
      <c r="G400" t="s">
        <v>814</v>
      </c>
      <c r="H400">
        <v>20</v>
      </c>
      <c r="I400">
        <v>11</v>
      </c>
      <c r="J400">
        <v>204.9</v>
      </c>
      <c r="K400">
        <v>33.72</v>
      </c>
      <c r="L400">
        <v>0.54</v>
      </c>
      <c r="M400">
        <v>134.1</v>
      </c>
      <c r="N400">
        <v>16.54</v>
      </c>
      <c r="O400">
        <v>4169</v>
      </c>
      <c r="P400">
        <v>61.2</v>
      </c>
      <c r="Q400">
        <v>37.1</v>
      </c>
      <c r="R400">
        <v>1.7</v>
      </c>
    </row>
    <row r="401" spans="1:18" x14ac:dyDescent="0.35">
      <c r="A401">
        <v>1236</v>
      </c>
      <c r="B401" s="5"/>
      <c r="C401" s="5"/>
      <c r="D401">
        <f t="shared" si="78"/>
        <v>100</v>
      </c>
      <c r="E401">
        <v>401</v>
      </c>
      <c r="F401" t="s">
        <v>815</v>
      </c>
      <c r="G401" t="s">
        <v>816</v>
      </c>
      <c r="H401">
        <v>20</v>
      </c>
      <c r="I401">
        <v>11</v>
      </c>
      <c r="J401">
        <v>201</v>
      </c>
      <c r="K401">
        <v>32.090000000000003</v>
      </c>
      <c r="L401">
        <v>0.58699999999999997</v>
      </c>
      <c r="M401">
        <v>133.69999999999999</v>
      </c>
      <c r="N401">
        <v>15.21</v>
      </c>
      <c r="O401">
        <v>0</v>
      </c>
      <c r="P401">
        <v>65</v>
      </c>
      <c r="Q401">
        <v>35</v>
      </c>
      <c r="R401">
        <v>0</v>
      </c>
    </row>
    <row r="402" spans="1:18" x14ac:dyDescent="0.35">
      <c r="A402">
        <v>1239</v>
      </c>
      <c r="B402" s="5"/>
      <c r="C402" s="5"/>
      <c r="D402">
        <f t="shared" si="78"/>
        <v>100</v>
      </c>
      <c r="E402">
        <v>402</v>
      </c>
      <c r="F402" t="s">
        <v>817</v>
      </c>
      <c r="G402" t="s">
        <v>818</v>
      </c>
      <c r="H402">
        <v>20</v>
      </c>
      <c r="I402">
        <v>11</v>
      </c>
      <c r="J402">
        <v>206.3</v>
      </c>
      <c r="K402">
        <v>34.380000000000003</v>
      </c>
      <c r="L402">
        <v>0.54600000000000004</v>
      </c>
      <c r="M402">
        <v>128.9</v>
      </c>
      <c r="N402">
        <v>14.05</v>
      </c>
      <c r="O402">
        <v>3801</v>
      </c>
      <c r="P402">
        <v>65.900000000000006</v>
      </c>
      <c r="Q402">
        <v>32.9</v>
      </c>
      <c r="R402">
        <v>1.1000000000000001</v>
      </c>
    </row>
    <row r="403" spans="1:18" x14ac:dyDescent="0.35">
      <c r="A403">
        <v>1242</v>
      </c>
      <c r="B403" s="5"/>
      <c r="C403" s="5"/>
      <c r="D403">
        <f t="shared" si="78"/>
        <v>100</v>
      </c>
      <c r="E403">
        <v>403</v>
      </c>
      <c r="F403" t="s">
        <v>819</v>
      </c>
      <c r="G403" t="s">
        <v>820</v>
      </c>
      <c r="H403">
        <v>20</v>
      </c>
      <c r="I403">
        <v>11</v>
      </c>
      <c r="J403">
        <v>197.8</v>
      </c>
      <c r="K403">
        <v>32.770000000000003</v>
      </c>
      <c r="L403">
        <v>0.52400000000000002</v>
      </c>
      <c r="M403">
        <v>139.5</v>
      </c>
      <c r="N403">
        <v>12.33</v>
      </c>
      <c r="O403">
        <v>0</v>
      </c>
      <c r="P403">
        <v>72.400000000000006</v>
      </c>
      <c r="Q403">
        <v>27.6</v>
      </c>
      <c r="R403">
        <v>0</v>
      </c>
    </row>
    <row r="404" spans="1:18" x14ac:dyDescent="0.35">
      <c r="A404">
        <v>1245</v>
      </c>
      <c r="B404" s="5"/>
      <c r="C404" s="5"/>
      <c r="D404">
        <f t="shared" si="78"/>
        <v>100</v>
      </c>
      <c r="E404">
        <v>404</v>
      </c>
      <c r="F404" t="s">
        <v>821</v>
      </c>
      <c r="G404" t="s">
        <v>822</v>
      </c>
      <c r="H404">
        <v>20</v>
      </c>
      <c r="I404">
        <v>11</v>
      </c>
      <c r="J404">
        <v>203.3</v>
      </c>
      <c r="K404">
        <v>33.57</v>
      </c>
      <c r="L404">
        <v>0.53800000000000003</v>
      </c>
      <c r="M404">
        <v>116.9</v>
      </c>
      <c r="N404">
        <v>15.42</v>
      </c>
      <c r="O404">
        <v>4209</v>
      </c>
      <c r="P404">
        <v>61.4</v>
      </c>
      <c r="Q404">
        <v>36.200000000000003</v>
      </c>
      <c r="R404">
        <v>2.4</v>
      </c>
    </row>
    <row r="405" spans="1:18" x14ac:dyDescent="0.35">
      <c r="A405">
        <v>1248</v>
      </c>
      <c r="B405" s="5"/>
      <c r="C405" s="5"/>
      <c r="D405">
        <f t="shared" si="78"/>
        <v>100</v>
      </c>
      <c r="E405">
        <v>405</v>
      </c>
      <c r="F405" t="s">
        <v>823</v>
      </c>
      <c r="G405" t="s">
        <v>824</v>
      </c>
      <c r="H405">
        <v>20</v>
      </c>
      <c r="I405">
        <v>11</v>
      </c>
      <c r="J405">
        <v>214.3</v>
      </c>
      <c r="K405">
        <v>31.46</v>
      </c>
      <c r="L405">
        <v>0.86099999999999999</v>
      </c>
      <c r="M405">
        <v>147.5</v>
      </c>
      <c r="N405">
        <v>20</v>
      </c>
      <c r="O405">
        <v>4361</v>
      </c>
      <c r="P405">
        <v>54</v>
      </c>
      <c r="Q405">
        <v>42</v>
      </c>
      <c r="R405">
        <v>4</v>
      </c>
    </row>
    <row r="406" spans="1:18" x14ac:dyDescent="0.35">
      <c r="A406">
        <v>1251</v>
      </c>
      <c r="B406" s="5"/>
      <c r="C406" s="5"/>
      <c r="D406">
        <f t="shared" si="78"/>
        <v>100</v>
      </c>
      <c r="E406">
        <v>406</v>
      </c>
      <c r="F406" t="s">
        <v>825</v>
      </c>
      <c r="G406" t="s">
        <v>826</v>
      </c>
      <c r="H406">
        <v>20</v>
      </c>
      <c r="I406">
        <v>11</v>
      </c>
      <c r="J406">
        <v>198.3</v>
      </c>
      <c r="K406">
        <v>32.71</v>
      </c>
      <c r="L406">
        <v>0.52600000000000002</v>
      </c>
      <c r="M406">
        <v>138.1</v>
      </c>
      <c r="N406">
        <v>14.92</v>
      </c>
      <c r="O406">
        <v>0</v>
      </c>
      <c r="P406">
        <v>65.5</v>
      </c>
      <c r="Q406">
        <v>34.5</v>
      </c>
      <c r="R406">
        <v>0</v>
      </c>
    </row>
    <row r="407" spans="1:18" x14ac:dyDescent="0.35">
      <c r="A407">
        <v>1254</v>
      </c>
      <c r="B407" s="5">
        <f t="shared" ref="B407" si="81">AVERAGE(A407:A416)</f>
        <v>1267.5</v>
      </c>
      <c r="C407" s="5">
        <f t="shared" ref="C407" si="82">AVERAGE(K407:K416)</f>
        <v>33.023000000000003</v>
      </c>
      <c r="D407">
        <f t="shared" si="78"/>
        <v>29.991520033919862</v>
      </c>
      <c r="E407">
        <v>407</v>
      </c>
      <c r="F407" t="s">
        <v>827</v>
      </c>
      <c r="G407" t="s">
        <v>828</v>
      </c>
      <c r="H407">
        <v>20</v>
      </c>
      <c r="I407">
        <v>11</v>
      </c>
      <c r="J407">
        <v>204.4</v>
      </c>
      <c r="K407">
        <v>34.270000000000003</v>
      </c>
      <c r="L407">
        <v>0.55100000000000005</v>
      </c>
      <c r="M407">
        <v>244.7</v>
      </c>
      <c r="N407">
        <v>13.08</v>
      </c>
      <c r="O407">
        <v>0</v>
      </c>
      <c r="P407">
        <v>69.2</v>
      </c>
      <c r="Q407">
        <v>30.8</v>
      </c>
      <c r="R407">
        <v>0</v>
      </c>
    </row>
    <row r="408" spans="1:18" x14ac:dyDescent="0.35">
      <c r="A408">
        <v>1257</v>
      </c>
      <c r="B408" s="5"/>
      <c r="C408" s="5"/>
      <c r="D408">
        <f t="shared" si="78"/>
        <v>100</v>
      </c>
      <c r="E408">
        <v>408</v>
      </c>
      <c r="F408" t="s">
        <v>829</v>
      </c>
      <c r="G408" t="s">
        <v>830</v>
      </c>
      <c r="H408">
        <v>20</v>
      </c>
      <c r="I408">
        <v>11</v>
      </c>
      <c r="J408">
        <v>203.7</v>
      </c>
      <c r="K408">
        <v>33.729999999999997</v>
      </c>
      <c r="L408">
        <v>0.54100000000000004</v>
      </c>
      <c r="M408">
        <v>132</v>
      </c>
      <c r="N408">
        <v>14.76</v>
      </c>
      <c r="O408">
        <v>3769</v>
      </c>
      <c r="P408">
        <v>64.7</v>
      </c>
      <c r="Q408">
        <v>34.1</v>
      </c>
      <c r="R408">
        <v>1.3</v>
      </c>
    </row>
    <row r="409" spans="1:18" x14ac:dyDescent="0.35">
      <c r="A409">
        <v>1260</v>
      </c>
      <c r="B409" s="5"/>
      <c r="C409" s="5"/>
      <c r="D409">
        <f t="shared" si="78"/>
        <v>100</v>
      </c>
      <c r="E409">
        <v>409</v>
      </c>
      <c r="F409" t="s">
        <v>831</v>
      </c>
      <c r="G409" t="s">
        <v>832</v>
      </c>
      <c r="H409">
        <v>20</v>
      </c>
      <c r="I409">
        <v>11</v>
      </c>
      <c r="J409">
        <v>202.8</v>
      </c>
      <c r="K409">
        <v>29.65</v>
      </c>
      <c r="L409">
        <v>0.79100000000000004</v>
      </c>
      <c r="M409">
        <v>155.5</v>
      </c>
      <c r="N409">
        <v>19.809999999999999</v>
      </c>
      <c r="O409">
        <v>3953</v>
      </c>
      <c r="P409">
        <v>53.6</v>
      </c>
      <c r="Q409">
        <v>44.2</v>
      </c>
      <c r="R409">
        <v>2.2000000000000002</v>
      </c>
    </row>
    <row r="410" spans="1:18" x14ac:dyDescent="0.35">
      <c r="A410">
        <v>1263</v>
      </c>
      <c r="B410" s="5"/>
      <c r="C410" s="5"/>
      <c r="D410">
        <f t="shared" si="78"/>
        <v>100</v>
      </c>
      <c r="E410">
        <v>410</v>
      </c>
      <c r="F410" t="s">
        <v>833</v>
      </c>
      <c r="G410" t="s">
        <v>834</v>
      </c>
      <c r="H410">
        <v>20</v>
      </c>
      <c r="I410">
        <v>11</v>
      </c>
      <c r="J410">
        <v>198.2</v>
      </c>
      <c r="K410">
        <v>32.54</v>
      </c>
      <c r="L410">
        <v>0.52100000000000002</v>
      </c>
      <c r="M410">
        <v>121.5</v>
      </c>
      <c r="N410">
        <v>15.64</v>
      </c>
      <c r="O410">
        <v>4223</v>
      </c>
      <c r="P410">
        <v>60</v>
      </c>
      <c r="Q410">
        <v>38.5</v>
      </c>
      <c r="R410">
        <v>1.5</v>
      </c>
    </row>
    <row r="411" spans="1:18" x14ac:dyDescent="0.35">
      <c r="A411">
        <v>1266</v>
      </c>
      <c r="B411" s="5"/>
      <c r="C411" s="5"/>
      <c r="D411">
        <f t="shared" si="78"/>
        <v>100</v>
      </c>
      <c r="E411">
        <v>411</v>
      </c>
      <c r="F411" t="s">
        <v>835</v>
      </c>
      <c r="G411" t="s">
        <v>836</v>
      </c>
      <c r="H411">
        <v>20</v>
      </c>
      <c r="I411">
        <v>11</v>
      </c>
      <c r="J411">
        <v>200.4</v>
      </c>
      <c r="K411">
        <v>33.15</v>
      </c>
      <c r="L411">
        <v>0.53200000000000003</v>
      </c>
      <c r="M411">
        <v>107.1</v>
      </c>
      <c r="N411">
        <v>13.01</v>
      </c>
      <c r="O411">
        <v>2081</v>
      </c>
      <c r="P411">
        <v>64.2</v>
      </c>
      <c r="Q411">
        <v>30.3</v>
      </c>
      <c r="R411">
        <v>5.5</v>
      </c>
    </row>
    <row r="412" spans="1:18" x14ac:dyDescent="0.35">
      <c r="A412">
        <v>1269</v>
      </c>
      <c r="B412" s="5"/>
      <c r="C412" s="5"/>
      <c r="D412">
        <f t="shared" si="78"/>
        <v>100</v>
      </c>
      <c r="E412">
        <v>412</v>
      </c>
      <c r="F412" t="s">
        <v>837</v>
      </c>
      <c r="G412" t="s">
        <v>838</v>
      </c>
      <c r="H412">
        <v>20</v>
      </c>
      <c r="I412">
        <v>11</v>
      </c>
      <c r="J412">
        <v>204.6</v>
      </c>
      <c r="K412">
        <v>34.35</v>
      </c>
      <c r="L412">
        <v>0.55800000000000005</v>
      </c>
      <c r="M412">
        <v>138.1</v>
      </c>
      <c r="N412">
        <v>16.95</v>
      </c>
      <c r="O412">
        <v>4112</v>
      </c>
      <c r="P412">
        <v>58.1</v>
      </c>
      <c r="Q412">
        <v>38.4</v>
      </c>
      <c r="R412">
        <v>2.1</v>
      </c>
    </row>
    <row r="413" spans="1:18" x14ac:dyDescent="0.35">
      <c r="A413">
        <v>1272</v>
      </c>
      <c r="B413" s="5"/>
      <c r="C413" s="5"/>
      <c r="D413">
        <f t="shared" si="78"/>
        <v>100</v>
      </c>
      <c r="E413">
        <v>413</v>
      </c>
      <c r="F413" t="s">
        <v>839</v>
      </c>
      <c r="G413" t="s">
        <v>840</v>
      </c>
      <c r="H413">
        <v>20</v>
      </c>
      <c r="I413">
        <v>11</v>
      </c>
      <c r="J413">
        <v>209</v>
      </c>
      <c r="K413">
        <v>34.74</v>
      </c>
      <c r="L413">
        <v>0.55700000000000005</v>
      </c>
      <c r="M413">
        <v>126.7</v>
      </c>
      <c r="N413">
        <v>14.63</v>
      </c>
      <c r="O413">
        <v>4495</v>
      </c>
      <c r="P413">
        <v>65.099999999999994</v>
      </c>
      <c r="Q413">
        <v>32.799999999999997</v>
      </c>
      <c r="R413">
        <v>2.1</v>
      </c>
    </row>
    <row r="414" spans="1:18" x14ac:dyDescent="0.35">
      <c r="A414">
        <v>1275</v>
      </c>
      <c r="B414" s="5"/>
      <c r="C414" s="5"/>
      <c r="D414">
        <f t="shared" si="78"/>
        <v>100</v>
      </c>
      <c r="E414">
        <v>414</v>
      </c>
      <c r="F414" t="s">
        <v>841</v>
      </c>
      <c r="G414" t="s">
        <v>842</v>
      </c>
      <c r="H414">
        <v>20</v>
      </c>
      <c r="I414">
        <v>11</v>
      </c>
      <c r="J414">
        <v>202.5</v>
      </c>
      <c r="K414">
        <v>29.88</v>
      </c>
      <c r="L414">
        <v>0.79300000000000004</v>
      </c>
      <c r="M414">
        <v>133.1</v>
      </c>
      <c r="N414">
        <v>18.600000000000001</v>
      </c>
      <c r="O414">
        <v>4271</v>
      </c>
      <c r="P414">
        <v>54.5</v>
      </c>
      <c r="Q414">
        <v>40.700000000000003</v>
      </c>
      <c r="R414">
        <v>3.6</v>
      </c>
    </row>
    <row r="415" spans="1:18" x14ac:dyDescent="0.35">
      <c r="A415">
        <v>1278</v>
      </c>
      <c r="B415" s="5"/>
      <c r="C415" s="5"/>
      <c r="D415">
        <f t="shared" si="78"/>
        <v>100</v>
      </c>
      <c r="E415">
        <v>415</v>
      </c>
      <c r="F415" t="s">
        <v>843</v>
      </c>
      <c r="G415" t="s">
        <v>844</v>
      </c>
      <c r="H415">
        <v>20</v>
      </c>
      <c r="I415">
        <v>11</v>
      </c>
      <c r="J415">
        <v>204.9</v>
      </c>
      <c r="K415">
        <v>34.32</v>
      </c>
      <c r="L415">
        <v>0.55200000000000005</v>
      </c>
      <c r="M415">
        <v>146.69999999999999</v>
      </c>
      <c r="N415">
        <v>19.309999999999999</v>
      </c>
      <c r="O415">
        <v>4786</v>
      </c>
      <c r="P415">
        <v>55.6</v>
      </c>
      <c r="Q415">
        <v>43.2</v>
      </c>
      <c r="R415">
        <v>1.2</v>
      </c>
    </row>
    <row r="416" spans="1:18" x14ac:dyDescent="0.35">
      <c r="A416">
        <v>1281</v>
      </c>
      <c r="B416" s="5"/>
      <c r="C416" s="5"/>
      <c r="D416">
        <f t="shared" si="78"/>
        <v>100</v>
      </c>
      <c r="E416">
        <v>416</v>
      </c>
      <c r="F416" t="s">
        <v>845</v>
      </c>
      <c r="G416" t="s">
        <v>846</v>
      </c>
      <c r="H416">
        <v>20</v>
      </c>
      <c r="I416">
        <v>11</v>
      </c>
      <c r="J416">
        <v>202.8</v>
      </c>
      <c r="K416">
        <v>33.6</v>
      </c>
      <c r="L416">
        <v>0.54100000000000004</v>
      </c>
      <c r="M416">
        <v>136.5</v>
      </c>
      <c r="N416">
        <v>17.8</v>
      </c>
      <c r="O416">
        <v>4452</v>
      </c>
      <c r="P416">
        <v>57.6</v>
      </c>
      <c r="Q416">
        <v>41</v>
      </c>
      <c r="R416">
        <v>1.4</v>
      </c>
    </row>
    <row r="417" spans="1:18" x14ac:dyDescent="0.35">
      <c r="A417">
        <v>1284</v>
      </c>
      <c r="B417" s="5">
        <f t="shared" ref="B417" si="83">AVERAGE(A417:A426)</f>
        <v>1297.5</v>
      </c>
      <c r="C417" s="5">
        <f t="shared" ref="C417" si="84">AVERAGE(K417:K426)</f>
        <v>33.774000000000001</v>
      </c>
      <c r="D417">
        <f t="shared" si="78"/>
        <v>28.399406402374389</v>
      </c>
      <c r="E417">
        <v>417</v>
      </c>
      <c r="F417" t="s">
        <v>847</v>
      </c>
      <c r="G417" t="s">
        <v>848</v>
      </c>
      <c r="H417">
        <v>20</v>
      </c>
      <c r="I417">
        <v>11</v>
      </c>
      <c r="J417">
        <v>196.2</v>
      </c>
      <c r="K417">
        <v>32.39</v>
      </c>
      <c r="L417">
        <v>0.52</v>
      </c>
      <c r="M417">
        <v>137</v>
      </c>
      <c r="N417">
        <v>13.9</v>
      </c>
      <c r="O417">
        <v>0</v>
      </c>
      <c r="P417">
        <v>68.5</v>
      </c>
      <c r="Q417">
        <v>31.5</v>
      </c>
      <c r="R417">
        <v>0</v>
      </c>
    </row>
    <row r="418" spans="1:18" x14ac:dyDescent="0.35">
      <c r="A418">
        <v>1287</v>
      </c>
      <c r="B418" s="5"/>
      <c r="C418" s="5"/>
      <c r="D418">
        <f t="shared" si="78"/>
        <v>100</v>
      </c>
      <c r="E418">
        <v>418</v>
      </c>
      <c r="F418" t="s">
        <v>849</v>
      </c>
      <c r="G418" t="s">
        <v>850</v>
      </c>
      <c r="H418">
        <v>20</v>
      </c>
      <c r="I418">
        <v>11</v>
      </c>
      <c r="J418">
        <v>213.7</v>
      </c>
      <c r="K418">
        <v>36.19</v>
      </c>
      <c r="L418">
        <v>0.58499999999999996</v>
      </c>
      <c r="M418">
        <v>175.4</v>
      </c>
      <c r="N418">
        <v>19.87</v>
      </c>
      <c r="O418">
        <v>0</v>
      </c>
      <c r="P418">
        <v>57.4</v>
      </c>
      <c r="Q418">
        <v>42.6</v>
      </c>
      <c r="R418">
        <v>0</v>
      </c>
    </row>
    <row r="419" spans="1:18" x14ac:dyDescent="0.35">
      <c r="A419">
        <v>1290</v>
      </c>
      <c r="B419" s="5"/>
      <c r="C419" s="5"/>
      <c r="D419">
        <f t="shared" si="78"/>
        <v>100</v>
      </c>
      <c r="E419">
        <v>419</v>
      </c>
      <c r="F419" t="s">
        <v>851</v>
      </c>
      <c r="G419" t="s">
        <v>852</v>
      </c>
      <c r="H419">
        <v>20</v>
      </c>
      <c r="I419">
        <v>11</v>
      </c>
      <c r="J419">
        <v>204.6</v>
      </c>
      <c r="K419">
        <v>34.29</v>
      </c>
      <c r="L419">
        <v>0.55400000000000005</v>
      </c>
      <c r="M419">
        <v>130.4</v>
      </c>
      <c r="N419">
        <v>14.7</v>
      </c>
      <c r="O419">
        <v>3661</v>
      </c>
      <c r="P419">
        <v>64</v>
      </c>
      <c r="Q419">
        <v>33.200000000000003</v>
      </c>
      <c r="R419">
        <v>2.8</v>
      </c>
    </row>
    <row r="420" spans="1:18" x14ac:dyDescent="0.35">
      <c r="A420">
        <v>1293</v>
      </c>
      <c r="B420" s="5"/>
      <c r="C420" s="5"/>
      <c r="D420">
        <f t="shared" si="78"/>
        <v>100</v>
      </c>
      <c r="E420">
        <v>420</v>
      </c>
      <c r="F420" t="s">
        <v>853</v>
      </c>
      <c r="G420" t="s">
        <v>854</v>
      </c>
      <c r="H420">
        <v>20</v>
      </c>
      <c r="I420">
        <v>11</v>
      </c>
      <c r="J420">
        <v>205.8</v>
      </c>
      <c r="K420">
        <v>34.39</v>
      </c>
      <c r="L420">
        <v>0.55700000000000005</v>
      </c>
      <c r="M420">
        <v>162.4</v>
      </c>
      <c r="N420">
        <v>13.78</v>
      </c>
      <c r="O420">
        <v>0</v>
      </c>
      <c r="P420">
        <v>69.2</v>
      </c>
      <c r="Q420">
        <v>30.8</v>
      </c>
      <c r="R420">
        <v>0</v>
      </c>
    </row>
    <row r="421" spans="1:18" x14ac:dyDescent="0.35">
      <c r="A421">
        <v>1296</v>
      </c>
      <c r="B421" s="5"/>
      <c r="C421" s="5"/>
      <c r="D421">
        <f t="shared" si="78"/>
        <v>100</v>
      </c>
      <c r="E421">
        <v>421</v>
      </c>
      <c r="F421" t="s">
        <v>855</v>
      </c>
      <c r="G421" t="s">
        <v>856</v>
      </c>
      <c r="H421">
        <v>20</v>
      </c>
      <c r="I421">
        <v>11</v>
      </c>
      <c r="J421">
        <v>202.6</v>
      </c>
      <c r="K421">
        <v>33.51</v>
      </c>
      <c r="L421">
        <v>0.53400000000000003</v>
      </c>
      <c r="M421">
        <v>111.4</v>
      </c>
      <c r="N421">
        <v>14.11</v>
      </c>
      <c r="O421">
        <v>3494</v>
      </c>
      <c r="P421">
        <v>63.8</v>
      </c>
      <c r="Q421">
        <v>32.799999999999997</v>
      </c>
      <c r="R421">
        <v>3.4</v>
      </c>
    </row>
    <row r="422" spans="1:18" x14ac:dyDescent="0.35">
      <c r="A422">
        <v>1299</v>
      </c>
      <c r="B422" s="5"/>
      <c r="C422" s="5"/>
      <c r="D422">
        <f t="shared" si="78"/>
        <v>100</v>
      </c>
      <c r="E422">
        <v>422</v>
      </c>
      <c r="F422" t="s">
        <v>857</v>
      </c>
      <c r="G422" t="s">
        <v>858</v>
      </c>
      <c r="H422">
        <v>20</v>
      </c>
      <c r="I422">
        <v>11</v>
      </c>
      <c r="J422">
        <v>198.9</v>
      </c>
      <c r="K422">
        <v>32.71</v>
      </c>
      <c r="L422">
        <v>0.52900000000000003</v>
      </c>
      <c r="M422">
        <v>122.5</v>
      </c>
      <c r="N422">
        <v>14.97</v>
      </c>
      <c r="O422">
        <v>3703</v>
      </c>
      <c r="P422">
        <v>62.6</v>
      </c>
      <c r="Q422">
        <v>34.799999999999997</v>
      </c>
      <c r="R422">
        <v>2.6</v>
      </c>
    </row>
    <row r="423" spans="1:18" x14ac:dyDescent="0.35">
      <c r="A423">
        <v>1302</v>
      </c>
      <c r="B423" s="5"/>
      <c r="C423" s="5"/>
      <c r="D423">
        <f t="shared" si="78"/>
        <v>100</v>
      </c>
      <c r="E423">
        <v>423</v>
      </c>
      <c r="F423" t="s">
        <v>859</v>
      </c>
      <c r="G423" t="s">
        <v>860</v>
      </c>
      <c r="H423">
        <v>20</v>
      </c>
      <c r="I423">
        <v>11</v>
      </c>
      <c r="J423">
        <v>198.7</v>
      </c>
      <c r="K423">
        <v>32.799999999999997</v>
      </c>
      <c r="L423">
        <v>0.52600000000000002</v>
      </c>
      <c r="M423">
        <v>130.5</v>
      </c>
      <c r="N423">
        <v>15.95</v>
      </c>
      <c r="O423">
        <v>0</v>
      </c>
      <c r="P423">
        <v>62.2</v>
      </c>
      <c r="Q423">
        <v>37.799999999999997</v>
      </c>
      <c r="R423">
        <v>0</v>
      </c>
    </row>
    <row r="424" spans="1:18" x14ac:dyDescent="0.35">
      <c r="A424">
        <v>1305</v>
      </c>
      <c r="B424" s="5"/>
      <c r="C424" s="5"/>
      <c r="D424">
        <f t="shared" si="78"/>
        <v>100</v>
      </c>
      <c r="E424">
        <v>424</v>
      </c>
      <c r="F424" t="s">
        <v>861</v>
      </c>
      <c r="G424" t="s">
        <v>862</v>
      </c>
      <c r="H424">
        <v>20</v>
      </c>
      <c r="I424">
        <v>11</v>
      </c>
      <c r="J424">
        <v>201.3</v>
      </c>
      <c r="K424">
        <v>33.020000000000003</v>
      </c>
      <c r="L424">
        <v>0.53400000000000003</v>
      </c>
      <c r="M424">
        <v>137.80000000000001</v>
      </c>
      <c r="N424">
        <v>17.57</v>
      </c>
      <c r="O424">
        <v>0</v>
      </c>
      <c r="P424">
        <v>59.1</v>
      </c>
      <c r="Q424">
        <v>40.9</v>
      </c>
      <c r="R424">
        <v>0</v>
      </c>
    </row>
    <row r="425" spans="1:18" x14ac:dyDescent="0.35">
      <c r="A425">
        <v>1308</v>
      </c>
      <c r="B425" s="5"/>
      <c r="C425" s="5"/>
      <c r="D425">
        <f t="shared" si="78"/>
        <v>100</v>
      </c>
      <c r="E425">
        <v>425</v>
      </c>
      <c r="F425" t="s">
        <v>863</v>
      </c>
      <c r="G425" t="s">
        <v>864</v>
      </c>
      <c r="H425">
        <v>20</v>
      </c>
      <c r="I425">
        <v>11</v>
      </c>
      <c r="J425">
        <v>213.7</v>
      </c>
      <c r="K425">
        <v>35.72</v>
      </c>
      <c r="L425">
        <v>0.56999999999999995</v>
      </c>
      <c r="M425">
        <v>133</v>
      </c>
      <c r="N425">
        <v>15.81</v>
      </c>
      <c r="O425">
        <v>3880</v>
      </c>
      <c r="P425">
        <v>62.9</v>
      </c>
      <c r="Q425">
        <v>34.700000000000003</v>
      </c>
      <c r="R425">
        <v>2.4</v>
      </c>
    </row>
    <row r="426" spans="1:18" x14ac:dyDescent="0.35">
      <c r="A426">
        <v>1311</v>
      </c>
      <c r="B426" s="5"/>
      <c r="C426" s="5"/>
      <c r="D426">
        <f t="shared" si="78"/>
        <v>100</v>
      </c>
      <c r="E426">
        <v>426</v>
      </c>
      <c r="F426" t="s">
        <v>865</v>
      </c>
      <c r="G426" t="s">
        <v>866</v>
      </c>
      <c r="H426">
        <v>20</v>
      </c>
      <c r="I426">
        <v>11</v>
      </c>
      <c r="J426">
        <v>200.4</v>
      </c>
      <c r="K426">
        <v>32.72</v>
      </c>
      <c r="L426">
        <v>0.53400000000000003</v>
      </c>
      <c r="M426">
        <v>117.1</v>
      </c>
      <c r="N426">
        <v>14.31</v>
      </c>
      <c r="O426">
        <v>4495</v>
      </c>
      <c r="P426">
        <v>61.3</v>
      </c>
      <c r="Q426">
        <v>37</v>
      </c>
      <c r="R426">
        <v>1.7</v>
      </c>
    </row>
    <row r="427" spans="1:18" x14ac:dyDescent="0.35">
      <c r="A427">
        <v>1314</v>
      </c>
      <c r="B427" s="5">
        <f t="shared" ref="B427" si="85">AVERAGE(A427:A436)</f>
        <v>1327.5</v>
      </c>
      <c r="C427" s="5">
        <f t="shared" ref="C427" si="86">AVERAGE(K427:K436)</f>
        <v>32.362000000000009</v>
      </c>
      <c r="D427">
        <f t="shared" si="78"/>
        <v>31.392834428662269</v>
      </c>
      <c r="E427">
        <v>427</v>
      </c>
      <c r="F427" t="s">
        <v>867</v>
      </c>
      <c r="G427" t="s">
        <v>868</v>
      </c>
      <c r="H427">
        <v>20</v>
      </c>
      <c r="I427">
        <v>11</v>
      </c>
      <c r="J427">
        <v>200.7</v>
      </c>
      <c r="K427">
        <v>32.630000000000003</v>
      </c>
      <c r="L427">
        <v>0.52500000000000002</v>
      </c>
      <c r="M427">
        <v>132.5</v>
      </c>
      <c r="N427">
        <v>17.329999999999998</v>
      </c>
      <c r="O427">
        <v>0</v>
      </c>
      <c r="P427">
        <v>57.5</v>
      </c>
      <c r="Q427">
        <v>42.5</v>
      </c>
      <c r="R427">
        <v>0</v>
      </c>
    </row>
    <row r="428" spans="1:18" x14ac:dyDescent="0.35">
      <c r="A428">
        <v>1317</v>
      </c>
      <c r="B428" s="5"/>
      <c r="C428" s="5"/>
      <c r="D428">
        <f t="shared" si="78"/>
        <v>100</v>
      </c>
      <c r="E428">
        <v>428</v>
      </c>
      <c r="F428" t="s">
        <v>869</v>
      </c>
      <c r="G428" t="s">
        <v>870</v>
      </c>
      <c r="H428">
        <v>20</v>
      </c>
      <c r="I428">
        <v>11</v>
      </c>
      <c r="J428">
        <v>193.2</v>
      </c>
      <c r="K428">
        <v>31.38</v>
      </c>
      <c r="L428">
        <v>0.504</v>
      </c>
      <c r="M428">
        <v>154.30000000000001</v>
      </c>
      <c r="N428">
        <v>19.989999999999998</v>
      </c>
      <c r="O428">
        <v>0</v>
      </c>
      <c r="P428">
        <v>52.7</v>
      </c>
      <c r="Q428">
        <v>47.3</v>
      </c>
      <c r="R428">
        <v>0</v>
      </c>
    </row>
    <row r="429" spans="1:18" x14ac:dyDescent="0.35">
      <c r="A429">
        <v>1320</v>
      </c>
      <c r="B429" s="5"/>
      <c r="C429" s="5"/>
      <c r="D429">
        <f t="shared" si="78"/>
        <v>100</v>
      </c>
      <c r="E429">
        <v>429</v>
      </c>
      <c r="F429" t="s">
        <v>871</v>
      </c>
      <c r="G429" t="s">
        <v>872</v>
      </c>
      <c r="H429">
        <v>20</v>
      </c>
      <c r="I429">
        <v>11</v>
      </c>
      <c r="J429">
        <v>194.3</v>
      </c>
      <c r="K429">
        <v>30.82</v>
      </c>
      <c r="L429">
        <v>0.56499999999999995</v>
      </c>
      <c r="M429">
        <v>111</v>
      </c>
      <c r="N429">
        <v>12.42</v>
      </c>
      <c r="O429">
        <v>4178</v>
      </c>
      <c r="P429">
        <v>69</v>
      </c>
      <c r="Q429">
        <v>29.2</v>
      </c>
      <c r="R429">
        <v>1.8</v>
      </c>
    </row>
    <row r="430" spans="1:18" x14ac:dyDescent="0.35">
      <c r="A430">
        <v>1323</v>
      </c>
      <c r="B430" s="5"/>
      <c r="C430" s="5"/>
      <c r="D430">
        <f t="shared" si="78"/>
        <v>100</v>
      </c>
      <c r="E430">
        <v>430</v>
      </c>
      <c r="F430" t="s">
        <v>873</v>
      </c>
      <c r="G430" t="s">
        <v>874</v>
      </c>
      <c r="H430">
        <v>20</v>
      </c>
      <c r="I430">
        <v>11</v>
      </c>
      <c r="J430">
        <v>196.9</v>
      </c>
      <c r="K430">
        <v>32.32</v>
      </c>
      <c r="L430">
        <v>0.51600000000000001</v>
      </c>
      <c r="M430">
        <v>115</v>
      </c>
      <c r="N430">
        <v>13.62</v>
      </c>
      <c r="O430">
        <v>4562</v>
      </c>
      <c r="P430">
        <v>66.7</v>
      </c>
      <c r="Q430">
        <v>32.299999999999997</v>
      </c>
      <c r="R430">
        <v>1</v>
      </c>
    </row>
    <row r="431" spans="1:18" x14ac:dyDescent="0.35">
      <c r="A431">
        <v>1326</v>
      </c>
      <c r="B431" s="5"/>
      <c r="C431" s="5"/>
      <c r="D431">
        <f t="shared" si="78"/>
        <v>100</v>
      </c>
      <c r="E431">
        <v>431</v>
      </c>
      <c r="F431" t="s">
        <v>875</v>
      </c>
      <c r="G431" t="s">
        <v>876</v>
      </c>
      <c r="H431">
        <v>20</v>
      </c>
      <c r="I431">
        <v>11</v>
      </c>
      <c r="J431">
        <v>193.4</v>
      </c>
      <c r="K431">
        <v>30.88</v>
      </c>
      <c r="L431">
        <v>0.57099999999999995</v>
      </c>
      <c r="M431">
        <v>141.1</v>
      </c>
      <c r="N431">
        <v>17.420000000000002</v>
      </c>
      <c r="O431">
        <v>3.1909999999999998</v>
      </c>
      <c r="P431">
        <v>57.6</v>
      </c>
      <c r="Q431">
        <v>41.7</v>
      </c>
      <c r="R431">
        <v>0.7</v>
      </c>
    </row>
    <row r="432" spans="1:18" x14ac:dyDescent="0.35">
      <c r="A432">
        <v>1329</v>
      </c>
      <c r="B432" s="5"/>
      <c r="C432" s="5"/>
      <c r="D432">
        <f t="shared" si="78"/>
        <v>100</v>
      </c>
      <c r="E432">
        <v>432</v>
      </c>
      <c r="F432" t="s">
        <v>877</v>
      </c>
      <c r="G432" t="s">
        <v>878</v>
      </c>
      <c r="H432">
        <v>20</v>
      </c>
      <c r="I432">
        <v>11</v>
      </c>
      <c r="J432">
        <v>197.7</v>
      </c>
      <c r="K432">
        <v>31.64</v>
      </c>
      <c r="L432">
        <v>0.57699999999999996</v>
      </c>
      <c r="M432">
        <v>125.5</v>
      </c>
      <c r="N432">
        <v>15.45</v>
      </c>
      <c r="O432">
        <v>0</v>
      </c>
      <c r="P432">
        <v>63.4</v>
      </c>
      <c r="Q432">
        <v>36.6</v>
      </c>
      <c r="R432">
        <v>0</v>
      </c>
    </row>
    <row r="433" spans="1:18" x14ac:dyDescent="0.35">
      <c r="A433">
        <v>1332</v>
      </c>
      <c r="B433" s="5"/>
      <c r="C433" s="5"/>
      <c r="D433">
        <f t="shared" si="78"/>
        <v>100</v>
      </c>
      <c r="E433">
        <v>433</v>
      </c>
      <c r="F433" t="s">
        <v>879</v>
      </c>
      <c r="G433" t="s">
        <v>880</v>
      </c>
      <c r="H433">
        <v>20</v>
      </c>
      <c r="I433">
        <v>11</v>
      </c>
      <c r="J433">
        <v>192.1</v>
      </c>
      <c r="K433">
        <v>31.44</v>
      </c>
      <c r="L433">
        <v>0.502</v>
      </c>
      <c r="M433">
        <v>99.91</v>
      </c>
      <c r="N433">
        <v>13.18</v>
      </c>
      <c r="O433">
        <v>3954</v>
      </c>
      <c r="P433">
        <v>65.099999999999994</v>
      </c>
      <c r="Q433">
        <v>32.6</v>
      </c>
      <c r="R433">
        <v>2.2000000000000002</v>
      </c>
    </row>
    <row r="434" spans="1:18" x14ac:dyDescent="0.35">
      <c r="A434">
        <v>1335</v>
      </c>
      <c r="B434" s="5"/>
      <c r="C434" s="5"/>
      <c r="D434">
        <f t="shared" si="78"/>
        <v>100</v>
      </c>
      <c r="E434">
        <v>434</v>
      </c>
      <c r="F434" t="s">
        <v>881</v>
      </c>
      <c r="G434" t="s">
        <v>882</v>
      </c>
      <c r="H434">
        <v>20</v>
      </c>
      <c r="I434">
        <v>11</v>
      </c>
      <c r="J434">
        <v>199.8</v>
      </c>
      <c r="K434">
        <v>33.369999999999997</v>
      </c>
      <c r="L434">
        <v>0.53</v>
      </c>
      <c r="M434">
        <v>23.88</v>
      </c>
      <c r="N434">
        <v>173.9</v>
      </c>
      <c r="O434">
        <v>0</v>
      </c>
      <c r="P434">
        <v>51.4</v>
      </c>
      <c r="Q434">
        <v>48.6</v>
      </c>
      <c r="R434">
        <v>0</v>
      </c>
    </row>
    <row r="435" spans="1:18" x14ac:dyDescent="0.35">
      <c r="A435">
        <v>1338</v>
      </c>
      <c r="B435" s="5"/>
      <c r="C435" s="5"/>
      <c r="D435">
        <f t="shared" si="78"/>
        <v>100</v>
      </c>
      <c r="E435">
        <v>435</v>
      </c>
      <c r="F435" t="s">
        <v>883</v>
      </c>
      <c r="G435" t="s">
        <v>884</v>
      </c>
      <c r="H435">
        <v>20</v>
      </c>
      <c r="I435">
        <v>11</v>
      </c>
      <c r="J435">
        <v>205.1</v>
      </c>
      <c r="K435">
        <v>33.79</v>
      </c>
      <c r="L435">
        <v>0.54300000000000004</v>
      </c>
      <c r="M435">
        <v>162</v>
      </c>
      <c r="N435">
        <v>19.37</v>
      </c>
      <c r="O435">
        <v>0</v>
      </c>
      <c r="P435">
        <v>55.9</v>
      </c>
      <c r="Q435">
        <v>44.1</v>
      </c>
      <c r="R435">
        <v>0</v>
      </c>
    </row>
    <row r="436" spans="1:18" x14ac:dyDescent="0.35">
      <c r="A436">
        <v>1341</v>
      </c>
      <c r="B436" s="5"/>
      <c r="C436" s="5"/>
      <c r="D436">
        <f t="shared" si="78"/>
        <v>100</v>
      </c>
      <c r="E436">
        <v>436</v>
      </c>
      <c r="F436" t="s">
        <v>885</v>
      </c>
      <c r="G436" t="s">
        <v>886</v>
      </c>
      <c r="H436">
        <v>20</v>
      </c>
      <c r="I436">
        <v>11</v>
      </c>
      <c r="J436">
        <v>212.6</v>
      </c>
      <c r="K436">
        <v>35.35</v>
      </c>
      <c r="L436">
        <v>0.56499999999999995</v>
      </c>
      <c r="M436">
        <v>163.5</v>
      </c>
      <c r="N436">
        <v>13.69</v>
      </c>
      <c r="O436">
        <v>0</v>
      </c>
      <c r="P436">
        <v>68.900000000000006</v>
      </c>
      <c r="Q436">
        <v>31.1</v>
      </c>
      <c r="R436">
        <v>0</v>
      </c>
    </row>
    <row r="437" spans="1:18" x14ac:dyDescent="0.35">
      <c r="A437">
        <v>1344</v>
      </c>
      <c r="B437" s="5">
        <f t="shared" ref="B437" si="87">AVERAGE(A437:A446)</f>
        <v>1357.5</v>
      </c>
      <c r="C437" s="5">
        <f t="shared" ref="C437" si="88">AVERAGE(K437:K446)</f>
        <v>32.777999999999999</v>
      </c>
      <c r="D437">
        <f t="shared" si="78"/>
        <v>30.510917956328182</v>
      </c>
      <c r="E437">
        <v>437</v>
      </c>
      <c r="F437" t="s">
        <v>887</v>
      </c>
      <c r="G437" t="s">
        <v>888</v>
      </c>
      <c r="H437">
        <v>20</v>
      </c>
      <c r="I437">
        <v>11</v>
      </c>
      <c r="J437">
        <v>197.6</v>
      </c>
      <c r="K437">
        <v>32.58</v>
      </c>
      <c r="L437">
        <v>0.53100000000000003</v>
      </c>
      <c r="M437">
        <v>123</v>
      </c>
      <c r="N437">
        <v>15.77</v>
      </c>
      <c r="O437">
        <v>4490</v>
      </c>
      <c r="P437">
        <v>60.9</v>
      </c>
      <c r="Q437">
        <v>37.6</v>
      </c>
      <c r="R437">
        <v>1.5</v>
      </c>
    </row>
    <row r="438" spans="1:18" x14ac:dyDescent="0.35">
      <c r="A438">
        <v>1347</v>
      </c>
      <c r="B438" s="5"/>
      <c r="C438" s="5"/>
      <c r="D438">
        <f t="shared" si="78"/>
        <v>100</v>
      </c>
      <c r="E438">
        <v>438</v>
      </c>
      <c r="F438" t="s">
        <v>889</v>
      </c>
      <c r="G438" t="s">
        <v>890</v>
      </c>
      <c r="H438">
        <v>20</v>
      </c>
      <c r="I438">
        <v>11</v>
      </c>
      <c r="J438">
        <v>207.5</v>
      </c>
      <c r="K438">
        <v>34.53</v>
      </c>
      <c r="L438">
        <v>0.55900000000000005</v>
      </c>
      <c r="M438">
        <v>136.30000000000001</v>
      </c>
      <c r="N438">
        <v>15.18</v>
      </c>
      <c r="O438">
        <v>4183</v>
      </c>
      <c r="P438">
        <v>62.2</v>
      </c>
      <c r="Q438">
        <v>36.1</v>
      </c>
      <c r="R438">
        <v>1.7</v>
      </c>
    </row>
    <row r="439" spans="1:18" x14ac:dyDescent="0.35">
      <c r="A439">
        <v>1350</v>
      </c>
      <c r="B439" s="5"/>
      <c r="C439" s="5"/>
      <c r="D439">
        <f t="shared" si="78"/>
        <v>100</v>
      </c>
      <c r="E439">
        <v>439</v>
      </c>
      <c r="F439" t="s">
        <v>891</v>
      </c>
      <c r="G439" t="s">
        <v>892</v>
      </c>
      <c r="H439">
        <v>20</v>
      </c>
      <c r="I439">
        <v>11</v>
      </c>
      <c r="J439">
        <v>199.4</v>
      </c>
      <c r="K439">
        <v>32.94</v>
      </c>
      <c r="L439">
        <v>0.52400000000000002</v>
      </c>
      <c r="M439">
        <v>162.19999999999999</v>
      </c>
      <c r="N439">
        <v>20.3</v>
      </c>
      <c r="O439">
        <v>0</v>
      </c>
      <c r="P439">
        <v>54.8</v>
      </c>
      <c r="Q439">
        <v>45.2</v>
      </c>
      <c r="R439">
        <v>0</v>
      </c>
    </row>
    <row r="440" spans="1:18" x14ac:dyDescent="0.35">
      <c r="A440">
        <v>1353</v>
      </c>
      <c r="B440" s="5"/>
      <c r="C440" s="5"/>
      <c r="D440">
        <f t="shared" si="78"/>
        <v>100</v>
      </c>
      <c r="E440">
        <v>440</v>
      </c>
      <c r="F440" t="s">
        <v>893</v>
      </c>
      <c r="G440" t="s">
        <v>894</v>
      </c>
      <c r="H440">
        <v>20</v>
      </c>
      <c r="I440">
        <v>11</v>
      </c>
      <c r="J440">
        <v>199.5</v>
      </c>
      <c r="K440">
        <v>31.85</v>
      </c>
      <c r="L440">
        <v>0.58299999999999996</v>
      </c>
      <c r="M440">
        <v>23.48</v>
      </c>
      <c r="N440">
        <v>172.5</v>
      </c>
      <c r="O440">
        <v>0</v>
      </c>
      <c r="P440">
        <v>51.7</v>
      </c>
      <c r="Q440">
        <v>48.3</v>
      </c>
      <c r="R440">
        <v>0</v>
      </c>
    </row>
    <row r="441" spans="1:18" x14ac:dyDescent="0.35">
      <c r="A441">
        <v>1356</v>
      </c>
      <c r="B441" s="5"/>
      <c r="C441" s="5"/>
      <c r="D441">
        <f t="shared" si="78"/>
        <v>100</v>
      </c>
      <c r="E441">
        <v>441</v>
      </c>
      <c r="F441" t="s">
        <v>895</v>
      </c>
      <c r="G441" t="s">
        <v>896</v>
      </c>
      <c r="H441">
        <v>20</v>
      </c>
      <c r="I441">
        <v>11</v>
      </c>
      <c r="J441">
        <v>191.3</v>
      </c>
      <c r="K441">
        <v>30.17</v>
      </c>
      <c r="L441">
        <v>0.54900000000000004</v>
      </c>
      <c r="M441">
        <v>98.93</v>
      </c>
      <c r="N441">
        <v>13.67</v>
      </c>
      <c r="O441">
        <v>4484</v>
      </c>
      <c r="P441">
        <v>62</v>
      </c>
      <c r="Q441">
        <v>35.9</v>
      </c>
      <c r="R441">
        <v>2.1</v>
      </c>
    </row>
    <row r="442" spans="1:18" x14ac:dyDescent="0.35">
      <c r="A442">
        <v>1359</v>
      </c>
      <c r="B442" s="5"/>
      <c r="C442" s="5"/>
      <c r="D442">
        <f t="shared" si="78"/>
        <v>100</v>
      </c>
      <c r="E442">
        <v>442</v>
      </c>
      <c r="F442" t="s">
        <v>897</v>
      </c>
      <c r="G442" t="s">
        <v>898</v>
      </c>
      <c r="H442">
        <v>20</v>
      </c>
      <c r="I442">
        <v>11</v>
      </c>
      <c r="J442">
        <v>193.9</v>
      </c>
      <c r="K442">
        <v>30.5</v>
      </c>
      <c r="L442">
        <v>0.56000000000000005</v>
      </c>
      <c r="M442">
        <v>122.8</v>
      </c>
      <c r="N442">
        <v>16.22</v>
      </c>
      <c r="O442">
        <v>3.9540000000000002</v>
      </c>
      <c r="P442">
        <v>60.2</v>
      </c>
      <c r="Q442">
        <v>38.6</v>
      </c>
      <c r="R442">
        <v>1.3</v>
      </c>
    </row>
    <row r="443" spans="1:18" x14ac:dyDescent="0.35">
      <c r="A443">
        <v>1362</v>
      </c>
      <c r="B443" s="5"/>
      <c r="C443" s="5"/>
      <c r="D443">
        <f t="shared" si="78"/>
        <v>100</v>
      </c>
      <c r="E443">
        <v>443</v>
      </c>
      <c r="F443" t="s">
        <v>899</v>
      </c>
      <c r="G443" t="s">
        <v>900</v>
      </c>
      <c r="H443">
        <v>20</v>
      </c>
      <c r="I443">
        <v>11</v>
      </c>
      <c r="J443">
        <v>205.8</v>
      </c>
      <c r="K443">
        <v>33.65</v>
      </c>
      <c r="L443">
        <v>0.53700000000000003</v>
      </c>
      <c r="M443">
        <v>129.5</v>
      </c>
      <c r="N443">
        <v>16.149999999999999</v>
      </c>
      <c r="O443">
        <v>3992</v>
      </c>
      <c r="P443">
        <v>61.4</v>
      </c>
      <c r="Q443">
        <v>36.9</v>
      </c>
      <c r="R443">
        <v>1.7</v>
      </c>
    </row>
    <row r="444" spans="1:18" x14ac:dyDescent="0.35">
      <c r="A444">
        <v>1365</v>
      </c>
      <c r="B444" s="5"/>
      <c r="C444" s="5"/>
      <c r="D444">
        <f t="shared" si="78"/>
        <v>100</v>
      </c>
      <c r="E444">
        <v>444</v>
      </c>
      <c r="F444" t="s">
        <v>901</v>
      </c>
      <c r="G444" t="s">
        <v>902</v>
      </c>
      <c r="H444">
        <v>20</v>
      </c>
      <c r="I444">
        <v>11</v>
      </c>
      <c r="J444">
        <v>198.9</v>
      </c>
      <c r="K444">
        <v>32.74</v>
      </c>
      <c r="L444">
        <v>0.53</v>
      </c>
      <c r="M444">
        <v>126</v>
      </c>
      <c r="N444">
        <v>17.45</v>
      </c>
      <c r="O444">
        <v>4508</v>
      </c>
      <c r="P444">
        <v>57.2</v>
      </c>
      <c r="Q444">
        <v>41</v>
      </c>
      <c r="R444">
        <v>1.8</v>
      </c>
    </row>
    <row r="445" spans="1:18" x14ac:dyDescent="0.35">
      <c r="A445">
        <v>1368</v>
      </c>
      <c r="B445" s="5"/>
      <c r="C445" s="5"/>
      <c r="D445">
        <f t="shared" si="78"/>
        <v>100</v>
      </c>
      <c r="E445">
        <v>445</v>
      </c>
      <c r="F445" t="s">
        <v>903</v>
      </c>
      <c r="G445" t="s">
        <v>904</v>
      </c>
      <c r="H445">
        <v>20</v>
      </c>
      <c r="I445">
        <v>11</v>
      </c>
      <c r="J445">
        <v>204.9</v>
      </c>
      <c r="K445">
        <v>33.82</v>
      </c>
      <c r="L445">
        <v>0.54700000000000004</v>
      </c>
      <c r="M445">
        <v>135.19999999999999</v>
      </c>
      <c r="N445">
        <v>16.350000000000001</v>
      </c>
      <c r="O445">
        <v>4163</v>
      </c>
      <c r="P445">
        <v>59.5</v>
      </c>
      <c r="Q445">
        <v>38.9</v>
      </c>
      <c r="R445">
        <v>1.6</v>
      </c>
    </row>
    <row r="446" spans="1:18" x14ac:dyDescent="0.35">
      <c r="A446">
        <v>1371</v>
      </c>
      <c r="B446" s="5"/>
      <c r="C446" s="5"/>
      <c r="D446">
        <f t="shared" si="78"/>
        <v>100</v>
      </c>
      <c r="E446">
        <v>446</v>
      </c>
      <c r="F446" t="s">
        <v>905</v>
      </c>
      <c r="G446" t="s">
        <v>906</v>
      </c>
      <c r="H446">
        <v>20</v>
      </c>
      <c r="I446">
        <v>11</v>
      </c>
      <c r="J446">
        <v>214</v>
      </c>
      <c r="K446">
        <v>35</v>
      </c>
      <c r="L446">
        <v>0.56699999999999995</v>
      </c>
      <c r="M446">
        <v>136.5</v>
      </c>
      <c r="N446">
        <v>15.58</v>
      </c>
      <c r="O446">
        <v>4008</v>
      </c>
      <c r="P446">
        <v>61.4</v>
      </c>
      <c r="Q446">
        <v>36.200000000000003</v>
      </c>
      <c r="R446">
        <v>2.4</v>
      </c>
    </row>
    <row r="447" spans="1:18" x14ac:dyDescent="0.35">
      <c r="A447">
        <v>1374</v>
      </c>
      <c r="B447" s="5">
        <f t="shared" ref="B447" si="89">AVERAGE(A447:A456)</f>
        <v>1387.5</v>
      </c>
      <c r="C447" s="5">
        <f t="shared" ref="C447" si="90">AVERAGE(K447:K456)</f>
        <v>33.75</v>
      </c>
      <c r="D447">
        <f t="shared" si="78"/>
        <v>28.450286198855206</v>
      </c>
      <c r="E447">
        <v>447</v>
      </c>
      <c r="F447" t="s">
        <v>907</v>
      </c>
      <c r="G447" t="s">
        <v>908</v>
      </c>
      <c r="H447">
        <v>20</v>
      </c>
      <c r="I447">
        <v>11</v>
      </c>
      <c r="J447">
        <v>203.9</v>
      </c>
      <c r="K447">
        <v>33.590000000000003</v>
      </c>
      <c r="L447">
        <v>0.53700000000000003</v>
      </c>
      <c r="M447">
        <v>158</v>
      </c>
      <c r="N447">
        <v>20.2</v>
      </c>
      <c r="O447">
        <v>0</v>
      </c>
      <c r="P447">
        <v>55.5</v>
      </c>
      <c r="Q447">
        <v>44.5</v>
      </c>
      <c r="R447">
        <v>0</v>
      </c>
    </row>
    <row r="448" spans="1:18" x14ac:dyDescent="0.35">
      <c r="A448">
        <v>1377</v>
      </c>
      <c r="B448" s="5"/>
      <c r="C448" s="5"/>
      <c r="D448">
        <f t="shared" si="78"/>
        <v>100</v>
      </c>
      <c r="E448">
        <v>448</v>
      </c>
      <c r="F448" t="s">
        <v>909</v>
      </c>
      <c r="G448" t="s">
        <v>910</v>
      </c>
      <c r="H448">
        <v>20</v>
      </c>
      <c r="I448">
        <v>11</v>
      </c>
      <c r="J448">
        <v>208.8</v>
      </c>
      <c r="K448">
        <v>34.58</v>
      </c>
      <c r="L448">
        <v>0.55400000000000005</v>
      </c>
      <c r="M448">
        <v>124.3</v>
      </c>
      <c r="N448">
        <v>15.11</v>
      </c>
      <c r="O448">
        <v>3902</v>
      </c>
      <c r="P448">
        <v>62.8</v>
      </c>
      <c r="Q448">
        <v>34.799999999999997</v>
      </c>
      <c r="R448">
        <v>2.4</v>
      </c>
    </row>
    <row r="449" spans="1:18" x14ac:dyDescent="0.35">
      <c r="A449">
        <v>1380</v>
      </c>
      <c r="B449" s="5"/>
      <c r="C449" s="5"/>
      <c r="D449">
        <f t="shared" si="78"/>
        <v>100</v>
      </c>
      <c r="E449">
        <v>449</v>
      </c>
      <c r="F449" t="s">
        <v>911</v>
      </c>
      <c r="G449" t="s">
        <v>912</v>
      </c>
      <c r="H449">
        <v>20</v>
      </c>
      <c r="I449">
        <v>11</v>
      </c>
      <c r="J449">
        <v>195.9</v>
      </c>
      <c r="K449">
        <v>32.130000000000003</v>
      </c>
      <c r="L449">
        <v>0.51900000000000002</v>
      </c>
      <c r="M449">
        <v>106.5</v>
      </c>
      <c r="N449">
        <v>15.48</v>
      </c>
      <c r="O449">
        <v>4293</v>
      </c>
      <c r="P449">
        <v>59.6</v>
      </c>
      <c r="Q449">
        <v>37.6</v>
      </c>
      <c r="R449">
        <v>2.9</v>
      </c>
    </row>
    <row r="450" spans="1:18" x14ac:dyDescent="0.35">
      <c r="A450">
        <v>1383</v>
      </c>
      <c r="B450" s="5"/>
      <c r="C450" s="5"/>
      <c r="D450">
        <f t="shared" si="78"/>
        <v>100</v>
      </c>
      <c r="E450">
        <v>450</v>
      </c>
      <c r="F450" t="s">
        <v>913</v>
      </c>
      <c r="G450" t="s">
        <v>914</v>
      </c>
      <c r="H450">
        <v>20</v>
      </c>
      <c r="I450">
        <v>11</v>
      </c>
      <c r="J450">
        <v>205.9</v>
      </c>
      <c r="K450">
        <v>34.17</v>
      </c>
      <c r="L450">
        <v>0.54300000000000004</v>
      </c>
      <c r="M450">
        <v>152.6</v>
      </c>
      <c r="N450">
        <v>13.65</v>
      </c>
      <c r="O450">
        <v>0</v>
      </c>
      <c r="P450">
        <v>69.8</v>
      </c>
      <c r="Q450">
        <v>30.2</v>
      </c>
      <c r="R450">
        <v>0</v>
      </c>
    </row>
    <row r="451" spans="1:18" x14ac:dyDescent="0.35">
      <c r="A451">
        <v>1386</v>
      </c>
      <c r="B451" s="5"/>
      <c r="C451" s="5"/>
      <c r="D451">
        <f t="shared" si="78"/>
        <v>100</v>
      </c>
      <c r="E451">
        <v>451</v>
      </c>
      <c r="F451" t="s">
        <v>915</v>
      </c>
      <c r="G451" t="s">
        <v>916</v>
      </c>
      <c r="H451">
        <v>20</v>
      </c>
      <c r="I451">
        <v>11</v>
      </c>
      <c r="J451">
        <v>207.2</v>
      </c>
      <c r="K451">
        <v>34.049999999999997</v>
      </c>
      <c r="L451">
        <v>0.53900000000000003</v>
      </c>
      <c r="M451">
        <v>170</v>
      </c>
      <c r="N451">
        <v>33.93</v>
      </c>
      <c r="O451">
        <v>10.55</v>
      </c>
      <c r="P451">
        <v>47.7</v>
      </c>
      <c r="Q451">
        <v>32.200000000000003</v>
      </c>
      <c r="R451">
        <v>20.2</v>
      </c>
    </row>
    <row r="452" spans="1:18" x14ac:dyDescent="0.35">
      <c r="A452">
        <v>1389</v>
      </c>
      <c r="B452" s="5"/>
      <c r="C452" s="5"/>
      <c r="D452">
        <f t="shared" si="78"/>
        <v>100</v>
      </c>
      <c r="E452">
        <v>452</v>
      </c>
      <c r="F452" t="s">
        <v>917</v>
      </c>
      <c r="G452" t="s">
        <v>918</v>
      </c>
      <c r="H452">
        <v>20</v>
      </c>
      <c r="I452">
        <v>11</v>
      </c>
      <c r="J452">
        <v>207</v>
      </c>
      <c r="K452">
        <v>34.25</v>
      </c>
      <c r="L452">
        <v>0.54800000000000004</v>
      </c>
      <c r="M452">
        <v>133.4</v>
      </c>
      <c r="N452">
        <v>17.63</v>
      </c>
      <c r="O452">
        <v>4496</v>
      </c>
      <c r="P452">
        <v>59.1</v>
      </c>
      <c r="Q452">
        <v>39.4</v>
      </c>
      <c r="R452">
        <v>1.6</v>
      </c>
    </row>
    <row r="453" spans="1:18" x14ac:dyDescent="0.35">
      <c r="A453">
        <v>1392</v>
      </c>
      <c r="B453" s="5"/>
      <c r="C453" s="5"/>
      <c r="D453">
        <f t="shared" si="78"/>
        <v>100</v>
      </c>
      <c r="E453">
        <v>453</v>
      </c>
      <c r="F453" t="s">
        <v>919</v>
      </c>
      <c r="G453" t="s">
        <v>920</v>
      </c>
      <c r="H453">
        <v>20</v>
      </c>
      <c r="I453">
        <v>11</v>
      </c>
      <c r="J453">
        <v>209</v>
      </c>
      <c r="K453">
        <v>34.5</v>
      </c>
      <c r="L453">
        <v>0.55800000000000005</v>
      </c>
      <c r="M453">
        <v>153.6</v>
      </c>
      <c r="N453">
        <v>17.38</v>
      </c>
      <c r="O453">
        <v>0</v>
      </c>
      <c r="P453">
        <v>60.9</v>
      </c>
      <c r="Q453">
        <v>39.1</v>
      </c>
      <c r="R453">
        <v>0</v>
      </c>
    </row>
    <row r="454" spans="1:18" x14ac:dyDescent="0.35">
      <c r="A454">
        <v>1395</v>
      </c>
      <c r="B454" s="5"/>
      <c r="C454" s="5"/>
      <c r="D454">
        <f t="shared" si="78"/>
        <v>100</v>
      </c>
      <c r="E454">
        <v>454</v>
      </c>
      <c r="F454" t="s">
        <v>921</v>
      </c>
      <c r="G454" t="s">
        <v>922</v>
      </c>
      <c r="H454">
        <v>20</v>
      </c>
      <c r="I454">
        <v>11</v>
      </c>
      <c r="J454">
        <v>203</v>
      </c>
      <c r="K454">
        <v>33.340000000000003</v>
      </c>
      <c r="L454">
        <v>0.53</v>
      </c>
      <c r="M454">
        <v>143.4</v>
      </c>
      <c r="N454">
        <v>18.25</v>
      </c>
      <c r="O454">
        <v>0</v>
      </c>
      <c r="P454">
        <v>59.1</v>
      </c>
      <c r="Q454">
        <v>40.9</v>
      </c>
      <c r="R454">
        <v>0</v>
      </c>
    </row>
    <row r="455" spans="1:18" x14ac:dyDescent="0.35">
      <c r="A455">
        <v>1398</v>
      </c>
      <c r="B455" s="5"/>
      <c r="C455" s="5"/>
      <c r="D455">
        <f t="shared" si="78"/>
        <v>100</v>
      </c>
      <c r="E455">
        <v>455</v>
      </c>
      <c r="F455" t="s">
        <v>923</v>
      </c>
      <c r="G455" t="s">
        <v>924</v>
      </c>
      <c r="H455">
        <v>20</v>
      </c>
      <c r="I455">
        <v>11</v>
      </c>
      <c r="J455">
        <v>198.3</v>
      </c>
      <c r="K455">
        <v>32.81</v>
      </c>
      <c r="L455">
        <v>0.53100000000000003</v>
      </c>
      <c r="M455">
        <v>22.03</v>
      </c>
      <c r="N455">
        <v>160.19999999999999</v>
      </c>
      <c r="O455">
        <v>4574</v>
      </c>
      <c r="P455">
        <v>49.5</v>
      </c>
      <c r="Q455">
        <v>49.3</v>
      </c>
      <c r="R455">
        <v>1.2</v>
      </c>
    </row>
    <row r="456" spans="1:18" x14ac:dyDescent="0.35">
      <c r="A456">
        <v>1401</v>
      </c>
      <c r="B456" s="5"/>
      <c r="C456" s="5"/>
      <c r="D456">
        <f t="shared" ref="D456:D519" si="91">($C$7-C456)/$C$7*100</f>
        <v>100</v>
      </c>
      <c r="E456">
        <v>456</v>
      </c>
      <c r="F456" t="s">
        <v>925</v>
      </c>
      <c r="G456" t="s">
        <v>926</v>
      </c>
      <c r="H456">
        <v>20</v>
      </c>
      <c r="I456">
        <v>11</v>
      </c>
      <c r="J456">
        <v>205.6</v>
      </c>
      <c r="K456">
        <v>34.08</v>
      </c>
      <c r="L456">
        <v>0.53700000000000003</v>
      </c>
      <c r="M456">
        <v>165.9</v>
      </c>
      <c r="N456">
        <v>13.41</v>
      </c>
      <c r="O456">
        <v>0</v>
      </c>
      <c r="P456">
        <v>70.8</v>
      </c>
      <c r="Q456">
        <v>29.2</v>
      </c>
      <c r="R456">
        <v>0</v>
      </c>
    </row>
    <row r="457" spans="1:18" x14ac:dyDescent="0.35">
      <c r="A457">
        <v>1404</v>
      </c>
      <c r="B457" s="5">
        <f t="shared" ref="B457" si="92">AVERAGE(A457:A466)</f>
        <v>1417.5</v>
      </c>
      <c r="C457" s="5">
        <f t="shared" ref="C457" si="93">AVERAGE(K457:K466)</f>
        <v>34.137999999999998</v>
      </c>
      <c r="D457">
        <f t="shared" si="91"/>
        <v>27.627729489082046</v>
      </c>
      <c r="E457">
        <v>457</v>
      </c>
      <c r="F457" t="s">
        <v>927</v>
      </c>
      <c r="G457" t="s">
        <v>928</v>
      </c>
      <c r="H457">
        <v>20</v>
      </c>
      <c r="I457">
        <v>11</v>
      </c>
      <c r="J457">
        <v>206</v>
      </c>
      <c r="K457">
        <v>33.72</v>
      </c>
      <c r="L457">
        <v>0.54300000000000004</v>
      </c>
      <c r="M457">
        <v>145.4</v>
      </c>
      <c r="N457">
        <v>13.14</v>
      </c>
      <c r="O457">
        <v>0</v>
      </c>
      <c r="P457">
        <v>69.3</v>
      </c>
      <c r="Q457">
        <v>30.7</v>
      </c>
      <c r="R457">
        <v>0</v>
      </c>
    </row>
    <row r="458" spans="1:18" x14ac:dyDescent="0.35">
      <c r="A458">
        <v>1407</v>
      </c>
      <c r="B458" s="5"/>
      <c r="C458" s="5"/>
      <c r="D458">
        <f t="shared" si="91"/>
        <v>100</v>
      </c>
      <c r="E458">
        <v>458</v>
      </c>
      <c r="F458" t="s">
        <v>929</v>
      </c>
      <c r="G458" t="s">
        <v>930</v>
      </c>
      <c r="H458">
        <v>20</v>
      </c>
      <c r="I458">
        <v>11</v>
      </c>
      <c r="J458">
        <v>201.5</v>
      </c>
      <c r="K458">
        <v>32.78</v>
      </c>
      <c r="L458">
        <v>0.52200000000000002</v>
      </c>
      <c r="M458">
        <v>101.4</v>
      </c>
      <c r="N458">
        <v>12.79</v>
      </c>
      <c r="O458">
        <v>3504</v>
      </c>
      <c r="P458">
        <v>65.900000000000006</v>
      </c>
      <c r="Q458">
        <v>30.6</v>
      </c>
      <c r="R458">
        <v>3.5</v>
      </c>
    </row>
    <row r="459" spans="1:18" x14ac:dyDescent="0.35">
      <c r="A459">
        <v>1410</v>
      </c>
      <c r="B459" s="5"/>
      <c r="C459" s="5"/>
      <c r="D459">
        <f t="shared" si="91"/>
        <v>100</v>
      </c>
      <c r="E459">
        <v>459</v>
      </c>
      <c r="F459" t="s">
        <v>931</v>
      </c>
      <c r="G459" t="s">
        <v>932</v>
      </c>
      <c r="H459">
        <v>20</v>
      </c>
      <c r="I459">
        <v>11</v>
      </c>
      <c r="J459">
        <v>205.2</v>
      </c>
      <c r="K459">
        <v>33.92</v>
      </c>
      <c r="L459">
        <v>0.53300000000000003</v>
      </c>
      <c r="M459">
        <v>173.8</v>
      </c>
      <c r="N459">
        <v>13.22</v>
      </c>
      <c r="O459">
        <v>0</v>
      </c>
      <c r="P459">
        <v>70.8</v>
      </c>
      <c r="Q459">
        <v>29.2</v>
      </c>
      <c r="R459">
        <v>0</v>
      </c>
    </row>
    <row r="460" spans="1:18" x14ac:dyDescent="0.35">
      <c r="A460">
        <v>1413</v>
      </c>
      <c r="B460" s="5"/>
      <c r="C460" s="5"/>
      <c r="D460">
        <f t="shared" si="91"/>
        <v>100</v>
      </c>
      <c r="E460">
        <v>460</v>
      </c>
      <c r="F460" t="s">
        <v>933</v>
      </c>
      <c r="G460" t="s">
        <v>934</v>
      </c>
      <c r="H460">
        <v>20</v>
      </c>
      <c r="I460">
        <v>11</v>
      </c>
      <c r="J460">
        <v>212.8</v>
      </c>
      <c r="K460">
        <v>35.049999999999997</v>
      </c>
      <c r="L460">
        <v>0.55300000000000005</v>
      </c>
      <c r="M460">
        <v>130.69999999999999</v>
      </c>
      <c r="N460">
        <v>14.39</v>
      </c>
      <c r="O460">
        <v>0</v>
      </c>
      <c r="P460">
        <v>67.8</v>
      </c>
      <c r="Q460">
        <v>32.200000000000003</v>
      </c>
      <c r="R460">
        <v>0</v>
      </c>
    </row>
    <row r="461" spans="1:18" x14ac:dyDescent="0.35">
      <c r="A461">
        <v>1416</v>
      </c>
      <c r="B461" s="5"/>
      <c r="C461" s="5"/>
      <c r="D461">
        <f t="shared" si="91"/>
        <v>100</v>
      </c>
      <c r="E461">
        <v>461</v>
      </c>
      <c r="F461" t="s">
        <v>935</v>
      </c>
      <c r="G461" t="s">
        <v>936</v>
      </c>
      <c r="H461">
        <v>20</v>
      </c>
      <c r="I461">
        <v>11</v>
      </c>
      <c r="J461">
        <v>205.8</v>
      </c>
      <c r="K461">
        <v>33.86</v>
      </c>
      <c r="L461">
        <v>0.54200000000000004</v>
      </c>
      <c r="M461">
        <v>139.69999999999999</v>
      </c>
      <c r="N461">
        <v>16.25</v>
      </c>
      <c r="O461">
        <v>0</v>
      </c>
      <c r="P461">
        <v>63.3</v>
      </c>
      <c r="Q461">
        <v>36.700000000000003</v>
      </c>
      <c r="R461">
        <v>0</v>
      </c>
    </row>
    <row r="462" spans="1:18" x14ac:dyDescent="0.35">
      <c r="A462">
        <v>1419</v>
      </c>
      <c r="B462" s="5"/>
      <c r="C462" s="5"/>
      <c r="D462">
        <f t="shared" si="91"/>
        <v>100</v>
      </c>
      <c r="E462">
        <v>462</v>
      </c>
      <c r="F462" t="s">
        <v>937</v>
      </c>
      <c r="G462" t="s">
        <v>938</v>
      </c>
      <c r="H462">
        <v>20</v>
      </c>
      <c r="I462">
        <v>11</v>
      </c>
      <c r="J462">
        <v>207.5</v>
      </c>
      <c r="K462">
        <v>34.76</v>
      </c>
      <c r="L462">
        <v>0.55400000000000005</v>
      </c>
      <c r="M462">
        <v>128.80000000000001</v>
      </c>
      <c r="N462">
        <v>14.8</v>
      </c>
      <c r="O462">
        <v>4178</v>
      </c>
      <c r="P462">
        <v>65.099999999999994</v>
      </c>
      <c r="Q462">
        <v>33</v>
      </c>
      <c r="R462">
        <v>1.9</v>
      </c>
    </row>
    <row r="463" spans="1:18" x14ac:dyDescent="0.35">
      <c r="A463">
        <v>1422</v>
      </c>
      <c r="B463" s="5"/>
      <c r="C463" s="5"/>
      <c r="D463">
        <f t="shared" si="91"/>
        <v>100</v>
      </c>
      <c r="E463">
        <v>463</v>
      </c>
      <c r="F463" t="s">
        <v>939</v>
      </c>
      <c r="G463" t="s">
        <v>940</v>
      </c>
      <c r="H463">
        <v>20</v>
      </c>
      <c r="I463">
        <v>11</v>
      </c>
      <c r="J463">
        <v>214.7</v>
      </c>
      <c r="K463">
        <v>35.659999999999997</v>
      </c>
      <c r="L463">
        <v>0.57099999999999995</v>
      </c>
      <c r="M463">
        <v>203.2</v>
      </c>
      <c r="N463">
        <v>13.27</v>
      </c>
      <c r="O463">
        <v>0</v>
      </c>
      <c r="P463">
        <v>70.7</v>
      </c>
      <c r="Q463">
        <v>29.3</v>
      </c>
      <c r="R463">
        <v>0</v>
      </c>
    </row>
    <row r="464" spans="1:18" x14ac:dyDescent="0.35">
      <c r="A464">
        <v>1425</v>
      </c>
      <c r="B464" s="5"/>
      <c r="C464" s="5"/>
      <c r="D464">
        <f t="shared" si="91"/>
        <v>100</v>
      </c>
      <c r="E464">
        <v>464</v>
      </c>
      <c r="F464" t="s">
        <v>941</v>
      </c>
      <c r="G464" t="s">
        <v>942</v>
      </c>
      <c r="H464">
        <v>20</v>
      </c>
      <c r="I464">
        <v>11</v>
      </c>
      <c r="J464">
        <v>211.2</v>
      </c>
      <c r="K464">
        <v>35.090000000000003</v>
      </c>
      <c r="L464">
        <v>0.55500000000000005</v>
      </c>
      <c r="M464">
        <v>178.7</v>
      </c>
      <c r="N464">
        <v>34.64</v>
      </c>
      <c r="O464">
        <v>10.44</v>
      </c>
      <c r="P464">
        <v>49.7</v>
      </c>
      <c r="Q464">
        <v>30.7</v>
      </c>
      <c r="R464">
        <v>19.600000000000001</v>
      </c>
    </row>
    <row r="465" spans="1:18" x14ac:dyDescent="0.35">
      <c r="A465">
        <v>1428</v>
      </c>
      <c r="B465" s="5"/>
      <c r="C465" s="5"/>
      <c r="D465">
        <f t="shared" si="91"/>
        <v>100</v>
      </c>
      <c r="E465">
        <v>465</v>
      </c>
      <c r="F465" t="s">
        <v>943</v>
      </c>
      <c r="G465" t="s">
        <v>944</v>
      </c>
      <c r="H465">
        <v>20</v>
      </c>
      <c r="I465">
        <v>11</v>
      </c>
      <c r="J465">
        <v>202</v>
      </c>
      <c r="K465">
        <v>33.5</v>
      </c>
      <c r="L465">
        <v>0.54200000000000004</v>
      </c>
      <c r="M465">
        <v>103.6</v>
      </c>
      <c r="N465">
        <v>13.28</v>
      </c>
      <c r="O465">
        <v>3981</v>
      </c>
      <c r="P465">
        <v>62.3</v>
      </c>
      <c r="Q465">
        <v>33.4</v>
      </c>
      <c r="R465">
        <v>4.3</v>
      </c>
    </row>
    <row r="466" spans="1:18" x14ac:dyDescent="0.35">
      <c r="A466">
        <v>1431</v>
      </c>
      <c r="B466" s="5"/>
      <c r="C466" s="5"/>
      <c r="D466">
        <f t="shared" si="91"/>
        <v>100</v>
      </c>
      <c r="E466">
        <v>466</v>
      </c>
      <c r="F466" t="s">
        <v>945</v>
      </c>
      <c r="G466" t="s">
        <v>946</v>
      </c>
      <c r="H466">
        <v>20</v>
      </c>
      <c r="I466">
        <v>11</v>
      </c>
      <c r="J466">
        <v>208.8</v>
      </c>
      <c r="K466">
        <v>33.04</v>
      </c>
      <c r="L466">
        <v>0.59099999999999997</v>
      </c>
      <c r="M466">
        <v>113.7</v>
      </c>
      <c r="N466">
        <v>14.73</v>
      </c>
      <c r="O466">
        <v>0</v>
      </c>
      <c r="P466">
        <v>66</v>
      </c>
      <c r="Q466">
        <v>34</v>
      </c>
      <c r="R466">
        <v>0</v>
      </c>
    </row>
    <row r="467" spans="1:18" x14ac:dyDescent="0.35">
      <c r="A467">
        <v>1434</v>
      </c>
      <c r="B467" s="5">
        <f t="shared" ref="B467" si="94">AVERAGE(A467:A476)</f>
        <v>1447.5</v>
      </c>
      <c r="C467" s="5">
        <f t="shared" ref="C467" si="95">AVERAGE(K467:K476)</f>
        <v>33.210999999999999</v>
      </c>
      <c r="D467">
        <f t="shared" si="91"/>
        <v>29.592961628153493</v>
      </c>
      <c r="E467">
        <v>467</v>
      </c>
      <c r="F467" t="s">
        <v>947</v>
      </c>
      <c r="G467" t="s">
        <v>948</v>
      </c>
      <c r="H467">
        <v>20</v>
      </c>
      <c r="I467">
        <v>11</v>
      </c>
      <c r="J467">
        <v>216</v>
      </c>
      <c r="K467">
        <v>35.909999999999997</v>
      </c>
      <c r="L467">
        <v>0.56499999999999995</v>
      </c>
      <c r="M467">
        <v>143</v>
      </c>
      <c r="N467">
        <v>14.84</v>
      </c>
      <c r="O467">
        <v>3717</v>
      </c>
      <c r="P467">
        <v>66.8</v>
      </c>
      <c r="Q467">
        <v>31.6</v>
      </c>
      <c r="R467">
        <v>1.6</v>
      </c>
    </row>
    <row r="468" spans="1:18" x14ac:dyDescent="0.35">
      <c r="A468">
        <v>1437</v>
      </c>
      <c r="B468" s="5"/>
      <c r="C468" s="5"/>
      <c r="D468">
        <f t="shared" si="91"/>
        <v>100</v>
      </c>
      <c r="E468">
        <v>468</v>
      </c>
      <c r="F468" t="s">
        <v>949</v>
      </c>
      <c r="G468" t="s">
        <v>950</v>
      </c>
      <c r="H468">
        <v>20</v>
      </c>
      <c r="I468">
        <v>11</v>
      </c>
      <c r="J468">
        <v>201</v>
      </c>
      <c r="K468">
        <v>32.81</v>
      </c>
      <c r="L468">
        <v>0.52</v>
      </c>
      <c r="M468">
        <v>134.1</v>
      </c>
      <c r="N468">
        <v>15.11</v>
      </c>
      <c r="O468">
        <v>0</v>
      </c>
      <c r="P468">
        <v>65.5</v>
      </c>
      <c r="Q468">
        <v>34.5</v>
      </c>
      <c r="R468">
        <v>0</v>
      </c>
    </row>
    <row r="469" spans="1:18" x14ac:dyDescent="0.35">
      <c r="A469">
        <v>1440</v>
      </c>
      <c r="B469" s="5"/>
      <c r="C469" s="5"/>
      <c r="D469">
        <f t="shared" si="91"/>
        <v>100</v>
      </c>
      <c r="E469">
        <v>469</v>
      </c>
      <c r="F469" t="s">
        <v>951</v>
      </c>
      <c r="G469" t="s">
        <v>952</v>
      </c>
      <c r="H469">
        <v>20</v>
      </c>
      <c r="I469">
        <v>11</v>
      </c>
      <c r="J469">
        <v>220.3</v>
      </c>
      <c r="K469">
        <v>36.03</v>
      </c>
      <c r="L469">
        <v>0.56399999999999995</v>
      </c>
      <c r="M469">
        <v>159.5</v>
      </c>
      <c r="N469">
        <v>15.25</v>
      </c>
      <c r="O469">
        <v>0</v>
      </c>
      <c r="P469">
        <v>68</v>
      </c>
      <c r="Q469">
        <v>32</v>
      </c>
      <c r="R469">
        <v>0</v>
      </c>
    </row>
    <row r="470" spans="1:18" x14ac:dyDescent="0.35">
      <c r="A470">
        <v>1443</v>
      </c>
      <c r="B470" s="5"/>
      <c r="C470" s="5"/>
      <c r="D470">
        <f t="shared" si="91"/>
        <v>100</v>
      </c>
      <c r="E470">
        <v>470</v>
      </c>
      <c r="F470" t="s">
        <v>953</v>
      </c>
      <c r="G470" t="s">
        <v>954</v>
      </c>
      <c r="H470">
        <v>20</v>
      </c>
      <c r="I470">
        <v>11</v>
      </c>
      <c r="J470">
        <v>207.1</v>
      </c>
      <c r="K470">
        <v>33.56</v>
      </c>
      <c r="L470">
        <v>0.53</v>
      </c>
      <c r="M470">
        <v>117</v>
      </c>
      <c r="N470">
        <v>16.21</v>
      </c>
      <c r="O470">
        <v>4313</v>
      </c>
      <c r="P470">
        <v>60.4</v>
      </c>
      <c r="Q470">
        <v>37.299999999999997</v>
      </c>
      <c r="R470">
        <v>2.2999999999999998</v>
      </c>
    </row>
    <row r="471" spans="1:18" x14ac:dyDescent="0.35">
      <c r="A471">
        <v>1446</v>
      </c>
      <c r="B471" s="5"/>
      <c r="C471" s="5"/>
      <c r="D471">
        <f t="shared" si="91"/>
        <v>100</v>
      </c>
      <c r="E471">
        <v>471</v>
      </c>
      <c r="F471" t="s">
        <v>955</v>
      </c>
      <c r="G471" t="s">
        <v>956</v>
      </c>
      <c r="H471">
        <v>20</v>
      </c>
      <c r="I471">
        <v>11</v>
      </c>
      <c r="J471">
        <v>196.8</v>
      </c>
      <c r="K471">
        <v>31.02</v>
      </c>
      <c r="L471">
        <v>0.56200000000000006</v>
      </c>
      <c r="M471">
        <v>105.6</v>
      </c>
      <c r="N471">
        <v>14.22</v>
      </c>
      <c r="O471">
        <v>4094</v>
      </c>
      <c r="P471">
        <v>63.5</v>
      </c>
      <c r="Q471">
        <v>34.6</v>
      </c>
      <c r="R471">
        <v>1.8</v>
      </c>
    </row>
    <row r="472" spans="1:18" x14ac:dyDescent="0.35">
      <c r="A472">
        <v>1449</v>
      </c>
      <c r="B472" s="5"/>
      <c r="C472" s="5"/>
      <c r="D472">
        <f t="shared" si="91"/>
        <v>100</v>
      </c>
      <c r="E472">
        <v>472</v>
      </c>
      <c r="F472" t="s">
        <v>957</v>
      </c>
      <c r="G472" t="s">
        <v>958</v>
      </c>
      <c r="H472">
        <v>20</v>
      </c>
      <c r="I472">
        <v>11</v>
      </c>
      <c r="J472">
        <v>202.9</v>
      </c>
      <c r="K472">
        <v>33.31</v>
      </c>
      <c r="L472">
        <v>0.52800000000000002</v>
      </c>
      <c r="M472">
        <v>118.2</v>
      </c>
      <c r="N472">
        <v>14.01</v>
      </c>
      <c r="O472">
        <v>3864</v>
      </c>
      <c r="P472">
        <v>65</v>
      </c>
      <c r="Q472">
        <v>33.5</v>
      </c>
      <c r="R472">
        <v>1.4</v>
      </c>
    </row>
    <row r="473" spans="1:18" x14ac:dyDescent="0.35">
      <c r="A473">
        <v>1452</v>
      </c>
      <c r="B473" s="5"/>
      <c r="C473" s="5"/>
      <c r="D473">
        <f t="shared" si="91"/>
        <v>100</v>
      </c>
      <c r="E473">
        <v>473</v>
      </c>
      <c r="F473" t="s">
        <v>959</v>
      </c>
      <c r="G473" t="s">
        <v>960</v>
      </c>
      <c r="H473">
        <v>20</v>
      </c>
      <c r="I473">
        <v>11</v>
      </c>
      <c r="J473">
        <v>202.7</v>
      </c>
      <c r="K473">
        <v>31.5</v>
      </c>
      <c r="L473">
        <v>0.56599999999999995</v>
      </c>
      <c r="M473">
        <v>127.7</v>
      </c>
      <c r="N473">
        <v>17.13</v>
      </c>
      <c r="O473">
        <v>3.141</v>
      </c>
      <c r="P473">
        <v>60.7</v>
      </c>
      <c r="Q473">
        <v>37.9</v>
      </c>
      <c r="R473">
        <v>1.4</v>
      </c>
    </row>
    <row r="474" spans="1:18" x14ac:dyDescent="0.35">
      <c r="A474">
        <v>1455</v>
      </c>
      <c r="B474" s="5"/>
      <c r="C474" s="5"/>
      <c r="D474">
        <f t="shared" si="91"/>
        <v>100</v>
      </c>
      <c r="E474">
        <v>474</v>
      </c>
      <c r="F474" t="s">
        <v>961</v>
      </c>
      <c r="G474" t="s">
        <v>962</v>
      </c>
      <c r="H474">
        <v>20</v>
      </c>
      <c r="I474">
        <v>11</v>
      </c>
      <c r="J474">
        <v>202.9</v>
      </c>
      <c r="K474">
        <v>31.6</v>
      </c>
      <c r="L474">
        <v>0.57499999999999996</v>
      </c>
      <c r="M474">
        <v>143.6</v>
      </c>
      <c r="N474">
        <v>19.64</v>
      </c>
      <c r="O474">
        <v>0</v>
      </c>
      <c r="P474">
        <v>55.5</v>
      </c>
      <c r="Q474">
        <v>44.5</v>
      </c>
      <c r="R474">
        <v>0</v>
      </c>
    </row>
    <row r="475" spans="1:18" x14ac:dyDescent="0.35">
      <c r="A475">
        <v>1458</v>
      </c>
      <c r="B475" s="5"/>
      <c r="C475" s="5"/>
      <c r="D475">
        <f t="shared" si="91"/>
        <v>100</v>
      </c>
      <c r="E475">
        <v>475</v>
      </c>
      <c r="F475" t="s">
        <v>963</v>
      </c>
      <c r="G475" t="s">
        <v>964</v>
      </c>
      <c r="H475">
        <v>20</v>
      </c>
      <c r="I475">
        <v>11</v>
      </c>
      <c r="J475">
        <v>209.8</v>
      </c>
      <c r="K475">
        <v>34.159999999999997</v>
      </c>
      <c r="L475">
        <v>0.52800000000000002</v>
      </c>
      <c r="M475">
        <v>104.8</v>
      </c>
      <c r="N475">
        <v>14.48</v>
      </c>
      <c r="O475">
        <v>3961</v>
      </c>
      <c r="P475">
        <v>65</v>
      </c>
      <c r="Q475">
        <v>32.200000000000003</v>
      </c>
      <c r="R475">
        <v>2.8</v>
      </c>
    </row>
    <row r="476" spans="1:18" x14ac:dyDescent="0.35">
      <c r="A476">
        <v>1461</v>
      </c>
      <c r="B476" s="5"/>
      <c r="C476" s="5"/>
      <c r="D476">
        <f t="shared" si="91"/>
        <v>100</v>
      </c>
      <c r="E476">
        <v>476</v>
      </c>
      <c r="F476" t="s">
        <v>965</v>
      </c>
      <c r="G476" t="s">
        <v>966</v>
      </c>
      <c r="H476">
        <v>20</v>
      </c>
      <c r="I476">
        <v>11</v>
      </c>
      <c r="J476">
        <v>207.1</v>
      </c>
      <c r="K476">
        <v>32.21</v>
      </c>
      <c r="L476">
        <v>0.57499999999999996</v>
      </c>
      <c r="M476">
        <v>113</v>
      </c>
      <c r="N476">
        <v>15.39</v>
      </c>
      <c r="O476">
        <v>0</v>
      </c>
      <c r="P476">
        <v>63.8</v>
      </c>
      <c r="Q476">
        <v>36.200000000000003</v>
      </c>
      <c r="R476">
        <v>0</v>
      </c>
    </row>
    <row r="477" spans="1:18" x14ac:dyDescent="0.35">
      <c r="A477">
        <v>1464</v>
      </c>
      <c r="B477" s="5">
        <f t="shared" ref="B477" si="96">AVERAGE(A477:A486)</f>
        <v>1477.5</v>
      </c>
      <c r="C477" s="5">
        <f t="shared" ref="C477" si="97">AVERAGE(K477:K486)</f>
        <v>33.747999999999998</v>
      </c>
      <c r="D477">
        <f t="shared" si="91"/>
        <v>28.454526181895279</v>
      </c>
      <c r="E477">
        <v>477</v>
      </c>
      <c r="F477" t="s">
        <v>967</v>
      </c>
      <c r="G477" t="s">
        <v>968</v>
      </c>
      <c r="H477">
        <v>20</v>
      </c>
      <c r="I477">
        <v>11</v>
      </c>
      <c r="J477">
        <v>220.8</v>
      </c>
      <c r="K477">
        <v>35.81</v>
      </c>
      <c r="L477">
        <v>0.56999999999999995</v>
      </c>
      <c r="M477">
        <v>135.69999999999999</v>
      </c>
      <c r="N477">
        <v>14.77</v>
      </c>
      <c r="O477">
        <v>0</v>
      </c>
      <c r="P477">
        <v>64.8</v>
      </c>
      <c r="Q477">
        <v>35.200000000000003</v>
      </c>
      <c r="R477">
        <v>0</v>
      </c>
    </row>
    <row r="478" spans="1:18" x14ac:dyDescent="0.35">
      <c r="A478">
        <v>1467</v>
      </c>
      <c r="B478" s="5"/>
      <c r="C478" s="5"/>
      <c r="D478">
        <f t="shared" si="91"/>
        <v>100</v>
      </c>
      <c r="E478">
        <v>478</v>
      </c>
      <c r="F478" t="s">
        <v>969</v>
      </c>
      <c r="G478" t="s">
        <v>970</v>
      </c>
      <c r="H478">
        <v>20</v>
      </c>
      <c r="I478">
        <v>11</v>
      </c>
      <c r="J478">
        <v>207.8</v>
      </c>
      <c r="K478">
        <v>32.65</v>
      </c>
      <c r="L478">
        <v>0.58899999999999997</v>
      </c>
      <c r="M478">
        <v>120.6</v>
      </c>
      <c r="N478">
        <v>15.82</v>
      </c>
      <c r="O478">
        <v>4241</v>
      </c>
      <c r="P478">
        <v>63</v>
      </c>
      <c r="Q478">
        <v>35.799999999999997</v>
      </c>
      <c r="R478">
        <v>1.2</v>
      </c>
    </row>
    <row r="479" spans="1:18" x14ac:dyDescent="0.35">
      <c r="A479">
        <v>1470</v>
      </c>
      <c r="B479" s="5"/>
      <c r="C479" s="5"/>
      <c r="D479">
        <f t="shared" si="91"/>
        <v>100</v>
      </c>
      <c r="E479">
        <v>479</v>
      </c>
      <c r="F479" t="s">
        <v>971</v>
      </c>
      <c r="G479" t="s">
        <v>972</v>
      </c>
      <c r="H479">
        <v>20</v>
      </c>
      <c r="I479">
        <v>11</v>
      </c>
      <c r="J479">
        <v>209.3</v>
      </c>
      <c r="K479">
        <v>34.380000000000003</v>
      </c>
      <c r="L479">
        <v>0.53900000000000003</v>
      </c>
      <c r="M479">
        <v>149.19999999999999</v>
      </c>
      <c r="N479">
        <v>19.91</v>
      </c>
      <c r="O479">
        <v>0</v>
      </c>
      <c r="P479">
        <v>57.3</v>
      </c>
      <c r="Q479">
        <v>42.7</v>
      </c>
      <c r="R479">
        <v>0</v>
      </c>
    </row>
    <row r="480" spans="1:18" x14ac:dyDescent="0.35">
      <c r="A480">
        <v>1473</v>
      </c>
      <c r="B480" s="5"/>
      <c r="C480" s="5"/>
      <c r="D480">
        <f t="shared" si="91"/>
        <v>100</v>
      </c>
      <c r="E480">
        <v>480</v>
      </c>
      <c r="F480" t="s">
        <v>973</v>
      </c>
      <c r="G480" t="s">
        <v>974</v>
      </c>
      <c r="H480">
        <v>20</v>
      </c>
      <c r="I480">
        <v>11</v>
      </c>
      <c r="J480">
        <v>202.9</v>
      </c>
      <c r="K480">
        <v>31.9</v>
      </c>
      <c r="L480">
        <v>0.57799999999999996</v>
      </c>
      <c r="M480">
        <v>131.5</v>
      </c>
      <c r="N480">
        <v>15.91</v>
      </c>
      <c r="O480">
        <v>0</v>
      </c>
      <c r="P480">
        <v>62.8</v>
      </c>
      <c r="Q480">
        <v>37.200000000000003</v>
      </c>
      <c r="R480">
        <v>0</v>
      </c>
    </row>
    <row r="481" spans="1:18" x14ac:dyDescent="0.35">
      <c r="A481">
        <v>1476</v>
      </c>
      <c r="B481" s="5"/>
      <c r="C481" s="5"/>
      <c r="D481">
        <f t="shared" si="91"/>
        <v>100</v>
      </c>
      <c r="E481">
        <v>481</v>
      </c>
      <c r="F481" t="s">
        <v>975</v>
      </c>
      <c r="G481" t="s">
        <v>976</v>
      </c>
      <c r="H481">
        <v>20</v>
      </c>
      <c r="I481">
        <v>11</v>
      </c>
      <c r="J481">
        <v>214.5</v>
      </c>
      <c r="K481">
        <v>35.520000000000003</v>
      </c>
      <c r="L481">
        <v>0.55500000000000005</v>
      </c>
      <c r="M481">
        <v>149.30000000000001</v>
      </c>
      <c r="N481">
        <v>18.25</v>
      </c>
      <c r="O481">
        <v>0</v>
      </c>
      <c r="P481">
        <v>61.6</v>
      </c>
      <c r="Q481">
        <v>38.4</v>
      </c>
      <c r="R481">
        <v>0</v>
      </c>
    </row>
    <row r="482" spans="1:18" x14ac:dyDescent="0.35">
      <c r="A482">
        <v>1479</v>
      </c>
      <c r="B482" s="5"/>
      <c r="C482" s="5"/>
      <c r="D482">
        <f t="shared" si="91"/>
        <v>100</v>
      </c>
      <c r="E482">
        <v>482</v>
      </c>
      <c r="F482" t="s">
        <v>977</v>
      </c>
      <c r="G482" t="s">
        <v>978</v>
      </c>
      <c r="H482">
        <v>20</v>
      </c>
      <c r="I482">
        <v>11</v>
      </c>
      <c r="J482">
        <v>207</v>
      </c>
      <c r="K482">
        <v>34.049999999999997</v>
      </c>
      <c r="L482">
        <v>0.54800000000000004</v>
      </c>
      <c r="M482">
        <v>141.4</v>
      </c>
      <c r="N482">
        <v>14.56</v>
      </c>
      <c r="O482">
        <v>0</v>
      </c>
      <c r="P482">
        <v>65.900000000000006</v>
      </c>
      <c r="Q482">
        <v>34.1</v>
      </c>
      <c r="R482">
        <v>0</v>
      </c>
    </row>
    <row r="483" spans="1:18" x14ac:dyDescent="0.35">
      <c r="A483">
        <v>1482</v>
      </c>
      <c r="B483" s="5"/>
      <c r="C483" s="5"/>
      <c r="D483">
        <f t="shared" si="91"/>
        <v>100</v>
      </c>
      <c r="E483">
        <v>483</v>
      </c>
      <c r="F483" t="s">
        <v>979</v>
      </c>
      <c r="G483" t="s">
        <v>980</v>
      </c>
      <c r="H483">
        <v>20</v>
      </c>
      <c r="I483">
        <v>11</v>
      </c>
      <c r="J483">
        <v>197.1</v>
      </c>
      <c r="K483">
        <v>30.84</v>
      </c>
      <c r="L483">
        <v>0.56200000000000006</v>
      </c>
      <c r="M483">
        <v>99.26</v>
      </c>
      <c r="N483">
        <v>13.72</v>
      </c>
      <c r="O483">
        <v>3920</v>
      </c>
      <c r="P483">
        <v>64.099999999999994</v>
      </c>
      <c r="Q483">
        <v>33.5</v>
      </c>
      <c r="R483">
        <v>2.4</v>
      </c>
    </row>
    <row r="484" spans="1:18" x14ac:dyDescent="0.35">
      <c r="A484">
        <v>1485</v>
      </c>
      <c r="B484" s="5"/>
      <c r="C484" s="5"/>
      <c r="D484">
        <f t="shared" si="91"/>
        <v>100</v>
      </c>
      <c r="E484">
        <v>484</v>
      </c>
      <c r="F484" t="s">
        <v>981</v>
      </c>
      <c r="G484" t="s">
        <v>982</v>
      </c>
      <c r="H484">
        <v>20</v>
      </c>
      <c r="I484">
        <v>11</v>
      </c>
      <c r="J484">
        <v>209.3</v>
      </c>
      <c r="K484">
        <v>34.36</v>
      </c>
      <c r="L484">
        <v>0.54600000000000004</v>
      </c>
      <c r="M484">
        <v>113.5</v>
      </c>
      <c r="N484">
        <v>13.98</v>
      </c>
      <c r="O484">
        <v>3861</v>
      </c>
      <c r="P484">
        <v>63.4</v>
      </c>
      <c r="Q484">
        <v>33.4</v>
      </c>
      <c r="R484">
        <v>3.2</v>
      </c>
    </row>
    <row r="485" spans="1:18" x14ac:dyDescent="0.35">
      <c r="A485">
        <v>1488</v>
      </c>
      <c r="B485" s="5"/>
      <c r="C485" s="5"/>
      <c r="D485">
        <f t="shared" si="91"/>
        <v>100</v>
      </c>
      <c r="E485">
        <v>485</v>
      </c>
      <c r="F485" t="s">
        <v>983</v>
      </c>
      <c r="G485" t="s">
        <v>984</v>
      </c>
      <c r="H485">
        <v>20</v>
      </c>
      <c r="I485">
        <v>11</v>
      </c>
      <c r="J485">
        <v>203.8</v>
      </c>
      <c r="K485">
        <v>33.46</v>
      </c>
      <c r="L485">
        <v>0.52500000000000002</v>
      </c>
      <c r="M485">
        <v>105.6</v>
      </c>
      <c r="N485">
        <v>12.8</v>
      </c>
      <c r="O485">
        <v>4244</v>
      </c>
      <c r="P485">
        <v>69.8</v>
      </c>
      <c r="Q485">
        <v>27.7</v>
      </c>
      <c r="R485">
        <v>2.5</v>
      </c>
    </row>
    <row r="486" spans="1:18" x14ac:dyDescent="0.35">
      <c r="A486">
        <v>1491</v>
      </c>
      <c r="B486" s="5"/>
      <c r="C486" s="5"/>
      <c r="D486">
        <f t="shared" si="91"/>
        <v>100</v>
      </c>
      <c r="E486">
        <v>486</v>
      </c>
      <c r="F486" t="s">
        <v>985</v>
      </c>
      <c r="G486" t="s">
        <v>986</v>
      </c>
      <c r="H486">
        <v>20</v>
      </c>
      <c r="I486">
        <v>11</v>
      </c>
      <c r="J486">
        <v>209.4</v>
      </c>
      <c r="K486">
        <v>34.51</v>
      </c>
      <c r="L486">
        <v>0.54800000000000004</v>
      </c>
      <c r="M486">
        <v>137.9</v>
      </c>
      <c r="N486">
        <v>14.71</v>
      </c>
      <c r="O486">
        <v>0</v>
      </c>
      <c r="P486">
        <v>66.900000000000006</v>
      </c>
      <c r="Q486">
        <v>33.1</v>
      </c>
      <c r="R486">
        <v>0</v>
      </c>
    </row>
    <row r="487" spans="1:18" x14ac:dyDescent="0.35">
      <c r="A487">
        <v>1494</v>
      </c>
      <c r="B487" s="5">
        <f t="shared" ref="B487" si="98">AVERAGE(A487:A496)</f>
        <v>1507.5</v>
      </c>
      <c r="C487" s="5">
        <f t="shared" ref="C487" si="99">AVERAGE(K487:K496)</f>
        <v>33.539000000000001</v>
      </c>
      <c r="D487">
        <f t="shared" si="91"/>
        <v>28.89760440958236</v>
      </c>
      <c r="E487">
        <v>487</v>
      </c>
      <c r="F487" t="s">
        <v>987</v>
      </c>
      <c r="G487" t="s">
        <v>988</v>
      </c>
      <c r="H487">
        <v>20</v>
      </c>
      <c r="I487">
        <v>11</v>
      </c>
      <c r="J487">
        <v>208.5</v>
      </c>
      <c r="K487">
        <v>33.14</v>
      </c>
      <c r="L487">
        <v>0.6</v>
      </c>
      <c r="M487">
        <v>131.69999999999999</v>
      </c>
      <c r="N487">
        <v>13.43</v>
      </c>
      <c r="O487">
        <v>0</v>
      </c>
      <c r="P487">
        <v>70.400000000000006</v>
      </c>
      <c r="Q487">
        <v>29.6</v>
      </c>
      <c r="R487">
        <v>0</v>
      </c>
    </row>
    <row r="488" spans="1:18" x14ac:dyDescent="0.35">
      <c r="A488">
        <v>1497</v>
      </c>
      <c r="B488" s="5"/>
      <c r="C488" s="5"/>
      <c r="D488">
        <f t="shared" si="91"/>
        <v>100</v>
      </c>
      <c r="E488">
        <v>488</v>
      </c>
      <c r="F488" t="s">
        <v>989</v>
      </c>
      <c r="G488" t="s">
        <v>990</v>
      </c>
      <c r="H488">
        <v>20</v>
      </c>
      <c r="I488">
        <v>11</v>
      </c>
      <c r="J488">
        <v>199.4</v>
      </c>
      <c r="K488">
        <v>31.04</v>
      </c>
      <c r="L488">
        <v>0.55900000000000005</v>
      </c>
      <c r="M488">
        <v>91.67</v>
      </c>
      <c r="N488">
        <v>12.71</v>
      </c>
      <c r="O488">
        <v>3512</v>
      </c>
      <c r="P488">
        <v>66.5</v>
      </c>
      <c r="Q488">
        <v>30.1</v>
      </c>
      <c r="R488">
        <v>3.4</v>
      </c>
    </row>
    <row r="489" spans="1:18" x14ac:dyDescent="0.35">
      <c r="A489">
        <v>1500</v>
      </c>
      <c r="B489" s="5"/>
      <c r="C489" s="5"/>
      <c r="D489">
        <f t="shared" si="91"/>
        <v>100</v>
      </c>
      <c r="E489">
        <v>489</v>
      </c>
      <c r="F489" t="s">
        <v>991</v>
      </c>
      <c r="G489" t="s">
        <v>992</v>
      </c>
      <c r="H489">
        <v>20</v>
      </c>
      <c r="I489">
        <v>11</v>
      </c>
      <c r="J489">
        <v>217</v>
      </c>
      <c r="K489">
        <v>35.200000000000003</v>
      </c>
      <c r="L489">
        <v>0.55900000000000005</v>
      </c>
      <c r="M489">
        <v>126.3</v>
      </c>
      <c r="N489">
        <v>14.81</v>
      </c>
      <c r="O489">
        <v>4404</v>
      </c>
      <c r="P489">
        <v>64.900000000000006</v>
      </c>
      <c r="Q489">
        <v>32.799999999999997</v>
      </c>
      <c r="R489">
        <v>2.2999999999999998</v>
      </c>
    </row>
    <row r="490" spans="1:18" x14ac:dyDescent="0.35">
      <c r="A490">
        <v>1503</v>
      </c>
      <c r="B490" s="5"/>
      <c r="C490" s="5"/>
      <c r="D490">
        <f t="shared" si="91"/>
        <v>100</v>
      </c>
      <c r="E490">
        <v>490</v>
      </c>
      <c r="F490" t="s">
        <v>993</v>
      </c>
      <c r="G490" t="s">
        <v>994</v>
      </c>
      <c r="H490">
        <v>20</v>
      </c>
      <c r="I490">
        <v>11</v>
      </c>
      <c r="J490">
        <v>212.8</v>
      </c>
      <c r="K490">
        <v>35.159999999999997</v>
      </c>
      <c r="L490">
        <v>0.56399999999999995</v>
      </c>
      <c r="M490">
        <v>134.19999999999999</v>
      </c>
      <c r="N490">
        <v>16.170000000000002</v>
      </c>
      <c r="O490">
        <v>4339</v>
      </c>
      <c r="P490">
        <v>61.5</v>
      </c>
      <c r="Q490">
        <v>36.9</v>
      </c>
      <c r="R490">
        <v>1.6</v>
      </c>
    </row>
    <row r="491" spans="1:18" x14ac:dyDescent="0.35">
      <c r="A491">
        <v>1506</v>
      </c>
      <c r="B491" s="5"/>
      <c r="C491" s="5"/>
      <c r="D491">
        <f t="shared" si="91"/>
        <v>100</v>
      </c>
      <c r="E491">
        <v>491</v>
      </c>
      <c r="F491" t="s">
        <v>995</v>
      </c>
      <c r="G491" t="s">
        <v>996</v>
      </c>
      <c r="H491">
        <v>20</v>
      </c>
      <c r="I491">
        <v>11</v>
      </c>
      <c r="J491">
        <v>208.7</v>
      </c>
      <c r="K491">
        <v>34.770000000000003</v>
      </c>
      <c r="L491">
        <v>0.56499999999999995</v>
      </c>
      <c r="M491">
        <v>110.8</v>
      </c>
      <c r="N491">
        <v>14.24</v>
      </c>
      <c r="O491">
        <v>4854</v>
      </c>
      <c r="P491">
        <v>60.8</v>
      </c>
      <c r="Q491">
        <v>36.1</v>
      </c>
      <c r="R491">
        <v>3.1</v>
      </c>
    </row>
    <row r="492" spans="1:18" x14ac:dyDescent="0.35">
      <c r="A492">
        <v>1509</v>
      </c>
      <c r="B492" s="5"/>
      <c r="C492" s="5"/>
      <c r="D492">
        <f t="shared" si="91"/>
        <v>100</v>
      </c>
      <c r="E492">
        <v>492</v>
      </c>
      <c r="F492" t="s">
        <v>997</v>
      </c>
      <c r="G492" t="s">
        <v>998</v>
      </c>
      <c r="H492">
        <v>20</v>
      </c>
      <c r="I492">
        <v>11</v>
      </c>
      <c r="J492">
        <v>206.8</v>
      </c>
      <c r="K492">
        <v>34.24</v>
      </c>
      <c r="L492">
        <v>0.54</v>
      </c>
      <c r="M492">
        <v>142</v>
      </c>
      <c r="N492">
        <v>11.97</v>
      </c>
      <c r="O492">
        <v>0</v>
      </c>
      <c r="P492">
        <v>73.2</v>
      </c>
      <c r="Q492">
        <v>26.8</v>
      </c>
      <c r="R492">
        <v>0</v>
      </c>
    </row>
    <row r="493" spans="1:18" x14ac:dyDescent="0.35">
      <c r="A493">
        <v>1512</v>
      </c>
      <c r="B493" s="5"/>
      <c r="C493" s="5"/>
      <c r="D493">
        <f t="shared" si="91"/>
        <v>100</v>
      </c>
      <c r="E493">
        <v>493</v>
      </c>
      <c r="F493" t="s">
        <v>999</v>
      </c>
      <c r="G493" t="s">
        <v>1000</v>
      </c>
      <c r="H493">
        <v>20</v>
      </c>
      <c r="I493">
        <v>11</v>
      </c>
      <c r="J493">
        <v>208.3</v>
      </c>
      <c r="K493">
        <v>32.81</v>
      </c>
      <c r="L493">
        <v>0.59399999999999997</v>
      </c>
      <c r="M493">
        <v>120.4</v>
      </c>
      <c r="N493">
        <v>14.16</v>
      </c>
      <c r="O493">
        <v>3924</v>
      </c>
      <c r="P493">
        <v>66.2</v>
      </c>
      <c r="Q493">
        <v>32.299999999999997</v>
      </c>
      <c r="R493">
        <v>1.5</v>
      </c>
    </row>
    <row r="494" spans="1:18" x14ac:dyDescent="0.35">
      <c r="A494">
        <v>1515</v>
      </c>
      <c r="B494" s="5"/>
      <c r="C494" s="5"/>
      <c r="D494">
        <f t="shared" si="91"/>
        <v>100</v>
      </c>
      <c r="E494">
        <v>494</v>
      </c>
      <c r="F494" t="s">
        <v>1001</v>
      </c>
      <c r="G494" t="s">
        <v>1002</v>
      </c>
      <c r="H494">
        <v>20</v>
      </c>
      <c r="I494">
        <v>11</v>
      </c>
      <c r="J494">
        <v>199.9</v>
      </c>
      <c r="K494">
        <v>32.29</v>
      </c>
      <c r="L494">
        <v>0.51500000000000001</v>
      </c>
      <c r="M494">
        <v>141.6</v>
      </c>
      <c r="N494">
        <v>16.920000000000002</v>
      </c>
      <c r="O494">
        <v>0</v>
      </c>
      <c r="P494">
        <v>61.4</v>
      </c>
      <c r="Q494">
        <v>38.6</v>
      </c>
      <c r="R494">
        <v>0</v>
      </c>
    </row>
    <row r="495" spans="1:18" x14ac:dyDescent="0.35">
      <c r="A495">
        <v>1518</v>
      </c>
      <c r="B495" s="5"/>
      <c r="C495" s="5"/>
      <c r="D495">
        <f t="shared" si="91"/>
        <v>100</v>
      </c>
      <c r="E495">
        <v>495</v>
      </c>
      <c r="F495" t="s">
        <v>1003</v>
      </c>
      <c r="G495" t="s">
        <v>1004</v>
      </c>
      <c r="H495">
        <v>20</v>
      </c>
      <c r="I495">
        <v>11</v>
      </c>
      <c r="J495">
        <v>206.2</v>
      </c>
      <c r="K495">
        <v>33.85</v>
      </c>
      <c r="L495">
        <v>0.54200000000000004</v>
      </c>
      <c r="M495">
        <v>104.2</v>
      </c>
      <c r="N495">
        <v>14.13</v>
      </c>
      <c r="O495">
        <v>3840</v>
      </c>
      <c r="P495">
        <v>62.7</v>
      </c>
      <c r="Q495">
        <v>33.1</v>
      </c>
      <c r="R495">
        <v>4.2</v>
      </c>
    </row>
    <row r="496" spans="1:18" x14ac:dyDescent="0.35">
      <c r="A496">
        <v>1521</v>
      </c>
      <c r="B496" s="5"/>
      <c r="C496" s="5"/>
      <c r="D496">
        <f t="shared" si="91"/>
        <v>100</v>
      </c>
      <c r="E496">
        <v>496</v>
      </c>
      <c r="F496" t="s">
        <v>1005</v>
      </c>
      <c r="G496" t="s">
        <v>1006</v>
      </c>
      <c r="H496">
        <v>20</v>
      </c>
      <c r="I496">
        <v>11</v>
      </c>
      <c r="J496">
        <v>204</v>
      </c>
      <c r="K496">
        <v>32.89</v>
      </c>
      <c r="L496">
        <v>0.52400000000000002</v>
      </c>
      <c r="M496">
        <v>129.5</v>
      </c>
      <c r="N496">
        <v>16.64</v>
      </c>
      <c r="O496">
        <v>3709</v>
      </c>
      <c r="P496">
        <v>60</v>
      </c>
      <c r="Q496">
        <v>38.1</v>
      </c>
      <c r="R496">
        <v>1.9</v>
      </c>
    </row>
    <row r="497" spans="1:18" x14ac:dyDescent="0.35">
      <c r="A497">
        <v>1524</v>
      </c>
      <c r="B497" s="5">
        <f t="shared" ref="B497" si="100">AVERAGE(A497:A506)</f>
        <v>1537.5</v>
      </c>
      <c r="C497" s="5">
        <f t="shared" ref="C497" si="101">AVERAGE(K497:K506)</f>
        <v>33.349000000000004</v>
      </c>
      <c r="D497">
        <f t="shared" si="91"/>
        <v>29.300402798388802</v>
      </c>
      <c r="E497">
        <v>497</v>
      </c>
      <c r="F497" t="s">
        <v>1007</v>
      </c>
      <c r="G497" t="s">
        <v>1008</v>
      </c>
      <c r="H497">
        <v>20</v>
      </c>
      <c r="I497">
        <v>11</v>
      </c>
      <c r="J497">
        <v>206.1</v>
      </c>
      <c r="K497">
        <v>33.67</v>
      </c>
      <c r="L497">
        <v>0.53200000000000003</v>
      </c>
      <c r="M497">
        <v>120</v>
      </c>
      <c r="N497">
        <v>15.94</v>
      </c>
      <c r="O497">
        <v>4379</v>
      </c>
      <c r="P497">
        <v>62</v>
      </c>
      <c r="Q497">
        <v>36.6</v>
      </c>
      <c r="R497">
        <v>1.4</v>
      </c>
    </row>
    <row r="498" spans="1:18" x14ac:dyDescent="0.35">
      <c r="A498">
        <v>1527</v>
      </c>
      <c r="B498" s="5"/>
      <c r="C498" s="5"/>
      <c r="D498">
        <f t="shared" si="91"/>
        <v>100</v>
      </c>
      <c r="E498">
        <v>498</v>
      </c>
      <c r="F498" t="s">
        <v>1009</v>
      </c>
      <c r="G498" t="s">
        <v>1010</v>
      </c>
      <c r="H498">
        <v>20</v>
      </c>
      <c r="I498">
        <v>11</v>
      </c>
      <c r="J498">
        <v>198.6</v>
      </c>
      <c r="K498">
        <v>31.72</v>
      </c>
      <c r="L498">
        <v>0.56599999999999995</v>
      </c>
      <c r="M498">
        <v>126.3</v>
      </c>
      <c r="N498">
        <v>16.32</v>
      </c>
      <c r="O498">
        <v>0</v>
      </c>
      <c r="P498">
        <v>62.1</v>
      </c>
      <c r="Q498">
        <v>37.9</v>
      </c>
      <c r="R498">
        <v>0</v>
      </c>
    </row>
    <row r="499" spans="1:18" x14ac:dyDescent="0.35">
      <c r="A499">
        <v>1530</v>
      </c>
      <c r="B499" s="5"/>
      <c r="C499" s="5"/>
      <c r="D499">
        <f t="shared" si="91"/>
        <v>100</v>
      </c>
      <c r="E499">
        <v>499</v>
      </c>
      <c r="F499" t="s">
        <v>1011</v>
      </c>
      <c r="G499" t="s">
        <v>1012</v>
      </c>
      <c r="H499">
        <v>20</v>
      </c>
      <c r="I499">
        <v>11</v>
      </c>
      <c r="J499">
        <v>202.2</v>
      </c>
      <c r="K499">
        <v>32.78</v>
      </c>
      <c r="L499">
        <v>0.52100000000000002</v>
      </c>
      <c r="M499">
        <v>141.4</v>
      </c>
      <c r="N499">
        <v>18.329999999999998</v>
      </c>
      <c r="O499">
        <v>0</v>
      </c>
      <c r="P499">
        <v>57.9</v>
      </c>
      <c r="Q499">
        <v>42.1</v>
      </c>
      <c r="R499">
        <v>0</v>
      </c>
    </row>
    <row r="500" spans="1:18" x14ac:dyDescent="0.35">
      <c r="A500">
        <v>1533</v>
      </c>
      <c r="B500" s="5"/>
      <c r="C500" s="5"/>
      <c r="D500">
        <f t="shared" si="91"/>
        <v>100</v>
      </c>
      <c r="E500">
        <v>500</v>
      </c>
      <c r="F500" t="s">
        <v>1013</v>
      </c>
      <c r="G500" t="s">
        <v>1014</v>
      </c>
      <c r="H500">
        <v>20</v>
      </c>
      <c r="I500">
        <v>11</v>
      </c>
      <c r="J500">
        <v>211.1</v>
      </c>
      <c r="K500">
        <v>34.56</v>
      </c>
      <c r="L500">
        <v>0.54700000000000004</v>
      </c>
      <c r="M500">
        <v>137.80000000000001</v>
      </c>
      <c r="N500">
        <v>12.64</v>
      </c>
      <c r="O500">
        <v>0</v>
      </c>
      <c r="P500">
        <v>73.5</v>
      </c>
      <c r="Q500">
        <v>26.5</v>
      </c>
      <c r="R500">
        <v>0</v>
      </c>
    </row>
    <row r="501" spans="1:18" x14ac:dyDescent="0.35">
      <c r="A501">
        <v>1536</v>
      </c>
      <c r="B501" s="5"/>
      <c r="C501" s="5"/>
      <c r="D501">
        <f t="shared" si="91"/>
        <v>100</v>
      </c>
      <c r="E501">
        <v>501</v>
      </c>
      <c r="F501" t="s">
        <v>1015</v>
      </c>
      <c r="G501" t="s">
        <v>1016</v>
      </c>
      <c r="H501">
        <v>20</v>
      </c>
      <c r="I501">
        <v>11</v>
      </c>
      <c r="J501">
        <v>198.4</v>
      </c>
      <c r="K501">
        <v>31.61</v>
      </c>
      <c r="L501">
        <v>0.57499999999999996</v>
      </c>
      <c r="M501">
        <v>137</v>
      </c>
      <c r="N501">
        <v>16.11</v>
      </c>
      <c r="O501">
        <v>0</v>
      </c>
      <c r="P501">
        <v>62</v>
      </c>
      <c r="Q501">
        <v>38</v>
      </c>
      <c r="R501">
        <v>0</v>
      </c>
    </row>
    <row r="502" spans="1:18" x14ac:dyDescent="0.35">
      <c r="A502">
        <v>1539</v>
      </c>
      <c r="B502" s="5"/>
      <c r="C502" s="5"/>
      <c r="D502">
        <f t="shared" si="91"/>
        <v>100</v>
      </c>
      <c r="E502">
        <v>502</v>
      </c>
      <c r="F502" t="s">
        <v>1017</v>
      </c>
      <c r="G502" t="s">
        <v>1018</v>
      </c>
      <c r="H502">
        <v>20</v>
      </c>
      <c r="I502">
        <v>11</v>
      </c>
      <c r="J502">
        <v>204.6</v>
      </c>
      <c r="K502">
        <v>33.57</v>
      </c>
      <c r="L502">
        <v>0.52900000000000003</v>
      </c>
      <c r="M502">
        <v>113.8</v>
      </c>
      <c r="N502">
        <v>14.7</v>
      </c>
      <c r="O502">
        <v>3823</v>
      </c>
      <c r="P502">
        <v>64.3</v>
      </c>
      <c r="Q502">
        <v>33.299999999999997</v>
      </c>
      <c r="R502">
        <v>2.4</v>
      </c>
    </row>
    <row r="503" spans="1:18" x14ac:dyDescent="0.35">
      <c r="A503">
        <v>1542</v>
      </c>
      <c r="B503" s="5"/>
      <c r="C503" s="5"/>
      <c r="D503">
        <f t="shared" si="91"/>
        <v>100</v>
      </c>
      <c r="E503">
        <v>503</v>
      </c>
      <c r="F503" t="s">
        <v>1019</v>
      </c>
      <c r="G503" t="s">
        <v>1020</v>
      </c>
      <c r="H503">
        <v>20</v>
      </c>
      <c r="I503">
        <v>11</v>
      </c>
      <c r="J503">
        <v>204.6</v>
      </c>
      <c r="K503">
        <v>33.39</v>
      </c>
      <c r="L503">
        <v>0.53100000000000003</v>
      </c>
      <c r="M503">
        <v>139</v>
      </c>
      <c r="N503">
        <v>17.61</v>
      </c>
      <c r="O503">
        <v>0</v>
      </c>
      <c r="P503">
        <v>59.9</v>
      </c>
      <c r="Q503">
        <v>40.1</v>
      </c>
      <c r="R503">
        <v>0</v>
      </c>
    </row>
    <row r="504" spans="1:18" x14ac:dyDescent="0.35">
      <c r="A504">
        <v>1545</v>
      </c>
      <c r="B504" s="5"/>
      <c r="C504" s="5"/>
      <c r="D504">
        <f t="shared" si="91"/>
        <v>100</v>
      </c>
      <c r="E504">
        <v>504</v>
      </c>
      <c r="F504" t="s">
        <v>1021</v>
      </c>
      <c r="G504" t="s">
        <v>1022</v>
      </c>
      <c r="H504">
        <v>20</v>
      </c>
      <c r="I504">
        <v>11</v>
      </c>
      <c r="J504">
        <v>209.7</v>
      </c>
      <c r="K504">
        <v>34.32</v>
      </c>
      <c r="L504">
        <v>0.54600000000000004</v>
      </c>
      <c r="M504">
        <v>125.6</v>
      </c>
      <c r="N504">
        <v>14.37</v>
      </c>
      <c r="O504">
        <v>3836</v>
      </c>
      <c r="P504">
        <v>65.2</v>
      </c>
      <c r="Q504">
        <v>32.700000000000003</v>
      </c>
      <c r="R504">
        <v>2.1</v>
      </c>
    </row>
    <row r="505" spans="1:18" x14ac:dyDescent="0.35">
      <c r="A505">
        <v>1548</v>
      </c>
      <c r="B505" s="5"/>
      <c r="C505" s="5"/>
      <c r="D505">
        <f t="shared" si="91"/>
        <v>100</v>
      </c>
      <c r="E505">
        <v>505</v>
      </c>
      <c r="F505" t="s">
        <v>1023</v>
      </c>
      <c r="G505" t="s">
        <v>1024</v>
      </c>
      <c r="H505">
        <v>20</v>
      </c>
      <c r="I505">
        <v>11</v>
      </c>
      <c r="J505">
        <v>208.4</v>
      </c>
      <c r="K505">
        <v>32.700000000000003</v>
      </c>
      <c r="L505">
        <v>0.58699999999999997</v>
      </c>
      <c r="M505">
        <v>136.19999999999999</v>
      </c>
      <c r="N505">
        <v>18.11</v>
      </c>
      <c r="O505">
        <v>0</v>
      </c>
      <c r="P505">
        <v>59.7</v>
      </c>
      <c r="Q505">
        <v>40.299999999999997</v>
      </c>
      <c r="R505">
        <v>0</v>
      </c>
    </row>
    <row r="506" spans="1:18" x14ac:dyDescent="0.35">
      <c r="A506">
        <v>1551</v>
      </c>
      <c r="B506" s="5"/>
      <c r="C506" s="5"/>
      <c r="D506">
        <f t="shared" si="91"/>
        <v>100</v>
      </c>
      <c r="E506">
        <v>506</v>
      </c>
      <c r="F506" t="s">
        <v>1025</v>
      </c>
      <c r="G506" t="s">
        <v>1026</v>
      </c>
      <c r="H506">
        <v>20</v>
      </c>
      <c r="I506">
        <v>11</v>
      </c>
      <c r="J506">
        <v>216.7</v>
      </c>
      <c r="K506">
        <v>35.17</v>
      </c>
      <c r="L506">
        <v>0.56599999999999995</v>
      </c>
      <c r="M506">
        <v>133.1</v>
      </c>
      <c r="N506">
        <v>15.26</v>
      </c>
      <c r="O506">
        <v>4225</v>
      </c>
      <c r="P506">
        <v>62.9</v>
      </c>
      <c r="Q506">
        <v>35.5</v>
      </c>
      <c r="R506">
        <v>1.6</v>
      </c>
    </row>
    <row r="507" spans="1:18" x14ac:dyDescent="0.35">
      <c r="A507">
        <v>1554</v>
      </c>
      <c r="B507" s="5">
        <f t="shared" ref="B507" si="102">AVERAGE(A507:A516)</f>
        <v>1567.5</v>
      </c>
      <c r="C507" s="5">
        <f t="shared" ref="C507" si="103">AVERAGE(K507:K516)</f>
        <v>33.60199999999999</v>
      </c>
      <c r="D507">
        <f t="shared" si="91"/>
        <v>28.764044943820249</v>
      </c>
      <c r="E507">
        <v>507</v>
      </c>
      <c r="F507" t="s">
        <v>1027</v>
      </c>
      <c r="G507" t="s">
        <v>1028</v>
      </c>
      <c r="H507">
        <v>20</v>
      </c>
      <c r="I507">
        <v>11</v>
      </c>
      <c r="J507">
        <v>219.6</v>
      </c>
      <c r="K507">
        <v>31.48</v>
      </c>
      <c r="L507">
        <v>0.82399999999999995</v>
      </c>
      <c r="M507">
        <v>121.8</v>
      </c>
      <c r="N507">
        <v>16.38</v>
      </c>
      <c r="O507">
        <v>4386</v>
      </c>
      <c r="P507">
        <v>60.9</v>
      </c>
      <c r="Q507">
        <v>35.6</v>
      </c>
      <c r="R507">
        <v>3.5</v>
      </c>
    </row>
    <row r="508" spans="1:18" x14ac:dyDescent="0.35">
      <c r="A508">
        <v>1557</v>
      </c>
      <c r="B508" s="5"/>
      <c r="C508" s="5"/>
      <c r="D508">
        <f t="shared" si="91"/>
        <v>100</v>
      </c>
      <c r="E508">
        <v>508</v>
      </c>
      <c r="F508" t="s">
        <v>1029</v>
      </c>
      <c r="G508" t="s">
        <v>1030</v>
      </c>
      <c r="H508">
        <v>20</v>
      </c>
      <c r="I508">
        <v>11</v>
      </c>
      <c r="J508">
        <v>202.8</v>
      </c>
      <c r="K508">
        <v>33.229999999999997</v>
      </c>
      <c r="L508">
        <v>0.52700000000000002</v>
      </c>
      <c r="M508">
        <v>109.2</v>
      </c>
      <c r="N508">
        <v>14.29</v>
      </c>
      <c r="O508">
        <v>4073</v>
      </c>
      <c r="P508">
        <v>62.7</v>
      </c>
      <c r="Q508">
        <v>34.799999999999997</v>
      </c>
      <c r="R508">
        <v>2.5</v>
      </c>
    </row>
    <row r="509" spans="1:18" x14ac:dyDescent="0.35">
      <c r="A509">
        <v>1560</v>
      </c>
      <c r="B509" s="5"/>
      <c r="C509" s="5"/>
      <c r="D509">
        <f t="shared" si="91"/>
        <v>100</v>
      </c>
      <c r="E509">
        <v>509</v>
      </c>
      <c r="F509" t="s">
        <v>1031</v>
      </c>
      <c r="G509" t="s">
        <v>1032</v>
      </c>
      <c r="H509">
        <v>20</v>
      </c>
      <c r="I509">
        <v>11</v>
      </c>
      <c r="J509">
        <v>218.9</v>
      </c>
      <c r="K509">
        <v>35.6</v>
      </c>
      <c r="L509">
        <v>0.56399999999999995</v>
      </c>
      <c r="M509">
        <v>129.9</v>
      </c>
      <c r="N509">
        <v>15.59</v>
      </c>
      <c r="O509">
        <v>4719</v>
      </c>
      <c r="P509">
        <v>64.2</v>
      </c>
      <c r="Q509">
        <v>34.799999999999997</v>
      </c>
      <c r="R509">
        <v>1.1000000000000001</v>
      </c>
    </row>
    <row r="510" spans="1:18" x14ac:dyDescent="0.35">
      <c r="A510">
        <v>1563</v>
      </c>
      <c r="B510" s="5"/>
      <c r="C510" s="5"/>
      <c r="D510">
        <f t="shared" si="91"/>
        <v>100</v>
      </c>
      <c r="E510">
        <v>510</v>
      </c>
      <c r="F510" t="s">
        <v>1033</v>
      </c>
      <c r="G510" t="s">
        <v>1034</v>
      </c>
      <c r="H510">
        <v>20</v>
      </c>
      <c r="I510">
        <v>11</v>
      </c>
      <c r="J510">
        <v>206.4</v>
      </c>
      <c r="K510">
        <v>34.32</v>
      </c>
      <c r="L510">
        <v>0.54800000000000004</v>
      </c>
      <c r="M510">
        <v>141.6</v>
      </c>
      <c r="N510">
        <v>19.809999999999999</v>
      </c>
      <c r="O510">
        <v>4364</v>
      </c>
      <c r="P510">
        <v>54.7</v>
      </c>
      <c r="Q510">
        <v>43.4</v>
      </c>
      <c r="R510">
        <v>1.9</v>
      </c>
    </row>
    <row r="511" spans="1:18" x14ac:dyDescent="0.35">
      <c r="A511">
        <v>1566</v>
      </c>
      <c r="B511" s="5"/>
      <c r="C511" s="5"/>
      <c r="D511">
        <f t="shared" si="91"/>
        <v>100</v>
      </c>
      <c r="E511">
        <v>511</v>
      </c>
      <c r="F511" t="s">
        <v>1035</v>
      </c>
      <c r="G511" t="s">
        <v>1036</v>
      </c>
      <c r="H511">
        <v>20</v>
      </c>
      <c r="I511">
        <v>11</v>
      </c>
      <c r="J511">
        <v>209.3</v>
      </c>
      <c r="K511">
        <v>34.47</v>
      </c>
      <c r="L511">
        <v>0.54700000000000004</v>
      </c>
      <c r="M511">
        <v>110.6</v>
      </c>
      <c r="N511">
        <v>14.06</v>
      </c>
      <c r="O511">
        <v>3341</v>
      </c>
      <c r="P511">
        <v>61.1</v>
      </c>
      <c r="Q511">
        <v>34</v>
      </c>
      <c r="R511">
        <v>4.9000000000000004</v>
      </c>
    </row>
    <row r="512" spans="1:18" x14ac:dyDescent="0.35">
      <c r="A512">
        <v>1569</v>
      </c>
      <c r="B512" s="5"/>
      <c r="C512" s="5"/>
      <c r="D512">
        <f t="shared" si="91"/>
        <v>100</v>
      </c>
      <c r="E512">
        <v>512</v>
      </c>
      <c r="F512" t="s">
        <v>1037</v>
      </c>
      <c r="G512" t="s">
        <v>1038</v>
      </c>
      <c r="H512">
        <v>20</v>
      </c>
      <c r="I512">
        <v>11</v>
      </c>
      <c r="J512">
        <v>210.5</v>
      </c>
      <c r="K512">
        <v>34.64</v>
      </c>
      <c r="L512">
        <v>0.55100000000000005</v>
      </c>
      <c r="M512">
        <v>110.6</v>
      </c>
      <c r="N512">
        <v>13.31</v>
      </c>
      <c r="O512">
        <v>3325</v>
      </c>
      <c r="P512">
        <v>65.5</v>
      </c>
      <c r="Q512">
        <v>29.8</v>
      </c>
      <c r="R512">
        <v>4.7</v>
      </c>
    </row>
    <row r="513" spans="1:18" x14ac:dyDescent="0.35">
      <c r="A513">
        <v>1572</v>
      </c>
      <c r="B513" s="5"/>
      <c r="C513" s="5"/>
      <c r="D513">
        <f t="shared" si="91"/>
        <v>100</v>
      </c>
      <c r="E513">
        <v>513</v>
      </c>
      <c r="F513" t="s">
        <v>1039</v>
      </c>
      <c r="G513" t="s">
        <v>1040</v>
      </c>
      <c r="H513">
        <v>20</v>
      </c>
      <c r="I513">
        <v>11</v>
      </c>
      <c r="J513">
        <v>211.9</v>
      </c>
      <c r="K513">
        <v>34.76</v>
      </c>
      <c r="L513">
        <v>0.55800000000000005</v>
      </c>
      <c r="M513">
        <v>118.7</v>
      </c>
      <c r="N513">
        <v>15.14</v>
      </c>
      <c r="O513">
        <v>4437</v>
      </c>
      <c r="P513">
        <v>61.8</v>
      </c>
      <c r="Q513">
        <v>35.700000000000003</v>
      </c>
      <c r="R513">
        <v>2.5</v>
      </c>
    </row>
    <row r="514" spans="1:18" x14ac:dyDescent="0.35">
      <c r="A514">
        <v>1575</v>
      </c>
      <c r="B514" s="5"/>
      <c r="C514" s="5"/>
      <c r="D514">
        <f t="shared" si="91"/>
        <v>100</v>
      </c>
      <c r="E514">
        <v>514</v>
      </c>
      <c r="F514" t="s">
        <v>1041</v>
      </c>
      <c r="G514" t="s">
        <v>1042</v>
      </c>
      <c r="H514">
        <v>20</v>
      </c>
      <c r="I514">
        <v>11</v>
      </c>
      <c r="J514">
        <v>212.8</v>
      </c>
      <c r="K514">
        <v>34.53</v>
      </c>
      <c r="L514">
        <v>0.55300000000000005</v>
      </c>
      <c r="M514">
        <v>134.5</v>
      </c>
      <c r="N514">
        <v>16.14</v>
      </c>
      <c r="O514">
        <v>4046</v>
      </c>
      <c r="P514">
        <v>61.3</v>
      </c>
      <c r="Q514">
        <v>36.5</v>
      </c>
      <c r="R514">
        <v>2.1</v>
      </c>
    </row>
    <row r="515" spans="1:18" x14ac:dyDescent="0.35">
      <c r="A515">
        <v>1578</v>
      </c>
      <c r="B515" s="5"/>
      <c r="C515" s="5"/>
      <c r="D515">
        <f t="shared" si="91"/>
        <v>100</v>
      </c>
      <c r="E515">
        <v>515</v>
      </c>
      <c r="F515" t="s">
        <v>1043</v>
      </c>
      <c r="G515" t="s">
        <v>1044</v>
      </c>
      <c r="H515">
        <v>20</v>
      </c>
      <c r="I515">
        <v>11</v>
      </c>
      <c r="J515">
        <v>216</v>
      </c>
      <c r="K515">
        <v>31.09</v>
      </c>
      <c r="L515">
        <v>0.82099999999999995</v>
      </c>
      <c r="M515">
        <v>127.8</v>
      </c>
      <c r="N515">
        <v>15.77</v>
      </c>
      <c r="O515">
        <v>4166</v>
      </c>
      <c r="P515">
        <v>59.8</v>
      </c>
      <c r="Q515">
        <v>36.4</v>
      </c>
      <c r="R515">
        <v>3.8</v>
      </c>
    </row>
    <row r="516" spans="1:18" x14ac:dyDescent="0.35">
      <c r="A516">
        <v>1581</v>
      </c>
      <c r="B516" s="5"/>
      <c r="C516" s="5"/>
      <c r="D516">
        <f t="shared" si="91"/>
        <v>100</v>
      </c>
      <c r="E516">
        <v>516</v>
      </c>
      <c r="F516" t="s">
        <v>1045</v>
      </c>
      <c r="G516" t="s">
        <v>1046</v>
      </c>
      <c r="H516">
        <v>20</v>
      </c>
      <c r="I516">
        <v>11</v>
      </c>
      <c r="J516">
        <v>222.4</v>
      </c>
      <c r="K516">
        <v>31.9</v>
      </c>
      <c r="L516">
        <v>0.85899999999999999</v>
      </c>
      <c r="M516">
        <v>134.19999999999999</v>
      </c>
      <c r="N516">
        <v>16.12</v>
      </c>
      <c r="O516">
        <v>4098</v>
      </c>
      <c r="P516">
        <v>63.7</v>
      </c>
      <c r="Q516">
        <v>33.700000000000003</v>
      </c>
      <c r="R516">
        <v>2.6</v>
      </c>
    </row>
    <row r="517" spans="1:18" x14ac:dyDescent="0.35">
      <c r="A517">
        <v>1584</v>
      </c>
      <c r="B517" s="5">
        <f t="shared" ref="B517" si="104">AVERAGE(A517:A526)</f>
        <v>1597.5</v>
      </c>
      <c r="C517" s="5">
        <f t="shared" ref="C517" si="105">AVERAGE(K517:K526)</f>
        <v>34.238000000000007</v>
      </c>
      <c r="D517">
        <f t="shared" si="91"/>
        <v>27.415730337078642</v>
      </c>
      <c r="E517">
        <v>517</v>
      </c>
      <c r="F517" t="s">
        <v>1047</v>
      </c>
      <c r="G517" t="s">
        <v>1048</v>
      </c>
      <c r="H517">
        <v>20</v>
      </c>
      <c r="I517">
        <v>11</v>
      </c>
      <c r="J517">
        <v>227.1</v>
      </c>
      <c r="K517">
        <v>32.49</v>
      </c>
      <c r="L517">
        <v>0.88100000000000001</v>
      </c>
      <c r="M517">
        <v>281.3</v>
      </c>
      <c r="N517">
        <v>54.83</v>
      </c>
      <c r="O517">
        <v>12.36</v>
      </c>
      <c r="P517">
        <v>38.299999999999997</v>
      </c>
      <c r="Q517">
        <v>37.799999999999997</v>
      </c>
      <c r="R517">
        <v>23.9</v>
      </c>
    </row>
    <row r="518" spans="1:18" x14ac:dyDescent="0.35">
      <c r="A518">
        <v>1587</v>
      </c>
      <c r="B518" s="5"/>
      <c r="C518" s="5"/>
      <c r="D518">
        <f t="shared" si="91"/>
        <v>100</v>
      </c>
      <c r="E518">
        <v>518</v>
      </c>
      <c r="F518" t="s">
        <v>1049</v>
      </c>
      <c r="G518" t="s">
        <v>1050</v>
      </c>
      <c r="H518">
        <v>20</v>
      </c>
      <c r="I518">
        <v>11</v>
      </c>
      <c r="J518">
        <v>218.9</v>
      </c>
      <c r="K518">
        <v>35.79</v>
      </c>
      <c r="L518">
        <v>0.56999999999999995</v>
      </c>
      <c r="M518">
        <v>131.1</v>
      </c>
      <c r="N518">
        <v>16.28</v>
      </c>
      <c r="O518">
        <v>4103</v>
      </c>
      <c r="P518">
        <v>60.8</v>
      </c>
      <c r="Q518">
        <v>35.799999999999997</v>
      </c>
      <c r="R518">
        <v>3.4</v>
      </c>
    </row>
    <row r="519" spans="1:18" x14ac:dyDescent="0.35">
      <c r="A519">
        <v>1590</v>
      </c>
      <c r="B519" s="5"/>
      <c r="C519" s="5"/>
      <c r="D519">
        <f t="shared" si="91"/>
        <v>100</v>
      </c>
      <c r="E519">
        <v>519</v>
      </c>
      <c r="F519" t="s">
        <v>1051</v>
      </c>
      <c r="G519" t="s">
        <v>1052</v>
      </c>
      <c r="H519">
        <v>20</v>
      </c>
      <c r="I519">
        <v>11</v>
      </c>
      <c r="J519">
        <v>216.7</v>
      </c>
      <c r="K519">
        <v>35.57</v>
      </c>
      <c r="L519">
        <v>0.57799999999999996</v>
      </c>
      <c r="M519">
        <v>132.69999999999999</v>
      </c>
      <c r="N519">
        <v>15.65</v>
      </c>
      <c r="O519">
        <v>4209</v>
      </c>
      <c r="P519">
        <v>62.1</v>
      </c>
      <c r="Q519">
        <v>35.1</v>
      </c>
      <c r="R519">
        <v>2.8</v>
      </c>
    </row>
    <row r="520" spans="1:18" x14ac:dyDescent="0.35">
      <c r="A520">
        <v>1593</v>
      </c>
      <c r="B520" s="5"/>
      <c r="C520" s="5"/>
      <c r="D520">
        <f t="shared" ref="D520:D583" si="106">($C$7-C520)/$C$7*100</f>
        <v>100</v>
      </c>
      <c r="E520">
        <v>520</v>
      </c>
      <c r="F520" t="s">
        <v>1053</v>
      </c>
      <c r="G520" t="s">
        <v>1054</v>
      </c>
      <c r="H520">
        <v>20</v>
      </c>
      <c r="I520">
        <v>11</v>
      </c>
      <c r="J520">
        <v>212.8</v>
      </c>
      <c r="K520">
        <v>34.71</v>
      </c>
      <c r="L520">
        <v>0.55800000000000005</v>
      </c>
      <c r="M520">
        <v>170.4</v>
      </c>
      <c r="N520">
        <v>19.649999999999999</v>
      </c>
      <c r="O520">
        <v>0</v>
      </c>
      <c r="P520">
        <v>57.5</v>
      </c>
      <c r="Q520">
        <v>42.5</v>
      </c>
      <c r="R520">
        <v>0</v>
      </c>
    </row>
    <row r="521" spans="1:18" x14ac:dyDescent="0.35">
      <c r="A521">
        <v>1596</v>
      </c>
      <c r="B521" s="5"/>
      <c r="C521" s="5"/>
      <c r="D521">
        <f t="shared" si="106"/>
        <v>100</v>
      </c>
      <c r="E521">
        <v>521</v>
      </c>
      <c r="F521" t="s">
        <v>1055</v>
      </c>
      <c r="G521" t="s">
        <v>1056</v>
      </c>
      <c r="H521">
        <v>20</v>
      </c>
      <c r="I521">
        <v>11</v>
      </c>
      <c r="J521">
        <v>217</v>
      </c>
      <c r="K521">
        <v>31.52</v>
      </c>
      <c r="L521">
        <v>0.83599999999999997</v>
      </c>
      <c r="M521">
        <v>111.6</v>
      </c>
      <c r="N521">
        <v>14.74</v>
      </c>
      <c r="O521">
        <v>3999</v>
      </c>
      <c r="P521">
        <v>59.1</v>
      </c>
      <c r="Q521">
        <v>34.799999999999997</v>
      </c>
      <c r="R521">
        <v>6.2</v>
      </c>
    </row>
    <row r="522" spans="1:18" x14ac:dyDescent="0.35">
      <c r="A522">
        <v>1599</v>
      </c>
      <c r="B522" s="5"/>
      <c r="C522" s="5"/>
      <c r="D522">
        <f t="shared" si="106"/>
        <v>100</v>
      </c>
      <c r="E522">
        <v>522</v>
      </c>
      <c r="F522" t="s">
        <v>1057</v>
      </c>
      <c r="G522" t="s">
        <v>1058</v>
      </c>
      <c r="H522">
        <v>20</v>
      </c>
      <c r="I522">
        <v>11</v>
      </c>
      <c r="J522">
        <v>206.8</v>
      </c>
      <c r="K522">
        <v>33.700000000000003</v>
      </c>
      <c r="L522">
        <v>0.54400000000000004</v>
      </c>
      <c r="M522">
        <v>122.9</v>
      </c>
      <c r="N522">
        <v>15.9</v>
      </c>
      <c r="O522">
        <v>3755</v>
      </c>
      <c r="P522">
        <v>59.4</v>
      </c>
      <c r="Q522">
        <v>36.9</v>
      </c>
      <c r="R522">
        <v>3.6</v>
      </c>
    </row>
    <row r="523" spans="1:18" x14ac:dyDescent="0.35">
      <c r="A523">
        <v>1602</v>
      </c>
      <c r="B523" s="5"/>
      <c r="C523" s="5"/>
      <c r="D523">
        <f t="shared" si="106"/>
        <v>100</v>
      </c>
      <c r="E523">
        <v>523</v>
      </c>
      <c r="F523" t="s">
        <v>1059</v>
      </c>
      <c r="G523" t="s">
        <v>1060</v>
      </c>
      <c r="H523">
        <v>20</v>
      </c>
      <c r="I523">
        <v>11</v>
      </c>
      <c r="J523">
        <v>217.2</v>
      </c>
      <c r="K523">
        <v>35.9</v>
      </c>
      <c r="L523">
        <v>0.57399999999999995</v>
      </c>
      <c r="M523">
        <v>177.2</v>
      </c>
      <c r="N523">
        <v>19.600000000000001</v>
      </c>
      <c r="O523">
        <v>0</v>
      </c>
      <c r="P523">
        <v>57.6</v>
      </c>
      <c r="Q523">
        <v>42.4</v>
      </c>
      <c r="R523">
        <v>0</v>
      </c>
    </row>
    <row r="524" spans="1:18" x14ac:dyDescent="0.35">
      <c r="A524">
        <v>1605</v>
      </c>
      <c r="B524" s="5"/>
      <c r="C524" s="5"/>
      <c r="D524">
        <f t="shared" si="106"/>
        <v>100</v>
      </c>
      <c r="E524">
        <v>524</v>
      </c>
      <c r="F524" t="s">
        <v>1061</v>
      </c>
      <c r="G524" t="s">
        <v>1062</v>
      </c>
      <c r="H524">
        <v>20</v>
      </c>
      <c r="I524">
        <v>11</v>
      </c>
      <c r="J524">
        <v>215.9</v>
      </c>
      <c r="K524">
        <v>35.630000000000003</v>
      </c>
      <c r="L524">
        <v>0.56399999999999995</v>
      </c>
      <c r="M524">
        <v>139.6</v>
      </c>
      <c r="N524">
        <v>11.48</v>
      </c>
      <c r="O524">
        <v>4078</v>
      </c>
      <c r="P524">
        <v>76.099999999999994</v>
      </c>
      <c r="Q524">
        <v>22.8</v>
      </c>
      <c r="R524">
        <v>1.1000000000000001</v>
      </c>
    </row>
    <row r="525" spans="1:18" x14ac:dyDescent="0.35">
      <c r="A525">
        <v>1608</v>
      </c>
      <c r="B525" s="5"/>
      <c r="C525" s="5"/>
      <c r="D525">
        <f t="shared" si="106"/>
        <v>100</v>
      </c>
      <c r="E525">
        <v>525</v>
      </c>
      <c r="F525" t="s">
        <v>1063</v>
      </c>
      <c r="G525" t="s">
        <v>1064</v>
      </c>
      <c r="H525">
        <v>20</v>
      </c>
      <c r="I525">
        <v>11</v>
      </c>
      <c r="J525">
        <v>220</v>
      </c>
      <c r="K525">
        <v>32.15</v>
      </c>
      <c r="L525">
        <v>0.85699999999999998</v>
      </c>
      <c r="M525">
        <v>148.80000000000001</v>
      </c>
      <c r="N525">
        <v>19.05</v>
      </c>
      <c r="O525">
        <v>4334</v>
      </c>
      <c r="P525">
        <v>55.1</v>
      </c>
      <c r="Q525">
        <v>41</v>
      </c>
      <c r="R525">
        <v>3.9</v>
      </c>
    </row>
    <row r="526" spans="1:18" x14ac:dyDescent="0.35">
      <c r="A526">
        <v>1611</v>
      </c>
      <c r="B526" s="5"/>
      <c r="C526" s="5"/>
      <c r="D526">
        <f t="shared" si="106"/>
        <v>100</v>
      </c>
      <c r="E526">
        <v>526</v>
      </c>
      <c r="F526" t="s">
        <v>1065</v>
      </c>
      <c r="G526" t="s">
        <v>1066</v>
      </c>
      <c r="H526">
        <v>20</v>
      </c>
      <c r="I526">
        <v>11</v>
      </c>
      <c r="J526">
        <v>213.7</v>
      </c>
      <c r="K526">
        <v>34.92</v>
      </c>
      <c r="L526">
        <v>0.56599999999999995</v>
      </c>
      <c r="M526">
        <v>130.9</v>
      </c>
      <c r="N526">
        <v>16.05</v>
      </c>
      <c r="O526">
        <v>3787</v>
      </c>
      <c r="P526">
        <v>59.2</v>
      </c>
      <c r="Q526">
        <v>36</v>
      </c>
      <c r="R526">
        <v>3.7</v>
      </c>
    </row>
    <row r="527" spans="1:18" x14ac:dyDescent="0.35">
      <c r="A527">
        <v>1614</v>
      </c>
      <c r="B527" s="5">
        <f t="shared" ref="B527" si="107">AVERAGE(A527:A536)</f>
        <v>1627.5</v>
      </c>
      <c r="C527" s="5">
        <f t="shared" ref="C527" si="108">AVERAGE(K527:K536)</f>
        <v>32.801000000000002</v>
      </c>
      <c r="D527">
        <f t="shared" si="106"/>
        <v>30.46215815136739</v>
      </c>
      <c r="E527">
        <v>527</v>
      </c>
      <c r="F527" t="s">
        <v>1067</v>
      </c>
      <c r="G527" t="s">
        <v>1068</v>
      </c>
      <c r="H527">
        <v>20</v>
      </c>
      <c r="I527">
        <v>11</v>
      </c>
      <c r="J527">
        <v>222</v>
      </c>
      <c r="K527">
        <v>32.25</v>
      </c>
      <c r="L527">
        <v>0.877</v>
      </c>
      <c r="M527">
        <v>135.19999999999999</v>
      </c>
      <c r="N527">
        <v>16.260000000000002</v>
      </c>
      <c r="O527">
        <v>3667</v>
      </c>
      <c r="P527">
        <v>61.4</v>
      </c>
      <c r="Q527">
        <v>34</v>
      </c>
      <c r="R527">
        <v>4.5999999999999996</v>
      </c>
    </row>
    <row r="528" spans="1:18" x14ac:dyDescent="0.35">
      <c r="A528">
        <v>1617</v>
      </c>
      <c r="B528" s="5"/>
      <c r="C528" s="5"/>
      <c r="D528">
        <f t="shared" si="106"/>
        <v>100</v>
      </c>
      <c r="E528">
        <v>528</v>
      </c>
      <c r="F528" t="s">
        <v>1069</v>
      </c>
      <c r="G528" t="s">
        <v>1070</v>
      </c>
      <c r="H528">
        <v>20</v>
      </c>
      <c r="I528">
        <v>11</v>
      </c>
      <c r="J528">
        <v>212.5</v>
      </c>
      <c r="K528">
        <v>34.53</v>
      </c>
      <c r="L528">
        <v>0.55200000000000005</v>
      </c>
      <c r="M528">
        <v>168.3</v>
      </c>
      <c r="N528">
        <v>21.26</v>
      </c>
      <c r="O528">
        <v>0</v>
      </c>
      <c r="P528">
        <v>54.2</v>
      </c>
      <c r="Q528">
        <v>45.8</v>
      </c>
      <c r="R528">
        <v>0</v>
      </c>
    </row>
    <row r="529" spans="1:18" x14ac:dyDescent="0.35">
      <c r="A529">
        <v>1620</v>
      </c>
      <c r="B529" s="5"/>
      <c r="C529" s="5"/>
      <c r="D529">
        <f t="shared" si="106"/>
        <v>100</v>
      </c>
      <c r="E529">
        <v>529</v>
      </c>
      <c r="F529" t="s">
        <v>1071</v>
      </c>
      <c r="G529" t="s">
        <v>1072</v>
      </c>
      <c r="H529">
        <v>20</v>
      </c>
      <c r="I529">
        <v>11</v>
      </c>
      <c r="J529">
        <v>217.9</v>
      </c>
      <c r="K529">
        <v>31.52</v>
      </c>
      <c r="L529">
        <v>0.83599999999999997</v>
      </c>
      <c r="M529">
        <v>99.45</v>
      </c>
      <c r="N529">
        <v>13.42</v>
      </c>
      <c r="O529">
        <v>1844</v>
      </c>
      <c r="P529">
        <v>59</v>
      </c>
      <c r="Q529">
        <v>30.5</v>
      </c>
      <c r="R529">
        <v>10.5</v>
      </c>
    </row>
    <row r="530" spans="1:18" x14ac:dyDescent="0.35">
      <c r="A530">
        <v>1623</v>
      </c>
      <c r="B530" s="5"/>
      <c r="C530" s="5"/>
      <c r="D530">
        <f t="shared" si="106"/>
        <v>100</v>
      </c>
      <c r="E530">
        <v>530</v>
      </c>
      <c r="F530" t="s">
        <v>1073</v>
      </c>
      <c r="G530" t="s">
        <v>1074</v>
      </c>
      <c r="H530">
        <v>20</v>
      </c>
      <c r="I530">
        <v>11</v>
      </c>
      <c r="J530">
        <v>223.8</v>
      </c>
      <c r="K530">
        <v>32.39</v>
      </c>
      <c r="L530">
        <v>0.86</v>
      </c>
      <c r="M530">
        <v>117.5</v>
      </c>
      <c r="N530">
        <v>13.81</v>
      </c>
      <c r="O530">
        <v>1822</v>
      </c>
      <c r="P530">
        <v>59.8</v>
      </c>
      <c r="Q530">
        <v>30.4</v>
      </c>
      <c r="R530">
        <v>9.8000000000000007</v>
      </c>
    </row>
    <row r="531" spans="1:18" x14ac:dyDescent="0.35">
      <c r="A531">
        <v>1626</v>
      </c>
      <c r="B531" s="5"/>
      <c r="C531" s="5"/>
      <c r="D531">
        <f t="shared" si="106"/>
        <v>100</v>
      </c>
      <c r="E531">
        <v>531</v>
      </c>
      <c r="F531" t="s">
        <v>1075</v>
      </c>
      <c r="G531" t="s">
        <v>1076</v>
      </c>
      <c r="H531">
        <v>20</v>
      </c>
      <c r="I531">
        <v>11</v>
      </c>
      <c r="J531">
        <v>232.7</v>
      </c>
      <c r="K531">
        <v>33.61</v>
      </c>
      <c r="L531">
        <v>0.89</v>
      </c>
      <c r="M531">
        <v>159.30000000000001</v>
      </c>
      <c r="N531">
        <v>14.57</v>
      </c>
      <c r="O531">
        <v>4011</v>
      </c>
      <c r="P531">
        <v>66.900000000000006</v>
      </c>
      <c r="Q531">
        <v>30.3</v>
      </c>
      <c r="R531">
        <v>2.9</v>
      </c>
    </row>
    <row r="532" spans="1:18" x14ac:dyDescent="0.35">
      <c r="A532">
        <v>1629</v>
      </c>
      <c r="B532" s="5"/>
      <c r="C532" s="5"/>
      <c r="D532">
        <f t="shared" si="106"/>
        <v>100</v>
      </c>
      <c r="E532">
        <v>532</v>
      </c>
      <c r="F532" t="s">
        <v>1077</v>
      </c>
      <c r="G532" t="s">
        <v>1078</v>
      </c>
      <c r="H532">
        <v>20</v>
      </c>
      <c r="I532">
        <v>11</v>
      </c>
      <c r="J532">
        <v>208.2</v>
      </c>
      <c r="K532">
        <v>33.9</v>
      </c>
      <c r="L532">
        <v>0.54700000000000004</v>
      </c>
      <c r="M532">
        <v>152.4</v>
      </c>
      <c r="N532">
        <v>15.98</v>
      </c>
      <c r="O532">
        <v>3931</v>
      </c>
      <c r="P532">
        <v>61.5</v>
      </c>
      <c r="Q532">
        <v>37.200000000000003</v>
      </c>
      <c r="R532">
        <v>1.3</v>
      </c>
    </row>
    <row r="533" spans="1:18" x14ac:dyDescent="0.35">
      <c r="A533">
        <v>1632</v>
      </c>
      <c r="B533" s="5"/>
      <c r="C533" s="5"/>
      <c r="D533">
        <f t="shared" si="106"/>
        <v>100</v>
      </c>
      <c r="E533">
        <v>533</v>
      </c>
      <c r="F533" t="s">
        <v>1079</v>
      </c>
      <c r="G533" t="s">
        <v>1080</v>
      </c>
      <c r="H533">
        <v>20</v>
      </c>
      <c r="I533">
        <v>11</v>
      </c>
      <c r="J533">
        <v>209.7</v>
      </c>
      <c r="K533">
        <v>34.22</v>
      </c>
      <c r="L533">
        <v>0.55600000000000005</v>
      </c>
      <c r="M533">
        <v>150.1</v>
      </c>
      <c r="N533">
        <v>19</v>
      </c>
      <c r="O533">
        <v>4423</v>
      </c>
      <c r="P533">
        <v>55.8</v>
      </c>
      <c r="Q533">
        <v>42.7</v>
      </c>
      <c r="R533">
        <v>1.5</v>
      </c>
    </row>
    <row r="534" spans="1:18" x14ac:dyDescent="0.35">
      <c r="A534">
        <v>1635</v>
      </c>
      <c r="B534" s="5"/>
      <c r="C534" s="5"/>
      <c r="D534">
        <f t="shared" si="106"/>
        <v>100</v>
      </c>
      <c r="E534">
        <v>534</v>
      </c>
      <c r="F534" t="s">
        <v>1081</v>
      </c>
      <c r="G534" t="s">
        <v>1082</v>
      </c>
      <c r="H534">
        <v>20</v>
      </c>
      <c r="I534">
        <v>11</v>
      </c>
      <c r="J534">
        <v>220.8</v>
      </c>
      <c r="K534">
        <v>32.43</v>
      </c>
      <c r="L534">
        <v>0.876</v>
      </c>
      <c r="M534">
        <v>203.9</v>
      </c>
      <c r="N534">
        <v>13.39</v>
      </c>
      <c r="O534">
        <v>0</v>
      </c>
      <c r="P534">
        <v>72.099999999999994</v>
      </c>
      <c r="Q534">
        <v>27.9</v>
      </c>
      <c r="R534">
        <v>0</v>
      </c>
    </row>
    <row r="535" spans="1:18" x14ac:dyDescent="0.35">
      <c r="A535">
        <v>1638</v>
      </c>
      <c r="B535" s="5"/>
      <c r="C535" s="5"/>
      <c r="D535">
        <f t="shared" si="106"/>
        <v>100</v>
      </c>
      <c r="E535">
        <v>535</v>
      </c>
      <c r="F535" t="s">
        <v>1083</v>
      </c>
      <c r="G535" t="s">
        <v>1084</v>
      </c>
      <c r="H535">
        <v>20</v>
      </c>
      <c r="I535">
        <v>11</v>
      </c>
      <c r="J535">
        <v>217.4</v>
      </c>
      <c r="K535">
        <v>31.44</v>
      </c>
      <c r="L535">
        <v>0.84099999999999997</v>
      </c>
      <c r="M535">
        <v>112.2</v>
      </c>
      <c r="N535">
        <v>13.61</v>
      </c>
      <c r="O535">
        <v>3720</v>
      </c>
      <c r="P535">
        <v>62.9</v>
      </c>
      <c r="Q535">
        <v>31.9</v>
      </c>
      <c r="R535">
        <v>5.3</v>
      </c>
    </row>
    <row r="536" spans="1:18" x14ac:dyDescent="0.35">
      <c r="A536">
        <v>1641</v>
      </c>
      <c r="B536" s="5"/>
      <c r="C536" s="5"/>
      <c r="D536">
        <f t="shared" si="106"/>
        <v>100</v>
      </c>
      <c r="E536">
        <v>536</v>
      </c>
      <c r="F536" t="s">
        <v>1085</v>
      </c>
      <c r="G536" t="s">
        <v>1086</v>
      </c>
      <c r="H536">
        <v>20</v>
      </c>
      <c r="I536">
        <v>11</v>
      </c>
      <c r="J536">
        <v>197.3</v>
      </c>
      <c r="K536">
        <v>31.72</v>
      </c>
      <c r="L536">
        <v>0.51300000000000001</v>
      </c>
      <c r="M536">
        <v>114.7</v>
      </c>
      <c r="N536">
        <v>14.52</v>
      </c>
      <c r="O536">
        <v>3805</v>
      </c>
      <c r="P536">
        <v>61</v>
      </c>
      <c r="Q536">
        <v>36.299999999999997</v>
      </c>
      <c r="R536">
        <v>2.7</v>
      </c>
    </row>
    <row r="537" spans="1:18" x14ac:dyDescent="0.35">
      <c r="A537">
        <v>1644</v>
      </c>
      <c r="B537" s="5">
        <f t="shared" ref="B537" si="109">AVERAGE(A537:A546)</f>
        <v>1657.5</v>
      </c>
      <c r="C537" s="5">
        <f t="shared" ref="C537" si="110">AVERAGE(K537:K546)</f>
        <v>33.499000000000009</v>
      </c>
      <c r="D537">
        <f t="shared" si="106"/>
        <v>28.982404070383698</v>
      </c>
      <c r="E537">
        <v>537</v>
      </c>
      <c r="F537" t="s">
        <v>1087</v>
      </c>
      <c r="G537" t="s">
        <v>1088</v>
      </c>
      <c r="H537">
        <v>20</v>
      </c>
      <c r="I537">
        <v>11</v>
      </c>
      <c r="J537">
        <v>208.7</v>
      </c>
      <c r="K537">
        <v>34.04</v>
      </c>
      <c r="L537">
        <v>0.55300000000000005</v>
      </c>
      <c r="M537">
        <v>169.5</v>
      </c>
      <c r="N537">
        <v>18.8</v>
      </c>
      <c r="O537">
        <v>0</v>
      </c>
      <c r="P537">
        <v>57.2</v>
      </c>
      <c r="Q537">
        <v>42.8</v>
      </c>
      <c r="R537">
        <v>0</v>
      </c>
    </row>
    <row r="538" spans="1:18" x14ac:dyDescent="0.35">
      <c r="A538">
        <v>1647</v>
      </c>
      <c r="B538" s="5"/>
      <c r="C538" s="5"/>
      <c r="D538">
        <f t="shared" si="106"/>
        <v>100</v>
      </c>
      <c r="E538">
        <v>538</v>
      </c>
      <c r="F538" t="s">
        <v>1089</v>
      </c>
      <c r="G538" t="s">
        <v>1090</v>
      </c>
      <c r="H538">
        <v>20</v>
      </c>
      <c r="I538">
        <v>11</v>
      </c>
      <c r="J538">
        <v>228.9</v>
      </c>
      <c r="K538">
        <v>33.11</v>
      </c>
      <c r="L538">
        <v>0.88600000000000001</v>
      </c>
      <c r="M538">
        <v>133.19999999999999</v>
      </c>
      <c r="N538">
        <v>15.88</v>
      </c>
      <c r="O538">
        <v>4285</v>
      </c>
      <c r="P538">
        <v>62.4</v>
      </c>
      <c r="Q538">
        <v>33.700000000000003</v>
      </c>
      <c r="R538">
        <v>4</v>
      </c>
    </row>
    <row r="539" spans="1:18" x14ac:dyDescent="0.35">
      <c r="A539">
        <v>1650</v>
      </c>
      <c r="B539" s="5"/>
      <c r="C539" s="5"/>
      <c r="D539">
        <f t="shared" si="106"/>
        <v>100</v>
      </c>
      <c r="E539">
        <v>539</v>
      </c>
      <c r="F539" t="s">
        <v>1091</v>
      </c>
      <c r="G539" t="s">
        <v>1092</v>
      </c>
      <c r="H539">
        <v>20</v>
      </c>
      <c r="I539">
        <v>11</v>
      </c>
      <c r="J539">
        <v>222.4</v>
      </c>
      <c r="K539">
        <v>32.159999999999997</v>
      </c>
      <c r="L539">
        <v>0.84899999999999998</v>
      </c>
      <c r="M539">
        <v>147.69999999999999</v>
      </c>
      <c r="N539">
        <v>15.05</v>
      </c>
      <c r="O539">
        <v>3987</v>
      </c>
      <c r="P539">
        <v>65.8</v>
      </c>
      <c r="Q539">
        <v>32.1</v>
      </c>
      <c r="R539">
        <v>2.1</v>
      </c>
    </row>
    <row r="540" spans="1:18" x14ac:dyDescent="0.35">
      <c r="A540">
        <v>1653</v>
      </c>
      <c r="B540" s="5"/>
      <c r="C540" s="5"/>
      <c r="D540">
        <f t="shared" si="106"/>
        <v>100</v>
      </c>
      <c r="E540">
        <v>540</v>
      </c>
      <c r="F540" t="s">
        <v>1093</v>
      </c>
      <c r="G540" t="s">
        <v>1094</v>
      </c>
      <c r="H540">
        <v>20</v>
      </c>
      <c r="I540">
        <v>11</v>
      </c>
      <c r="J540">
        <v>209</v>
      </c>
      <c r="K540">
        <v>34.44</v>
      </c>
      <c r="L540">
        <v>0.55600000000000005</v>
      </c>
      <c r="M540">
        <v>175.4</v>
      </c>
      <c r="N540">
        <v>20.010000000000002</v>
      </c>
      <c r="O540">
        <v>4182</v>
      </c>
      <c r="P540">
        <v>54.8</v>
      </c>
      <c r="Q540">
        <v>44.1</v>
      </c>
      <c r="R540">
        <v>1.1000000000000001</v>
      </c>
    </row>
    <row r="541" spans="1:18" x14ac:dyDescent="0.35">
      <c r="A541">
        <v>1656</v>
      </c>
      <c r="B541" s="5"/>
      <c r="C541" s="5"/>
      <c r="D541">
        <f t="shared" si="106"/>
        <v>100</v>
      </c>
      <c r="E541">
        <v>541</v>
      </c>
      <c r="F541" t="s">
        <v>1095</v>
      </c>
      <c r="G541" t="s">
        <v>1096</v>
      </c>
      <c r="H541">
        <v>20</v>
      </c>
      <c r="I541">
        <v>11</v>
      </c>
      <c r="J541">
        <v>209.5</v>
      </c>
      <c r="K541">
        <v>34.49</v>
      </c>
      <c r="L541">
        <v>0.55100000000000005</v>
      </c>
      <c r="M541">
        <v>154.9</v>
      </c>
      <c r="N541">
        <v>13.3</v>
      </c>
      <c r="O541">
        <v>3598</v>
      </c>
      <c r="P541">
        <v>68.7</v>
      </c>
      <c r="Q541">
        <v>29.6</v>
      </c>
      <c r="R541">
        <v>1.7</v>
      </c>
    </row>
    <row r="542" spans="1:18" x14ac:dyDescent="0.35">
      <c r="A542">
        <v>1659</v>
      </c>
      <c r="B542" s="5"/>
      <c r="C542" s="5"/>
      <c r="D542">
        <f t="shared" si="106"/>
        <v>100</v>
      </c>
      <c r="E542">
        <v>542</v>
      </c>
      <c r="F542" t="s">
        <v>1097</v>
      </c>
      <c r="G542" t="s">
        <v>1098</v>
      </c>
      <c r="H542">
        <v>20</v>
      </c>
      <c r="I542">
        <v>11</v>
      </c>
      <c r="J542">
        <v>219.9</v>
      </c>
      <c r="K542">
        <v>32.020000000000003</v>
      </c>
      <c r="L542">
        <v>0.84599999999999997</v>
      </c>
      <c r="M542">
        <v>117</v>
      </c>
      <c r="N542">
        <v>13.96</v>
      </c>
      <c r="O542">
        <v>3682</v>
      </c>
      <c r="P542">
        <v>64.3</v>
      </c>
      <c r="Q542">
        <v>30.9</v>
      </c>
      <c r="R542">
        <v>4.8</v>
      </c>
    </row>
    <row r="543" spans="1:18" x14ac:dyDescent="0.35">
      <c r="A543">
        <v>1662</v>
      </c>
      <c r="B543" s="5"/>
      <c r="C543" s="5"/>
      <c r="D543">
        <f t="shared" si="106"/>
        <v>100</v>
      </c>
      <c r="E543">
        <v>543</v>
      </c>
      <c r="F543" t="s">
        <v>1099</v>
      </c>
      <c r="G543" t="s">
        <v>1100</v>
      </c>
      <c r="H543">
        <v>20</v>
      </c>
      <c r="I543">
        <v>11</v>
      </c>
      <c r="J543">
        <v>206</v>
      </c>
      <c r="K543">
        <v>30.03</v>
      </c>
      <c r="L543">
        <v>0.77700000000000002</v>
      </c>
      <c r="M543">
        <v>114.7</v>
      </c>
      <c r="N543">
        <v>14.75</v>
      </c>
      <c r="O543">
        <v>3519</v>
      </c>
      <c r="P543">
        <v>61.3</v>
      </c>
      <c r="Q543">
        <v>34</v>
      </c>
      <c r="R543">
        <v>4.7</v>
      </c>
    </row>
    <row r="544" spans="1:18" x14ac:dyDescent="0.35">
      <c r="A544">
        <v>1665</v>
      </c>
      <c r="B544" s="5"/>
      <c r="C544" s="5"/>
      <c r="D544">
        <f t="shared" si="106"/>
        <v>100</v>
      </c>
      <c r="E544">
        <v>544</v>
      </c>
      <c r="F544" t="s">
        <v>1101</v>
      </c>
      <c r="G544" t="s">
        <v>1102</v>
      </c>
      <c r="H544">
        <v>20</v>
      </c>
      <c r="I544">
        <v>11</v>
      </c>
      <c r="J544">
        <v>214.5</v>
      </c>
      <c r="K544">
        <v>35.61</v>
      </c>
      <c r="L544">
        <v>0.56699999999999995</v>
      </c>
      <c r="M544">
        <v>133.9</v>
      </c>
      <c r="N544">
        <v>16.329999999999998</v>
      </c>
      <c r="O544">
        <v>4231</v>
      </c>
      <c r="P544">
        <v>62.4</v>
      </c>
      <c r="Q544">
        <v>35.200000000000003</v>
      </c>
      <c r="R544">
        <v>2.4</v>
      </c>
    </row>
    <row r="545" spans="1:18" x14ac:dyDescent="0.35">
      <c r="A545">
        <v>1668</v>
      </c>
      <c r="B545" s="5"/>
      <c r="C545" s="5"/>
      <c r="D545">
        <f t="shared" si="106"/>
        <v>100</v>
      </c>
      <c r="E545">
        <v>545</v>
      </c>
      <c r="F545" t="s">
        <v>1103</v>
      </c>
      <c r="G545" t="s">
        <v>1104</v>
      </c>
      <c r="H545">
        <v>20</v>
      </c>
      <c r="I545">
        <v>11</v>
      </c>
      <c r="J545">
        <v>210.8</v>
      </c>
      <c r="K545">
        <v>34.86</v>
      </c>
      <c r="L545">
        <v>0.55300000000000005</v>
      </c>
      <c r="M545">
        <v>213.5</v>
      </c>
      <c r="N545">
        <v>37.08</v>
      </c>
      <c r="O545">
        <v>10.66</v>
      </c>
      <c r="P545">
        <v>44.3</v>
      </c>
      <c r="Q545">
        <v>36.299999999999997</v>
      </c>
      <c r="R545">
        <v>19.399999999999999</v>
      </c>
    </row>
    <row r="546" spans="1:18" x14ac:dyDescent="0.35">
      <c r="A546">
        <v>1671</v>
      </c>
      <c r="B546" s="5"/>
      <c r="C546" s="5"/>
      <c r="D546">
        <f t="shared" si="106"/>
        <v>100</v>
      </c>
      <c r="E546">
        <v>546</v>
      </c>
      <c r="F546" t="s">
        <v>1105</v>
      </c>
      <c r="G546" t="s">
        <v>1106</v>
      </c>
      <c r="H546">
        <v>20</v>
      </c>
      <c r="I546">
        <v>11</v>
      </c>
      <c r="J546">
        <v>209.3</v>
      </c>
      <c r="K546">
        <v>34.229999999999997</v>
      </c>
      <c r="L546">
        <v>0.54900000000000004</v>
      </c>
      <c r="M546">
        <v>143.9</v>
      </c>
      <c r="N546">
        <v>18.16</v>
      </c>
      <c r="O546">
        <v>4064</v>
      </c>
      <c r="P546">
        <v>57</v>
      </c>
      <c r="Q546">
        <v>40.9</v>
      </c>
      <c r="R546">
        <v>2.1</v>
      </c>
    </row>
    <row r="547" spans="1:18" x14ac:dyDescent="0.35">
      <c r="A547">
        <v>1674</v>
      </c>
      <c r="B547" s="5">
        <f t="shared" ref="B547" si="111">AVERAGE(A547:A556)</f>
        <v>1687.5</v>
      </c>
      <c r="C547" s="5">
        <f t="shared" ref="C547" si="112">AVERAGE(K547:K556)</f>
        <v>33.024999999999999</v>
      </c>
      <c r="D547">
        <f t="shared" si="106"/>
        <v>29.9872800508798</v>
      </c>
      <c r="E547">
        <v>547</v>
      </c>
      <c r="F547" t="s">
        <v>1107</v>
      </c>
      <c r="G547" t="s">
        <v>1108</v>
      </c>
      <c r="H547">
        <v>20</v>
      </c>
      <c r="I547">
        <v>11</v>
      </c>
      <c r="J547">
        <v>202.4</v>
      </c>
      <c r="K547">
        <v>33.130000000000003</v>
      </c>
      <c r="L547">
        <v>0.52900000000000003</v>
      </c>
      <c r="M547">
        <v>111.6</v>
      </c>
      <c r="N547">
        <v>12.88</v>
      </c>
      <c r="O547">
        <v>1633</v>
      </c>
      <c r="P547">
        <v>63.8</v>
      </c>
      <c r="Q547">
        <v>30</v>
      </c>
      <c r="R547">
        <v>6.2</v>
      </c>
    </row>
    <row r="548" spans="1:18" x14ac:dyDescent="0.35">
      <c r="A548">
        <v>1677</v>
      </c>
      <c r="B548" s="5"/>
      <c r="C548" s="5"/>
      <c r="D548">
        <f t="shared" si="106"/>
        <v>100</v>
      </c>
      <c r="E548">
        <v>548</v>
      </c>
      <c r="F548" t="s">
        <v>1109</v>
      </c>
      <c r="G548" t="s">
        <v>1110</v>
      </c>
      <c r="H548">
        <v>20</v>
      </c>
      <c r="I548">
        <v>11</v>
      </c>
      <c r="J548">
        <v>216.7</v>
      </c>
      <c r="K548">
        <v>31.09</v>
      </c>
      <c r="L548">
        <v>0.83799999999999997</v>
      </c>
      <c r="M548">
        <v>157.1</v>
      </c>
      <c r="N548">
        <v>13.51</v>
      </c>
      <c r="O548">
        <v>3734</v>
      </c>
      <c r="P548">
        <v>69.8</v>
      </c>
      <c r="Q548">
        <v>28.8</v>
      </c>
      <c r="R548">
        <v>1.4</v>
      </c>
    </row>
    <row r="549" spans="1:18" x14ac:dyDescent="0.35">
      <c r="A549">
        <v>1680</v>
      </c>
      <c r="B549" s="5"/>
      <c r="C549" s="5"/>
      <c r="D549">
        <f t="shared" si="106"/>
        <v>100</v>
      </c>
      <c r="E549">
        <v>549</v>
      </c>
      <c r="F549" t="s">
        <v>1111</v>
      </c>
      <c r="G549" t="s">
        <v>1112</v>
      </c>
      <c r="H549">
        <v>20</v>
      </c>
      <c r="I549">
        <v>11</v>
      </c>
      <c r="J549">
        <v>219.3</v>
      </c>
      <c r="K549">
        <v>31.77</v>
      </c>
      <c r="L549">
        <v>0.84699999999999998</v>
      </c>
      <c r="M549">
        <v>125.8</v>
      </c>
      <c r="N549">
        <v>15.92</v>
      </c>
      <c r="O549">
        <v>3797</v>
      </c>
      <c r="P549">
        <v>60.9</v>
      </c>
      <c r="Q549">
        <v>34.6</v>
      </c>
      <c r="R549">
        <v>4.5</v>
      </c>
    </row>
    <row r="550" spans="1:18" x14ac:dyDescent="0.35">
      <c r="A550">
        <v>1683</v>
      </c>
      <c r="B550" s="5"/>
      <c r="C550" s="5"/>
      <c r="D550">
        <f t="shared" si="106"/>
        <v>100</v>
      </c>
      <c r="E550">
        <v>550</v>
      </c>
      <c r="F550" t="s">
        <v>1113</v>
      </c>
      <c r="G550" t="s">
        <v>1114</v>
      </c>
      <c r="H550">
        <v>20</v>
      </c>
      <c r="I550">
        <v>11</v>
      </c>
      <c r="J550">
        <v>203.8</v>
      </c>
      <c r="K550">
        <v>33.049999999999997</v>
      </c>
      <c r="L550">
        <v>0.53600000000000003</v>
      </c>
      <c r="M550">
        <v>120.8</v>
      </c>
      <c r="N550">
        <v>14.81</v>
      </c>
      <c r="O550">
        <v>3353</v>
      </c>
      <c r="P550">
        <v>60.4</v>
      </c>
      <c r="Q550">
        <v>35.299999999999997</v>
      </c>
      <c r="R550">
        <v>4.3</v>
      </c>
    </row>
    <row r="551" spans="1:18" x14ac:dyDescent="0.35">
      <c r="A551">
        <v>1686</v>
      </c>
      <c r="B551" s="5"/>
      <c r="C551" s="5"/>
      <c r="D551">
        <f t="shared" si="106"/>
        <v>100</v>
      </c>
      <c r="E551">
        <v>551</v>
      </c>
      <c r="F551" t="s">
        <v>1115</v>
      </c>
      <c r="G551" t="s">
        <v>1116</v>
      </c>
      <c r="H551">
        <v>20</v>
      </c>
      <c r="I551">
        <v>11</v>
      </c>
      <c r="J551">
        <v>211.5</v>
      </c>
      <c r="K551">
        <v>30.59</v>
      </c>
      <c r="L551">
        <v>0.80500000000000005</v>
      </c>
      <c r="M551">
        <v>112.9</v>
      </c>
      <c r="N551">
        <v>13.87</v>
      </c>
      <c r="O551">
        <v>2457</v>
      </c>
      <c r="P551">
        <v>64.7</v>
      </c>
      <c r="Q551">
        <v>28.8</v>
      </c>
      <c r="R551">
        <v>5.9</v>
      </c>
    </row>
    <row r="552" spans="1:18" x14ac:dyDescent="0.35">
      <c r="A552">
        <v>1689</v>
      </c>
      <c r="B552" s="5"/>
      <c r="C552" s="5"/>
      <c r="D552">
        <f t="shared" si="106"/>
        <v>100</v>
      </c>
      <c r="E552">
        <v>552</v>
      </c>
      <c r="F552" t="s">
        <v>1117</v>
      </c>
      <c r="G552" t="s">
        <v>1118</v>
      </c>
      <c r="H552">
        <v>20</v>
      </c>
      <c r="I552">
        <v>11</v>
      </c>
      <c r="J552">
        <v>223.3</v>
      </c>
      <c r="K552">
        <v>32.14</v>
      </c>
      <c r="L552">
        <v>0.85399999999999998</v>
      </c>
      <c r="M552">
        <v>129.4</v>
      </c>
      <c r="N552">
        <v>14.65</v>
      </c>
      <c r="O552">
        <v>3415</v>
      </c>
      <c r="P552">
        <v>63.8</v>
      </c>
      <c r="Q552">
        <v>31.6</v>
      </c>
      <c r="R552">
        <v>4.5999999999999996</v>
      </c>
    </row>
    <row r="553" spans="1:18" x14ac:dyDescent="0.35">
      <c r="A553">
        <v>1692</v>
      </c>
      <c r="B553" s="5"/>
      <c r="C553" s="5"/>
      <c r="D553">
        <f t="shared" si="106"/>
        <v>100</v>
      </c>
      <c r="E553">
        <v>553</v>
      </c>
      <c r="F553" t="s">
        <v>1119</v>
      </c>
      <c r="G553" t="s">
        <v>1120</v>
      </c>
      <c r="H553">
        <v>20</v>
      </c>
      <c r="I553">
        <v>11</v>
      </c>
      <c r="J553">
        <v>205.6</v>
      </c>
      <c r="K553">
        <v>33.71</v>
      </c>
      <c r="L553">
        <v>0.54300000000000004</v>
      </c>
      <c r="M553">
        <v>137.9</v>
      </c>
      <c r="N553">
        <v>18.239999999999998</v>
      </c>
      <c r="O553">
        <v>4141</v>
      </c>
      <c r="P553">
        <v>55.5</v>
      </c>
      <c r="Q553">
        <v>40.6</v>
      </c>
      <c r="R553">
        <v>2.6</v>
      </c>
    </row>
    <row r="554" spans="1:18" x14ac:dyDescent="0.35">
      <c r="A554">
        <v>1695</v>
      </c>
      <c r="B554" s="5"/>
      <c r="C554" s="5"/>
      <c r="D554">
        <f t="shared" si="106"/>
        <v>100</v>
      </c>
      <c r="E554">
        <v>554</v>
      </c>
      <c r="F554" t="s">
        <v>1121</v>
      </c>
      <c r="G554" t="s">
        <v>1122</v>
      </c>
      <c r="H554">
        <v>20</v>
      </c>
      <c r="I554">
        <v>11</v>
      </c>
      <c r="J554">
        <v>219.3</v>
      </c>
      <c r="K554">
        <v>35.979999999999997</v>
      </c>
      <c r="L554">
        <v>0.56200000000000006</v>
      </c>
      <c r="M554">
        <v>152.69999999999999</v>
      </c>
      <c r="N554">
        <v>16.88</v>
      </c>
      <c r="O554">
        <v>0</v>
      </c>
      <c r="P554">
        <v>65</v>
      </c>
      <c r="Q554">
        <v>35</v>
      </c>
      <c r="R554">
        <v>0</v>
      </c>
    </row>
    <row r="555" spans="1:18" x14ac:dyDescent="0.35">
      <c r="A555">
        <v>1698</v>
      </c>
      <c r="B555" s="5"/>
      <c r="C555" s="5"/>
      <c r="D555">
        <f t="shared" si="106"/>
        <v>100</v>
      </c>
      <c r="E555">
        <v>555</v>
      </c>
      <c r="F555" t="s">
        <v>1123</v>
      </c>
      <c r="G555" t="s">
        <v>1124</v>
      </c>
      <c r="H555">
        <v>20</v>
      </c>
      <c r="I555">
        <v>11</v>
      </c>
      <c r="J555">
        <v>211</v>
      </c>
      <c r="K555">
        <v>34.82</v>
      </c>
      <c r="L555">
        <v>0.55200000000000005</v>
      </c>
      <c r="M555">
        <v>148.19999999999999</v>
      </c>
      <c r="N555">
        <v>17.760000000000002</v>
      </c>
      <c r="O555">
        <v>0</v>
      </c>
      <c r="P555">
        <v>61.2</v>
      </c>
      <c r="Q555">
        <v>38.799999999999997</v>
      </c>
      <c r="R555">
        <v>0</v>
      </c>
    </row>
    <row r="556" spans="1:18" x14ac:dyDescent="0.35">
      <c r="A556">
        <v>1701</v>
      </c>
      <c r="B556" s="5"/>
      <c r="C556" s="5"/>
      <c r="D556">
        <f t="shared" si="106"/>
        <v>100</v>
      </c>
      <c r="E556">
        <v>556</v>
      </c>
      <c r="F556" t="s">
        <v>1125</v>
      </c>
      <c r="G556" t="s">
        <v>1126</v>
      </c>
      <c r="H556">
        <v>20</v>
      </c>
      <c r="I556">
        <v>11</v>
      </c>
      <c r="J556">
        <v>207.7</v>
      </c>
      <c r="K556">
        <v>33.97</v>
      </c>
      <c r="L556">
        <v>0.54100000000000004</v>
      </c>
      <c r="M556">
        <v>152.4</v>
      </c>
      <c r="N556">
        <v>12.16</v>
      </c>
      <c r="O556">
        <v>0</v>
      </c>
      <c r="P556">
        <v>73.5</v>
      </c>
      <c r="Q556">
        <v>26.5</v>
      </c>
      <c r="R556">
        <v>0</v>
      </c>
    </row>
    <row r="557" spans="1:18" x14ac:dyDescent="0.35">
      <c r="A557">
        <v>1704</v>
      </c>
      <c r="B557" s="5">
        <f t="shared" ref="B557" si="113">AVERAGE(A557:A566)</f>
        <v>1717.5</v>
      </c>
      <c r="C557" s="5">
        <f t="shared" ref="C557" si="114">AVERAGE(K557:K566)</f>
        <v>34.293999999999997</v>
      </c>
      <c r="D557">
        <f t="shared" si="106"/>
        <v>27.297010811956763</v>
      </c>
      <c r="E557">
        <v>557</v>
      </c>
      <c r="F557" t="s">
        <v>1127</v>
      </c>
      <c r="G557" t="s">
        <v>1128</v>
      </c>
      <c r="H557">
        <v>20</v>
      </c>
      <c r="I557">
        <v>11</v>
      </c>
      <c r="J557">
        <v>212.4</v>
      </c>
      <c r="K557">
        <v>34.979999999999997</v>
      </c>
      <c r="L557">
        <v>0.55500000000000005</v>
      </c>
      <c r="M557">
        <v>139.30000000000001</v>
      </c>
      <c r="N557">
        <v>15.23</v>
      </c>
      <c r="O557">
        <v>3769</v>
      </c>
      <c r="P557">
        <v>65</v>
      </c>
      <c r="Q557">
        <v>32.9</v>
      </c>
      <c r="R557">
        <v>2.1</v>
      </c>
    </row>
    <row r="558" spans="1:18" x14ac:dyDescent="0.35">
      <c r="A558">
        <v>1707</v>
      </c>
      <c r="B558" s="5"/>
      <c r="C558" s="5"/>
      <c r="D558">
        <f t="shared" si="106"/>
        <v>100</v>
      </c>
      <c r="E558">
        <v>558</v>
      </c>
      <c r="F558" t="s">
        <v>1129</v>
      </c>
      <c r="G558" t="s">
        <v>1130</v>
      </c>
      <c r="H558">
        <v>20</v>
      </c>
      <c r="I558">
        <v>11</v>
      </c>
      <c r="J558">
        <v>213.1</v>
      </c>
      <c r="K558">
        <v>34.85</v>
      </c>
      <c r="L558">
        <v>0.55800000000000005</v>
      </c>
      <c r="M558">
        <v>137.80000000000001</v>
      </c>
      <c r="N558">
        <v>17.36</v>
      </c>
      <c r="O558">
        <v>4511</v>
      </c>
      <c r="P558">
        <v>59</v>
      </c>
      <c r="Q558">
        <v>39.4</v>
      </c>
      <c r="R558">
        <v>1.6</v>
      </c>
    </row>
    <row r="559" spans="1:18" x14ac:dyDescent="0.35">
      <c r="A559">
        <v>1710</v>
      </c>
      <c r="B559" s="5"/>
      <c r="C559" s="5"/>
      <c r="D559">
        <f t="shared" si="106"/>
        <v>100</v>
      </c>
      <c r="E559">
        <v>559</v>
      </c>
      <c r="F559" t="s">
        <v>1131</v>
      </c>
      <c r="G559" t="s">
        <v>1132</v>
      </c>
      <c r="H559">
        <v>20</v>
      </c>
      <c r="I559">
        <v>11</v>
      </c>
      <c r="J559">
        <v>208.9</v>
      </c>
      <c r="K559">
        <v>34.79</v>
      </c>
      <c r="L559">
        <v>0.55800000000000005</v>
      </c>
      <c r="M559">
        <v>159.5</v>
      </c>
      <c r="N559">
        <v>14.82</v>
      </c>
      <c r="O559">
        <v>0</v>
      </c>
      <c r="P559">
        <v>67.400000000000006</v>
      </c>
      <c r="Q559">
        <v>32.6</v>
      </c>
      <c r="R559">
        <v>0</v>
      </c>
    </row>
    <row r="560" spans="1:18" x14ac:dyDescent="0.35">
      <c r="A560">
        <v>1713</v>
      </c>
      <c r="B560" s="5"/>
      <c r="C560" s="5"/>
      <c r="D560">
        <f t="shared" si="106"/>
        <v>100</v>
      </c>
      <c r="E560">
        <v>560</v>
      </c>
      <c r="F560" t="s">
        <v>1133</v>
      </c>
      <c r="G560" t="s">
        <v>1134</v>
      </c>
      <c r="H560">
        <v>20</v>
      </c>
      <c r="I560">
        <v>11</v>
      </c>
      <c r="J560">
        <v>210</v>
      </c>
      <c r="K560">
        <v>34.659999999999997</v>
      </c>
      <c r="L560">
        <v>0.55600000000000005</v>
      </c>
      <c r="M560">
        <v>131.19999999999999</v>
      </c>
      <c r="N560">
        <v>13.56</v>
      </c>
      <c r="O560">
        <v>3750</v>
      </c>
      <c r="P560">
        <v>68.400000000000006</v>
      </c>
      <c r="Q560">
        <v>29.7</v>
      </c>
      <c r="R560">
        <v>1.9</v>
      </c>
    </row>
    <row r="561" spans="1:18" x14ac:dyDescent="0.35">
      <c r="A561">
        <v>1716</v>
      </c>
      <c r="B561" s="5"/>
      <c r="C561" s="5"/>
      <c r="D561">
        <f t="shared" si="106"/>
        <v>100</v>
      </c>
      <c r="E561">
        <v>561</v>
      </c>
      <c r="F561" t="s">
        <v>1135</v>
      </c>
      <c r="G561" t="s">
        <v>1136</v>
      </c>
      <c r="H561">
        <v>20</v>
      </c>
      <c r="I561">
        <v>11</v>
      </c>
      <c r="J561">
        <v>216.4</v>
      </c>
      <c r="K561">
        <v>35.770000000000003</v>
      </c>
      <c r="L561">
        <v>0.57899999999999996</v>
      </c>
      <c r="M561">
        <v>156.6</v>
      </c>
      <c r="N561">
        <v>14.91</v>
      </c>
      <c r="O561">
        <v>4229</v>
      </c>
      <c r="P561">
        <v>65.7</v>
      </c>
      <c r="Q561">
        <v>32.799999999999997</v>
      </c>
      <c r="R561">
        <v>1.5</v>
      </c>
    </row>
    <row r="562" spans="1:18" x14ac:dyDescent="0.35">
      <c r="A562">
        <v>1719</v>
      </c>
      <c r="B562" s="5"/>
      <c r="C562" s="5"/>
      <c r="D562">
        <f t="shared" si="106"/>
        <v>100</v>
      </c>
      <c r="E562">
        <v>562</v>
      </c>
      <c r="F562" t="s">
        <v>1137</v>
      </c>
      <c r="G562" t="s">
        <v>1138</v>
      </c>
      <c r="H562">
        <v>20</v>
      </c>
      <c r="I562">
        <v>11</v>
      </c>
      <c r="J562">
        <v>186.5</v>
      </c>
      <c r="K562">
        <v>30.48</v>
      </c>
      <c r="L562">
        <v>0.49299999999999999</v>
      </c>
      <c r="M562">
        <v>93.26</v>
      </c>
      <c r="N562">
        <v>13.27</v>
      </c>
      <c r="O562">
        <v>2691</v>
      </c>
      <c r="P562">
        <v>61.1</v>
      </c>
      <c r="Q562">
        <v>33.6</v>
      </c>
      <c r="R562">
        <v>5.3</v>
      </c>
    </row>
    <row r="563" spans="1:18" x14ac:dyDescent="0.35">
      <c r="A563">
        <v>1722</v>
      </c>
      <c r="B563" s="5"/>
      <c r="C563" s="5"/>
      <c r="D563">
        <f t="shared" si="106"/>
        <v>100</v>
      </c>
      <c r="E563">
        <v>563</v>
      </c>
      <c r="F563" t="s">
        <v>1139</v>
      </c>
      <c r="G563" t="s">
        <v>1140</v>
      </c>
      <c r="H563">
        <v>20</v>
      </c>
      <c r="I563">
        <v>11</v>
      </c>
      <c r="J563">
        <v>205.5</v>
      </c>
      <c r="K563">
        <v>34.31</v>
      </c>
      <c r="L563">
        <v>0.54900000000000004</v>
      </c>
      <c r="M563">
        <v>127.8</v>
      </c>
      <c r="N563">
        <v>14.97</v>
      </c>
      <c r="O563">
        <v>4244</v>
      </c>
      <c r="P563">
        <v>64.599999999999994</v>
      </c>
      <c r="Q563">
        <v>33.299999999999997</v>
      </c>
      <c r="R563">
        <v>2</v>
      </c>
    </row>
    <row r="564" spans="1:18" x14ac:dyDescent="0.35">
      <c r="A564">
        <v>1725</v>
      </c>
      <c r="B564" s="5"/>
      <c r="C564" s="5"/>
      <c r="D564">
        <f t="shared" si="106"/>
        <v>100</v>
      </c>
      <c r="E564">
        <v>564</v>
      </c>
      <c r="F564" t="s">
        <v>1141</v>
      </c>
      <c r="G564" t="s">
        <v>1142</v>
      </c>
      <c r="H564">
        <v>20</v>
      </c>
      <c r="I564">
        <v>11</v>
      </c>
      <c r="J564">
        <v>224.2</v>
      </c>
      <c r="K564">
        <v>37.1</v>
      </c>
      <c r="L564">
        <v>0.58299999999999996</v>
      </c>
      <c r="M564">
        <v>143</v>
      </c>
      <c r="N564">
        <v>11.35</v>
      </c>
      <c r="O564">
        <v>4612</v>
      </c>
      <c r="P564">
        <v>74.599999999999994</v>
      </c>
      <c r="Q564">
        <v>24</v>
      </c>
      <c r="R564">
        <v>1.5</v>
      </c>
    </row>
    <row r="565" spans="1:18" x14ac:dyDescent="0.35">
      <c r="A565">
        <v>1728</v>
      </c>
      <c r="B565" s="5"/>
      <c r="C565" s="5"/>
      <c r="D565">
        <f t="shared" si="106"/>
        <v>100</v>
      </c>
      <c r="E565">
        <v>565</v>
      </c>
      <c r="F565" t="s">
        <v>1143</v>
      </c>
      <c r="G565" t="s">
        <v>1144</v>
      </c>
      <c r="H565">
        <v>20</v>
      </c>
      <c r="I565">
        <v>11</v>
      </c>
      <c r="J565">
        <v>210.5</v>
      </c>
      <c r="K565">
        <v>34.94</v>
      </c>
      <c r="L565">
        <v>0.56200000000000006</v>
      </c>
      <c r="M565">
        <v>160.69999999999999</v>
      </c>
      <c r="N565">
        <v>15.38</v>
      </c>
      <c r="O565">
        <v>4088</v>
      </c>
      <c r="P565">
        <v>65.3</v>
      </c>
      <c r="Q565">
        <v>33.5</v>
      </c>
      <c r="R565">
        <v>1.2</v>
      </c>
    </row>
    <row r="566" spans="1:18" x14ac:dyDescent="0.35">
      <c r="A566">
        <v>1731</v>
      </c>
      <c r="B566" s="5"/>
      <c r="C566" s="5"/>
      <c r="D566">
        <f t="shared" si="106"/>
        <v>100</v>
      </c>
      <c r="E566">
        <v>566</v>
      </c>
      <c r="F566" t="s">
        <v>1145</v>
      </c>
      <c r="G566" t="s">
        <v>1146</v>
      </c>
      <c r="H566">
        <v>20</v>
      </c>
      <c r="I566">
        <v>11</v>
      </c>
      <c r="J566">
        <v>211.6</v>
      </c>
      <c r="K566">
        <v>31.06</v>
      </c>
      <c r="L566">
        <v>0.83499999999999996</v>
      </c>
      <c r="M566">
        <v>118.9</v>
      </c>
      <c r="N566">
        <v>14.3</v>
      </c>
      <c r="O566">
        <v>3222</v>
      </c>
      <c r="P566">
        <v>62</v>
      </c>
      <c r="Q566">
        <v>32.299999999999997</v>
      </c>
      <c r="R566">
        <v>5.6</v>
      </c>
    </row>
    <row r="567" spans="1:18" x14ac:dyDescent="0.35">
      <c r="A567">
        <v>1734</v>
      </c>
      <c r="B567" s="5">
        <f t="shared" ref="B567" si="115">AVERAGE(A567:A576)</f>
        <v>1747.5</v>
      </c>
      <c r="C567" s="5">
        <f t="shared" ref="C567" si="116">AVERAGE(K567:K576)</f>
        <v>33.891000000000005</v>
      </c>
      <c r="D567">
        <f t="shared" si="106"/>
        <v>28.151367394530414</v>
      </c>
      <c r="E567">
        <v>567</v>
      </c>
      <c r="F567" t="s">
        <v>1147</v>
      </c>
      <c r="G567" t="s">
        <v>1148</v>
      </c>
      <c r="H567">
        <v>20</v>
      </c>
      <c r="I567">
        <v>11</v>
      </c>
      <c r="J567">
        <v>215.2</v>
      </c>
      <c r="K567">
        <v>35.86</v>
      </c>
      <c r="L567">
        <v>0.57199999999999995</v>
      </c>
      <c r="M567">
        <v>128.4</v>
      </c>
      <c r="N567">
        <v>14.89</v>
      </c>
      <c r="O567">
        <v>4205</v>
      </c>
      <c r="P567">
        <v>64.8</v>
      </c>
      <c r="Q567">
        <v>32.200000000000003</v>
      </c>
      <c r="R567">
        <v>3</v>
      </c>
    </row>
    <row r="568" spans="1:18" x14ac:dyDescent="0.35">
      <c r="A568">
        <v>1737</v>
      </c>
      <c r="B568" s="5"/>
      <c r="C568" s="5"/>
      <c r="D568">
        <f t="shared" si="106"/>
        <v>100</v>
      </c>
      <c r="E568">
        <v>568</v>
      </c>
      <c r="F568" t="s">
        <v>1149</v>
      </c>
      <c r="G568" t="s">
        <v>1150</v>
      </c>
      <c r="H568">
        <v>20</v>
      </c>
      <c r="I568">
        <v>11</v>
      </c>
      <c r="J568">
        <v>218.2</v>
      </c>
      <c r="K568">
        <v>31.6</v>
      </c>
      <c r="L568">
        <v>0.83099999999999996</v>
      </c>
      <c r="M568">
        <v>125</v>
      </c>
      <c r="N568">
        <v>14.42</v>
      </c>
      <c r="O568">
        <v>3545</v>
      </c>
      <c r="P568">
        <v>63.1</v>
      </c>
      <c r="Q568">
        <v>32.5</v>
      </c>
      <c r="R568">
        <v>4.4000000000000004</v>
      </c>
    </row>
    <row r="569" spans="1:18" x14ac:dyDescent="0.35">
      <c r="A569">
        <v>1740</v>
      </c>
      <c r="B569" s="5"/>
      <c r="C569" s="5"/>
      <c r="D569">
        <f t="shared" si="106"/>
        <v>100</v>
      </c>
      <c r="E569">
        <v>569</v>
      </c>
      <c r="F569" t="s">
        <v>1151</v>
      </c>
      <c r="G569" t="s">
        <v>1152</v>
      </c>
      <c r="H569">
        <v>20</v>
      </c>
      <c r="I569">
        <v>11</v>
      </c>
      <c r="J569">
        <v>216.2</v>
      </c>
      <c r="K569">
        <v>36.35</v>
      </c>
      <c r="L569">
        <v>0.58099999999999996</v>
      </c>
      <c r="M569">
        <v>187.1</v>
      </c>
      <c r="N569">
        <v>12.82</v>
      </c>
      <c r="O569">
        <v>33.950000000000003</v>
      </c>
      <c r="P569">
        <v>54.6</v>
      </c>
      <c r="Q569">
        <v>25.6</v>
      </c>
      <c r="R569">
        <v>19.8</v>
      </c>
    </row>
    <row r="570" spans="1:18" x14ac:dyDescent="0.35">
      <c r="A570">
        <v>1743</v>
      </c>
      <c r="B570" s="5"/>
      <c r="C570" s="5"/>
      <c r="D570">
        <f t="shared" si="106"/>
        <v>100</v>
      </c>
      <c r="E570">
        <v>570</v>
      </c>
      <c r="F570" t="s">
        <v>1153</v>
      </c>
      <c r="G570" t="s">
        <v>1154</v>
      </c>
      <c r="H570">
        <v>20</v>
      </c>
      <c r="I570">
        <v>11</v>
      </c>
      <c r="J570">
        <v>214.3</v>
      </c>
      <c r="K570">
        <v>35.56</v>
      </c>
      <c r="L570">
        <v>0.56299999999999994</v>
      </c>
      <c r="M570">
        <v>150.30000000000001</v>
      </c>
      <c r="N570">
        <v>15.24</v>
      </c>
      <c r="O570">
        <v>0</v>
      </c>
      <c r="P570">
        <v>67.099999999999994</v>
      </c>
      <c r="Q570">
        <v>32.9</v>
      </c>
      <c r="R570">
        <v>0</v>
      </c>
    </row>
    <row r="571" spans="1:18" x14ac:dyDescent="0.35">
      <c r="A571">
        <v>1746</v>
      </c>
      <c r="B571" s="5"/>
      <c r="C571" s="5"/>
      <c r="D571">
        <f t="shared" si="106"/>
        <v>100</v>
      </c>
      <c r="E571">
        <v>571</v>
      </c>
      <c r="F571" t="s">
        <v>1155</v>
      </c>
      <c r="G571" t="s">
        <v>1156</v>
      </c>
      <c r="H571">
        <v>20</v>
      </c>
      <c r="I571">
        <v>11</v>
      </c>
      <c r="J571">
        <v>206.9</v>
      </c>
      <c r="K571">
        <v>33.950000000000003</v>
      </c>
      <c r="L571">
        <v>0.54200000000000004</v>
      </c>
      <c r="M571">
        <v>152</v>
      </c>
      <c r="N571">
        <v>16.75</v>
      </c>
      <c r="O571">
        <v>0</v>
      </c>
      <c r="P571">
        <v>63</v>
      </c>
      <c r="Q571">
        <v>37</v>
      </c>
      <c r="R571">
        <v>0</v>
      </c>
    </row>
    <row r="572" spans="1:18" x14ac:dyDescent="0.35">
      <c r="A572">
        <v>1749</v>
      </c>
      <c r="B572" s="5"/>
      <c r="C572" s="5"/>
      <c r="D572">
        <f t="shared" si="106"/>
        <v>100</v>
      </c>
      <c r="E572">
        <v>572</v>
      </c>
      <c r="F572" t="s">
        <v>1157</v>
      </c>
      <c r="G572" t="s">
        <v>1158</v>
      </c>
      <c r="H572">
        <v>20</v>
      </c>
      <c r="I572">
        <v>11</v>
      </c>
      <c r="J572">
        <v>215.3</v>
      </c>
      <c r="K572">
        <v>31.44</v>
      </c>
      <c r="L572">
        <v>0.84399999999999997</v>
      </c>
      <c r="M572">
        <v>141.9</v>
      </c>
      <c r="N572">
        <v>14.06</v>
      </c>
      <c r="O572">
        <v>4542</v>
      </c>
      <c r="P572">
        <v>68.7</v>
      </c>
      <c r="Q572">
        <v>29.5</v>
      </c>
      <c r="R572">
        <v>1.9</v>
      </c>
    </row>
    <row r="573" spans="1:18" x14ac:dyDescent="0.35">
      <c r="A573">
        <v>1752</v>
      </c>
      <c r="B573" s="5"/>
      <c r="C573" s="5"/>
      <c r="D573">
        <f t="shared" si="106"/>
        <v>100</v>
      </c>
      <c r="E573">
        <v>573</v>
      </c>
      <c r="F573" t="s">
        <v>1159</v>
      </c>
      <c r="G573" t="s">
        <v>1160</v>
      </c>
      <c r="H573">
        <v>20</v>
      </c>
      <c r="I573">
        <v>11</v>
      </c>
      <c r="J573">
        <v>220.1</v>
      </c>
      <c r="K573">
        <v>32.04</v>
      </c>
      <c r="L573">
        <v>0.85899999999999999</v>
      </c>
      <c r="M573">
        <v>175.2</v>
      </c>
      <c r="N573">
        <v>13.68</v>
      </c>
      <c r="O573">
        <v>0</v>
      </c>
      <c r="P573">
        <v>71</v>
      </c>
      <c r="Q573">
        <v>29</v>
      </c>
      <c r="R573">
        <v>0</v>
      </c>
    </row>
    <row r="574" spans="1:18" x14ac:dyDescent="0.35">
      <c r="A574">
        <v>1755</v>
      </c>
      <c r="B574" s="5"/>
      <c r="C574" s="5"/>
      <c r="D574">
        <f t="shared" si="106"/>
        <v>100</v>
      </c>
      <c r="E574">
        <v>574</v>
      </c>
      <c r="F574" t="s">
        <v>1161</v>
      </c>
      <c r="G574" t="s">
        <v>1162</v>
      </c>
      <c r="H574">
        <v>20</v>
      </c>
      <c r="I574">
        <v>11</v>
      </c>
      <c r="J574">
        <v>218.2</v>
      </c>
      <c r="K574">
        <v>36.15</v>
      </c>
      <c r="L574">
        <v>0.57799999999999996</v>
      </c>
      <c r="M574">
        <v>148.4</v>
      </c>
      <c r="N574">
        <v>13.21</v>
      </c>
      <c r="O574">
        <v>3343</v>
      </c>
      <c r="P574">
        <v>67.8</v>
      </c>
      <c r="Q574">
        <v>29</v>
      </c>
      <c r="R574">
        <v>3.2</v>
      </c>
    </row>
    <row r="575" spans="1:18" x14ac:dyDescent="0.35">
      <c r="A575">
        <v>1758</v>
      </c>
      <c r="B575" s="5"/>
      <c r="C575" s="5"/>
      <c r="D575">
        <f t="shared" si="106"/>
        <v>100</v>
      </c>
      <c r="E575">
        <v>575</v>
      </c>
      <c r="F575" t="s">
        <v>1163</v>
      </c>
      <c r="G575" t="s">
        <v>1164</v>
      </c>
      <c r="H575">
        <v>20</v>
      </c>
      <c r="I575">
        <v>11</v>
      </c>
      <c r="J575">
        <v>213.6</v>
      </c>
      <c r="K575">
        <v>35.409999999999997</v>
      </c>
      <c r="L575">
        <v>0.56599999999999995</v>
      </c>
      <c r="M575">
        <v>156</v>
      </c>
      <c r="N575">
        <v>11.47</v>
      </c>
      <c r="O575">
        <v>0</v>
      </c>
      <c r="P575">
        <v>77</v>
      </c>
      <c r="Q575">
        <v>23</v>
      </c>
      <c r="R575">
        <v>0</v>
      </c>
    </row>
    <row r="576" spans="1:18" x14ac:dyDescent="0.35">
      <c r="A576">
        <v>1761</v>
      </c>
      <c r="B576" s="5"/>
      <c r="C576" s="5"/>
      <c r="D576">
        <f t="shared" si="106"/>
        <v>100</v>
      </c>
      <c r="E576">
        <v>576</v>
      </c>
      <c r="F576" t="s">
        <v>1165</v>
      </c>
      <c r="G576" t="s">
        <v>1166</v>
      </c>
      <c r="H576">
        <v>20</v>
      </c>
      <c r="I576">
        <v>11</v>
      </c>
      <c r="J576">
        <v>210.4</v>
      </c>
      <c r="K576">
        <v>30.55</v>
      </c>
      <c r="L576">
        <v>0.81899999999999995</v>
      </c>
      <c r="M576">
        <v>126.8</v>
      </c>
      <c r="N576">
        <v>12.27</v>
      </c>
      <c r="O576">
        <v>3413</v>
      </c>
      <c r="P576">
        <v>69.400000000000006</v>
      </c>
      <c r="Q576">
        <v>26</v>
      </c>
      <c r="R576">
        <v>4.5</v>
      </c>
    </row>
    <row r="577" spans="1:18" x14ac:dyDescent="0.35">
      <c r="A577">
        <v>1764</v>
      </c>
      <c r="B577" s="5">
        <f t="shared" ref="B577" si="117">AVERAGE(A577:A586)</f>
        <v>1777.5</v>
      </c>
      <c r="C577" s="5">
        <f t="shared" ref="C577" si="118">AVERAGE(K577:K586)</f>
        <v>34.603000000000002</v>
      </c>
      <c r="D577">
        <f t="shared" si="106"/>
        <v>26.641933432266267</v>
      </c>
      <c r="E577">
        <v>577</v>
      </c>
      <c r="F577" t="s">
        <v>1167</v>
      </c>
      <c r="G577" t="s">
        <v>1168</v>
      </c>
      <c r="H577">
        <v>20</v>
      </c>
      <c r="I577">
        <v>11</v>
      </c>
      <c r="J577">
        <v>214.4</v>
      </c>
      <c r="K577">
        <v>35.67</v>
      </c>
      <c r="L577">
        <v>0.57399999999999995</v>
      </c>
      <c r="M577">
        <v>169.1</v>
      </c>
      <c r="N577">
        <v>19.73</v>
      </c>
      <c r="O577">
        <v>4211</v>
      </c>
      <c r="P577">
        <v>55.9</v>
      </c>
      <c r="Q577">
        <v>42.8</v>
      </c>
      <c r="R577">
        <v>1.3</v>
      </c>
    </row>
    <row r="578" spans="1:18" x14ac:dyDescent="0.35">
      <c r="A578">
        <v>1767</v>
      </c>
      <c r="B578" s="5"/>
      <c r="C578" s="5"/>
      <c r="D578">
        <f t="shared" si="106"/>
        <v>100</v>
      </c>
      <c r="E578">
        <v>578</v>
      </c>
      <c r="F578" t="s">
        <v>1169</v>
      </c>
      <c r="G578" t="s">
        <v>1170</v>
      </c>
      <c r="H578">
        <v>20</v>
      </c>
      <c r="I578">
        <v>11</v>
      </c>
      <c r="J578">
        <v>212.3</v>
      </c>
      <c r="K578">
        <v>35.21</v>
      </c>
      <c r="L578">
        <v>0.56799999999999995</v>
      </c>
      <c r="M578">
        <v>146.6</v>
      </c>
      <c r="N578">
        <v>14.96</v>
      </c>
      <c r="O578">
        <v>4599</v>
      </c>
      <c r="P578">
        <v>65.400000000000006</v>
      </c>
      <c r="Q578">
        <v>33.299999999999997</v>
      </c>
      <c r="R578">
        <v>1.3</v>
      </c>
    </row>
    <row r="579" spans="1:18" x14ac:dyDescent="0.35">
      <c r="A579">
        <v>1770</v>
      </c>
      <c r="B579" s="5"/>
      <c r="C579" s="5"/>
      <c r="D579">
        <f t="shared" si="106"/>
        <v>100</v>
      </c>
      <c r="E579">
        <v>579</v>
      </c>
      <c r="F579" t="s">
        <v>1171</v>
      </c>
      <c r="G579" t="s">
        <v>1172</v>
      </c>
      <c r="H579">
        <v>20</v>
      </c>
      <c r="I579">
        <v>11</v>
      </c>
      <c r="J579">
        <v>209.9</v>
      </c>
      <c r="K579">
        <v>35.15</v>
      </c>
      <c r="L579">
        <v>0.56299999999999994</v>
      </c>
      <c r="M579">
        <v>130.80000000000001</v>
      </c>
      <c r="N579">
        <v>14.69</v>
      </c>
      <c r="O579">
        <v>3956</v>
      </c>
      <c r="P579">
        <v>64.8</v>
      </c>
      <c r="Q579">
        <v>32.5</v>
      </c>
      <c r="R579">
        <v>2.7</v>
      </c>
    </row>
    <row r="580" spans="1:18" x14ac:dyDescent="0.35">
      <c r="A580">
        <v>1773</v>
      </c>
      <c r="B580" s="5"/>
      <c r="C580" s="5"/>
      <c r="D580">
        <f t="shared" si="106"/>
        <v>100</v>
      </c>
      <c r="E580">
        <v>580</v>
      </c>
      <c r="F580" t="s">
        <v>1173</v>
      </c>
      <c r="G580" t="s">
        <v>1174</v>
      </c>
      <c r="H580">
        <v>20</v>
      </c>
      <c r="I580">
        <v>11</v>
      </c>
      <c r="J580">
        <v>211.5</v>
      </c>
      <c r="K580">
        <v>34.83</v>
      </c>
      <c r="L580">
        <v>0.56200000000000006</v>
      </c>
      <c r="M580">
        <v>138.19999999999999</v>
      </c>
      <c r="N580">
        <v>15.91</v>
      </c>
      <c r="O580">
        <v>4277</v>
      </c>
      <c r="P580">
        <v>61.3</v>
      </c>
      <c r="Q580">
        <v>36</v>
      </c>
      <c r="R580">
        <v>2.6</v>
      </c>
    </row>
    <row r="581" spans="1:18" x14ac:dyDescent="0.35">
      <c r="A581">
        <v>1776</v>
      </c>
      <c r="B581" s="5"/>
      <c r="C581" s="5"/>
      <c r="D581">
        <f t="shared" si="106"/>
        <v>100</v>
      </c>
      <c r="E581">
        <v>581</v>
      </c>
      <c r="F581" t="s">
        <v>1175</v>
      </c>
      <c r="G581" t="s">
        <v>1176</v>
      </c>
      <c r="H581">
        <v>20</v>
      </c>
      <c r="I581">
        <v>11</v>
      </c>
      <c r="J581">
        <v>214.5</v>
      </c>
      <c r="K581">
        <v>35.619999999999997</v>
      </c>
      <c r="L581">
        <v>0.56999999999999995</v>
      </c>
      <c r="M581">
        <v>166.4</v>
      </c>
      <c r="N581">
        <v>16.66</v>
      </c>
      <c r="O581">
        <v>0</v>
      </c>
      <c r="P581">
        <v>64.400000000000006</v>
      </c>
      <c r="Q581">
        <v>35.6</v>
      </c>
      <c r="R581">
        <v>0</v>
      </c>
    </row>
    <row r="582" spans="1:18" x14ac:dyDescent="0.35">
      <c r="A582">
        <v>1779</v>
      </c>
      <c r="B582" s="5"/>
      <c r="C582" s="5"/>
      <c r="D582">
        <f t="shared" si="106"/>
        <v>100</v>
      </c>
      <c r="E582">
        <v>582</v>
      </c>
      <c r="F582" t="s">
        <v>1177</v>
      </c>
      <c r="G582" t="s">
        <v>1178</v>
      </c>
      <c r="H582">
        <v>20</v>
      </c>
      <c r="I582">
        <v>11</v>
      </c>
      <c r="J582">
        <v>205.8</v>
      </c>
      <c r="K582">
        <v>34.409999999999997</v>
      </c>
      <c r="L582">
        <v>0.55300000000000005</v>
      </c>
      <c r="M582">
        <v>121.2</v>
      </c>
      <c r="N582">
        <v>15.19</v>
      </c>
      <c r="O582">
        <v>4260</v>
      </c>
      <c r="P582">
        <v>61.1</v>
      </c>
      <c r="Q582">
        <v>36.200000000000003</v>
      </c>
      <c r="R582">
        <v>2.6</v>
      </c>
    </row>
    <row r="583" spans="1:18" x14ac:dyDescent="0.35">
      <c r="A583">
        <v>1782</v>
      </c>
      <c r="B583" s="5"/>
      <c r="C583" s="5"/>
      <c r="D583">
        <f t="shared" si="106"/>
        <v>100</v>
      </c>
      <c r="E583">
        <v>583</v>
      </c>
      <c r="F583" t="s">
        <v>1179</v>
      </c>
      <c r="G583" t="s">
        <v>1180</v>
      </c>
      <c r="H583">
        <v>20</v>
      </c>
      <c r="I583">
        <v>11</v>
      </c>
      <c r="J583">
        <v>211.4</v>
      </c>
      <c r="K583">
        <v>34.85</v>
      </c>
      <c r="L583">
        <v>0.56100000000000005</v>
      </c>
      <c r="M583">
        <v>161.6</v>
      </c>
      <c r="N583">
        <v>18.91</v>
      </c>
      <c r="O583">
        <v>0</v>
      </c>
      <c r="P583">
        <v>58</v>
      </c>
      <c r="Q583">
        <v>42</v>
      </c>
      <c r="R583">
        <v>0</v>
      </c>
    </row>
    <row r="584" spans="1:18" x14ac:dyDescent="0.35">
      <c r="A584">
        <v>1785</v>
      </c>
      <c r="B584" s="5"/>
      <c r="C584" s="5"/>
      <c r="D584">
        <f t="shared" ref="D584:D647" si="119">($C$7-C584)/$C$7*100</f>
        <v>100</v>
      </c>
      <c r="E584">
        <v>584</v>
      </c>
      <c r="F584" t="s">
        <v>1181</v>
      </c>
      <c r="G584" t="s">
        <v>1182</v>
      </c>
      <c r="H584">
        <v>20</v>
      </c>
      <c r="I584">
        <v>11</v>
      </c>
      <c r="J584">
        <v>208.4</v>
      </c>
      <c r="K584">
        <v>34.520000000000003</v>
      </c>
      <c r="L584">
        <v>0.54900000000000004</v>
      </c>
      <c r="M584">
        <v>152.6</v>
      </c>
      <c r="N584">
        <v>18.5</v>
      </c>
      <c r="O584">
        <v>4190</v>
      </c>
      <c r="P584">
        <v>58</v>
      </c>
      <c r="Q584">
        <v>39.700000000000003</v>
      </c>
      <c r="R584">
        <v>1.4</v>
      </c>
    </row>
    <row r="585" spans="1:18" x14ac:dyDescent="0.35">
      <c r="A585">
        <v>1788</v>
      </c>
      <c r="B585" s="5"/>
      <c r="C585" s="5"/>
      <c r="D585">
        <f t="shared" si="119"/>
        <v>100</v>
      </c>
      <c r="E585">
        <v>585</v>
      </c>
      <c r="F585" t="s">
        <v>1183</v>
      </c>
      <c r="G585" t="s">
        <v>1184</v>
      </c>
      <c r="H585">
        <v>20</v>
      </c>
      <c r="I585">
        <v>11</v>
      </c>
      <c r="J585">
        <v>210.5</v>
      </c>
      <c r="K585">
        <v>34.86</v>
      </c>
      <c r="L585">
        <v>0.55600000000000005</v>
      </c>
      <c r="M585">
        <v>115.6</v>
      </c>
      <c r="N585">
        <v>14.12</v>
      </c>
      <c r="O585">
        <v>4016</v>
      </c>
      <c r="P585">
        <v>64.8</v>
      </c>
      <c r="Q585">
        <v>32.4</v>
      </c>
      <c r="R585">
        <v>2.8</v>
      </c>
    </row>
    <row r="586" spans="1:18" x14ac:dyDescent="0.35">
      <c r="A586">
        <v>1791</v>
      </c>
      <c r="B586" s="5"/>
      <c r="C586" s="5"/>
      <c r="D586">
        <f t="shared" si="119"/>
        <v>100</v>
      </c>
      <c r="E586">
        <v>586</v>
      </c>
      <c r="F586" t="s">
        <v>1185</v>
      </c>
      <c r="G586" t="s">
        <v>1186</v>
      </c>
      <c r="H586">
        <v>20</v>
      </c>
      <c r="I586">
        <v>11</v>
      </c>
      <c r="J586">
        <v>211.2</v>
      </c>
      <c r="K586">
        <v>30.91</v>
      </c>
      <c r="L586">
        <v>0.84099999999999997</v>
      </c>
      <c r="M586">
        <v>236.2</v>
      </c>
      <c r="N586">
        <v>13.01</v>
      </c>
      <c r="O586">
        <v>0</v>
      </c>
      <c r="P586">
        <v>71.400000000000006</v>
      </c>
      <c r="Q586">
        <v>28.6</v>
      </c>
      <c r="R586">
        <v>0</v>
      </c>
    </row>
    <row r="587" spans="1:18" x14ac:dyDescent="0.35">
      <c r="A587">
        <v>1794</v>
      </c>
      <c r="B587" s="5">
        <f t="shared" ref="B587" si="120">AVERAGE(A587:A596)</f>
        <v>1807.5</v>
      </c>
      <c r="C587" s="5">
        <f t="shared" ref="C587" si="121">AVERAGE(K587:K596)</f>
        <v>33.800999999999995</v>
      </c>
      <c r="D587">
        <f t="shared" si="119"/>
        <v>28.342166631333487</v>
      </c>
      <c r="E587">
        <v>587</v>
      </c>
      <c r="F587" t="s">
        <v>1187</v>
      </c>
      <c r="G587" t="s">
        <v>1188</v>
      </c>
      <c r="H587">
        <v>20</v>
      </c>
      <c r="I587">
        <v>11</v>
      </c>
      <c r="J587">
        <v>212.1</v>
      </c>
      <c r="K587">
        <v>35.07</v>
      </c>
      <c r="L587">
        <v>0.55900000000000005</v>
      </c>
      <c r="M587">
        <v>138.1</v>
      </c>
      <c r="N587">
        <v>14.99</v>
      </c>
      <c r="O587">
        <v>3625</v>
      </c>
      <c r="P587">
        <v>64.5</v>
      </c>
      <c r="Q587">
        <v>33</v>
      </c>
      <c r="R587">
        <v>2.5</v>
      </c>
    </row>
    <row r="588" spans="1:18" x14ac:dyDescent="0.35">
      <c r="A588">
        <v>1797</v>
      </c>
      <c r="B588" s="5"/>
      <c r="C588" s="5"/>
      <c r="D588">
        <f t="shared" si="119"/>
        <v>100</v>
      </c>
      <c r="E588">
        <v>588</v>
      </c>
      <c r="F588" t="s">
        <v>1189</v>
      </c>
      <c r="G588" t="s">
        <v>1190</v>
      </c>
      <c r="H588">
        <v>20</v>
      </c>
      <c r="I588">
        <v>11</v>
      </c>
      <c r="J588">
        <v>205.4</v>
      </c>
      <c r="K588">
        <v>33.909999999999997</v>
      </c>
      <c r="L588">
        <v>0.54900000000000004</v>
      </c>
      <c r="M588">
        <v>118.8</v>
      </c>
      <c r="N588">
        <v>14.87</v>
      </c>
      <c r="O588">
        <v>4229</v>
      </c>
      <c r="P588">
        <v>61.4</v>
      </c>
      <c r="Q588">
        <v>36.1</v>
      </c>
      <c r="R588">
        <v>2.5</v>
      </c>
    </row>
    <row r="589" spans="1:18" x14ac:dyDescent="0.35">
      <c r="A589">
        <v>1800</v>
      </c>
      <c r="B589" s="5"/>
      <c r="C589" s="5"/>
      <c r="D589">
        <f t="shared" si="119"/>
        <v>100</v>
      </c>
      <c r="E589">
        <v>589</v>
      </c>
      <c r="F589" t="s">
        <v>1191</v>
      </c>
      <c r="G589" t="s">
        <v>1192</v>
      </c>
      <c r="H589">
        <v>20</v>
      </c>
      <c r="I589">
        <v>11</v>
      </c>
      <c r="J589">
        <v>197.1</v>
      </c>
      <c r="K589">
        <v>31.96</v>
      </c>
      <c r="L589">
        <v>0.51900000000000002</v>
      </c>
      <c r="M589">
        <v>99.21</v>
      </c>
      <c r="N589">
        <v>14.17</v>
      </c>
      <c r="O589">
        <v>3740</v>
      </c>
      <c r="P589">
        <v>58.2</v>
      </c>
      <c r="Q589">
        <v>36.5</v>
      </c>
      <c r="R589">
        <v>5.3</v>
      </c>
    </row>
    <row r="590" spans="1:18" x14ac:dyDescent="0.35">
      <c r="A590">
        <v>1803</v>
      </c>
      <c r="B590" s="5"/>
      <c r="C590" s="5"/>
      <c r="D590">
        <f t="shared" si="119"/>
        <v>100</v>
      </c>
      <c r="E590">
        <v>590</v>
      </c>
      <c r="F590" t="s">
        <v>1193</v>
      </c>
      <c r="G590" t="s">
        <v>1194</v>
      </c>
      <c r="H590">
        <v>20</v>
      </c>
      <c r="I590">
        <v>11</v>
      </c>
      <c r="J590">
        <v>210.2</v>
      </c>
      <c r="K590">
        <v>34.729999999999997</v>
      </c>
      <c r="L590">
        <v>0.55600000000000005</v>
      </c>
      <c r="M590">
        <v>141</v>
      </c>
      <c r="N590">
        <v>19.12</v>
      </c>
      <c r="O590">
        <v>4652</v>
      </c>
      <c r="P590">
        <v>55.2</v>
      </c>
      <c r="Q590">
        <v>42.9</v>
      </c>
      <c r="R590">
        <v>2</v>
      </c>
    </row>
    <row r="591" spans="1:18" x14ac:dyDescent="0.35">
      <c r="A591">
        <v>1806</v>
      </c>
      <c r="B591" s="5"/>
      <c r="C591" s="5"/>
      <c r="D591">
        <f t="shared" si="119"/>
        <v>100</v>
      </c>
      <c r="E591">
        <v>591</v>
      </c>
      <c r="F591" t="s">
        <v>1195</v>
      </c>
      <c r="G591" t="s">
        <v>1196</v>
      </c>
      <c r="H591">
        <v>20</v>
      </c>
      <c r="I591">
        <v>11</v>
      </c>
      <c r="J591">
        <v>210.3</v>
      </c>
      <c r="K591">
        <v>35.01</v>
      </c>
      <c r="L591">
        <v>0.56399999999999995</v>
      </c>
      <c r="M591">
        <v>131.6</v>
      </c>
      <c r="N591">
        <v>14.55</v>
      </c>
      <c r="O591">
        <v>4341</v>
      </c>
      <c r="P591">
        <v>64.599999999999994</v>
      </c>
      <c r="Q591">
        <v>33.299999999999997</v>
      </c>
      <c r="R591">
        <v>2.2000000000000002</v>
      </c>
    </row>
    <row r="592" spans="1:18" x14ac:dyDescent="0.35">
      <c r="A592">
        <v>1809</v>
      </c>
      <c r="B592" s="5"/>
      <c r="C592" s="5"/>
      <c r="D592">
        <f t="shared" si="119"/>
        <v>100</v>
      </c>
      <c r="E592">
        <v>592</v>
      </c>
      <c r="F592" t="s">
        <v>1197</v>
      </c>
      <c r="G592" t="s">
        <v>1198</v>
      </c>
      <c r="H592">
        <v>20</v>
      </c>
      <c r="I592">
        <v>11</v>
      </c>
      <c r="J592">
        <v>214.1</v>
      </c>
      <c r="K592">
        <v>31.38</v>
      </c>
      <c r="L592">
        <v>0.84099999999999997</v>
      </c>
      <c r="M592">
        <v>114.3</v>
      </c>
      <c r="N592">
        <v>12.62</v>
      </c>
      <c r="O592">
        <v>4467</v>
      </c>
      <c r="P592">
        <v>69.099999999999994</v>
      </c>
      <c r="Q592">
        <v>26.9</v>
      </c>
      <c r="R592">
        <v>4</v>
      </c>
    </row>
    <row r="593" spans="1:18" x14ac:dyDescent="0.35">
      <c r="A593">
        <v>1812</v>
      </c>
      <c r="B593" s="5"/>
      <c r="C593" s="5"/>
      <c r="D593">
        <f t="shared" si="119"/>
        <v>100</v>
      </c>
      <c r="E593">
        <v>593</v>
      </c>
      <c r="F593" t="s">
        <v>1199</v>
      </c>
      <c r="G593" t="s">
        <v>1200</v>
      </c>
      <c r="H593">
        <v>20</v>
      </c>
      <c r="I593">
        <v>11</v>
      </c>
      <c r="J593">
        <v>202.4</v>
      </c>
      <c r="K593">
        <v>33.340000000000003</v>
      </c>
      <c r="L593">
        <v>0.54100000000000004</v>
      </c>
      <c r="M593">
        <v>158.6</v>
      </c>
      <c r="N593">
        <v>16.57</v>
      </c>
      <c r="O593">
        <v>0</v>
      </c>
      <c r="P593">
        <v>61.6</v>
      </c>
      <c r="Q593">
        <v>38.4</v>
      </c>
      <c r="R593">
        <v>0</v>
      </c>
    </row>
    <row r="594" spans="1:18" x14ac:dyDescent="0.35">
      <c r="A594">
        <v>1815</v>
      </c>
      <c r="B594" s="5"/>
      <c r="C594" s="5"/>
      <c r="D594">
        <f t="shared" si="119"/>
        <v>100</v>
      </c>
      <c r="E594">
        <v>594</v>
      </c>
      <c r="F594" t="s">
        <v>1201</v>
      </c>
      <c r="G594" t="s">
        <v>1202</v>
      </c>
      <c r="H594">
        <v>20</v>
      </c>
      <c r="I594">
        <v>11</v>
      </c>
      <c r="J594">
        <v>207.4</v>
      </c>
      <c r="K594">
        <v>34.71</v>
      </c>
      <c r="L594">
        <v>0.56000000000000005</v>
      </c>
      <c r="M594">
        <v>156</v>
      </c>
      <c r="N594">
        <v>15.1</v>
      </c>
      <c r="O594">
        <v>3805</v>
      </c>
      <c r="P594">
        <v>64.3</v>
      </c>
      <c r="Q594">
        <v>33.700000000000003</v>
      </c>
      <c r="R594">
        <v>1.9</v>
      </c>
    </row>
    <row r="595" spans="1:18" x14ac:dyDescent="0.35">
      <c r="A595">
        <v>1818</v>
      </c>
      <c r="B595" s="5"/>
      <c r="C595" s="5"/>
      <c r="D595">
        <f t="shared" si="119"/>
        <v>100</v>
      </c>
      <c r="E595">
        <v>595</v>
      </c>
      <c r="F595" t="s">
        <v>1203</v>
      </c>
      <c r="G595" t="s">
        <v>1204</v>
      </c>
      <c r="H595">
        <v>20</v>
      </c>
      <c r="I595">
        <v>11</v>
      </c>
      <c r="J595">
        <v>211.2</v>
      </c>
      <c r="K595">
        <v>34.71</v>
      </c>
      <c r="L595">
        <v>0.55200000000000005</v>
      </c>
      <c r="M595">
        <v>151.6</v>
      </c>
      <c r="N595">
        <v>12.47</v>
      </c>
      <c r="O595">
        <v>0</v>
      </c>
      <c r="P595">
        <v>73.3</v>
      </c>
      <c r="Q595">
        <v>26.7</v>
      </c>
      <c r="R595">
        <v>0</v>
      </c>
    </row>
    <row r="596" spans="1:18" x14ac:dyDescent="0.35">
      <c r="A596">
        <v>1821</v>
      </c>
      <c r="B596" s="5"/>
      <c r="C596" s="5"/>
      <c r="D596">
        <f t="shared" si="119"/>
        <v>100</v>
      </c>
      <c r="E596">
        <v>596</v>
      </c>
      <c r="F596" t="s">
        <v>1205</v>
      </c>
      <c r="G596" t="s">
        <v>1206</v>
      </c>
      <c r="H596">
        <v>20</v>
      </c>
      <c r="I596">
        <v>11</v>
      </c>
      <c r="J596">
        <v>201.7</v>
      </c>
      <c r="K596">
        <v>33.19</v>
      </c>
      <c r="L596">
        <v>0.53300000000000003</v>
      </c>
      <c r="M596">
        <v>162.80000000000001</v>
      </c>
      <c r="N596">
        <v>31.1</v>
      </c>
      <c r="O596">
        <v>10.31</v>
      </c>
      <c r="P596">
        <v>51</v>
      </c>
      <c r="Q596">
        <v>28.6</v>
      </c>
      <c r="R596">
        <v>20.399999999999999</v>
      </c>
    </row>
    <row r="597" spans="1:18" x14ac:dyDescent="0.35">
      <c r="A597">
        <v>1824</v>
      </c>
      <c r="B597" s="5">
        <f t="shared" ref="B597" si="122">AVERAGE(A597:A606)</f>
        <v>1837.5</v>
      </c>
      <c r="C597" s="5">
        <f t="shared" ref="C597" si="123">AVERAGE(K597:K606)</f>
        <v>33.887</v>
      </c>
      <c r="D597">
        <f t="shared" si="119"/>
        <v>28.159847360610556</v>
      </c>
      <c r="E597">
        <v>597</v>
      </c>
      <c r="F597" t="s">
        <v>1207</v>
      </c>
      <c r="G597" t="s">
        <v>1208</v>
      </c>
      <c r="H597">
        <v>20</v>
      </c>
      <c r="I597">
        <v>11</v>
      </c>
      <c r="J597">
        <v>207</v>
      </c>
      <c r="K597">
        <v>34.33</v>
      </c>
      <c r="L597">
        <v>0.54400000000000004</v>
      </c>
      <c r="M597">
        <v>24.5</v>
      </c>
      <c r="N597">
        <v>184.2</v>
      </c>
      <c r="O597">
        <v>0</v>
      </c>
      <c r="P597">
        <v>50.7</v>
      </c>
      <c r="Q597">
        <v>49.3</v>
      </c>
      <c r="R597">
        <v>0</v>
      </c>
    </row>
    <row r="598" spans="1:18" x14ac:dyDescent="0.35">
      <c r="A598">
        <v>1827</v>
      </c>
      <c r="B598" s="5"/>
      <c r="C598" s="5"/>
      <c r="D598">
        <f t="shared" si="119"/>
        <v>100</v>
      </c>
      <c r="E598">
        <v>598</v>
      </c>
      <c r="F598" t="s">
        <v>1209</v>
      </c>
      <c r="G598" t="s">
        <v>1210</v>
      </c>
      <c r="H598">
        <v>20</v>
      </c>
      <c r="I598">
        <v>11</v>
      </c>
      <c r="J598">
        <v>212.4</v>
      </c>
      <c r="K598">
        <v>35.14</v>
      </c>
      <c r="L598">
        <v>0.55800000000000005</v>
      </c>
      <c r="M598">
        <v>119.8</v>
      </c>
      <c r="N598">
        <v>13.85</v>
      </c>
      <c r="O598">
        <v>3741</v>
      </c>
      <c r="P598">
        <v>65.400000000000006</v>
      </c>
      <c r="Q598">
        <v>31.5</v>
      </c>
      <c r="R598">
        <v>3.1</v>
      </c>
    </row>
    <row r="599" spans="1:18" x14ac:dyDescent="0.35">
      <c r="A599">
        <v>1830</v>
      </c>
      <c r="B599" s="5"/>
      <c r="C599" s="5"/>
      <c r="D599">
        <f t="shared" si="119"/>
        <v>100</v>
      </c>
      <c r="E599">
        <v>599</v>
      </c>
      <c r="F599" t="s">
        <v>1211</v>
      </c>
      <c r="G599" t="s">
        <v>1212</v>
      </c>
      <c r="H599">
        <v>20</v>
      </c>
      <c r="I599">
        <v>11</v>
      </c>
      <c r="J599">
        <v>193</v>
      </c>
      <c r="K599">
        <v>31.22</v>
      </c>
      <c r="L599">
        <v>0.503</v>
      </c>
      <c r="M599">
        <v>109</v>
      </c>
      <c r="N599">
        <v>14.63</v>
      </c>
      <c r="O599">
        <v>3931</v>
      </c>
      <c r="P599">
        <v>61.3</v>
      </c>
      <c r="Q599">
        <v>36.5</v>
      </c>
      <c r="R599">
        <v>2.2000000000000002</v>
      </c>
    </row>
    <row r="600" spans="1:18" x14ac:dyDescent="0.35">
      <c r="A600">
        <v>1833</v>
      </c>
      <c r="B600" s="5"/>
      <c r="C600" s="5"/>
      <c r="D600">
        <f t="shared" si="119"/>
        <v>100</v>
      </c>
      <c r="E600">
        <v>600</v>
      </c>
      <c r="F600" t="s">
        <v>1213</v>
      </c>
      <c r="G600" t="s">
        <v>1214</v>
      </c>
      <c r="H600">
        <v>20</v>
      </c>
      <c r="I600">
        <v>11</v>
      </c>
      <c r="J600">
        <v>204.4</v>
      </c>
      <c r="K600">
        <v>33.67</v>
      </c>
      <c r="L600">
        <v>0.53700000000000003</v>
      </c>
      <c r="M600">
        <v>124.7</v>
      </c>
      <c r="N600">
        <v>14.55</v>
      </c>
      <c r="O600">
        <v>0</v>
      </c>
      <c r="P600">
        <v>65.3</v>
      </c>
      <c r="Q600">
        <v>34.700000000000003</v>
      </c>
      <c r="R600">
        <v>0</v>
      </c>
    </row>
    <row r="601" spans="1:18" x14ac:dyDescent="0.35">
      <c r="A601">
        <v>1836</v>
      </c>
      <c r="B601" s="5"/>
      <c r="C601" s="5"/>
      <c r="D601">
        <f t="shared" si="119"/>
        <v>100</v>
      </c>
      <c r="E601">
        <v>601</v>
      </c>
      <c r="F601" t="s">
        <v>1215</v>
      </c>
      <c r="G601" t="s">
        <v>1216</v>
      </c>
      <c r="H601">
        <v>20</v>
      </c>
      <c r="I601">
        <v>11</v>
      </c>
      <c r="J601">
        <v>211.3</v>
      </c>
      <c r="K601">
        <v>35.14</v>
      </c>
      <c r="L601">
        <v>0.56799999999999995</v>
      </c>
      <c r="M601">
        <v>151.30000000000001</v>
      </c>
      <c r="N601">
        <v>16.02</v>
      </c>
      <c r="O601">
        <v>0</v>
      </c>
      <c r="P601">
        <v>63.9</v>
      </c>
      <c r="Q601">
        <v>36.1</v>
      </c>
      <c r="R601">
        <v>0</v>
      </c>
    </row>
    <row r="602" spans="1:18" x14ac:dyDescent="0.35">
      <c r="A602">
        <v>1839</v>
      </c>
      <c r="B602" s="5"/>
      <c r="C602" s="5"/>
      <c r="D602">
        <f t="shared" si="119"/>
        <v>100</v>
      </c>
      <c r="E602">
        <v>602</v>
      </c>
      <c r="F602" t="s">
        <v>1217</v>
      </c>
      <c r="G602" t="s">
        <v>1218</v>
      </c>
      <c r="H602">
        <v>20</v>
      </c>
      <c r="I602">
        <v>11</v>
      </c>
      <c r="J602">
        <v>207</v>
      </c>
      <c r="K602">
        <v>33.869999999999997</v>
      </c>
      <c r="L602">
        <v>0.54100000000000004</v>
      </c>
      <c r="M602">
        <v>172.5</v>
      </c>
      <c r="N602">
        <v>21.95</v>
      </c>
      <c r="O602">
        <v>0</v>
      </c>
      <c r="P602">
        <v>52.7</v>
      </c>
      <c r="Q602">
        <v>47.3</v>
      </c>
      <c r="R602">
        <v>0</v>
      </c>
    </row>
    <row r="603" spans="1:18" x14ac:dyDescent="0.35">
      <c r="A603">
        <v>1842</v>
      </c>
      <c r="B603" s="5"/>
      <c r="C603" s="5"/>
      <c r="D603">
        <f t="shared" si="119"/>
        <v>100</v>
      </c>
      <c r="E603">
        <v>603</v>
      </c>
      <c r="F603" t="s">
        <v>1219</v>
      </c>
      <c r="G603" t="s">
        <v>1220</v>
      </c>
      <c r="H603">
        <v>20</v>
      </c>
      <c r="I603">
        <v>11</v>
      </c>
      <c r="J603">
        <v>208.4</v>
      </c>
      <c r="K603">
        <v>34.18</v>
      </c>
      <c r="L603">
        <v>0.54400000000000004</v>
      </c>
      <c r="M603">
        <v>135.69999999999999</v>
      </c>
      <c r="N603">
        <v>17.39</v>
      </c>
      <c r="O603">
        <v>4440</v>
      </c>
      <c r="P603">
        <v>58.2</v>
      </c>
      <c r="Q603">
        <v>40.5</v>
      </c>
      <c r="R603">
        <v>1.4</v>
      </c>
    </row>
    <row r="604" spans="1:18" x14ac:dyDescent="0.35">
      <c r="A604">
        <v>1845</v>
      </c>
      <c r="B604" s="5"/>
      <c r="C604" s="5"/>
      <c r="D604">
        <f t="shared" si="119"/>
        <v>100</v>
      </c>
      <c r="E604">
        <v>604</v>
      </c>
      <c r="F604" t="s">
        <v>1221</v>
      </c>
      <c r="G604" t="s">
        <v>1222</v>
      </c>
      <c r="H604">
        <v>20</v>
      </c>
      <c r="I604">
        <v>11</v>
      </c>
      <c r="J604">
        <v>203.5</v>
      </c>
      <c r="K604">
        <v>33.74</v>
      </c>
      <c r="L604">
        <v>0.53800000000000003</v>
      </c>
      <c r="M604">
        <v>142</v>
      </c>
      <c r="N604">
        <v>11.48</v>
      </c>
      <c r="O604">
        <v>0</v>
      </c>
      <c r="P604">
        <v>76</v>
      </c>
      <c r="Q604">
        <v>24</v>
      </c>
      <c r="R604">
        <v>0</v>
      </c>
    </row>
    <row r="605" spans="1:18" x14ac:dyDescent="0.35">
      <c r="A605">
        <v>1848</v>
      </c>
      <c r="B605" s="5"/>
      <c r="C605" s="5"/>
      <c r="D605">
        <f t="shared" si="119"/>
        <v>100</v>
      </c>
      <c r="E605">
        <v>605</v>
      </c>
      <c r="F605" t="s">
        <v>1223</v>
      </c>
      <c r="G605" t="s">
        <v>1224</v>
      </c>
      <c r="H605">
        <v>20</v>
      </c>
      <c r="I605">
        <v>11</v>
      </c>
      <c r="J605">
        <v>205.7</v>
      </c>
      <c r="K605">
        <v>33.630000000000003</v>
      </c>
      <c r="L605">
        <v>0.53700000000000003</v>
      </c>
      <c r="M605">
        <v>133.1</v>
      </c>
      <c r="N605">
        <v>17.32</v>
      </c>
      <c r="O605">
        <v>4567</v>
      </c>
      <c r="P605">
        <v>59.1</v>
      </c>
      <c r="Q605">
        <v>40</v>
      </c>
      <c r="R605">
        <v>1</v>
      </c>
    </row>
    <row r="606" spans="1:18" x14ac:dyDescent="0.35">
      <c r="A606">
        <v>1851</v>
      </c>
      <c r="B606" s="5"/>
      <c r="C606" s="5"/>
      <c r="D606">
        <f t="shared" si="119"/>
        <v>100</v>
      </c>
      <c r="E606">
        <v>606</v>
      </c>
      <c r="F606" t="s">
        <v>1225</v>
      </c>
      <c r="G606" t="s">
        <v>1226</v>
      </c>
      <c r="H606">
        <v>20</v>
      </c>
      <c r="I606">
        <v>11</v>
      </c>
      <c r="J606">
        <v>206.7</v>
      </c>
      <c r="K606">
        <v>33.950000000000003</v>
      </c>
      <c r="L606">
        <v>0.53800000000000003</v>
      </c>
      <c r="M606">
        <v>139.80000000000001</v>
      </c>
      <c r="N606">
        <v>16.34</v>
      </c>
      <c r="O606">
        <v>0</v>
      </c>
      <c r="P606">
        <v>63.2</v>
      </c>
      <c r="Q606">
        <v>36.799999999999997</v>
      </c>
      <c r="R606">
        <v>0</v>
      </c>
    </row>
    <row r="607" spans="1:18" x14ac:dyDescent="0.35">
      <c r="A607">
        <v>1854</v>
      </c>
      <c r="B607" s="5">
        <f t="shared" ref="B607" si="124">AVERAGE(A607:A616)</f>
        <v>1867.5</v>
      </c>
      <c r="C607" s="5">
        <f t="shared" ref="C607" si="125">AVERAGE(K607:K616)</f>
        <v>33.761999999999986</v>
      </c>
      <c r="D607">
        <f t="shared" si="119"/>
        <v>28.424846300614831</v>
      </c>
      <c r="E607">
        <v>607</v>
      </c>
      <c r="F607" t="s">
        <v>1227</v>
      </c>
      <c r="G607" t="s">
        <v>1228</v>
      </c>
      <c r="H607">
        <v>20</v>
      </c>
      <c r="I607">
        <v>11</v>
      </c>
      <c r="J607">
        <v>238</v>
      </c>
      <c r="K607">
        <v>36.119999999999997</v>
      </c>
      <c r="L607">
        <v>0.85499999999999998</v>
      </c>
      <c r="M607">
        <v>164.8</v>
      </c>
      <c r="N607">
        <v>14.73</v>
      </c>
      <c r="O607">
        <v>3240</v>
      </c>
      <c r="P607">
        <v>65.7</v>
      </c>
      <c r="Q607">
        <v>29.7</v>
      </c>
      <c r="R607">
        <v>4.5999999999999996</v>
      </c>
    </row>
    <row r="608" spans="1:18" x14ac:dyDescent="0.35">
      <c r="A608">
        <v>1857</v>
      </c>
      <c r="B608" s="5"/>
      <c r="C608" s="5"/>
      <c r="D608">
        <f t="shared" si="119"/>
        <v>100</v>
      </c>
      <c r="E608">
        <v>608</v>
      </c>
      <c r="F608" t="s">
        <v>1229</v>
      </c>
      <c r="G608" t="s">
        <v>1230</v>
      </c>
      <c r="H608">
        <v>20</v>
      </c>
      <c r="I608">
        <v>11</v>
      </c>
      <c r="J608">
        <v>227.9</v>
      </c>
      <c r="K608">
        <v>33.26</v>
      </c>
      <c r="L608">
        <v>0.89900000000000002</v>
      </c>
      <c r="M608">
        <v>153.30000000000001</v>
      </c>
      <c r="N608">
        <v>18.55</v>
      </c>
      <c r="O608">
        <v>4107</v>
      </c>
      <c r="P608">
        <v>55.8</v>
      </c>
      <c r="Q608">
        <v>39.5</v>
      </c>
      <c r="R608">
        <v>4.7</v>
      </c>
    </row>
    <row r="609" spans="1:18" x14ac:dyDescent="0.35">
      <c r="A609">
        <v>1860</v>
      </c>
      <c r="B609" s="5"/>
      <c r="C609" s="5"/>
      <c r="D609">
        <f t="shared" si="119"/>
        <v>100</v>
      </c>
      <c r="E609">
        <v>609</v>
      </c>
      <c r="F609" t="s">
        <v>1231</v>
      </c>
      <c r="G609" t="s">
        <v>1232</v>
      </c>
      <c r="H609">
        <v>20</v>
      </c>
      <c r="I609">
        <v>11</v>
      </c>
      <c r="J609">
        <v>203.7</v>
      </c>
      <c r="K609">
        <v>33.630000000000003</v>
      </c>
      <c r="L609">
        <v>0.53800000000000003</v>
      </c>
      <c r="M609">
        <v>112.2</v>
      </c>
      <c r="N609">
        <v>14.02</v>
      </c>
      <c r="O609">
        <v>3996</v>
      </c>
      <c r="P609">
        <v>63.7</v>
      </c>
      <c r="Q609">
        <v>33.1</v>
      </c>
      <c r="R609">
        <v>3.2</v>
      </c>
    </row>
    <row r="610" spans="1:18" x14ac:dyDescent="0.35">
      <c r="A610">
        <v>1863</v>
      </c>
      <c r="B610" s="5"/>
      <c r="C610" s="5"/>
      <c r="D610">
        <f t="shared" si="119"/>
        <v>100</v>
      </c>
      <c r="E610">
        <v>610</v>
      </c>
      <c r="F610" t="s">
        <v>1233</v>
      </c>
      <c r="G610" t="s">
        <v>1234</v>
      </c>
      <c r="H610">
        <v>20</v>
      </c>
      <c r="I610">
        <v>11</v>
      </c>
      <c r="J610">
        <v>199.2</v>
      </c>
      <c r="K610">
        <v>29.21</v>
      </c>
      <c r="L610">
        <v>0.76700000000000002</v>
      </c>
      <c r="M610">
        <v>110.9</v>
      </c>
      <c r="N610">
        <v>14.86</v>
      </c>
      <c r="O610">
        <v>3934</v>
      </c>
      <c r="P610">
        <v>60.9</v>
      </c>
      <c r="Q610">
        <v>34.6</v>
      </c>
      <c r="R610">
        <v>4.5</v>
      </c>
    </row>
    <row r="611" spans="1:18" x14ac:dyDescent="0.35">
      <c r="A611">
        <v>1866</v>
      </c>
      <c r="B611" s="5"/>
      <c r="C611" s="5"/>
      <c r="D611">
        <f t="shared" si="119"/>
        <v>100</v>
      </c>
      <c r="E611">
        <v>611</v>
      </c>
      <c r="F611" t="s">
        <v>1235</v>
      </c>
      <c r="G611" t="s">
        <v>1236</v>
      </c>
      <c r="H611">
        <v>20</v>
      </c>
      <c r="I611">
        <v>11</v>
      </c>
      <c r="J611">
        <v>198.9</v>
      </c>
      <c r="K611">
        <v>32.299999999999997</v>
      </c>
      <c r="L611">
        <v>0.51900000000000002</v>
      </c>
      <c r="M611">
        <v>162.5</v>
      </c>
      <c r="N611">
        <v>20.45</v>
      </c>
      <c r="O611">
        <v>0</v>
      </c>
      <c r="P611">
        <v>53</v>
      </c>
      <c r="Q611">
        <v>47</v>
      </c>
      <c r="R611">
        <v>0</v>
      </c>
    </row>
    <row r="612" spans="1:18" x14ac:dyDescent="0.35">
      <c r="A612">
        <v>1869</v>
      </c>
      <c r="B612" s="5"/>
      <c r="C612" s="5"/>
      <c r="D612">
        <f t="shared" si="119"/>
        <v>100</v>
      </c>
      <c r="E612">
        <v>612</v>
      </c>
      <c r="F612" t="s">
        <v>1237</v>
      </c>
      <c r="G612" t="s">
        <v>1238</v>
      </c>
      <c r="H612">
        <v>20</v>
      </c>
      <c r="I612">
        <v>11</v>
      </c>
      <c r="J612">
        <v>211.3</v>
      </c>
      <c r="K612">
        <v>35.39</v>
      </c>
      <c r="L612">
        <v>0.56599999999999995</v>
      </c>
      <c r="M612">
        <v>146.30000000000001</v>
      </c>
      <c r="N612">
        <v>12.97</v>
      </c>
      <c r="O612">
        <v>3202</v>
      </c>
      <c r="P612">
        <v>69.599999999999994</v>
      </c>
      <c r="Q612">
        <v>29.1</v>
      </c>
      <c r="R612">
        <v>1.3</v>
      </c>
    </row>
    <row r="613" spans="1:18" x14ac:dyDescent="0.35">
      <c r="A613">
        <v>1872</v>
      </c>
      <c r="B613" s="5"/>
      <c r="C613" s="5"/>
      <c r="D613">
        <f t="shared" si="119"/>
        <v>100</v>
      </c>
      <c r="E613">
        <v>613</v>
      </c>
      <c r="F613" t="s">
        <v>1239</v>
      </c>
      <c r="G613" t="s">
        <v>1240</v>
      </c>
      <c r="H613">
        <v>20</v>
      </c>
      <c r="I613">
        <v>11</v>
      </c>
      <c r="J613">
        <v>204.4</v>
      </c>
      <c r="K613">
        <v>33.200000000000003</v>
      </c>
      <c r="L613">
        <v>0.52800000000000002</v>
      </c>
      <c r="M613">
        <v>133</v>
      </c>
      <c r="N613">
        <v>13.55</v>
      </c>
      <c r="O613">
        <v>3195</v>
      </c>
      <c r="P613">
        <v>66.8</v>
      </c>
      <c r="Q613">
        <v>31.5</v>
      </c>
      <c r="R613">
        <v>1.7</v>
      </c>
    </row>
    <row r="614" spans="1:18" x14ac:dyDescent="0.35">
      <c r="A614">
        <v>1875</v>
      </c>
      <c r="B614" s="5"/>
      <c r="C614" s="5"/>
      <c r="D614">
        <f t="shared" si="119"/>
        <v>100</v>
      </c>
      <c r="E614">
        <v>614</v>
      </c>
      <c r="F614" t="s">
        <v>1241</v>
      </c>
      <c r="G614" t="s">
        <v>1242</v>
      </c>
      <c r="H614">
        <v>20</v>
      </c>
      <c r="I614">
        <v>11</v>
      </c>
      <c r="J614">
        <v>227</v>
      </c>
      <c r="K614">
        <v>37.9</v>
      </c>
      <c r="L614">
        <v>0.59899999999999998</v>
      </c>
      <c r="M614">
        <v>145.80000000000001</v>
      </c>
      <c r="N614">
        <v>16.64</v>
      </c>
      <c r="O614">
        <v>4808</v>
      </c>
      <c r="P614">
        <v>63.4</v>
      </c>
      <c r="Q614">
        <v>35.5</v>
      </c>
      <c r="R614">
        <v>1.1000000000000001</v>
      </c>
    </row>
    <row r="615" spans="1:18" x14ac:dyDescent="0.35">
      <c r="A615">
        <v>1878</v>
      </c>
      <c r="B615" s="5"/>
      <c r="C615" s="5"/>
      <c r="D615">
        <f t="shared" si="119"/>
        <v>100</v>
      </c>
      <c r="E615">
        <v>615</v>
      </c>
      <c r="F615" t="s">
        <v>1243</v>
      </c>
      <c r="G615" t="s">
        <v>1244</v>
      </c>
      <c r="H615">
        <v>20</v>
      </c>
      <c r="I615">
        <v>11</v>
      </c>
      <c r="J615">
        <v>200</v>
      </c>
      <c r="K615">
        <v>33.21</v>
      </c>
      <c r="L615">
        <v>0.53500000000000003</v>
      </c>
      <c r="M615">
        <v>96.24</v>
      </c>
      <c r="N615">
        <v>12.73</v>
      </c>
      <c r="O615">
        <v>1076</v>
      </c>
      <c r="P615">
        <v>60</v>
      </c>
      <c r="Q615">
        <v>29.7</v>
      </c>
      <c r="R615">
        <v>10.3</v>
      </c>
    </row>
    <row r="616" spans="1:18" x14ac:dyDescent="0.35">
      <c r="A616">
        <v>1881</v>
      </c>
      <c r="B616" s="5"/>
      <c r="C616" s="5"/>
      <c r="D616">
        <f t="shared" si="119"/>
        <v>100</v>
      </c>
      <c r="E616">
        <v>616</v>
      </c>
      <c r="F616" t="s">
        <v>1245</v>
      </c>
      <c r="G616" t="s">
        <v>1246</v>
      </c>
      <c r="H616">
        <v>20</v>
      </c>
      <c r="I616">
        <v>11</v>
      </c>
      <c r="J616">
        <v>202.2</v>
      </c>
      <c r="K616">
        <v>33.4</v>
      </c>
      <c r="L616">
        <v>0.53800000000000003</v>
      </c>
      <c r="M616">
        <v>136.6</v>
      </c>
      <c r="N616">
        <v>19.170000000000002</v>
      </c>
      <c r="O616">
        <v>4412</v>
      </c>
      <c r="P616">
        <v>52.3</v>
      </c>
      <c r="Q616">
        <v>45</v>
      </c>
      <c r="R616">
        <v>2.7</v>
      </c>
    </row>
    <row r="617" spans="1:18" x14ac:dyDescent="0.35">
      <c r="A617">
        <v>1884</v>
      </c>
      <c r="B617" s="5">
        <f t="shared" ref="B617" si="126">AVERAGE(A617:A626)</f>
        <v>1897.5</v>
      </c>
      <c r="C617" s="5">
        <f t="shared" ref="C617" si="127">AVERAGE(K617:K626)</f>
        <v>33.305999999999997</v>
      </c>
      <c r="D617">
        <f t="shared" si="119"/>
        <v>29.391562433750273</v>
      </c>
      <c r="E617">
        <v>617</v>
      </c>
      <c r="F617" t="s">
        <v>1247</v>
      </c>
      <c r="G617" t="s">
        <v>1248</v>
      </c>
      <c r="H617">
        <v>20</v>
      </c>
      <c r="I617">
        <v>11</v>
      </c>
      <c r="J617">
        <v>212</v>
      </c>
      <c r="K617">
        <v>31.33</v>
      </c>
      <c r="L617">
        <v>0.82</v>
      </c>
      <c r="M617">
        <v>122.9</v>
      </c>
      <c r="N617">
        <v>17.45</v>
      </c>
      <c r="O617">
        <v>4410</v>
      </c>
      <c r="P617">
        <v>57</v>
      </c>
      <c r="Q617">
        <v>38.799999999999997</v>
      </c>
      <c r="R617">
        <v>4.3</v>
      </c>
    </row>
    <row r="618" spans="1:18" x14ac:dyDescent="0.35">
      <c r="A618">
        <v>1887</v>
      </c>
      <c r="B618" s="5"/>
      <c r="C618" s="5"/>
      <c r="D618">
        <f t="shared" si="119"/>
        <v>100</v>
      </c>
      <c r="E618">
        <v>618</v>
      </c>
      <c r="F618" t="s">
        <v>1249</v>
      </c>
      <c r="G618" t="s">
        <v>1250</v>
      </c>
      <c r="H618">
        <v>20</v>
      </c>
      <c r="I618">
        <v>11</v>
      </c>
      <c r="J618">
        <v>195.4</v>
      </c>
      <c r="K618">
        <v>32.229999999999997</v>
      </c>
      <c r="L618">
        <v>0.51900000000000002</v>
      </c>
      <c r="M618">
        <v>134.19999999999999</v>
      </c>
      <c r="N618">
        <v>13.11</v>
      </c>
      <c r="O618">
        <v>0</v>
      </c>
      <c r="P618">
        <v>68.5</v>
      </c>
      <c r="Q618">
        <v>31.5</v>
      </c>
      <c r="R618">
        <v>0</v>
      </c>
    </row>
    <row r="619" spans="1:18" x14ac:dyDescent="0.35">
      <c r="A619">
        <v>1890</v>
      </c>
      <c r="B619" s="5"/>
      <c r="C619" s="5"/>
      <c r="D619">
        <f t="shared" si="119"/>
        <v>100</v>
      </c>
      <c r="E619">
        <v>619</v>
      </c>
      <c r="F619" t="s">
        <v>1251</v>
      </c>
      <c r="G619" t="s">
        <v>1252</v>
      </c>
      <c r="H619">
        <v>20</v>
      </c>
      <c r="I619">
        <v>11</v>
      </c>
      <c r="J619">
        <v>202.9</v>
      </c>
      <c r="K619">
        <v>33.29</v>
      </c>
      <c r="L619">
        <v>0.53400000000000003</v>
      </c>
      <c r="M619">
        <v>112</v>
      </c>
      <c r="N619">
        <v>13.83</v>
      </c>
      <c r="O619">
        <v>3575</v>
      </c>
      <c r="P619">
        <v>63.7</v>
      </c>
      <c r="Q619">
        <v>33.200000000000003</v>
      </c>
      <c r="R619">
        <v>3.2</v>
      </c>
    </row>
    <row r="620" spans="1:18" x14ac:dyDescent="0.35">
      <c r="A620">
        <v>1893</v>
      </c>
      <c r="B620" s="5"/>
      <c r="C620" s="5"/>
      <c r="D620">
        <f t="shared" si="119"/>
        <v>100</v>
      </c>
      <c r="E620">
        <v>620</v>
      </c>
      <c r="F620" t="s">
        <v>1253</v>
      </c>
      <c r="G620" t="s">
        <v>1254</v>
      </c>
      <c r="H620">
        <v>20</v>
      </c>
      <c r="I620">
        <v>11</v>
      </c>
      <c r="J620">
        <v>207.6</v>
      </c>
      <c r="K620">
        <v>34.549999999999997</v>
      </c>
      <c r="L620">
        <v>0.55200000000000005</v>
      </c>
      <c r="M620">
        <v>157.9</v>
      </c>
      <c r="N620">
        <v>20.13</v>
      </c>
      <c r="O620">
        <v>0</v>
      </c>
      <c r="P620">
        <v>55.9</v>
      </c>
      <c r="Q620">
        <v>44.1</v>
      </c>
      <c r="R620">
        <v>0</v>
      </c>
    </row>
    <row r="621" spans="1:18" x14ac:dyDescent="0.35">
      <c r="A621">
        <v>1896</v>
      </c>
      <c r="B621" s="5"/>
      <c r="C621" s="5"/>
      <c r="D621">
        <f t="shared" si="119"/>
        <v>100</v>
      </c>
      <c r="E621">
        <v>621</v>
      </c>
      <c r="F621" t="s">
        <v>1255</v>
      </c>
      <c r="G621" t="s">
        <v>1256</v>
      </c>
      <c r="H621">
        <v>20</v>
      </c>
      <c r="I621">
        <v>11</v>
      </c>
      <c r="J621">
        <v>216</v>
      </c>
      <c r="K621">
        <v>36.07</v>
      </c>
      <c r="L621">
        <v>0.57999999999999996</v>
      </c>
      <c r="M621">
        <v>147.4</v>
      </c>
      <c r="N621">
        <v>15.74</v>
      </c>
      <c r="O621">
        <v>4409</v>
      </c>
      <c r="P621">
        <v>63.2</v>
      </c>
      <c r="Q621">
        <v>35.1</v>
      </c>
      <c r="R621">
        <v>1.7</v>
      </c>
    </row>
    <row r="622" spans="1:18" x14ac:dyDescent="0.35">
      <c r="A622">
        <v>1899</v>
      </c>
      <c r="B622" s="5"/>
      <c r="C622" s="5"/>
      <c r="D622">
        <f t="shared" si="119"/>
        <v>100</v>
      </c>
      <c r="E622">
        <v>622</v>
      </c>
      <c r="F622" t="s">
        <v>1257</v>
      </c>
      <c r="G622" t="s">
        <v>1258</v>
      </c>
      <c r="H622">
        <v>20</v>
      </c>
      <c r="I622">
        <v>11</v>
      </c>
      <c r="J622">
        <v>209.2</v>
      </c>
      <c r="K622">
        <v>34.159999999999997</v>
      </c>
      <c r="L622">
        <v>0.55500000000000005</v>
      </c>
      <c r="M622">
        <v>136</v>
      </c>
      <c r="N622">
        <v>15.61</v>
      </c>
      <c r="O622">
        <v>4139</v>
      </c>
      <c r="P622">
        <v>60.3</v>
      </c>
      <c r="Q622">
        <v>37.1</v>
      </c>
      <c r="R622">
        <v>2.6</v>
      </c>
    </row>
    <row r="623" spans="1:18" x14ac:dyDescent="0.35">
      <c r="A623">
        <v>1902</v>
      </c>
      <c r="B623" s="5"/>
      <c r="C623" s="5"/>
      <c r="D623">
        <f t="shared" si="119"/>
        <v>100</v>
      </c>
      <c r="E623">
        <v>623</v>
      </c>
      <c r="F623" t="s">
        <v>1259</v>
      </c>
      <c r="G623" t="s">
        <v>1260</v>
      </c>
      <c r="H623">
        <v>20</v>
      </c>
      <c r="I623">
        <v>11</v>
      </c>
      <c r="J623">
        <v>202.2</v>
      </c>
      <c r="K623">
        <v>33.36</v>
      </c>
      <c r="L623">
        <v>0.54100000000000004</v>
      </c>
      <c r="M623">
        <v>109.5</v>
      </c>
      <c r="N623">
        <v>14.29</v>
      </c>
      <c r="O623">
        <v>3914</v>
      </c>
      <c r="P623">
        <v>60.9</v>
      </c>
      <c r="Q623">
        <v>34.700000000000003</v>
      </c>
      <c r="R623">
        <v>4.4000000000000004</v>
      </c>
    </row>
    <row r="624" spans="1:18" x14ac:dyDescent="0.35">
      <c r="A624">
        <v>1905</v>
      </c>
      <c r="B624" s="5"/>
      <c r="C624" s="5"/>
      <c r="D624">
        <f t="shared" si="119"/>
        <v>100</v>
      </c>
      <c r="E624">
        <v>624</v>
      </c>
      <c r="F624" t="s">
        <v>1261</v>
      </c>
      <c r="G624" t="s">
        <v>1262</v>
      </c>
      <c r="H624">
        <v>20</v>
      </c>
      <c r="I624">
        <v>11</v>
      </c>
      <c r="J624">
        <v>238.7</v>
      </c>
      <c r="K624">
        <v>34.5</v>
      </c>
      <c r="L624">
        <v>0.93200000000000005</v>
      </c>
      <c r="M624">
        <v>171.5</v>
      </c>
      <c r="N624">
        <v>14.81</v>
      </c>
      <c r="O624">
        <v>4280</v>
      </c>
      <c r="P624">
        <v>69.900000000000006</v>
      </c>
      <c r="Q624">
        <v>29.1</v>
      </c>
      <c r="R624">
        <v>1.1000000000000001</v>
      </c>
    </row>
    <row r="625" spans="1:18" x14ac:dyDescent="0.35">
      <c r="A625">
        <v>1908</v>
      </c>
      <c r="B625" s="5"/>
      <c r="C625" s="5"/>
      <c r="D625">
        <f t="shared" si="119"/>
        <v>100</v>
      </c>
      <c r="E625">
        <v>625</v>
      </c>
      <c r="F625" t="s">
        <v>1263</v>
      </c>
      <c r="G625" t="s">
        <v>1264</v>
      </c>
      <c r="H625">
        <v>20</v>
      </c>
      <c r="I625">
        <v>11</v>
      </c>
      <c r="J625">
        <v>200</v>
      </c>
      <c r="K625">
        <v>32.74</v>
      </c>
      <c r="L625">
        <v>0.52500000000000002</v>
      </c>
      <c r="M625">
        <v>165.1</v>
      </c>
      <c r="N625">
        <v>18.66</v>
      </c>
      <c r="O625">
        <v>0</v>
      </c>
      <c r="P625">
        <v>57.5</v>
      </c>
      <c r="Q625">
        <v>42.5</v>
      </c>
      <c r="R625">
        <v>0</v>
      </c>
    </row>
    <row r="626" spans="1:18" x14ac:dyDescent="0.35">
      <c r="A626">
        <v>1911</v>
      </c>
      <c r="B626" s="5"/>
      <c r="C626" s="5"/>
      <c r="D626">
        <f t="shared" si="119"/>
        <v>100</v>
      </c>
      <c r="E626">
        <v>626</v>
      </c>
      <c r="F626" t="s">
        <v>1265</v>
      </c>
      <c r="G626" t="s">
        <v>1266</v>
      </c>
      <c r="H626">
        <v>20</v>
      </c>
      <c r="I626">
        <v>11</v>
      </c>
      <c r="J626">
        <v>210.3</v>
      </c>
      <c r="K626">
        <v>30.83</v>
      </c>
      <c r="L626">
        <v>0.81699999999999995</v>
      </c>
      <c r="M626">
        <v>113.4</v>
      </c>
      <c r="N626">
        <v>13.28</v>
      </c>
      <c r="O626">
        <v>2582</v>
      </c>
      <c r="P626">
        <v>61</v>
      </c>
      <c r="Q626">
        <v>31.5</v>
      </c>
      <c r="R626">
        <v>7.5</v>
      </c>
    </row>
    <row r="627" spans="1:18" x14ac:dyDescent="0.35">
      <c r="A627">
        <v>1914</v>
      </c>
      <c r="B627" s="5">
        <f t="shared" ref="B627" si="128">AVERAGE(A627:A636)</f>
        <v>1927.5</v>
      </c>
      <c r="C627" s="5">
        <f t="shared" ref="C627" si="129">AVERAGE(K627:K636)</f>
        <v>34.621000000000002</v>
      </c>
      <c r="D627">
        <f t="shared" si="119"/>
        <v>26.60377358490566</v>
      </c>
      <c r="E627">
        <v>627</v>
      </c>
      <c r="F627" t="s">
        <v>1267</v>
      </c>
      <c r="G627" t="s">
        <v>1268</v>
      </c>
      <c r="H627">
        <v>20</v>
      </c>
      <c r="I627">
        <v>11</v>
      </c>
      <c r="J627">
        <v>208</v>
      </c>
      <c r="K627">
        <v>34.71</v>
      </c>
      <c r="L627">
        <v>0.55200000000000005</v>
      </c>
      <c r="M627">
        <v>77.930000000000007</v>
      </c>
      <c r="N627">
        <v>11.92</v>
      </c>
      <c r="O627">
        <v>507.3</v>
      </c>
      <c r="P627">
        <v>54.7</v>
      </c>
      <c r="Q627">
        <v>26.1</v>
      </c>
      <c r="R627">
        <v>19.2</v>
      </c>
    </row>
    <row r="628" spans="1:18" x14ac:dyDescent="0.35">
      <c r="A628">
        <v>1917</v>
      </c>
      <c r="B628" s="5"/>
      <c r="C628" s="5"/>
      <c r="D628">
        <f t="shared" si="119"/>
        <v>100</v>
      </c>
      <c r="E628">
        <v>628</v>
      </c>
      <c r="F628" t="s">
        <v>1269</v>
      </c>
      <c r="G628" t="s">
        <v>1270</v>
      </c>
      <c r="H628">
        <v>20</v>
      </c>
      <c r="I628">
        <v>11</v>
      </c>
      <c r="J628">
        <v>215.5</v>
      </c>
      <c r="K628">
        <v>32</v>
      </c>
      <c r="L628">
        <v>0.84799999999999998</v>
      </c>
      <c r="M628">
        <v>115.4</v>
      </c>
      <c r="N628">
        <v>14.74</v>
      </c>
      <c r="O628">
        <v>3104</v>
      </c>
      <c r="P628">
        <v>60.9</v>
      </c>
      <c r="Q628">
        <v>32.6</v>
      </c>
      <c r="R628">
        <v>6.5</v>
      </c>
    </row>
    <row r="629" spans="1:18" x14ac:dyDescent="0.35">
      <c r="A629">
        <v>1920</v>
      </c>
      <c r="B629" s="5"/>
      <c r="C629" s="5"/>
      <c r="D629">
        <f t="shared" si="119"/>
        <v>100</v>
      </c>
      <c r="E629">
        <v>629</v>
      </c>
      <c r="F629" t="s">
        <v>1271</v>
      </c>
      <c r="G629" t="s">
        <v>1272</v>
      </c>
      <c r="H629">
        <v>20</v>
      </c>
      <c r="I629">
        <v>11</v>
      </c>
      <c r="J629">
        <v>204.5</v>
      </c>
      <c r="K629">
        <v>33.56</v>
      </c>
      <c r="L629">
        <v>0.53900000000000003</v>
      </c>
      <c r="M629">
        <v>111.8</v>
      </c>
      <c r="N629">
        <v>14.29</v>
      </c>
      <c r="O629">
        <v>2873</v>
      </c>
      <c r="P629">
        <v>61.6</v>
      </c>
      <c r="Q629">
        <v>33.5</v>
      </c>
      <c r="R629">
        <v>4.9000000000000004</v>
      </c>
    </row>
    <row r="630" spans="1:18" x14ac:dyDescent="0.35">
      <c r="A630">
        <v>1923</v>
      </c>
      <c r="B630" s="5"/>
      <c r="C630" s="5"/>
      <c r="D630">
        <f t="shared" si="119"/>
        <v>100</v>
      </c>
      <c r="E630">
        <v>630</v>
      </c>
      <c r="F630" t="s">
        <v>1273</v>
      </c>
      <c r="G630" t="s">
        <v>1274</v>
      </c>
      <c r="H630">
        <v>20</v>
      </c>
      <c r="I630">
        <v>11</v>
      </c>
      <c r="J630">
        <v>213.2</v>
      </c>
      <c r="K630">
        <v>35.24</v>
      </c>
      <c r="L630">
        <v>0.56299999999999994</v>
      </c>
      <c r="M630">
        <v>136</v>
      </c>
      <c r="N630">
        <v>12.91</v>
      </c>
      <c r="O630">
        <v>4252</v>
      </c>
      <c r="P630">
        <v>69.099999999999994</v>
      </c>
      <c r="Q630">
        <v>29.6</v>
      </c>
      <c r="R630">
        <v>1.3</v>
      </c>
    </row>
    <row r="631" spans="1:18" x14ac:dyDescent="0.35">
      <c r="A631">
        <v>1926</v>
      </c>
      <c r="B631" s="5"/>
      <c r="C631" s="5"/>
      <c r="D631">
        <f t="shared" si="119"/>
        <v>100</v>
      </c>
      <c r="E631">
        <v>631</v>
      </c>
      <c r="F631" t="s">
        <v>1275</v>
      </c>
      <c r="G631" t="s">
        <v>1276</v>
      </c>
      <c r="H631">
        <v>20</v>
      </c>
      <c r="I631">
        <v>11</v>
      </c>
      <c r="J631">
        <v>204.2</v>
      </c>
      <c r="K631">
        <v>33.5</v>
      </c>
      <c r="L631">
        <v>0.54100000000000004</v>
      </c>
      <c r="M631">
        <v>104.6</v>
      </c>
      <c r="N631">
        <v>14.19</v>
      </c>
      <c r="O631">
        <v>3492</v>
      </c>
      <c r="P631">
        <v>59.8</v>
      </c>
      <c r="Q631">
        <v>34.5</v>
      </c>
      <c r="R631">
        <v>5.6</v>
      </c>
    </row>
    <row r="632" spans="1:18" x14ac:dyDescent="0.35">
      <c r="A632">
        <v>1929</v>
      </c>
      <c r="B632" s="5"/>
      <c r="C632" s="5"/>
      <c r="D632">
        <f t="shared" si="119"/>
        <v>100</v>
      </c>
      <c r="E632">
        <v>632</v>
      </c>
      <c r="F632" t="s">
        <v>1277</v>
      </c>
      <c r="G632" t="s">
        <v>1278</v>
      </c>
      <c r="H632">
        <v>20</v>
      </c>
      <c r="I632">
        <v>11</v>
      </c>
      <c r="J632">
        <v>209.6</v>
      </c>
      <c r="K632">
        <v>34.74</v>
      </c>
      <c r="L632">
        <v>0.54900000000000004</v>
      </c>
      <c r="M632">
        <v>120.4</v>
      </c>
      <c r="N632">
        <v>14.63</v>
      </c>
      <c r="O632">
        <v>4017</v>
      </c>
      <c r="P632">
        <v>65.2</v>
      </c>
      <c r="Q632">
        <v>32.200000000000003</v>
      </c>
      <c r="R632">
        <v>2.6</v>
      </c>
    </row>
    <row r="633" spans="1:18" x14ac:dyDescent="0.35">
      <c r="A633">
        <v>1932</v>
      </c>
      <c r="B633" s="5"/>
      <c r="C633" s="5"/>
      <c r="D633">
        <f t="shared" si="119"/>
        <v>100</v>
      </c>
      <c r="E633">
        <v>633</v>
      </c>
      <c r="F633" t="s">
        <v>1279</v>
      </c>
      <c r="G633" t="s">
        <v>1280</v>
      </c>
      <c r="H633">
        <v>20</v>
      </c>
      <c r="I633">
        <v>11</v>
      </c>
      <c r="J633">
        <v>209.7</v>
      </c>
      <c r="K633">
        <v>34.56</v>
      </c>
      <c r="L633">
        <v>0.54800000000000004</v>
      </c>
      <c r="M633">
        <v>25.51</v>
      </c>
      <c r="N633">
        <v>186</v>
      </c>
      <c r="O633">
        <v>4282</v>
      </c>
      <c r="P633">
        <v>51</v>
      </c>
      <c r="Q633">
        <v>47.9</v>
      </c>
      <c r="R633">
        <v>1.1000000000000001</v>
      </c>
    </row>
    <row r="634" spans="1:18" x14ac:dyDescent="0.35">
      <c r="A634">
        <v>1935</v>
      </c>
      <c r="B634" s="5"/>
      <c r="C634" s="5"/>
      <c r="D634">
        <f t="shared" si="119"/>
        <v>100</v>
      </c>
      <c r="E634">
        <v>634</v>
      </c>
      <c r="F634" t="s">
        <v>1281</v>
      </c>
      <c r="G634" t="s">
        <v>1282</v>
      </c>
      <c r="H634">
        <v>20</v>
      </c>
      <c r="I634">
        <v>11</v>
      </c>
      <c r="J634">
        <v>218</v>
      </c>
      <c r="K634">
        <v>35.89</v>
      </c>
      <c r="L634">
        <v>0.56599999999999995</v>
      </c>
      <c r="M634">
        <v>141.80000000000001</v>
      </c>
      <c r="N634">
        <v>16.350000000000001</v>
      </c>
      <c r="O634">
        <v>4276</v>
      </c>
      <c r="P634">
        <v>63.5</v>
      </c>
      <c r="Q634">
        <v>35.299999999999997</v>
      </c>
      <c r="R634">
        <v>1.2</v>
      </c>
    </row>
    <row r="635" spans="1:18" x14ac:dyDescent="0.35">
      <c r="A635">
        <v>1938</v>
      </c>
      <c r="B635" s="5"/>
      <c r="C635" s="5"/>
      <c r="D635">
        <f t="shared" si="119"/>
        <v>100</v>
      </c>
      <c r="E635">
        <v>635</v>
      </c>
      <c r="F635" t="s">
        <v>1283</v>
      </c>
      <c r="G635" t="s">
        <v>1284</v>
      </c>
      <c r="H635">
        <v>20</v>
      </c>
      <c r="I635">
        <v>11</v>
      </c>
      <c r="J635">
        <v>215</v>
      </c>
      <c r="K635">
        <v>35.61</v>
      </c>
      <c r="L635">
        <v>0.56799999999999995</v>
      </c>
      <c r="M635">
        <v>133.4</v>
      </c>
      <c r="N635">
        <v>16.489999999999998</v>
      </c>
      <c r="O635">
        <v>4098</v>
      </c>
      <c r="P635">
        <v>60.8</v>
      </c>
      <c r="Q635">
        <v>36.1</v>
      </c>
      <c r="R635">
        <v>3.1</v>
      </c>
    </row>
    <row r="636" spans="1:18" x14ac:dyDescent="0.35">
      <c r="A636">
        <v>1941</v>
      </c>
      <c r="B636" s="5"/>
      <c r="C636" s="5"/>
      <c r="D636">
        <f t="shared" si="119"/>
        <v>100</v>
      </c>
      <c r="E636">
        <v>636</v>
      </c>
      <c r="F636" t="s">
        <v>1285</v>
      </c>
      <c r="G636" t="s">
        <v>1286</v>
      </c>
      <c r="H636">
        <v>20</v>
      </c>
      <c r="I636">
        <v>11</v>
      </c>
      <c r="J636">
        <v>218.1</v>
      </c>
      <c r="K636">
        <v>36.4</v>
      </c>
      <c r="L636">
        <v>0.57899999999999996</v>
      </c>
      <c r="M636">
        <v>139.5</v>
      </c>
      <c r="N636">
        <v>15.6</v>
      </c>
      <c r="O636">
        <v>3711</v>
      </c>
      <c r="P636">
        <v>62.8</v>
      </c>
      <c r="Q636">
        <v>34.299999999999997</v>
      </c>
      <c r="R636">
        <v>2.9</v>
      </c>
    </row>
    <row r="637" spans="1:18" x14ac:dyDescent="0.35">
      <c r="A637">
        <v>1944</v>
      </c>
      <c r="B637" s="5">
        <f t="shared" ref="B637" si="130">AVERAGE(A637:A646)</f>
        <v>1957.5</v>
      </c>
      <c r="C637" s="5">
        <f t="shared" ref="C637" si="131">AVERAGE(K637:K646)</f>
        <v>33.466000000000008</v>
      </c>
      <c r="D637">
        <f t="shared" si="119"/>
        <v>29.05236379054482</v>
      </c>
      <c r="E637">
        <v>637</v>
      </c>
      <c r="F637" t="s">
        <v>1287</v>
      </c>
      <c r="G637" t="s">
        <v>1288</v>
      </c>
      <c r="H637">
        <v>20</v>
      </c>
      <c r="I637">
        <v>11</v>
      </c>
      <c r="J637">
        <v>215.6</v>
      </c>
      <c r="K637">
        <v>34.85</v>
      </c>
      <c r="L637">
        <v>0.55700000000000005</v>
      </c>
      <c r="M637">
        <v>116.6</v>
      </c>
      <c r="N637">
        <v>14.99</v>
      </c>
      <c r="O637">
        <v>3929</v>
      </c>
      <c r="P637">
        <v>60.7</v>
      </c>
      <c r="Q637">
        <v>35.299999999999997</v>
      </c>
      <c r="R637">
        <v>4</v>
      </c>
    </row>
    <row r="638" spans="1:18" x14ac:dyDescent="0.35">
      <c r="A638">
        <v>1947</v>
      </c>
      <c r="B638" s="5"/>
      <c r="C638" s="5"/>
      <c r="D638">
        <f t="shared" si="119"/>
        <v>100</v>
      </c>
      <c r="E638">
        <v>638</v>
      </c>
      <c r="F638" t="s">
        <v>1289</v>
      </c>
      <c r="G638" t="s">
        <v>1290</v>
      </c>
      <c r="H638">
        <v>20</v>
      </c>
      <c r="I638">
        <v>11</v>
      </c>
      <c r="J638">
        <v>201.3</v>
      </c>
      <c r="K638">
        <v>32.979999999999997</v>
      </c>
      <c r="L638">
        <v>0.52700000000000002</v>
      </c>
      <c r="M638">
        <v>109.7</v>
      </c>
      <c r="N638">
        <v>14.5</v>
      </c>
      <c r="O638">
        <v>4018</v>
      </c>
      <c r="P638">
        <v>62.3</v>
      </c>
      <c r="Q638">
        <v>34.6</v>
      </c>
      <c r="R638">
        <v>3.1</v>
      </c>
    </row>
    <row r="639" spans="1:18" x14ac:dyDescent="0.35">
      <c r="A639">
        <v>1950</v>
      </c>
      <c r="B639" s="5"/>
      <c r="C639" s="5"/>
      <c r="D639">
        <f t="shared" si="119"/>
        <v>100</v>
      </c>
      <c r="E639">
        <v>639</v>
      </c>
      <c r="F639" t="s">
        <v>1291</v>
      </c>
      <c r="G639" t="s">
        <v>1292</v>
      </c>
      <c r="H639">
        <v>20</v>
      </c>
      <c r="I639">
        <v>11</v>
      </c>
      <c r="J639">
        <v>216.1</v>
      </c>
      <c r="K639">
        <v>35.880000000000003</v>
      </c>
      <c r="L639">
        <v>0.56299999999999994</v>
      </c>
      <c r="M639">
        <v>128</v>
      </c>
      <c r="N639">
        <v>13.1</v>
      </c>
      <c r="O639">
        <v>3636</v>
      </c>
      <c r="P639">
        <v>70</v>
      </c>
      <c r="Q639">
        <v>28.3</v>
      </c>
      <c r="R639">
        <v>1.7</v>
      </c>
    </row>
    <row r="640" spans="1:18" x14ac:dyDescent="0.35">
      <c r="A640">
        <v>1953</v>
      </c>
      <c r="B640" s="5"/>
      <c r="C640" s="5"/>
      <c r="D640">
        <f t="shared" si="119"/>
        <v>100</v>
      </c>
      <c r="E640">
        <v>640</v>
      </c>
      <c r="F640" t="s">
        <v>1293</v>
      </c>
      <c r="G640" t="s">
        <v>1294</v>
      </c>
      <c r="H640">
        <v>20</v>
      </c>
      <c r="I640">
        <v>11</v>
      </c>
      <c r="J640">
        <v>196.5</v>
      </c>
      <c r="K640">
        <v>32.07</v>
      </c>
      <c r="L640">
        <v>0.52</v>
      </c>
      <c r="M640">
        <v>133</v>
      </c>
      <c r="N640">
        <v>19.59</v>
      </c>
      <c r="O640">
        <v>4778</v>
      </c>
      <c r="P640">
        <v>51.2</v>
      </c>
      <c r="Q640">
        <v>46.9</v>
      </c>
      <c r="R640">
        <v>1.9</v>
      </c>
    </row>
    <row r="641" spans="1:18" x14ac:dyDescent="0.35">
      <c r="A641">
        <v>1956</v>
      </c>
      <c r="B641" s="5"/>
      <c r="C641" s="5"/>
      <c r="D641">
        <f t="shared" si="119"/>
        <v>100</v>
      </c>
      <c r="E641">
        <v>641</v>
      </c>
      <c r="F641" t="s">
        <v>1295</v>
      </c>
      <c r="G641" t="s">
        <v>1296</v>
      </c>
      <c r="H641">
        <v>20</v>
      </c>
      <c r="I641">
        <v>11</v>
      </c>
      <c r="J641">
        <v>204.1</v>
      </c>
      <c r="K641">
        <v>33.32</v>
      </c>
      <c r="L641">
        <v>0.53400000000000003</v>
      </c>
      <c r="M641">
        <v>133.5</v>
      </c>
      <c r="N641">
        <v>17.190000000000001</v>
      </c>
      <c r="O641">
        <v>3.8969999999999998</v>
      </c>
      <c r="P641">
        <v>58.9</v>
      </c>
      <c r="Q641">
        <v>39.700000000000003</v>
      </c>
      <c r="R641">
        <v>1.4</v>
      </c>
    </row>
    <row r="642" spans="1:18" x14ac:dyDescent="0.35">
      <c r="A642">
        <v>1959</v>
      </c>
      <c r="B642" s="5"/>
      <c r="C642" s="5"/>
      <c r="D642">
        <f t="shared" si="119"/>
        <v>100</v>
      </c>
      <c r="E642">
        <v>642</v>
      </c>
      <c r="F642" t="s">
        <v>1297</v>
      </c>
      <c r="G642" t="s">
        <v>1298</v>
      </c>
      <c r="H642">
        <v>20</v>
      </c>
      <c r="I642">
        <v>11</v>
      </c>
      <c r="J642">
        <v>202.1</v>
      </c>
      <c r="K642">
        <v>32.94</v>
      </c>
      <c r="L642">
        <v>0.52100000000000002</v>
      </c>
      <c r="M642">
        <v>152.30000000000001</v>
      </c>
      <c r="N642">
        <v>20.149999999999999</v>
      </c>
      <c r="O642">
        <v>0</v>
      </c>
      <c r="P642">
        <v>55.3</v>
      </c>
      <c r="Q642">
        <v>44.7</v>
      </c>
      <c r="R642">
        <v>0</v>
      </c>
    </row>
    <row r="643" spans="1:18" x14ac:dyDescent="0.35">
      <c r="A643">
        <v>1962</v>
      </c>
      <c r="B643" s="5"/>
      <c r="C643" s="5"/>
      <c r="D643">
        <f t="shared" si="119"/>
        <v>100</v>
      </c>
      <c r="E643">
        <v>643</v>
      </c>
      <c r="F643" t="s">
        <v>1299</v>
      </c>
      <c r="G643" t="s">
        <v>1300</v>
      </c>
      <c r="H643">
        <v>20</v>
      </c>
      <c r="I643">
        <v>11</v>
      </c>
      <c r="J643">
        <v>203.2</v>
      </c>
      <c r="K643">
        <v>33.340000000000003</v>
      </c>
      <c r="L643">
        <v>0.53400000000000003</v>
      </c>
      <c r="M643">
        <v>136.80000000000001</v>
      </c>
      <c r="N643">
        <v>15.85</v>
      </c>
      <c r="O643">
        <v>0</v>
      </c>
      <c r="P643">
        <v>62.2</v>
      </c>
      <c r="Q643">
        <v>37.799999999999997</v>
      </c>
      <c r="R643">
        <v>0</v>
      </c>
    </row>
    <row r="644" spans="1:18" x14ac:dyDescent="0.35">
      <c r="A644">
        <v>1965</v>
      </c>
      <c r="B644" s="5"/>
      <c r="C644" s="5"/>
      <c r="D644">
        <f t="shared" si="119"/>
        <v>100</v>
      </c>
      <c r="E644">
        <v>644</v>
      </c>
      <c r="F644" t="s">
        <v>1301</v>
      </c>
      <c r="G644" t="s">
        <v>1302</v>
      </c>
      <c r="H644">
        <v>20</v>
      </c>
      <c r="I644">
        <v>11</v>
      </c>
      <c r="J644">
        <v>205.6</v>
      </c>
      <c r="K644">
        <v>33.840000000000003</v>
      </c>
      <c r="L644">
        <v>0.53600000000000003</v>
      </c>
      <c r="M644">
        <v>101.8</v>
      </c>
      <c r="N644">
        <v>13.49</v>
      </c>
      <c r="O644">
        <v>3769</v>
      </c>
      <c r="P644">
        <v>65.5</v>
      </c>
      <c r="Q644">
        <v>30.2</v>
      </c>
      <c r="R644">
        <v>4.3</v>
      </c>
    </row>
    <row r="645" spans="1:18" x14ac:dyDescent="0.35">
      <c r="A645">
        <v>1968</v>
      </c>
      <c r="B645" s="5"/>
      <c r="C645" s="5"/>
      <c r="D645">
        <f t="shared" si="119"/>
        <v>100</v>
      </c>
      <c r="E645">
        <v>645</v>
      </c>
      <c r="F645" t="s">
        <v>1303</v>
      </c>
      <c r="G645" t="s">
        <v>1304</v>
      </c>
      <c r="H645">
        <v>20</v>
      </c>
      <c r="I645">
        <v>11</v>
      </c>
      <c r="J645">
        <v>201.6</v>
      </c>
      <c r="K645">
        <v>33.090000000000003</v>
      </c>
      <c r="L645">
        <v>0.53</v>
      </c>
      <c r="M645">
        <v>115.4</v>
      </c>
      <c r="N645">
        <v>13.16</v>
      </c>
      <c r="O645">
        <v>3283</v>
      </c>
      <c r="P645">
        <v>66.3</v>
      </c>
      <c r="Q645">
        <v>30.6</v>
      </c>
      <c r="R645">
        <v>3</v>
      </c>
    </row>
    <row r="646" spans="1:18" x14ac:dyDescent="0.35">
      <c r="A646">
        <v>1971</v>
      </c>
      <c r="B646" s="5"/>
      <c r="C646" s="5"/>
      <c r="D646">
        <f t="shared" si="119"/>
        <v>100</v>
      </c>
      <c r="E646">
        <v>646</v>
      </c>
      <c r="F646" t="s">
        <v>1305</v>
      </c>
      <c r="G646" t="s">
        <v>1306</v>
      </c>
      <c r="H646">
        <v>20</v>
      </c>
      <c r="I646">
        <v>11</v>
      </c>
      <c r="J646">
        <v>198.9</v>
      </c>
      <c r="K646">
        <v>32.35</v>
      </c>
      <c r="L646">
        <v>0.51800000000000002</v>
      </c>
      <c r="M646">
        <v>139.1</v>
      </c>
      <c r="N646">
        <v>17.8</v>
      </c>
      <c r="O646">
        <v>4.1470000000000002</v>
      </c>
      <c r="P646">
        <v>57.2</v>
      </c>
      <c r="Q646">
        <v>40.799999999999997</v>
      </c>
      <c r="R646">
        <v>2</v>
      </c>
    </row>
    <row r="647" spans="1:18" x14ac:dyDescent="0.35">
      <c r="A647">
        <v>1974</v>
      </c>
      <c r="B647" s="5">
        <f t="shared" ref="B647" si="132">AVERAGE(A647:A656)</f>
        <v>1987.5</v>
      </c>
      <c r="C647" s="5">
        <f t="shared" ref="C647" si="133">AVERAGE(K647:K656)</f>
        <v>32.338000000000001</v>
      </c>
      <c r="D647">
        <f t="shared" si="119"/>
        <v>31.443714225143101</v>
      </c>
      <c r="E647">
        <v>647</v>
      </c>
      <c r="F647" t="s">
        <v>1307</v>
      </c>
      <c r="G647" t="s">
        <v>1308</v>
      </c>
      <c r="H647">
        <v>20</v>
      </c>
      <c r="I647">
        <v>11</v>
      </c>
      <c r="J647">
        <v>195.9</v>
      </c>
      <c r="K647">
        <v>31.74</v>
      </c>
      <c r="L647">
        <v>0.50900000000000001</v>
      </c>
      <c r="M647">
        <v>133.19999999999999</v>
      </c>
      <c r="N647">
        <v>16.13</v>
      </c>
      <c r="O647">
        <v>0</v>
      </c>
      <c r="P647">
        <v>60.6</v>
      </c>
      <c r="Q647">
        <v>39.4</v>
      </c>
      <c r="R647">
        <v>0</v>
      </c>
    </row>
    <row r="648" spans="1:18" x14ac:dyDescent="0.35">
      <c r="A648">
        <v>1977</v>
      </c>
      <c r="B648" s="5"/>
      <c r="C648" s="5"/>
      <c r="D648">
        <f t="shared" ref="D648:D711" si="134">($C$7-C648)/$C$7*100</f>
        <v>100</v>
      </c>
      <c r="E648">
        <v>648</v>
      </c>
      <c r="F648" t="s">
        <v>1309</v>
      </c>
      <c r="G648" t="s">
        <v>1310</v>
      </c>
      <c r="H648">
        <v>20</v>
      </c>
      <c r="I648">
        <v>11</v>
      </c>
      <c r="J648">
        <v>203.6</v>
      </c>
      <c r="K648">
        <v>31.81</v>
      </c>
      <c r="L648">
        <v>0.57799999999999996</v>
      </c>
      <c r="M648">
        <v>108.5</v>
      </c>
      <c r="N648">
        <v>13.81</v>
      </c>
      <c r="O648">
        <v>4579</v>
      </c>
      <c r="P648">
        <v>65.599999999999994</v>
      </c>
      <c r="Q648">
        <v>33.200000000000003</v>
      </c>
      <c r="R648">
        <v>1.2</v>
      </c>
    </row>
    <row r="649" spans="1:18" x14ac:dyDescent="0.35">
      <c r="A649">
        <v>1980</v>
      </c>
      <c r="B649" s="5"/>
      <c r="C649" s="5"/>
      <c r="D649">
        <f t="shared" si="134"/>
        <v>100</v>
      </c>
      <c r="E649">
        <v>649</v>
      </c>
      <c r="F649" t="s">
        <v>1311</v>
      </c>
      <c r="G649" t="s">
        <v>1312</v>
      </c>
      <c r="H649">
        <v>20</v>
      </c>
      <c r="I649">
        <v>11</v>
      </c>
      <c r="J649">
        <v>211.3</v>
      </c>
      <c r="K649">
        <v>34.78</v>
      </c>
      <c r="L649">
        <v>0.54600000000000004</v>
      </c>
      <c r="M649">
        <v>133.80000000000001</v>
      </c>
      <c r="N649">
        <v>16.16</v>
      </c>
      <c r="O649">
        <v>0</v>
      </c>
      <c r="P649">
        <v>63.9</v>
      </c>
      <c r="Q649">
        <v>36.1</v>
      </c>
      <c r="R649">
        <v>0</v>
      </c>
    </row>
    <row r="650" spans="1:18" x14ac:dyDescent="0.35">
      <c r="A650">
        <v>1983</v>
      </c>
      <c r="B650" s="5"/>
      <c r="C650" s="5"/>
      <c r="D650">
        <f t="shared" si="134"/>
        <v>100</v>
      </c>
      <c r="E650">
        <v>650</v>
      </c>
      <c r="F650" t="s">
        <v>1313</v>
      </c>
      <c r="G650" t="s">
        <v>1314</v>
      </c>
      <c r="H650">
        <v>20</v>
      </c>
      <c r="I650">
        <v>11</v>
      </c>
      <c r="J650">
        <v>190.8</v>
      </c>
      <c r="K650">
        <v>29.6</v>
      </c>
      <c r="L650">
        <v>0.53700000000000003</v>
      </c>
      <c r="M650">
        <v>112.4</v>
      </c>
      <c r="N650">
        <v>14.99</v>
      </c>
      <c r="O650">
        <v>0</v>
      </c>
      <c r="P650">
        <v>63.4</v>
      </c>
      <c r="Q650">
        <v>36.6</v>
      </c>
      <c r="R650">
        <v>0</v>
      </c>
    </row>
    <row r="651" spans="1:18" x14ac:dyDescent="0.35">
      <c r="A651">
        <v>1986</v>
      </c>
      <c r="B651" s="5"/>
      <c r="C651" s="5"/>
      <c r="D651">
        <f t="shared" si="134"/>
        <v>100</v>
      </c>
      <c r="E651">
        <v>651</v>
      </c>
      <c r="F651" t="s">
        <v>1315</v>
      </c>
      <c r="G651" t="s">
        <v>1316</v>
      </c>
      <c r="H651">
        <v>20</v>
      </c>
      <c r="I651">
        <v>11</v>
      </c>
      <c r="J651">
        <v>206.1</v>
      </c>
      <c r="K651">
        <v>33.85</v>
      </c>
      <c r="L651">
        <v>0.54</v>
      </c>
      <c r="M651">
        <v>104.8</v>
      </c>
      <c r="N651">
        <v>13.53</v>
      </c>
      <c r="O651">
        <v>3907</v>
      </c>
      <c r="P651">
        <v>63.3</v>
      </c>
      <c r="Q651">
        <v>32.9</v>
      </c>
      <c r="R651">
        <v>3.7</v>
      </c>
    </row>
    <row r="652" spans="1:18" x14ac:dyDescent="0.35">
      <c r="A652">
        <v>1989</v>
      </c>
      <c r="B652" s="5"/>
      <c r="C652" s="5"/>
      <c r="D652">
        <f t="shared" si="134"/>
        <v>100</v>
      </c>
      <c r="E652">
        <v>652</v>
      </c>
      <c r="F652" t="s">
        <v>1317</v>
      </c>
      <c r="G652" t="s">
        <v>1318</v>
      </c>
      <c r="H652">
        <v>20</v>
      </c>
      <c r="I652">
        <v>11</v>
      </c>
      <c r="J652">
        <v>193.6</v>
      </c>
      <c r="K652">
        <v>30.34</v>
      </c>
      <c r="L652">
        <v>0.55200000000000005</v>
      </c>
      <c r="M652">
        <v>108.9</v>
      </c>
      <c r="N652">
        <v>10.54</v>
      </c>
      <c r="O652">
        <v>0</v>
      </c>
      <c r="P652">
        <v>77.8</v>
      </c>
      <c r="Q652">
        <v>22.2</v>
      </c>
      <c r="R652">
        <v>0</v>
      </c>
    </row>
    <row r="653" spans="1:18" x14ac:dyDescent="0.35">
      <c r="A653">
        <v>1992</v>
      </c>
      <c r="B653" s="5"/>
      <c r="C653" s="5"/>
      <c r="D653">
        <f t="shared" si="134"/>
        <v>100</v>
      </c>
      <c r="E653">
        <v>653</v>
      </c>
      <c r="F653" t="s">
        <v>1319</v>
      </c>
      <c r="G653" t="s">
        <v>1320</v>
      </c>
      <c r="H653">
        <v>20</v>
      </c>
      <c r="I653">
        <v>11</v>
      </c>
      <c r="J653">
        <v>203.8</v>
      </c>
      <c r="K653">
        <v>33.369999999999997</v>
      </c>
      <c r="L653">
        <v>0.52800000000000002</v>
      </c>
      <c r="M653">
        <v>110.1</v>
      </c>
      <c r="N653">
        <v>13.21</v>
      </c>
      <c r="O653">
        <v>3955</v>
      </c>
      <c r="P653">
        <v>68.5</v>
      </c>
      <c r="Q653">
        <v>30.1</v>
      </c>
      <c r="R653">
        <v>1.4</v>
      </c>
    </row>
    <row r="654" spans="1:18" x14ac:dyDescent="0.35">
      <c r="A654">
        <v>1995</v>
      </c>
      <c r="B654" s="5"/>
      <c r="C654" s="5"/>
      <c r="D654">
        <f t="shared" si="134"/>
        <v>100</v>
      </c>
      <c r="E654">
        <v>654</v>
      </c>
      <c r="F654" t="s">
        <v>1321</v>
      </c>
      <c r="G654" t="s">
        <v>1322</v>
      </c>
      <c r="H654">
        <v>20</v>
      </c>
      <c r="I654">
        <v>11</v>
      </c>
      <c r="J654">
        <v>203.8</v>
      </c>
      <c r="K654">
        <v>33.19</v>
      </c>
      <c r="L654">
        <v>0.52900000000000003</v>
      </c>
      <c r="M654">
        <v>116.8</v>
      </c>
      <c r="N654">
        <v>15.29</v>
      </c>
      <c r="O654">
        <v>4302</v>
      </c>
      <c r="P654">
        <v>60.5</v>
      </c>
      <c r="Q654">
        <v>37.5</v>
      </c>
      <c r="R654">
        <v>2</v>
      </c>
    </row>
    <row r="655" spans="1:18" x14ac:dyDescent="0.35">
      <c r="A655">
        <v>1998</v>
      </c>
      <c r="B655" s="5"/>
      <c r="C655" s="5"/>
      <c r="D655">
        <f t="shared" si="134"/>
        <v>100</v>
      </c>
      <c r="E655">
        <v>655</v>
      </c>
      <c r="F655" t="s">
        <v>1323</v>
      </c>
      <c r="G655" t="s">
        <v>1324</v>
      </c>
      <c r="H655">
        <v>20</v>
      </c>
      <c r="I655">
        <v>11</v>
      </c>
      <c r="J655">
        <v>198.1</v>
      </c>
      <c r="K655">
        <v>31.04</v>
      </c>
      <c r="L655">
        <v>0.56399999999999995</v>
      </c>
      <c r="M655">
        <v>142.30000000000001</v>
      </c>
      <c r="N655">
        <v>18.64</v>
      </c>
      <c r="O655">
        <v>0</v>
      </c>
      <c r="P655">
        <v>57.6</v>
      </c>
      <c r="Q655">
        <v>42.4</v>
      </c>
      <c r="R655">
        <v>0</v>
      </c>
    </row>
    <row r="656" spans="1:18" x14ac:dyDescent="0.35">
      <c r="A656">
        <v>2001</v>
      </c>
      <c r="B656" s="5"/>
      <c r="C656" s="5"/>
      <c r="D656">
        <f t="shared" si="134"/>
        <v>100</v>
      </c>
      <c r="E656">
        <v>656</v>
      </c>
      <c r="F656" t="s">
        <v>1325</v>
      </c>
      <c r="G656" t="s">
        <v>1326</v>
      </c>
      <c r="H656">
        <v>20</v>
      </c>
      <c r="I656">
        <v>11</v>
      </c>
      <c r="J656">
        <v>205.4</v>
      </c>
      <c r="K656">
        <v>33.659999999999997</v>
      </c>
      <c r="L656">
        <v>0.53300000000000003</v>
      </c>
      <c r="M656">
        <v>141.5</v>
      </c>
      <c r="N656">
        <v>17.850000000000001</v>
      </c>
      <c r="O656">
        <v>0</v>
      </c>
      <c r="P656">
        <v>59.3</v>
      </c>
      <c r="Q656">
        <v>40.700000000000003</v>
      </c>
      <c r="R656">
        <v>0</v>
      </c>
    </row>
    <row r="657" spans="1:18" x14ac:dyDescent="0.35">
      <c r="A657">
        <v>2004</v>
      </c>
      <c r="B657" s="5">
        <f t="shared" ref="B657" si="135">AVERAGE(A657:A666)</f>
        <v>2017.5</v>
      </c>
      <c r="C657" s="5">
        <f t="shared" ref="C657" si="136">AVERAGE(K657:K666)</f>
        <v>32.454999999999998</v>
      </c>
      <c r="D657">
        <f t="shared" si="134"/>
        <v>31.195675217299133</v>
      </c>
      <c r="E657">
        <v>657</v>
      </c>
      <c r="F657" t="s">
        <v>1327</v>
      </c>
      <c r="G657" t="s">
        <v>1328</v>
      </c>
      <c r="H657">
        <v>20</v>
      </c>
      <c r="I657">
        <v>11</v>
      </c>
      <c r="J657">
        <v>201.9</v>
      </c>
      <c r="K657">
        <v>31.51</v>
      </c>
      <c r="L657">
        <v>0.57199999999999995</v>
      </c>
      <c r="M657">
        <v>123.5</v>
      </c>
      <c r="N657">
        <v>15.88</v>
      </c>
      <c r="O657">
        <v>0</v>
      </c>
      <c r="P657">
        <v>62.8</v>
      </c>
      <c r="Q657">
        <v>37.200000000000003</v>
      </c>
      <c r="R657">
        <v>0</v>
      </c>
    </row>
    <row r="658" spans="1:18" x14ac:dyDescent="0.35">
      <c r="A658">
        <v>2007</v>
      </c>
      <c r="B658" s="5"/>
      <c r="C658" s="5"/>
      <c r="D658">
        <f t="shared" si="134"/>
        <v>100</v>
      </c>
      <c r="E658">
        <v>658</v>
      </c>
      <c r="F658" t="s">
        <v>1329</v>
      </c>
      <c r="G658" t="s">
        <v>1330</v>
      </c>
      <c r="H658">
        <v>20</v>
      </c>
      <c r="I658">
        <v>11</v>
      </c>
      <c r="J658">
        <v>199</v>
      </c>
      <c r="K658">
        <v>31.17</v>
      </c>
      <c r="L658">
        <v>0.55700000000000005</v>
      </c>
      <c r="M658">
        <v>99.01</v>
      </c>
      <c r="N658">
        <v>13.15</v>
      </c>
      <c r="O658">
        <v>4164</v>
      </c>
      <c r="P658">
        <v>66</v>
      </c>
      <c r="Q658">
        <v>31.5</v>
      </c>
      <c r="R658">
        <v>2.5</v>
      </c>
    </row>
    <row r="659" spans="1:18" x14ac:dyDescent="0.35">
      <c r="A659">
        <v>2010</v>
      </c>
      <c r="B659" s="5"/>
      <c r="C659" s="5"/>
      <c r="D659">
        <f t="shared" si="134"/>
        <v>100</v>
      </c>
      <c r="E659">
        <v>659</v>
      </c>
      <c r="F659" t="s">
        <v>1331</v>
      </c>
      <c r="G659" t="s">
        <v>1332</v>
      </c>
      <c r="H659">
        <v>20</v>
      </c>
      <c r="I659">
        <v>11</v>
      </c>
      <c r="J659">
        <v>196.3</v>
      </c>
      <c r="K659">
        <v>32.11</v>
      </c>
      <c r="L659">
        <v>0.50800000000000001</v>
      </c>
      <c r="M659">
        <v>119.7</v>
      </c>
      <c r="N659">
        <v>15.43</v>
      </c>
      <c r="O659">
        <v>4121</v>
      </c>
      <c r="P659">
        <v>63.6</v>
      </c>
      <c r="Q659">
        <v>35.1</v>
      </c>
      <c r="R659">
        <v>1.3</v>
      </c>
    </row>
    <row r="660" spans="1:18" x14ac:dyDescent="0.35">
      <c r="A660">
        <v>2013</v>
      </c>
      <c r="B660" s="5"/>
      <c r="C660" s="5"/>
      <c r="D660">
        <f t="shared" si="134"/>
        <v>100</v>
      </c>
      <c r="E660">
        <v>660</v>
      </c>
      <c r="F660" t="s">
        <v>1333</v>
      </c>
      <c r="G660" t="s">
        <v>1334</v>
      </c>
      <c r="H660">
        <v>20</v>
      </c>
      <c r="I660">
        <v>11</v>
      </c>
      <c r="J660">
        <v>208.7</v>
      </c>
      <c r="K660">
        <v>33.67</v>
      </c>
      <c r="L660">
        <v>0.53900000000000003</v>
      </c>
      <c r="M660">
        <v>160.19999999999999</v>
      </c>
      <c r="N660">
        <v>21.51</v>
      </c>
      <c r="O660">
        <v>0</v>
      </c>
      <c r="P660">
        <v>53.4</v>
      </c>
      <c r="Q660">
        <v>46.6</v>
      </c>
      <c r="R660">
        <v>0</v>
      </c>
    </row>
    <row r="661" spans="1:18" x14ac:dyDescent="0.35">
      <c r="A661">
        <v>2016</v>
      </c>
      <c r="B661" s="5"/>
      <c r="C661" s="5"/>
      <c r="D661">
        <f t="shared" si="134"/>
        <v>100</v>
      </c>
      <c r="E661">
        <v>661</v>
      </c>
      <c r="F661" t="s">
        <v>1335</v>
      </c>
      <c r="G661" t="s">
        <v>1336</v>
      </c>
      <c r="H661">
        <v>20</v>
      </c>
      <c r="I661">
        <v>11</v>
      </c>
      <c r="J661">
        <v>215.3</v>
      </c>
      <c r="K661">
        <v>35.44</v>
      </c>
      <c r="L661">
        <v>0.55800000000000005</v>
      </c>
      <c r="M661">
        <v>147.9</v>
      </c>
      <c r="N661">
        <v>15.39</v>
      </c>
      <c r="O661">
        <v>0</v>
      </c>
      <c r="P661">
        <v>68.2</v>
      </c>
      <c r="Q661">
        <v>31.8</v>
      </c>
      <c r="R661">
        <v>0</v>
      </c>
    </row>
    <row r="662" spans="1:18" x14ac:dyDescent="0.35">
      <c r="A662">
        <v>2019</v>
      </c>
      <c r="B662" s="5"/>
      <c r="C662" s="5"/>
      <c r="D662">
        <f t="shared" si="134"/>
        <v>100</v>
      </c>
      <c r="E662">
        <v>662</v>
      </c>
      <c r="F662" t="s">
        <v>1337</v>
      </c>
      <c r="G662" t="s">
        <v>1338</v>
      </c>
      <c r="H662">
        <v>20</v>
      </c>
      <c r="I662">
        <v>11</v>
      </c>
      <c r="J662">
        <v>193.9</v>
      </c>
      <c r="K662">
        <v>30.56</v>
      </c>
      <c r="L662">
        <v>0.54700000000000004</v>
      </c>
      <c r="M662">
        <v>101.2</v>
      </c>
      <c r="N662">
        <v>13.44</v>
      </c>
      <c r="O662">
        <v>4611</v>
      </c>
      <c r="P662">
        <v>66.7</v>
      </c>
      <c r="Q662">
        <v>32.1</v>
      </c>
      <c r="R662">
        <v>1.2</v>
      </c>
    </row>
    <row r="663" spans="1:18" x14ac:dyDescent="0.35">
      <c r="A663">
        <v>2022</v>
      </c>
      <c r="B663" s="5"/>
      <c r="C663" s="5"/>
      <c r="D663">
        <f t="shared" si="134"/>
        <v>100</v>
      </c>
      <c r="E663">
        <v>663</v>
      </c>
      <c r="F663" t="s">
        <v>1339</v>
      </c>
      <c r="G663" t="s">
        <v>1340</v>
      </c>
      <c r="H663">
        <v>20</v>
      </c>
      <c r="I663">
        <v>11</v>
      </c>
      <c r="J663">
        <v>210.4</v>
      </c>
      <c r="K663">
        <v>34.29</v>
      </c>
      <c r="L663">
        <v>0.54900000000000004</v>
      </c>
      <c r="M663">
        <v>114.5</v>
      </c>
      <c r="N663">
        <v>14.59</v>
      </c>
      <c r="O663">
        <v>3929</v>
      </c>
      <c r="P663">
        <v>63.4</v>
      </c>
      <c r="Q663">
        <v>33.299999999999997</v>
      </c>
      <c r="R663">
        <v>3.3</v>
      </c>
    </row>
    <row r="664" spans="1:18" x14ac:dyDescent="0.35">
      <c r="A664">
        <v>2025</v>
      </c>
      <c r="B664" s="5"/>
      <c r="C664" s="5"/>
      <c r="D664">
        <f t="shared" si="134"/>
        <v>100</v>
      </c>
      <c r="E664">
        <v>664</v>
      </c>
      <c r="F664" t="s">
        <v>1341</v>
      </c>
      <c r="G664" t="s">
        <v>1342</v>
      </c>
      <c r="H664">
        <v>20</v>
      </c>
      <c r="I664">
        <v>11</v>
      </c>
      <c r="J664">
        <v>206.7</v>
      </c>
      <c r="K664">
        <v>32.340000000000003</v>
      </c>
      <c r="L664">
        <v>0.58199999999999996</v>
      </c>
      <c r="M664">
        <v>104.8</v>
      </c>
      <c r="N664">
        <v>12.9</v>
      </c>
      <c r="O664">
        <v>3320</v>
      </c>
      <c r="P664">
        <v>66.400000000000006</v>
      </c>
      <c r="Q664">
        <v>30</v>
      </c>
      <c r="R664">
        <v>3.6</v>
      </c>
    </row>
    <row r="665" spans="1:18" x14ac:dyDescent="0.35">
      <c r="A665">
        <v>2028</v>
      </c>
      <c r="B665" s="5"/>
      <c r="C665" s="5"/>
      <c r="D665">
        <f t="shared" si="134"/>
        <v>100</v>
      </c>
      <c r="E665">
        <v>665</v>
      </c>
      <c r="F665" t="s">
        <v>1343</v>
      </c>
      <c r="G665" t="s">
        <v>1344</v>
      </c>
      <c r="H665">
        <v>20</v>
      </c>
      <c r="I665">
        <v>11</v>
      </c>
      <c r="J665">
        <v>202</v>
      </c>
      <c r="K665">
        <v>31.77</v>
      </c>
      <c r="L665">
        <v>0.57199999999999995</v>
      </c>
      <c r="M665">
        <v>133.5</v>
      </c>
      <c r="N665">
        <v>17.670000000000002</v>
      </c>
      <c r="O665">
        <v>3.7189999999999999</v>
      </c>
      <c r="P665">
        <v>58.2</v>
      </c>
      <c r="Q665">
        <v>40.1</v>
      </c>
      <c r="R665">
        <v>1.7</v>
      </c>
    </row>
    <row r="666" spans="1:18" x14ac:dyDescent="0.35">
      <c r="A666">
        <v>2031</v>
      </c>
      <c r="B666" s="5"/>
      <c r="C666" s="5"/>
      <c r="D666">
        <f t="shared" si="134"/>
        <v>100</v>
      </c>
      <c r="E666">
        <v>666</v>
      </c>
      <c r="F666" t="s">
        <v>1345</v>
      </c>
      <c r="G666" t="s">
        <v>1346</v>
      </c>
      <c r="H666">
        <v>20</v>
      </c>
      <c r="I666">
        <v>11</v>
      </c>
      <c r="J666">
        <v>202.7</v>
      </c>
      <c r="K666">
        <v>31.69</v>
      </c>
      <c r="L666">
        <v>0.57299999999999995</v>
      </c>
      <c r="M666">
        <v>126.6</v>
      </c>
      <c r="N666">
        <v>16.260000000000002</v>
      </c>
      <c r="O666">
        <v>0</v>
      </c>
      <c r="P666">
        <v>61.9</v>
      </c>
      <c r="Q666">
        <v>38.1</v>
      </c>
      <c r="R666">
        <v>0</v>
      </c>
    </row>
    <row r="667" spans="1:18" x14ac:dyDescent="0.35">
      <c r="A667">
        <v>2034</v>
      </c>
      <c r="B667" s="5">
        <f t="shared" ref="B667" si="137">AVERAGE(A667:A676)</f>
        <v>2047.5</v>
      </c>
      <c r="C667" s="5">
        <f t="shared" ref="C667" si="138">AVERAGE(K667:K676)</f>
        <v>32.091999999999999</v>
      </c>
      <c r="D667">
        <f t="shared" si="134"/>
        <v>31.965232139071446</v>
      </c>
      <c r="E667">
        <v>667</v>
      </c>
      <c r="F667" t="s">
        <v>1347</v>
      </c>
      <c r="G667" t="s">
        <v>1348</v>
      </c>
      <c r="H667">
        <v>20</v>
      </c>
      <c r="I667">
        <v>11</v>
      </c>
      <c r="J667">
        <v>199.1</v>
      </c>
      <c r="K667">
        <v>31.07</v>
      </c>
      <c r="L667">
        <v>0.56399999999999995</v>
      </c>
      <c r="M667">
        <v>128.69999999999999</v>
      </c>
      <c r="N667">
        <v>17.28</v>
      </c>
      <c r="O667">
        <v>0</v>
      </c>
      <c r="P667">
        <v>58.2</v>
      </c>
      <c r="Q667">
        <v>41.8</v>
      </c>
      <c r="R667">
        <v>0</v>
      </c>
    </row>
    <row r="668" spans="1:18" x14ac:dyDescent="0.35">
      <c r="A668">
        <v>2037</v>
      </c>
      <c r="B668" s="5"/>
      <c r="C668" s="5"/>
      <c r="D668">
        <f t="shared" si="134"/>
        <v>100</v>
      </c>
      <c r="E668">
        <v>668</v>
      </c>
      <c r="F668" t="s">
        <v>1349</v>
      </c>
      <c r="G668" t="s">
        <v>1350</v>
      </c>
      <c r="H668">
        <v>20</v>
      </c>
      <c r="I668">
        <v>11</v>
      </c>
      <c r="J668">
        <v>193</v>
      </c>
      <c r="K668">
        <v>30.24</v>
      </c>
      <c r="L668">
        <v>0.54200000000000004</v>
      </c>
      <c r="M668">
        <v>123.7</v>
      </c>
      <c r="N668">
        <v>15</v>
      </c>
      <c r="O668">
        <v>0</v>
      </c>
      <c r="P668">
        <v>63.3</v>
      </c>
      <c r="Q668">
        <v>36.700000000000003</v>
      </c>
      <c r="R668">
        <v>0</v>
      </c>
    </row>
    <row r="669" spans="1:18" x14ac:dyDescent="0.35">
      <c r="A669">
        <v>2040</v>
      </c>
      <c r="B669" s="5"/>
      <c r="C669" s="5"/>
      <c r="D669">
        <f t="shared" si="134"/>
        <v>100</v>
      </c>
      <c r="E669">
        <v>669</v>
      </c>
      <c r="F669" t="s">
        <v>1351</v>
      </c>
      <c r="G669" t="s">
        <v>1352</v>
      </c>
      <c r="H669">
        <v>20</v>
      </c>
      <c r="I669">
        <v>11</v>
      </c>
      <c r="J669">
        <v>199.3</v>
      </c>
      <c r="K669">
        <v>32.39</v>
      </c>
      <c r="L669">
        <v>0.50900000000000001</v>
      </c>
      <c r="M669">
        <v>97.07</v>
      </c>
      <c r="N669">
        <v>13.87</v>
      </c>
      <c r="O669">
        <v>4257</v>
      </c>
      <c r="P669">
        <v>63.3</v>
      </c>
      <c r="Q669">
        <v>34.1</v>
      </c>
      <c r="R669">
        <v>2.7</v>
      </c>
    </row>
    <row r="670" spans="1:18" x14ac:dyDescent="0.35">
      <c r="A670">
        <v>2043</v>
      </c>
      <c r="B670" s="5"/>
      <c r="C670" s="5"/>
      <c r="D670">
        <f t="shared" si="134"/>
        <v>100</v>
      </c>
      <c r="E670">
        <v>670</v>
      </c>
      <c r="F670" t="s">
        <v>1353</v>
      </c>
      <c r="G670" t="s">
        <v>1354</v>
      </c>
      <c r="H670">
        <v>20</v>
      </c>
      <c r="I670">
        <v>11</v>
      </c>
      <c r="J670">
        <v>192.7</v>
      </c>
      <c r="K670">
        <v>30.18</v>
      </c>
      <c r="L670">
        <v>0.54</v>
      </c>
      <c r="M670">
        <v>107</v>
      </c>
      <c r="N670">
        <v>14.46</v>
      </c>
      <c r="O670">
        <v>0</v>
      </c>
      <c r="P670">
        <v>62.8</v>
      </c>
      <c r="Q670">
        <v>37.200000000000003</v>
      </c>
      <c r="R670">
        <v>0</v>
      </c>
    </row>
    <row r="671" spans="1:18" x14ac:dyDescent="0.35">
      <c r="A671">
        <v>2046</v>
      </c>
      <c r="B671" s="5"/>
      <c r="C671" s="5"/>
      <c r="D671">
        <f t="shared" si="134"/>
        <v>100</v>
      </c>
      <c r="E671">
        <v>671</v>
      </c>
      <c r="F671" t="s">
        <v>1355</v>
      </c>
      <c r="G671" t="s">
        <v>1356</v>
      </c>
      <c r="H671">
        <v>20</v>
      </c>
      <c r="I671">
        <v>11</v>
      </c>
      <c r="J671">
        <v>218.9</v>
      </c>
      <c r="K671">
        <v>36.54</v>
      </c>
      <c r="L671">
        <v>0.56999999999999995</v>
      </c>
      <c r="M671">
        <v>125.6</v>
      </c>
      <c r="N671">
        <v>14.07</v>
      </c>
      <c r="O671">
        <v>3859</v>
      </c>
      <c r="P671">
        <v>66.8</v>
      </c>
      <c r="Q671">
        <v>31</v>
      </c>
      <c r="R671">
        <v>2.2000000000000002</v>
      </c>
    </row>
    <row r="672" spans="1:18" x14ac:dyDescent="0.35">
      <c r="A672">
        <v>2049</v>
      </c>
      <c r="B672" s="5"/>
      <c r="C672" s="5"/>
      <c r="D672">
        <f t="shared" si="134"/>
        <v>100</v>
      </c>
      <c r="E672">
        <v>672</v>
      </c>
      <c r="F672" t="s">
        <v>1357</v>
      </c>
      <c r="G672" t="s">
        <v>1358</v>
      </c>
      <c r="H672">
        <v>20</v>
      </c>
      <c r="I672">
        <v>11</v>
      </c>
      <c r="J672">
        <v>201.5</v>
      </c>
      <c r="K672">
        <v>31.87</v>
      </c>
      <c r="L672">
        <v>0.57799999999999996</v>
      </c>
      <c r="M672">
        <v>129.9</v>
      </c>
      <c r="N672">
        <v>14.96</v>
      </c>
      <c r="O672">
        <v>0</v>
      </c>
      <c r="P672">
        <v>65.2</v>
      </c>
      <c r="Q672">
        <v>34.799999999999997</v>
      </c>
      <c r="R672">
        <v>0</v>
      </c>
    </row>
    <row r="673" spans="1:18" x14ac:dyDescent="0.35">
      <c r="A673">
        <v>2052</v>
      </c>
      <c r="B673" s="5"/>
      <c r="C673" s="5"/>
      <c r="D673">
        <f t="shared" si="134"/>
        <v>100</v>
      </c>
      <c r="E673">
        <v>673</v>
      </c>
      <c r="F673" t="s">
        <v>1359</v>
      </c>
      <c r="G673" t="s">
        <v>1360</v>
      </c>
      <c r="H673">
        <v>20</v>
      </c>
      <c r="I673">
        <v>11</v>
      </c>
      <c r="J673">
        <v>204.7</v>
      </c>
      <c r="K673">
        <v>32.090000000000003</v>
      </c>
      <c r="L673">
        <v>0.57799999999999996</v>
      </c>
      <c r="M673">
        <v>116.1</v>
      </c>
      <c r="N673">
        <v>11.44</v>
      </c>
      <c r="O673">
        <v>0</v>
      </c>
      <c r="P673">
        <v>75.7</v>
      </c>
      <c r="Q673">
        <v>24.3</v>
      </c>
      <c r="R673">
        <v>0</v>
      </c>
    </row>
    <row r="674" spans="1:18" x14ac:dyDescent="0.35">
      <c r="A674">
        <v>2055</v>
      </c>
      <c r="B674" s="5"/>
      <c r="C674" s="5"/>
      <c r="D674">
        <f t="shared" si="134"/>
        <v>100</v>
      </c>
      <c r="E674">
        <v>674</v>
      </c>
      <c r="F674" t="s">
        <v>1361</v>
      </c>
      <c r="G674" t="s">
        <v>1362</v>
      </c>
      <c r="H674">
        <v>20</v>
      </c>
      <c r="I674">
        <v>11</v>
      </c>
      <c r="J674">
        <v>203</v>
      </c>
      <c r="K674">
        <v>32.14</v>
      </c>
      <c r="L674">
        <v>0.57199999999999995</v>
      </c>
      <c r="M674">
        <v>121.5</v>
      </c>
      <c r="N674">
        <v>14.95</v>
      </c>
      <c r="O674">
        <v>0</v>
      </c>
      <c r="P674">
        <v>65.099999999999994</v>
      </c>
      <c r="Q674">
        <v>34.9</v>
      </c>
      <c r="R674">
        <v>0</v>
      </c>
    </row>
    <row r="675" spans="1:18" x14ac:dyDescent="0.35">
      <c r="A675">
        <v>2058</v>
      </c>
      <c r="B675" s="5"/>
      <c r="C675" s="5"/>
      <c r="D675">
        <f t="shared" si="134"/>
        <v>100</v>
      </c>
      <c r="E675">
        <v>675</v>
      </c>
      <c r="F675" t="s">
        <v>1363</v>
      </c>
      <c r="G675" t="s">
        <v>1364</v>
      </c>
      <c r="H675">
        <v>20</v>
      </c>
      <c r="I675">
        <v>11</v>
      </c>
      <c r="J675">
        <v>197.9</v>
      </c>
      <c r="K675">
        <v>31.14</v>
      </c>
      <c r="L675">
        <v>0.56899999999999995</v>
      </c>
      <c r="M675">
        <v>98.29</v>
      </c>
      <c r="N675">
        <v>12.93</v>
      </c>
      <c r="O675">
        <v>4583</v>
      </c>
      <c r="P675">
        <v>64.2</v>
      </c>
      <c r="Q675">
        <v>33.9</v>
      </c>
      <c r="R675">
        <v>1.9</v>
      </c>
    </row>
    <row r="676" spans="1:18" x14ac:dyDescent="0.35">
      <c r="A676">
        <v>2061</v>
      </c>
      <c r="B676" s="5"/>
      <c r="C676" s="5"/>
      <c r="D676">
        <f t="shared" si="134"/>
        <v>100</v>
      </c>
      <c r="E676">
        <v>676</v>
      </c>
      <c r="F676" t="s">
        <v>1365</v>
      </c>
      <c r="G676" t="s">
        <v>1366</v>
      </c>
      <c r="H676">
        <v>20</v>
      </c>
      <c r="I676">
        <v>11</v>
      </c>
      <c r="J676">
        <v>204</v>
      </c>
      <c r="K676">
        <v>33.26</v>
      </c>
      <c r="L676">
        <v>0.52500000000000002</v>
      </c>
      <c r="M676">
        <v>120.5</v>
      </c>
      <c r="N676">
        <v>13.61</v>
      </c>
      <c r="O676">
        <v>0</v>
      </c>
      <c r="P676">
        <v>69.099999999999994</v>
      </c>
      <c r="Q676">
        <v>30.9</v>
      </c>
      <c r="R676">
        <v>0</v>
      </c>
    </row>
    <row r="677" spans="1:18" x14ac:dyDescent="0.35">
      <c r="A677">
        <v>2064</v>
      </c>
      <c r="B677" s="5">
        <f t="shared" ref="B677" si="139">AVERAGE(A677:A686)</f>
        <v>2077.5</v>
      </c>
      <c r="C677" s="5">
        <f t="shared" ref="C677" si="140">AVERAGE(K677:K686)</f>
        <v>34.193999999999996</v>
      </c>
      <c r="D677">
        <f t="shared" si="134"/>
        <v>27.509009963960157</v>
      </c>
      <c r="E677">
        <v>677</v>
      </c>
      <c r="F677" t="s">
        <v>1367</v>
      </c>
      <c r="G677" t="s">
        <v>1368</v>
      </c>
      <c r="H677">
        <v>20</v>
      </c>
      <c r="I677">
        <v>11</v>
      </c>
      <c r="J677">
        <v>203.8</v>
      </c>
      <c r="K677">
        <v>33.74</v>
      </c>
      <c r="L677">
        <v>0.54</v>
      </c>
      <c r="M677">
        <v>130.69999999999999</v>
      </c>
      <c r="N677">
        <v>14.01</v>
      </c>
      <c r="O677">
        <v>0</v>
      </c>
      <c r="P677">
        <v>66.2</v>
      </c>
      <c r="Q677">
        <v>33.799999999999997</v>
      </c>
      <c r="R677">
        <v>0</v>
      </c>
    </row>
    <row r="678" spans="1:18" x14ac:dyDescent="0.35">
      <c r="A678">
        <v>2067</v>
      </c>
      <c r="B678" s="5"/>
      <c r="C678" s="5"/>
      <c r="D678">
        <f t="shared" si="134"/>
        <v>100</v>
      </c>
      <c r="E678">
        <v>678</v>
      </c>
      <c r="F678" t="s">
        <v>1369</v>
      </c>
      <c r="G678" t="s">
        <v>1370</v>
      </c>
      <c r="H678">
        <v>20</v>
      </c>
      <c r="I678">
        <v>11</v>
      </c>
      <c r="J678">
        <v>198.6</v>
      </c>
      <c r="K678">
        <v>31.17</v>
      </c>
      <c r="L678">
        <v>0.56000000000000005</v>
      </c>
      <c r="M678">
        <v>121.3</v>
      </c>
      <c r="N678">
        <v>15.56</v>
      </c>
      <c r="O678">
        <v>0</v>
      </c>
      <c r="P678">
        <v>61.3</v>
      </c>
      <c r="Q678">
        <v>38.700000000000003</v>
      </c>
      <c r="R678">
        <v>0</v>
      </c>
    </row>
    <row r="679" spans="1:18" x14ac:dyDescent="0.35">
      <c r="A679">
        <v>2070</v>
      </c>
      <c r="B679" s="5"/>
      <c r="C679" s="5"/>
      <c r="D679">
        <f t="shared" si="134"/>
        <v>100</v>
      </c>
      <c r="E679">
        <v>679</v>
      </c>
      <c r="F679" t="s">
        <v>1371</v>
      </c>
      <c r="G679" t="s">
        <v>1372</v>
      </c>
      <c r="H679">
        <v>20</v>
      </c>
      <c r="I679">
        <v>11</v>
      </c>
      <c r="J679">
        <v>206.5</v>
      </c>
      <c r="K679">
        <v>33.6</v>
      </c>
      <c r="L679">
        <v>0.52900000000000003</v>
      </c>
      <c r="M679">
        <v>119.3</v>
      </c>
      <c r="N679">
        <v>15.65</v>
      </c>
      <c r="O679">
        <v>4003</v>
      </c>
      <c r="P679">
        <v>62</v>
      </c>
      <c r="Q679">
        <v>36.200000000000003</v>
      </c>
      <c r="R679">
        <v>1.8</v>
      </c>
    </row>
    <row r="680" spans="1:18" x14ac:dyDescent="0.35">
      <c r="A680">
        <v>2073</v>
      </c>
      <c r="B680" s="5"/>
      <c r="C680" s="5"/>
      <c r="D680">
        <f t="shared" si="134"/>
        <v>100</v>
      </c>
      <c r="E680">
        <v>680</v>
      </c>
      <c r="F680" t="s">
        <v>1373</v>
      </c>
      <c r="G680" t="s">
        <v>1374</v>
      </c>
      <c r="H680">
        <v>20</v>
      </c>
      <c r="I680">
        <v>11</v>
      </c>
      <c r="J680">
        <v>200.2</v>
      </c>
      <c r="K680">
        <v>32.549999999999997</v>
      </c>
      <c r="L680">
        <v>0.51600000000000001</v>
      </c>
      <c r="M680">
        <v>100.6</v>
      </c>
      <c r="N680">
        <v>14.22</v>
      </c>
      <c r="O680">
        <v>3972</v>
      </c>
      <c r="P680">
        <v>61.5</v>
      </c>
      <c r="Q680">
        <v>35</v>
      </c>
      <c r="R680">
        <v>3.5</v>
      </c>
    </row>
    <row r="681" spans="1:18" x14ac:dyDescent="0.35">
      <c r="A681">
        <v>2076</v>
      </c>
      <c r="B681" s="5"/>
      <c r="C681" s="5"/>
      <c r="D681">
        <f t="shared" si="134"/>
        <v>100</v>
      </c>
      <c r="E681">
        <v>681</v>
      </c>
      <c r="F681" t="s">
        <v>1375</v>
      </c>
      <c r="G681" t="s">
        <v>1376</v>
      </c>
      <c r="H681">
        <v>20</v>
      </c>
      <c r="I681">
        <v>11</v>
      </c>
      <c r="J681">
        <v>201.9</v>
      </c>
      <c r="K681">
        <v>33.22</v>
      </c>
      <c r="L681">
        <v>0.52700000000000002</v>
      </c>
      <c r="M681">
        <v>149.4</v>
      </c>
      <c r="N681">
        <v>19.8</v>
      </c>
      <c r="O681">
        <v>0</v>
      </c>
      <c r="P681">
        <v>55.5</v>
      </c>
      <c r="Q681">
        <v>44.5</v>
      </c>
      <c r="R681">
        <v>0</v>
      </c>
    </row>
    <row r="682" spans="1:18" x14ac:dyDescent="0.35">
      <c r="A682">
        <v>2079</v>
      </c>
      <c r="B682" s="5"/>
      <c r="C682" s="5"/>
      <c r="D682">
        <f t="shared" si="134"/>
        <v>100</v>
      </c>
      <c r="E682">
        <v>682</v>
      </c>
      <c r="F682" t="s">
        <v>1377</v>
      </c>
      <c r="G682" t="s">
        <v>1378</v>
      </c>
      <c r="H682">
        <v>20</v>
      </c>
      <c r="I682">
        <v>11</v>
      </c>
      <c r="J682">
        <v>196.6</v>
      </c>
      <c r="K682">
        <v>31.88</v>
      </c>
      <c r="L682">
        <v>0.50800000000000001</v>
      </c>
      <c r="M682">
        <v>120.5</v>
      </c>
      <c r="N682">
        <v>16.77</v>
      </c>
      <c r="O682">
        <v>4638</v>
      </c>
      <c r="P682">
        <v>58.6</v>
      </c>
      <c r="Q682">
        <v>39.9</v>
      </c>
      <c r="R682">
        <v>1.5</v>
      </c>
    </row>
    <row r="683" spans="1:18" x14ac:dyDescent="0.35">
      <c r="A683">
        <v>2082</v>
      </c>
      <c r="B683" s="5"/>
      <c r="C683" s="5"/>
      <c r="D683">
        <f t="shared" si="134"/>
        <v>100</v>
      </c>
      <c r="E683">
        <v>683</v>
      </c>
      <c r="F683" t="s">
        <v>1379</v>
      </c>
      <c r="G683" t="s">
        <v>1380</v>
      </c>
      <c r="H683">
        <v>20</v>
      </c>
      <c r="I683">
        <v>11</v>
      </c>
      <c r="J683">
        <v>197.7</v>
      </c>
      <c r="K683">
        <v>31.61</v>
      </c>
      <c r="L683">
        <v>0.56299999999999994</v>
      </c>
      <c r="M683">
        <v>126.4</v>
      </c>
      <c r="N683">
        <v>17.399999999999999</v>
      </c>
      <c r="O683">
        <v>0</v>
      </c>
      <c r="P683">
        <v>59.4</v>
      </c>
      <c r="Q683">
        <v>40.6</v>
      </c>
      <c r="R683">
        <v>0</v>
      </c>
    </row>
    <row r="684" spans="1:18" x14ac:dyDescent="0.35">
      <c r="A684">
        <v>2085</v>
      </c>
      <c r="B684" s="5"/>
      <c r="C684" s="5"/>
      <c r="D684">
        <f t="shared" si="134"/>
        <v>100</v>
      </c>
      <c r="E684">
        <v>684</v>
      </c>
      <c r="F684" t="s">
        <v>1381</v>
      </c>
      <c r="G684" t="s">
        <v>1382</v>
      </c>
      <c r="H684">
        <v>20</v>
      </c>
      <c r="I684">
        <v>11</v>
      </c>
      <c r="J684">
        <v>194.6</v>
      </c>
      <c r="K684">
        <v>30.9</v>
      </c>
      <c r="L684">
        <v>0.56499999999999995</v>
      </c>
      <c r="M684">
        <v>100.6</v>
      </c>
      <c r="N684">
        <v>13.96</v>
      </c>
      <c r="O684">
        <v>4141</v>
      </c>
      <c r="P684">
        <v>62.5</v>
      </c>
      <c r="Q684">
        <v>34.6</v>
      </c>
      <c r="R684">
        <v>2.9</v>
      </c>
    </row>
    <row r="685" spans="1:18" x14ac:dyDescent="0.35">
      <c r="A685">
        <v>2088</v>
      </c>
      <c r="B685" s="5"/>
      <c r="C685" s="5"/>
      <c r="D685">
        <f t="shared" si="134"/>
        <v>100</v>
      </c>
      <c r="E685">
        <v>685</v>
      </c>
      <c r="F685" t="s">
        <v>1383</v>
      </c>
      <c r="G685" t="s">
        <v>1384</v>
      </c>
      <c r="H685">
        <v>20</v>
      </c>
      <c r="I685">
        <v>11</v>
      </c>
      <c r="J685">
        <v>196.2</v>
      </c>
      <c r="K685">
        <v>30.81</v>
      </c>
      <c r="L685">
        <v>0.55900000000000005</v>
      </c>
      <c r="M685">
        <v>113.5</v>
      </c>
      <c r="N685">
        <v>14.48</v>
      </c>
      <c r="O685">
        <v>0</v>
      </c>
      <c r="P685">
        <v>63.7</v>
      </c>
      <c r="Q685">
        <v>36.299999999999997</v>
      </c>
      <c r="R685">
        <v>0</v>
      </c>
    </row>
    <row r="686" spans="1:18" x14ac:dyDescent="0.35">
      <c r="A686">
        <v>2091</v>
      </c>
      <c r="B686" s="5"/>
      <c r="C686" s="5"/>
      <c r="D686">
        <f t="shared" si="134"/>
        <v>100</v>
      </c>
      <c r="E686">
        <v>686</v>
      </c>
      <c r="F686" t="s">
        <v>1385</v>
      </c>
      <c r="G686" t="s">
        <v>1386</v>
      </c>
      <c r="H686">
        <v>20</v>
      </c>
      <c r="I686">
        <v>11</v>
      </c>
      <c r="J686">
        <v>280.60000000000002</v>
      </c>
      <c r="K686">
        <v>52.46</v>
      </c>
      <c r="L686">
        <v>0.60899999999999999</v>
      </c>
      <c r="M686">
        <v>108.4</v>
      </c>
      <c r="N686">
        <v>13.48</v>
      </c>
      <c r="O686">
        <v>2983</v>
      </c>
      <c r="P686">
        <v>57.1</v>
      </c>
      <c r="Q686">
        <v>24.5</v>
      </c>
      <c r="R686">
        <v>18.3</v>
      </c>
    </row>
    <row r="687" spans="1:18" x14ac:dyDescent="0.35">
      <c r="A687">
        <v>2094</v>
      </c>
      <c r="B687" s="5">
        <f t="shared" ref="B687" si="141">AVERAGE(A687:A696)</f>
        <v>2107.5</v>
      </c>
      <c r="C687" s="5">
        <f t="shared" ref="C687" si="142">AVERAGE(K687:K696)</f>
        <v>31.869999999999997</v>
      </c>
      <c r="D687">
        <f t="shared" si="134"/>
        <v>32.435870256518982</v>
      </c>
      <c r="E687">
        <v>687</v>
      </c>
      <c r="F687" t="s">
        <v>1387</v>
      </c>
      <c r="G687" t="s">
        <v>1388</v>
      </c>
      <c r="H687">
        <v>20</v>
      </c>
      <c r="I687">
        <v>11</v>
      </c>
      <c r="J687">
        <v>198.3</v>
      </c>
      <c r="K687">
        <v>31.36</v>
      </c>
      <c r="L687">
        <v>0.56200000000000006</v>
      </c>
      <c r="M687">
        <v>115.6</v>
      </c>
      <c r="N687">
        <v>13.63</v>
      </c>
      <c r="O687">
        <v>0</v>
      </c>
      <c r="P687">
        <v>68.400000000000006</v>
      </c>
      <c r="Q687">
        <v>31.6</v>
      </c>
      <c r="R687">
        <v>0</v>
      </c>
    </row>
    <row r="688" spans="1:18" x14ac:dyDescent="0.35">
      <c r="A688">
        <v>2097</v>
      </c>
      <c r="B688" s="5"/>
      <c r="C688" s="5"/>
      <c r="D688">
        <f t="shared" si="134"/>
        <v>100</v>
      </c>
      <c r="E688">
        <v>688</v>
      </c>
      <c r="F688" t="s">
        <v>1389</v>
      </c>
      <c r="G688" t="s">
        <v>1390</v>
      </c>
      <c r="H688">
        <v>20</v>
      </c>
      <c r="I688">
        <v>11</v>
      </c>
      <c r="J688">
        <v>204.2</v>
      </c>
      <c r="K688">
        <v>32.35</v>
      </c>
      <c r="L688">
        <v>0.58499999999999996</v>
      </c>
      <c r="M688">
        <v>135.19999999999999</v>
      </c>
      <c r="N688">
        <v>17.3</v>
      </c>
      <c r="O688">
        <v>0</v>
      </c>
      <c r="P688">
        <v>59.7</v>
      </c>
      <c r="Q688">
        <v>40.299999999999997</v>
      </c>
      <c r="R688">
        <v>0</v>
      </c>
    </row>
    <row r="689" spans="1:18" x14ac:dyDescent="0.35">
      <c r="A689">
        <v>2100</v>
      </c>
      <c r="B689" s="5"/>
      <c r="C689" s="5"/>
      <c r="D689">
        <f t="shared" si="134"/>
        <v>100</v>
      </c>
      <c r="E689">
        <v>689</v>
      </c>
      <c r="F689" t="s">
        <v>1391</v>
      </c>
      <c r="G689" t="s">
        <v>1392</v>
      </c>
      <c r="H689">
        <v>20</v>
      </c>
      <c r="I689">
        <v>11</v>
      </c>
      <c r="J689">
        <v>195.9</v>
      </c>
      <c r="K689">
        <v>32.43</v>
      </c>
      <c r="L689">
        <v>0.51400000000000001</v>
      </c>
      <c r="M689">
        <v>123</v>
      </c>
      <c r="N689">
        <v>12.42</v>
      </c>
      <c r="O689">
        <v>3920</v>
      </c>
      <c r="P689">
        <v>71.2</v>
      </c>
      <c r="Q689">
        <v>28</v>
      </c>
      <c r="R689">
        <v>0.8</v>
      </c>
    </row>
    <row r="690" spans="1:18" x14ac:dyDescent="0.35">
      <c r="A690">
        <v>2103</v>
      </c>
      <c r="B690" s="5"/>
      <c r="C690" s="5"/>
      <c r="D690">
        <f t="shared" si="134"/>
        <v>100</v>
      </c>
      <c r="E690">
        <v>690</v>
      </c>
      <c r="F690" t="s">
        <v>1393</v>
      </c>
      <c r="G690" t="s">
        <v>1394</v>
      </c>
      <c r="H690">
        <v>20</v>
      </c>
      <c r="I690">
        <v>11</v>
      </c>
      <c r="J690">
        <v>205</v>
      </c>
      <c r="K690">
        <v>33.81</v>
      </c>
      <c r="L690">
        <v>0.52600000000000002</v>
      </c>
      <c r="M690">
        <v>105.3</v>
      </c>
      <c r="N690">
        <v>13.51</v>
      </c>
      <c r="O690">
        <v>3760</v>
      </c>
      <c r="P690">
        <v>67.2</v>
      </c>
      <c r="Q690">
        <v>29.8</v>
      </c>
      <c r="R690">
        <v>3</v>
      </c>
    </row>
    <row r="691" spans="1:18" x14ac:dyDescent="0.35">
      <c r="A691">
        <v>2106</v>
      </c>
      <c r="B691" s="5"/>
      <c r="C691" s="5"/>
      <c r="D691">
        <f t="shared" si="134"/>
        <v>100</v>
      </c>
      <c r="E691">
        <v>691</v>
      </c>
      <c r="F691" t="s">
        <v>1395</v>
      </c>
      <c r="G691" t="s">
        <v>1396</v>
      </c>
      <c r="H691">
        <v>20</v>
      </c>
      <c r="I691">
        <v>11</v>
      </c>
      <c r="J691">
        <v>197.1</v>
      </c>
      <c r="K691">
        <v>31.32</v>
      </c>
      <c r="L691">
        <v>0.56100000000000005</v>
      </c>
      <c r="M691">
        <v>127.5</v>
      </c>
      <c r="N691">
        <v>18</v>
      </c>
      <c r="O691">
        <v>3.5470000000000002</v>
      </c>
      <c r="P691">
        <v>58.1</v>
      </c>
      <c r="Q691">
        <v>40</v>
      </c>
      <c r="R691">
        <v>1.9</v>
      </c>
    </row>
    <row r="692" spans="1:18" x14ac:dyDescent="0.35">
      <c r="A692">
        <v>2109</v>
      </c>
      <c r="B692" s="5"/>
      <c r="C692" s="5"/>
      <c r="D692">
        <f t="shared" si="134"/>
        <v>100</v>
      </c>
      <c r="E692">
        <v>692</v>
      </c>
      <c r="F692" t="s">
        <v>1397</v>
      </c>
      <c r="G692" t="s">
        <v>1398</v>
      </c>
      <c r="H692">
        <v>20</v>
      </c>
      <c r="I692">
        <v>11</v>
      </c>
      <c r="J692">
        <v>185.9</v>
      </c>
      <c r="K692">
        <v>29.59</v>
      </c>
      <c r="L692">
        <v>0.54300000000000004</v>
      </c>
      <c r="M692">
        <v>114</v>
      </c>
      <c r="N692">
        <v>15.2</v>
      </c>
      <c r="O692">
        <v>0</v>
      </c>
      <c r="P692">
        <v>60.6</v>
      </c>
      <c r="Q692">
        <v>39.4</v>
      </c>
      <c r="R692">
        <v>0</v>
      </c>
    </row>
    <row r="693" spans="1:18" x14ac:dyDescent="0.35">
      <c r="A693">
        <v>2112</v>
      </c>
      <c r="B693" s="5"/>
      <c r="C693" s="5"/>
      <c r="D693">
        <f t="shared" si="134"/>
        <v>100</v>
      </c>
      <c r="E693">
        <v>693</v>
      </c>
      <c r="F693" t="s">
        <v>1399</v>
      </c>
      <c r="G693" t="s">
        <v>1400</v>
      </c>
      <c r="H693">
        <v>20</v>
      </c>
      <c r="I693">
        <v>11</v>
      </c>
      <c r="J693">
        <v>201.5</v>
      </c>
      <c r="K693">
        <v>32.14</v>
      </c>
      <c r="L693">
        <v>0.57999999999999996</v>
      </c>
      <c r="M693">
        <v>134</v>
      </c>
      <c r="N693">
        <v>17.18</v>
      </c>
      <c r="O693">
        <v>0</v>
      </c>
      <c r="P693">
        <v>60.1</v>
      </c>
      <c r="Q693">
        <v>39.9</v>
      </c>
      <c r="R693">
        <v>0</v>
      </c>
    </row>
    <row r="694" spans="1:18" x14ac:dyDescent="0.35">
      <c r="A694">
        <v>2115</v>
      </c>
      <c r="B694" s="5"/>
      <c r="C694" s="5"/>
      <c r="D694">
        <f t="shared" si="134"/>
        <v>100</v>
      </c>
      <c r="E694">
        <v>694</v>
      </c>
      <c r="F694" t="s">
        <v>1401</v>
      </c>
      <c r="G694" t="s">
        <v>1402</v>
      </c>
      <c r="H694">
        <v>20</v>
      </c>
      <c r="I694">
        <v>11</v>
      </c>
      <c r="J694">
        <v>202.3</v>
      </c>
      <c r="K694">
        <v>33.450000000000003</v>
      </c>
      <c r="L694">
        <v>0.53100000000000003</v>
      </c>
      <c r="M694">
        <v>120.8</v>
      </c>
      <c r="N694">
        <v>16.309999999999999</v>
      </c>
      <c r="O694">
        <v>4447</v>
      </c>
      <c r="P694">
        <v>62.5</v>
      </c>
      <c r="Q694">
        <v>36.4</v>
      </c>
      <c r="R694">
        <v>1.1000000000000001</v>
      </c>
    </row>
    <row r="695" spans="1:18" x14ac:dyDescent="0.35">
      <c r="A695">
        <v>2118</v>
      </c>
      <c r="B695" s="5"/>
      <c r="C695" s="5"/>
      <c r="D695">
        <f t="shared" si="134"/>
        <v>100</v>
      </c>
      <c r="E695">
        <v>695</v>
      </c>
      <c r="F695" t="s">
        <v>1403</v>
      </c>
      <c r="G695" t="s">
        <v>1404</v>
      </c>
      <c r="H695">
        <v>20</v>
      </c>
      <c r="I695">
        <v>11</v>
      </c>
      <c r="J695">
        <v>196.4</v>
      </c>
      <c r="K695">
        <v>31.24</v>
      </c>
      <c r="L695">
        <v>0.56999999999999995</v>
      </c>
      <c r="M695">
        <v>106.7</v>
      </c>
      <c r="N695">
        <v>13.7</v>
      </c>
      <c r="O695">
        <v>4578</v>
      </c>
      <c r="P695">
        <v>64.099999999999994</v>
      </c>
      <c r="Q695">
        <v>34.799999999999997</v>
      </c>
      <c r="R695">
        <v>1.2</v>
      </c>
    </row>
    <row r="696" spans="1:18" x14ac:dyDescent="0.35">
      <c r="A696">
        <v>2121</v>
      </c>
      <c r="B696" s="5"/>
      <c r="C696" s="5"/>
      <c r="D696">
        <f t="shared" si="134"/>
        <v>100</v>
      </c>
      <c r="E696">
        <v>696</v>
      </c>
      <c r="F696" t="s">
        <v>1405</v>
      </c>
      <c r="G696" t="s">
        <v>1406</v>
      </c>
      <c r="H696">
        <v>20</v>
      </c>
      <c r="I696">
        <v>11</v>
      </c>
      <c r="J696">
        <v>195.7</v>
      </c>
      <c r="K696">
        <v>31.01</v>
      </c>
      <c r="L696">
        <v>0.55600000000000005</v>
      </c>
      <c r="M696">
        <v>97.23</v>
      </c>
      <c r="N696">
        <v>12.88</v>
      </c>
      <c r="O696">
        <v>4055</v>
      </c>
      <c r="P696">
        <v>66.400000000000006</v>
      </c>
      <c r="Q696">
        <v>31.8</v>
      </c>
      <c r="R696">
        <v>1.8</v>
      </c>
    </row>
    <row r="697" spans="1:18" x14ac:dyDescent="0.35">
      <c r="A697">
        <v>2124</v>
      </c>
      <c r="B697" s="5">
        <f t="shared" ref="B697" si="143">AVERAGE(A697:A706)</f>
        <v>2137.5</v>
      </c>
      <c r="C697" s="5">
        <f t="shared" ref="C697" si="144">AVERAGE(K697:K706)</f>
        <v>32.554000000000009</v>
      </c>
      <c r="D697">
        <f t="shared" si="134"/>
        <v>30.985796056815758</v>
      </c>
      <c r="E697">
        <v>697</v>
      </c>
      <c r="F697" t="s">
        <v>1407</v>
      </c>
      <c r="G697" t="s">
        <v>1408</v>
      </c>
      <c r="H697">
        <v>20</v>
      </c>
      <c r="I697">
        <v>11</v>
      </c>
      <c r="J697">
        <v>198.5</v>
      </c>
      <c r="K697">
        <v>31.79</v>
      </c>
      <c r="L697">
        <v>0.57599999999999996</v>
      </c>
      <c r="M697">
        <v>124.2</v>
      </c>
      <c r="N697">
        <v>14.73</v>
      </c>
      <c r="O697">
        <v>0</v>
      </c>
      <c r="P697">
        <v>66.099999999999994</v>
      </c>
      <c r="Q697">
        <v>33.9</v>
      </c>
      <c r="R697">
        <v>0</v>
      </c>
    </row>
    <row r="698" spans="1:18" x14ac:dyDescent="0.35">
      <c r="A698">
        <v>2127</v>
      </c>
      <c r="B698" s="5"/>
      <c r="C698" s="5"/>
      <c r="D698">
        <f t="shared" si="134"/>
        <v>100</v>
      </c>
      <c r="E698">
        <v>698</v>
      </c>
      <c r="F698" t="s">
        <v>1409</v>
      </c>
      <c r="G698" t="s">
        <v>1410</v>
      </c>
      <c r="H698">
        <v>20</v>
      </c>
      <c r="I698">
        <v>11</v>
      </c>
      <c r="J698">
        <v>196</v>
      </c>
      <c r="K698">
        <v>30.96</v>
      </c>
      <c r="L698">
        <v>0.56399999999999995</v>
      </c>
      <c r="M698">
        <v>106.5</v>
      </c>
      <c r="N698">
        <v>14.45</v>
      </c>
      <c r="O698">
        <v>4198</v>
      </c>
      <c r="P698">
        <v>63.2</v>
      </c>
      <c r="Q698">
        <v>34.700000000000003</v>
      </c>
      <c r="R698">
        <v>2</v>
      </c>
    </row>
    <row r="699" spans="1:18" x14ac:dyDescent="0.35">
      <c r="A699">
        <v>2130</v>
      </c>
      <c r="B699" s="5"/>
      <c r="C699" s="5"/>
      <c r="D699">
        <f t="shared" si="134"/>
        <v>100</v>
      </c>
      <c r="E699">
        <v>699</v>
      </c>
      <c r="F699" t="s">
        <v>1411</v>
      </c>
      <c r="G699" t="s">
        <v>1412</v>
      </c>
      <c r="H699">
        <v>20</v>
      </c>
      <c r="I699">
        <v>11</v>
      </c>
      <c r="J699">
        <v>202.7</v>
      </c>
      <c r="K699">
        <v>33.56</v>
      </c>
      <c r="L699">
        <v>0.53200000000000003</v>
      </c>
      <c r="M699">
        <v>126.9</v>
      </c>
      <c r="N699">
        <v>12.38</v>
      </c>
      <c r="O699">
        <v>0</v>
      </c>
      <c r="P699">
        <v>73</v>
      </c>
      <c r="Q699">
        <v>27</v>
      </c>
      <c r="R699">
        <v>0</v>
      </c>
    </row>
    <row r="700" spans="1:18" x14ac:dyDescent="0.35">
      <c r="A700">
        <v>2133</v>
      </c>
      <c r="B700" s="5"/>
      <c r="C700" s="5"/>
      <c r="D700">
        <f t="shared" si="134"/>
        <v>100</v>
      </c>
      <c r="E700">
        <v>700</v>
      </c>
      <c r="F700" t="s">
        <v>1413</v>
      </c>
      <c r="G700" t="s">
        <v>1414</v>
      </c>
      <c r="H700">
        <v>20</v>
      </c>
      <c r="I700">
        <v>11</v>
      </c>
      <c r="J700">
        <v>199</v>
      </c>
      <c r="K700">
        <v>31.51</v>
      </c>
      <c r="L700">
        <v>0.57399999999999995</v>
      </c>
      <c r="M700">
        <v>122</v>
      </c>
      <c r="N700">
        <v>14.59</v>
      </c>
      <c r="O700">
        <v>0</v>
      </c>
      <c r="P700">
        <v>65</v>
      </c>
      <c r="Q700">
        <v>35</v>
      </c>
      <c r="R700">
        <v>0</v>
      </c>
    </row>
    <row r="701" spans="1:18" x14ac:dyDescent="0.35">
      <c r="A701">
        <v>2136</v>
      </c>
      <c r="B701" s="5"/>
      <c r="C701" s="5"/>
      <c r="D701">
        <f t="shared" si="134"/>
        <v>100</v>
      </c>
      <c r="E701">
        <v>701</v>
      </c>
      <c r="F701" t="s">
        <v>1415</v>
      </c>
      <c r="G701" t="s">
        <v>1416</v>
      </c>
      <c r="H701">
        <v>20</v>
      </c>
      <c r="I701">
        <v>11</v>
      </c>
      <c r="J701">
        <v>198.7</v>
      </c>
      <c r="K701">
        <v>31.41</v>
      </c>
      <c r="L701">
        <v>0.56000000000000005</v>
      </c>
      <c r="M701">
        <v>127.9</v>
      </c>
      <c r="N701">
        <v>17.04</v>
      </c>
      <c r="O701">
        <v>0</v>
      </c>
      <c r="P701">
        <v>59.3</v>
      </c>
      <c r="Q701">
        <v>40.700000000000003</v>
      </c>
      <c r="R701">
        <v>0</v>
      </c>
    </row>
    <row r="702" spans="1:18" x14ac:dyDescent="0.35">
      <c r="A702">
        <v>2139</v>
      </c>
      <c r="B702" s="5"/>
      <c r="C702" s="5"/>
      <c r="D702">
        <f t="shared" si="134"/>
        <v>100</v>
      </c>
      <c r="E702">
        <v>702</v>
      </c>
      <c r="F702" t="s">
        <v>1417</v>
      </c>
      <c r="G702" t="s">
        <v>1418</v>
      </c>
      <c r="H702">
        <v>20</v>
      </c>
      <c r="I702">
        <v>11</v>
      </c>
      <c r="J702">
        <v>194.8</v>
      </c>
      <c r="K702">
        <v>30.93</v>
      </c>
      <c r="L702">
        <v>0.55500000000000005</v>
      </c>
      <c r="M702">
        <v>117.1</v>
      </c>
      <c r="N702">
        <v>15.33</v>
      </c>
      <c r="O702">
        <v>3958</v>
      </c>
      <c r="P702">
        <v>62.8</v>
      </c>
      <c r="Q702">
        <v>35.5</v>
      </c>
      <c r="R702">
        <v>1.8</v>
      </c>
    </row>
    <row r="703" spans="1:18" x14ac:dyDescent="0.35">
      <c r="A703">
        <v>2142</v>
      </c>
      <c r="B703" s="5"/>
      <c r="C703" s="5"/>
      <c r="D703">
        <f t="shared" si="134"/>
        <v>100</v>
      </c>
      <c r="E703">
        <v>703</v>
      </c>
      <c r="F703" t="s">
        <v>1419</v>
      </c>
      <c r="G703" t="s">
        <v>1420</v>
      </c>
      <c r="H703">
        <v>20</v>
      </c>
      <c r="I703">
        <v>11</v>
      </c>
      <c r="J703">
        <v>203.4</v>
      </c>
      <c r="K703">
        <v>33.770000000000003</v>
      </c>
      <c r="L703">
        <v>0.54100000000000004</v>
      </c>
      <c r="M703">
        <v>137.6</v>
      </c>
      <c r="N703">
        <v>14.63</v>
      </c>
      <c r="O703">
        <v>3727</v>
      </c>
      <c r="P703">
        <v>64.900000000000006</v>
      </c>
      <c r="Q703">
        <v>33.9</v>
      </c>
      <c r="R703">
        <v>1.2</v>
      </c>
    </row>
    <row r="704" spans="1:18" x14ac:dyDescent="0.35">
      <c r="A704">
        <v>2145</v>
      </c>
      <c r="B704" s="5"/>
      <c r="C704" s="5"/>
      <c r="D704">
        <f t="shared" si="134"/>
        <v>100</v>
      </c>
      <c r="E704">
        <v>704</v>
      </c>
      <c r="F704" t="s">
        <v>1421</v>
      </c>
      <c r="G704" t="s">
        <v>1422</v>
      </c>
      <c r="H704">
        <v>20</v>
      </c>
      <c r="I704">
        <v>11</v>
      </c>
      <c r="J704">
        <v>206.8</v>
      </c>
      <c r="K704">
        <v>34.32</v>
      </c>
      <c r="L704">
        <v>0.53800000000000003</v>
      </c>
      <c r="M704">
        <v>139</v>
      </c>
      <c r="N704">
        <v>18.25</v>
      </c>
      <c r="O704">
        <v>0</v>
      </c>
      <c r="P704">
        <v>60.3</v>
      </c>
      <c r="Q704">
        <v>39.700000000000003</v>
      </c>
      <c r="R704">
        <v>0</v>
      </c>
    </row>
    <row r="705" spans="1:18" x14ac:dyDescent="0.35">
      <c r="A705">
        <v>2148</v>
      </c>
      <c r="B705" s="5"/>
      <c r="C705" s="5"/>
      <c r="D705">
        <f t="shared" si="134"/>
        <v>100</v>
      </c>
      <c r="E705">
        <v>705</v>
      </c>
      <c r="F705" t="s">
        <v>1423</v>
      </c>
      <c r="G705" t="s">
        <v>1424</v>
      </c>
      <c r="H705">
        <v>20</v>
      </c>
      <c r="I705">
        <v>11</v>
      </c>
      <c r="J705">
        <v>208.8</v>
      </c>
      <c r="K705">
        <v>34.07</v>
      </c>
      <c r="L705">
        <v>0.54300000000000004</v>
      </c>
      <c r="M705">
        <v>129.69999999999999</v>
      </c>
      <c r="N705">
        <v>15.41</v>
      </c>
      <c r="O705">
        <v>0</v>
      </c>
      <c r="P705">
        <v>63.6</v>
      </c>
      <c r="Q705">
        <v>36.4</v>
      </c>
      <c r="R705">
        <v>0</v>
      </c>
    </row>
    <row r="706" spans="1:18" x14ac:dyDescent="0.35">
      <c r="A706">
        <v>2151</v>
      </c>
      <c r="B706" s="5"/>
      <c r="C706" s="5"/>
      <c r="D706">
        <f t="shared" si="134"/>
        <v>100</v>
      </c>
      <c r="E706">
        <v>706</v>
      </c>
      <c r="F706" t="s">
        <v>1425</v>
      </c>
      <c r="G706" t="s">
        <v>1426</v>
      </c>
      <c r="H706">
        <v>20</v>
      </c>
      <c r="I706">
        <v>11</v>
      </c>
      <c r="J706">
        <v>200.4</v>
      </c>
      <c r="K706">
        <v>33.22</v>
      </c>
      <c r="L706">
        <v>0.52700000000000002</v>
      </c>
      <c r="M706">
        <v>118.9</v>
      </c>
      <c r="N706">
        <v>15.08</v>
      </c>
      <c r="O706">
        <v>0</v>
      </c>
      <c r="P706">
        <v>63.9</v>
      </c>
      <c r="Q706">
        <v>36.1</v>
      </c>
      <c r="R706">
        <v>0</v>
      </c>
    </row>
    <row r="707" spans="1:18" x14ac:dyDescent="0.35">
      <c r="A707">
        <v>2154</v>
      </c>
      <c r="B707" s="5">
        <f t="shared" ref="B707" si="145">AVERAGE(A707:A716)</f>
        <v>2167.5</v>
      </c>
      <c r="C707" s="5">
        <f t="shared" ref="C707" si="146">AVERAGE(K707:K716)</f>
        <v>32.496000000000002</v>
      </c>
      <c r="D707">
        <f t="shared" si="134"/>
        <v>31.108755564977734</v>
      </c>
      <c r="E707">
        <v>707</v>
      </c>
      <c r="F707" t="s">
        <v>1427</v>
      </c>
      <c r="G707" t="s">
        <v>1428</v>
      </c>
      <c r="H707">
        <v>20</v>
      </c>
      <c r="I707">
        <v>11</v>
      </c>
      <c r="J707">
        <v>195.2</v>
      </c>
      <c r="K707">
        <v>30.89</v>
      </c>
      <c r="L707">
        <v>0.55400000000000005</v>
      </c>
      <c r="M707">
        <v>125.3</v>
      </c>
      <c r="N707">
        <v>16.670000000000002</v>
      </c>
      <c r="O707">
        <v>0</v>
      </c>
      <c r="P707">
        <v>60.4</v>
      </c>
      <c r="Q707">
        <v>39.6</v>
      </c>
      <c r="R707">
        <v>0</v>
      </c>
    </row>
    <row r="708" spans="1:18" x14ac:dyDescent="0.35">
      <c r="A708">
        <v>2157</v>
      </c>
      <c r="B708" s="5"/>
      <c r="C708" s="5"/>
      <c r="D708">
        <f t="shared" si="134"/>
        <v>100</v>
      </c>
      <c r="E708">
        <v>708</v>
      </c>
      <c r="F708" t="s">
        <v>1429</v>
      </c>
      <c r="G708" t="s">
        <v>1430</v>
      </c>
      <c r="H708">
        <v>20</v>
      </c>
      <c r="I708">
        <v>11</v>
      </c>
      <c r="J708">
        <v>206.5</v>
      </c>
      <c r="K708">
        <v>34.17</v>
      </c>
      <c r="L708">
        <v>0.54100000000000004</v>
      </c>
      <c r="M708">
        <v>110.4</v>
      </c>
      <c r="N708">
        <v>0</v>
      </c>
      <c r="O708">
        <v>0</v>
      </c>
      <c r="P708">
        <v>100</v>
      </c>
      <c r="Q708">
        <v>0</v>
      </c>
      <c r="R708">
        <v>0</v>
      </c>
    </row>
    <row r="709" spans="1:18" x14ac:dyDescent="0.35">
      <c r="A709">
        <v>2160</v>
      </c>
      <c r="B709" s="5"/>
      <c r="C709" s="5"/>
      <c r="D709">
        <f t="shared" si="134"/>
        <v>100</v>
      </c>
      <c r="E709">
        <v>709</v>
      </c>
      <c r="F709" t="s">
        <v>1431</v>
      </c>
      <c r="G709" t="s">
        <v>1432</v>
      </c>
      <c r="H709">
        <v>20</v>
      </c>
      <c r="I709">
        <v>11</v>
      </c>
      <c r="J709">
        <v>198.4</v>
      </c>
      <c r="K709">
        <v>32.92</v>
      </c>
      <c r="L709">
        <v>0.52300000000000002</v>
      </c>
      <c r="M709">
        <v>142.4</v>
      </c>
      <c r="N709">
        <v>18.09</v>
      </c>
      <c r="O709">
        <v>0</v>
      </c>
      <c r="P709">
        <v>58.6</v>
      </c>
      <c r="Q709">
        <v>41.4</v>
      </c>
      <c r="R709">
        <v>0</v>
      </c>
    </row>
    <row r="710" spans="1:18" x14ac:dyDescent="0.35">
      <c r="A710">
        <v>2163</v>
      </c>
      <c r="B710" s="5"/>
      <c r="C710" s="5"/>
      <c r="D710">
        <f t="shared" si="134"/>
        <v>100</v>
      </c>
      <c r="E710">
        <v>710</v>
      </c>
      <c r="F710" t="s">
        <v>1433</v>
      </c>
      <c r="G710" t="s">
        <v>1434</v>
      </c>
      <c r="H710">
        <v>20</v>
      </c>
      <c r="I710">
        <v>11</v>
      </c>
      <c r="J710">
        <v>194.1</v>
      </c>
      <c r="K710">
        <v>30.82</v>
      </c>
      <c r="L710">
        <v>0.56100000000000005</v>
      </c>
      <c r="M710">
        <v>104.7</v>
      </c>
      <c r="N710">
        <v>13.62</v>
      </c>
      <c r="O710">
        <v>4310</v>
      </c>
      <c r="P710">
        <v>64.8</v>
      </c>
      <c r="Q710">
        <v>34.200000000000003</v>
      </c>
      <c r="R710">
        <v>1.1000000000000001</v>
      </c>
    </row>
    <row r="711" spans="1:18" x14ac:dyDescent="0.35">
      <c r="A711">
        <v>2166</v>
      </c>
      <c r="B711" s="5"/>
      <c r="C711" s="5"/>
      <c r="D711">
        <f t="shared" si="134"/>
        <v>100</v>
      </c>
      <c r="E711">
        <v>711</v>
      </c>
      <c r="F711" t="s">
        <v>1435</v>
      </c>
      <c r="G711" t="s">
        <v>1436</v>
      </c>
      <c r="H711">
        <v>20</v>
      </c>
      <c r="I711">
        <v>11</v>
      </c>
      <c r="J711">
        <v>190</v>
      </c>
      <c r="K711">
        <v>30.38</v>
      </c>
      <c r="L711">
        <v>0.54400000000000004</v>
      </c>
      <c r="M711">
        <v>22.63</v>
      </c>
      <c r="N711">
        <v>149.6</v>
      </c>
      <c r="O711">
        <v>0</v>
      </c>
      <c r="P711">
        <v>51.4</v>
      </c>
      <c r="Q711">
        <v>48.6</v>
      </c>
      <c r="R711">
        <v>0</v>
      </c>
    </row>
    <row r="712" spans="1:18" x14ac:dyDescent="0.35">
      <c r="A712">
        <v>2169</v>
      </c>
      <c r="B712" s="5"/>
      <c r="C712" s="5"/>
      <c r="D712">
        <f t="shared" ref="D712:D775" si="147">($C$7-C712)/$C$7*100</f>
        <v>100</v>
      </c>
      <c r="E712">
        <v>712</v>
      </c>
      <c r="F712" t="s">
        <v>1437</v>
      </c>
      <c r="G712" t="s">
        <v>1438</v>
      </c>
      <c r="H712">
        <v>20</v>
      </c>
      <c r="I712">
        <v>11</v>
      </c>
      <c r="J712">
        <v>201.1</v>
      </c>
      <c r="K712">
        <v>33.11</v>
      </c>
      <c r="L712">
        <v>0.53200000000000003</v>
      </c>
      <c r="M712">
        <v>141.69999999999999</v>
      </c>
      <c r="N712">
        <v>17.21</v>
      </c>
      <c r="O712">
        <v>0</v>
      </c>
      <c r="P712">
        <v>59.4</v>
      </c>
      <c r="Q712">
        <v>40.6</v>
      </c>
      <c r="R712">
        <v>0</v>
      </c>
    </row>
    <row r="713" spans="1:18" x14ac:dyDescent="0.35">
      <c r="A713">
        <v>2172</v>
      </c>
      <c r="B713" s="5"/>
      <c r="C713" s="5"/>
      <c r="D713">
        <f t="shared" si="147"/>
        <v>100</v>
      </c>
      <c r="E713">
        <v>713</v>
      </c>
      <c r="F713" t="s">
        <v>1439</v>
      </c>
      <c r="G713" t="s">
        <v>1440</v>
      </c>
      <c r="H713">
        <v>20</v>
      </c>
      <c r="I713">
        <v>11</v>
      </c>
      <c r="J713">
        <v>196.2</v>
      </c>
      <c r="K713">
        <v>32.840000000000003</v>
      </c>
      <c r="L713">
        <v>0.52200000000000002</v>
      </c>
      <c r="M713">
        <v>113.3</v>
      </c>
      <c r="N713">
        <v>15.9</v>
      </c>
      <c r="O713">
        <v>4299</v>
      </c>
      <c r="P713">
        <v>59.4</v>
      </c>
      <c r="Q713">
        <v>38.1</v>
      </c>
      <c r="R713">
        <v>2.4</v>
      </c>
    </row>
    <row r="714" spans="1:18" x14ac:dyDescent="0.35">
      <c r="A714">
        <v>2175</v>
      </c>
      <c r="B714" s="5"/>
      <c r="C714" s="5"/>
      <c r="D714">
        <f t="shared" si="147"/>
        <v>100</v>
      </c>
      <c r="E714">
        <v>714</v>
      </c>
      <c r="F714" t="s">
        <v>1441</v>
      </c>
      <c r="G714" t="s">
        <v>1442</v>
      </c>
      <c r="H714">
        <v>20</v>
      </c>
      <c r="I714">
        <v>11</v>
      </c>
      <c r="J714">
        <v>197.4</v>
      </c>
      <c r="K714">
        <v>31.84</v>
      </c>
      <c r="L714">
        <v>0.56799999999999995</v>
      </c>
      <c r="M714">
        <v>111.8</v>
      </c>
      <c r="N714">
        <v>10.17</v>
      </c>
      <c r="O714">
        <v>0</v>
      </c>
      <c r="P714">
        <v>79.7</v>
      </c>
      <c r="Q714">
        <v>20.3</v>
      </c>
      <c r="R714">
        <v>0</v>
      </c>
    </row>
    <row r="715" spans="1:18" x14ac:dyDescent="0.35">
      <c r="A715">
        <v>2178</v>
      </c>
      <c r="B715" s="5"/>
      <c r="C715" s="5"/>
      <c r="D715">
        <f t="shared" si="147"/>
        <v>100</v>
      </c>
      <c r="E715">
        <v>715</v>
      </c>
      <c r="F715" t="s">
        <v>1443</v>
      </c>
      <c r="G715" t="s">
        <v>1444</v>
      </c>
      <c r="H715">
        <v>20</v>
      </c>
      <c r="I715">
        <v>11</v>
      </c>
      <c r="J715">
        <v>218.2</v>
      </c>
      <c r="K715">
        <v>36.75</v>
      </c>
      <c r="L715">
        <v>0.59099999999999997</v>
      </c>
      <c r="M715">
        <v>133.9</v>
      </c>
      <c r="N715">
        <v>15.89</v>
      </c>
      <c r="O715">
        <v>4504</v>
      </c>
      <c r="P715">
        <v>61.1</v>
      </c>
      <c r="Q715">
        <v>36.4</v>
      </c>
      <c r="R715">
        <v>2.5</v>
      </c>
    </row>
    <row r="716" spans="1:18" x14ac:dyDescent="0.35">
      <c r="A716">
        <v>2181</v>
      </c>
      <c r="B716" s="5"/>
      <c r="C716" s="5"/>
      <c r="D716">
        <f t="shared" si="147"/>
        <v>100</v>
      </c>
      <c r="E716">
        <v>716</v>
      </c>
      <c r="F716" t="s">
        <v>1445</v>
      </c>
      <c r="G716" t="s">
        <v>1446</v>
      </c>
      <c r="H716">
        <v>20</v>
      </c>
      <c r="I716">
        <v>11</v>
      </c>
      <c r="J716">
        <v>194.7</v>
      </c>
      <c r="K716">
        <v>31.24</v>
      </c>
      <c r="L716">
        <v>0.56799999999999995</v>
      </c>
      <c r="M716">
        <v>129.6</v>
      </c>
      <c r="N716">
        <v>16.84</v>
      </c>
      <c r="O716">
        <v>0</v>
      </c>
      <c r="P716">
        <v>59.2</v>
      </c>
      <c r="Q716">
        <v>40.799999999999997</v>
      </c>
      <c r="R716">
        <v>0</v>
      </c>
    </row>
    <row r="717" spans="1:18" x14ac:dyDescent="0.35">
      <c r="A717">
        <v>2184</v>
      </c>
      <c r="B717" s="5">
        <f t="shared" ref="B717" si="148">AVERAGE(A717:A726)</f>
        <v>2197.5</v>
      </c>
      <c r="C717" s="5">
        <f t="shared" ref="C717" si="149">AVERAGE(K717:K726)</f>
        <v>31.488</v>
      </c>
      <c r="D717">
        <f t="shared" si="147"/>
        <v>33.245707017171931</v>
      </c>
      <c r="E717">
        <v>717</v>
      </c>
      <c r="F717" t="s">
        <v>1447</v>
      </c>
      <c r="G717" t="s">
        <v>1448</v>
      </c>
      <c r="H717">
        <v>20</v>
      </c>
      <c r="I717">
        <v>11</v>
      </c>
      <c r="J717">
        <v>195.6</v>
      </c>
      <c r="K717">
        <v>31.45</v>
      </c>
      <c r="L717">
        <v>0.57299999999999995</v>
      </c>
      <c r="M717">
        <v>114.2</v>
      </c>
      <c r="N717">
        <v>14.01</v>
      </c>
      <c r="O717">
        <v>0</v>
      </c>
      <c r="P717">
        <v>65.3</v>
      </c>
      <c r="Q717">
        <v>34.700000000000003</v>
      </c>
      <c r="R717">
        <v>0</v>
      </c>
    </row>
    <row r="718" spans="1:18" x14ac:dyDescent="0.35">
      <c r="A718">
        <v>2187</v>
      </c>
      <c r="B718" s="5"/>
      <c r="C718" s="5"/>
      <c r="D718">
        <f t="shared" si="147"/>
        <v>100</v>
      </c>
      <c r="E718">
        <v>718</v>
      </c>
      <c r="F718" t="s">
        <v>1449</v>
      </c>
      <c r="G718" t="s">
        <v>1450</v>
      </c>
      <c r="H718">
        <v>20</v>
      </c>
      <c r="I718">
        <v>11</v>
      </c>
      <c r="J718">
        <v>194.4</v>
      </c>
      <c r="K718">
        <v>31.34</v>
      </c>
      <c r="L718">
        <v>0.56299999999999994</v>
      </c>
      <c r="M718">
        <v>126.2</v>
      </c>
      <c r="N718">
        <v>16.809999999999999</v>
      </c>
      <c r="O718">
        <v>0</v>
      </c>
      <c r="P718">
        <v>59.8</v>
      </c>
      <c r="Q718">
        <v>40.200000000000003</v>
      </c>
      <c r="R718">
        <v>0</v>
      </c>
    </row>
    <row r="719" spans="1:18" x14ac:dyDescent="0.35">
      <c r="A719">
        <v>2190</v>
      </c>
      <c r="B719" s="5"/>
      <c r="C719" s="5"/>
      <c r="D719">
        <f t="shared" si="147"/>
        <v>100</v>
      </c>
      <c r="E719">
        <v>719</v>
      </c>
      <c r="F719" t="s">
        <v>1451</v>
      </c>
      <c r="G719" t="s">
        <v>1452</v>
      </c>
      <c r="H719">
        <v>20</v>
      </c>
      <c r="I719">
        <v>11</v>
      </c>
      <c r="J719">
        <v>197.3</v>
      </c>
      <c r="K719">
        <v>31.54</v>
      </c>
      <c r="L719">
        <v>0.56599999999999995</v>
      </c>
      <c r="M719">
        <v>108.5</v>
      </c>
      <c r="N719">
        <v>14.25</v>
      </c>
      <c r="O719">
        <v>4047</v>
      </c>
      <c r="P719">
        <v>65.099999999999994</v>
      </c>
      <c r="Q719">
        <v>33.6</v>
      </c>
      <c r="R719">
        <v>1.3</v>
      </c>
    </row>
    <row r="720" spans="1:18" x14ac:dyDescent="0.35">
      <c r="A720">
        <v>2193</v>
      </c>
      <c r="B720" s="5"/>
      <c r="C720" s="5"/>
      <c r="D720">
        <f t="shared" si="147"/>
        <v>100</v>
      </c>
      <c r="E720">
        <v>720</v>
      </c>
      <c r="F720" t="s">
        <v>1453</v>
      </c>
      <c r="G720" t="s">
        <v>1454</v>
      </c>
      <c r="H720">
        <v>20</v>
      </c>
      <c r="I720">
        <v>11</v>
      </c>
      <c r="J720">
        <v>191.6</v>
      </c>
      <c r="K720">
        <v>30.69</v>
      </c>
      <c r="L720">
        <v>0.55200000000000005</v>
      </c>
      <c r="M720">
        <v>121</v>
      </c>
      <c r="N720">
        <v>16.39</v>
      </c>
      <c r="O720">
        <v>0</v>
      </c>
      <c r="P720">
        <v>59.3</v>
      </c>
      <c r="Q720">
        <v>40.700000000000003</v>
      </c>
      <c r="R720">
        <v>0</v>
      </c>
    </row>
    <row r="721" spans="1:18" x14ac:dyDescent="0.35">
      <c r="A721">
        <v>2196</v>
      </c>
      <c r="B721" s="5"/>
      <c r="C721" s="5"/>
      <c r="D721">
        <f t="shared" si="147"/>
        <v>100</v>
      </c>
      <c r="E721">
        <v>721</v>
      </c>
      <c r="F721" t="s">
        <v>1455</v>
      </c>
      <c r="G721" t="s">
        <v>1456</v>
      </c>
      <c r="H721">
        <v>20</v>
      </c>
      <c r="I721">
        <v>11</v>
      </c>
      <c r="J721">
        <v>191.4</v>
      </c>
      <c r="K721">
        <v>30.67</v>
      </c>
      <c r="L721">
        <v>0.54400000000000004</v>
      </c>
      <c r="M721">
        <v>124.7</v>
      </c>
      <c r="N721">
        <v>17.79</v>
      </c>
      <c r="O721">
        <v>0</v>
      </c>
      <c r="P721">
        <v>57.8</v>
      </c>
      <c r="Q721">
        <v>42.2</v>
      </c>
      <c r="R721">
        <v>0</v>
      </c>
    </row>
    <row r="722" spans="1:18" x14ac:dyDescent="0.35">
      <c r="A722">
        <v>2199</v>
      </c>
      <c r="B722" s="5"/>
      <c r="C722" s="5"/>
      <c r="D722">
        <f t="shared" si="147"/>
        <v>100</v>
      </c>
      <c r="E722">
        <v>722</v>
      </c>
      <c r="F722" t="s">
        <v>1457</v>
      </c>
      <c r="G722" t="s">
        <v>1458</v>
      </c>
      <c r="H722">
        <v>20</v>
      </c>
      <c r="I722">
        <v>11</v>
      </c>
      <c r="J722">
        <v>191</v>
      </c>
      <c r="K722">
        <v>30.72</v>
      </c>
      <c r="L722">
        <v>0.55300000000000005</v>
      </c>
      <c r="M722">
        <v>122.8</v>
      </c>
      <c r="N722">
        <v>13.72</v>
      </c>
      <c r="O722">
        <v>0</v>
      </c>
      <c r="P722">
        <v>67.2</v>
      </c>
      <c r="Q722">
        <v>32.799999999999997</v>
      </c>
      <c r="R722">
        <v>0</v>
      </c>
    </row>
    <row r="723" spans="1:18" x14ac:dyDescent="0.35">
      <c r="A723">
        <v>2202</v>
      </c>
      <c r="B723" s="5"/>
      <c r="C723" s="5"/>
      <c r="D723">
        <f t="shared" si="147"/>
        <v>100</v>
      </c>
      <c r="E723">
        <v>723</v>
      </c>
      <c r="F723" t="s">
        <v>1459</v>
      </c>
      <c r="G723" t="s">
        <v>1460</v>
      </c>
      <c r="H723">
        <v>20</v>
      </c>
      <c r="I723">
        <v>11</v>
      </c>
      <c r="J723">
        <v>211.5</v>
      </c>
      <c r="K723">
        <v>35.81</v>
      </c>
      <c r="L723">
        <v>0.56100000000000005</v>
      </c>
      <c r="M723">
        <v>126.7</v>
      </c>
      <c r="N723">
        <v>14.13</v>
      </c>
      <c r="O723">
        <v>0</v>
      </c>
      <c r="P723">
        <v>69</v>
      </c>
      <c r="Q723">
        <v>31</v>
      </c>
      <c r="R723">
        <v>0</v>
      </c>
    </row>
    <row r="724" spans="1:18" x14ac:dyDescent="0.35">
      <c r="A724">
        <v>2205</v>
      </c>
      <c r="B724" s="5"/>
      <c r="C724" s="5"/>
      <c r="D724">
        <f t="shared" si="147"/>
        <v>100</v>
      </c>
      <c r="E724">
        <v>724</v>
      </c>
      <c r="F724" t="s">
        <v>1461</v>
      </c>
      <c r="G724" t="s">
        <v>1462</v>
      </c>
      <c r="H724">
        <v>20</v>
      </c>
      <c r="I724">
        <v>11</v>
      </c>
      <c r="J724">
        <v>196.3</v>
      </c>
      <c r="K724">
        <v>31.41</v>
      </c>
      <c r="L724">
        <v>0.56599999999999995</v>
      </c>
      <c r="M724">
        <v>100.2</v>
      </c>
      <c r="N724">
        <v>13.55</v>
      </c>
      <c r="O724">
        <v>4100</v>
      </c>
      <c r="P724">
        <v>64.3</v>
      </c>
      <c r="Q724">
        <v>33.200000000000003</v>
      </c>
      <c r="R724">
        <v>2.5</v>
      </c>
    </row>
    <row r="725" spans="1:18" x14ac:dyDescent="0.35">
      <c r="A725">
        <v>2208</v>
      </c>
      <c r="B725" s="5"/>
      <c r="C725" s="5"/>
      <c r="D725">
        <f t="shared" si="147"/>
        <v>100</v>
      </c>
      <c r="E725">
        <v>725</v>
      </c>
      <c r="F725" t="s">
        <v>1463</v>
      </c>
      <c r="G725" t="s">
        <v>1464</v>
      </c>
      <c r="H725">
        <v>20</v>
      </c>
      <c r="I725">
        <v>11</v>
      </c>
      <c r="J725">
        <v>188.1</v>
      </c>
      <c r="K725">
        <v>30.21</v>
      </c>
      <c r="L725">
        <v>0.54</v>
      </c>
      <c r="M725">
        <v>119.5</v>
      </c>
      <c r="N725">
        <v>16.91</v>
      </c>
      <c r="O725">
        <v>0</v>
      </c>
      <c r="P725">
        <v>60.3</v>
      </c>
      <c r="Q725">
        <v>39.700000000000003</v>
      </c>
      <c r="R725">
        <v>0</v>
      </c>
    </row>
    <row r="726" spans="1:18" x14ac:dyDescent="0.35">
      <c r="A726">
        <v>2211</v>
      </c>
      <c r="B726" s="5"/>
      <c r="C726" s="5"/>
      <c r="D726">
        <f t="shared" si="147"/>
        <v>100</v>
      </c>
      <c r="E726">
        <v>726</v>
      </c>
      <c r="F726" t="s">
        <v>1465</v>
      </c>
      <c r="G726" t="s">
        <v>1466</v>
      </c>
      <c r="H726">
        <v>20</v>
      </c>
      <c r="I726">
        <v>11</v>
      </c>
      <c r="J726">
        <v>192</v>
      </c>
      <c r="K726">
        <v>31.04</v>
      </c>
      <c r="L726">
        <v>0.56000000000000005</v>
      </c>
      <c r="M726">
        <v>105.2</v>
      </c>
      <c r="N726">
        <v>13.9</v>
      </c>
      <c r="O726">
        <v>0</v>
      </c>
      <c r="P726">
        <v>65.8</v>
      </c>
      <c r="Q726">
        <v>34.200000000000003</v>
      </c>
      <c r="R726">
        <v>0</v>
      </c>
    </row>
    <row r="727" spans="1:18" x14ac:dyDescent="0.35">
      <c r="A727">
        <v>2214</v>
      </c>
      <c r="B727" s="5">
        <f t="shared" ref="B727" si="150">AVERAGE(A727:A736)</f>
        <v>2227.5</v>
      </c>
      <c r="C727" s="5">
        <f t="shared" ref="C727" si="151">AVERAGE(K727:K736)</f>
        <v>31.637999999999998</v>
      </c>
      <c r="D727">
        <f t="shared" si="147"/>
        <v>32.927708289166851</v>
      </c>
      <c r="E727">
        <v>727</v>
      </c>
      <c r="F727" t="s">
        <v>1467</v>
      </c>
      <c r="G727" t="s">
        <v>1468</v>
      </c>
      <c r="H727">
        <v>20</v>
      </c>
      <c r="I727">
        <v>11</v>
      </c>
      <c r="J727">
        <v>187.9</v>
      </c>
      <c r="K727">
        <v>30.45</v>
      </c>
      <c r="L727">
        <v>0.55300000000000005</v>
      </c>
      <c r="M727">
        <v>112.7</v>
      </c>
      <c r="N727">
        <v>15.39</v>
      </c>
      <c r="O727">
        <v>4102</v>
      </c>
      <c r="P727">
        <v>60</v>
      </c>
      <c r="Q727">
        <v>38.5</v>
      </c>
      <c r="R727">
        <v>1.5</v>
      </c>
    </row>
    <row r="728" spans="1:18" x14ac:dyDescent="0.35">
      <c r="A728">
        <v>2217</v>
      </c>
      <c r="B728" s="5"/>
      <c r="C728" s="5"/>
      <c r="D728">
        <f t="shared" si="147"/>
        <v>100</v>
      </c>
      <c r="E728">
        <v>728</v>
      </c>
      <c r="F728" t="s">
        <v>1469</v>
      </c>
      <c r="G728" t="s">
        <v>1470</v>
      </c>
      <c r="H728">
        <v>20</v>
      </c>
      <c r="I728">
        <v>11</v>
      </c>
      <c r="J728">
        <v>190.4</v>
      </c>
      <c r="K728">
        <v>30.7</v>
      </c>
      <c r="L728">
        <v>0.55600000000000005</v>
      </c>
      <c r="M728">
        <v>118.7</v>
      </c>
      <c r="N728">
        <v>16.989999999999998</v>
      </c>
      <c r="O728">
        <v>4507</v>
      </c>
      <c r="P728">
        <v>57.5</v>
      </c>
      <c r="Q728">
        <v>41.4</v>
      </c>
      <c r="R728">
        <v>1.2</v>
      </c>
    </row>
    <row r="729" spans="1:18" x14ac:dyDescent="0.35">
      <c r="A729">
        <v>2220</v>
      </c>
      <c r="B729" s="5"/>
      <c r="C729" s="5"/>
      <c r="D729">
        <f t="shared" si="147"/>
        <v>100</v>
      </c>
      <c r="E729">
        <v>729</v>
      </c>
      <c r="F729" t="s">
        <v>1471</v>
      </c>
      <c r="G729" t="s">
        <v>1472</v>
      </c>
      <c r="H729">
        <v>20</v>
      </c>
      <c r="I729">
        <v>11</v>
      </c>
      <c r="J729">
        <v>196.6</v>
      </c>
      <c r="K729">
        <v>33.19</v>
      </c>
      <c r="L729">
        <v>0.52700000000000002</v>
      </c>
      <c r="M729">
        <v>115.6</v>
      </c>
      <c r="N729">
        <v>14.83</v>
      </c>
      <c r="O729">
        <v>4082</v>
      </c>
      <c r="P729">
        <v>63.1</v>
      </c>
      <c r="Q729">
        <v>34.4</v>
      </c>
      <c r="R729">
        <v>2.6</v>
      </c>
    </row>
    <row r="730" spans="1:18" x14ac:dyDescent="0.35">
      <c r="A730">
        <v>2223</v>
      </c>
      <c r="B730" s="5"/>
      <c r="C730" s="5"/>
      <c r="D730">
        <f t="shared" si="147"/>
        <v>100</v>
      </c>
      <c r="E730">
        <v>730</v>
      </c>
      <c r="F730" t="s">
        <v>1473</v>
      </c>
      <c r="G730" t="s">
        <v>1474</v>
      </c>
      <c r="H730">
        <v>20</v>
      </c>
      <c r="I730">
        <v>11</v>
      </c>
      <c r="J730">
        <v>181.5</v>
      </c>
      <c r="K730">
        <v>29.11</v>
      </c>
      <c r="L730">
        <v>0.52600000000000002</v>
      </c>
      <c r="M730">
        <v>98.81</v>
      </c>
      <c r="N730">
        <v>14.1</v>
      </c>
      <c r="O730">
        <v>4386</v>
      </c>
      <c r="P730">
        <v>62.1</v>
      </c>
      <c r="Q730">
        <v>36.700000000000003</v>
      </c>
      <c r="R730">
        <v>1.2</v>
      </c>
    </row>
    <row r="731" spans="1:18" x14ac:dyDescent="0.35">
      <c r="A731">
        <v>2226</v>
      </c>
      <c r="B731" s="5"/>
      <c r="C731" s="5"/>
      <c r="D731">
        <f t="shared" si="147"/>
        <v>100</v>
      </c>
      <c r="E731">
        <v>731</v>
      </c>
      <c r="F731" t="s">
        <v>1475</v>
      </c>
      <c r="G731" t="s">
        <v>1476</v>
      </c>
      <c r="H731">
        <v>20</v>
      </c>
      <c r="I731">
        <v>11</v>
      </c>
      <c r="J731">
        <v>197</v>
      </c>
      <c r="K731">
        <v>32.979999999999997</v>
      </c>
      <c r="L731">
        <v>0.53</v>
      </c>
      <c r="M731">
        <v>124.6</v>
      </c>
      <c r="N731">
        <v>15.08</v>
      </c>
      <c r="O731">
        <v>0</v>
      </c>
      <c r="P731">
        <v>62.5</v>
      </c>
      <c r="Q731">
        <v>37.5</v>
      </c>
      <c r="R731">
        <v>0</v>
      </c>
    </row>
    <row r="732" spans="1:18" x14ac:dyDescent="0.35">
      <c r="A732">
        <v>2229</v>
      </c>
      <c r="B732" s="5"/>
      <c r="C732" s="5"/>
      <c r="D732">
        <f t="shared" si="147"/>
        <v>100</v>
      </c>
      <c r="E732">
        <v>732</v>
      </c>
      <c r="F732" t="s">
        <v>1477</v>
      </c>
      <c r="G732" t="s">
        <v>1478</v>
      </c>
      <c r="H732">
        <v>20</v>
      </c>
      <c r="I732">
        <v>11</v>
      </c>
      <c r="J732">
        <v>207.9</v>
      </c>
      <c r="K732">
        <v>35.340000000000003</v>
      </c>
      <c r="L732">
        <v>0.56200000000000006</v>
      </c>
      <c r="M732">
        <v>143.6</v>
      </c>
      <c r="N732">
        <v>15.67</v>
      </c>
      <c r="O732">
        <v>0</v>
      </c>
      <c r="P732">
        <v>64.2</v>
      </c>
      <c r="Q732">
        <v>35.799999999999997</v>
      </c>
      <c r="R732">
        <v>0</v>
      </c>
    </row>
    <row r="733" spans="1:18" x14ac:dyDescent="0.35">
      <c r="A733">
        <v>2232</v>
      </c>
      <c r="B733" s="5"/>
      <c r="C733" s="5"/>
      <c r="D733">
        <f t="shared" si="147"/>
        <v>100</v>
      </c>
      <c r="E733">
        <v>733</v>
      </c>
      <c r="F733" t="s">
        <v>1479</v>
      </c>
      <c r="G733" t="s">
        <v>1480</v>
      </c>
      <c r="H733">
        <v>20</v>
      </c>
      <c r="I733">
        <v>11</v>
      </c>
      <c r="J733">
        <v>188.7</v>
      </c>
      <c r="K733">
        <v>30.71</v>
      </c>
      <c r="L733">
        <v>0.55900000000000005</v>
      </c>
      <c r="M733">
        <v>131</v>
      </c>
      <c r="N733">
        <v>17.350000000000001</v>
      </c>
      <c r="O733">
        <v>0</v>
      </c>
      <c r="P733">
        <v>57.3</v>
      </c>
      <c r="Q733">
        <v>42.7</v>
      </c>
      <c r="R733">
        <v>0</v>
      </c>
    </row>
    <row r="734" spans="1:18" x14ac:dyDescent="0.35">
      <c r="A734">
        <v>2235</v>
      </c>
      <c r="B734" s="5"/>
      <c r="C734" s="5"/>
      <c r="D734">
        <f t="shared" si="147"/>
        <v>100</v>
      </c>
      <c r="E734">
        <v>734</v>
      </c>
      <c r="F734" t="s">
        <v>1481</v>
      </c>
      <c r="G734" t="s">
        <v>1482</v>
      </c>
      <c r="H734">
        <v>20</v>
      </c>
      <c r="I734">
        <v>11</v>
      </c>
      <c r="J734">
        <v>199.3</v>
      </c>
      <c r="K734">
        <v>32.21</v>
      </c>
      <c r="L734">
        <v>0.57399999999999995</v>
      </c>
      <c r="M734">
        <v>132.6</v>
      </c>
      <c r="N734">
        <v>16.89</v>
      </c>
      <c r="O734">
        <v>0</v>
      </c>
      <c r="P734">
        <v>60.2</v>
      </c>
      <c r="Q734">
        <v>39.799999999999997</v>
      </c>
      <c r="R734">
        <v>0</v>
      </c>
    </row>
    <row r="735" spans="1:18" x14ac:dyDescent="0.35">
      <c r="A735">
        <v>2238</v>
      </c>
      <c r="B735" s="5"/>
      <c r="C735" s="5"/>
      <c r="D735">
        <f t="shared" si="147"/>
        <v>100</v>
      </c>
      <c r="E735">
        <v>735</v>
      </c>
      <c r="F735" t="s">
        <v>1483</v>
      </c>
      <c r="G735" t="s">
        <v>1484</v>
      </c>
      <c r="H735">
        <v>20</v>
      </c>
      <c r="I735">
        <v>11</v>
      </c>
      <c r="J735">
        <v>188</v>
      </c>
      <c r="K735">
        <v>30.23</v>
      </c>
      <c r="L735">
        <v>0.54700000000000004</v>
      </c>
      <c r="M735">
        <v>121.9</v>
      </c>
      <c r="N735">
        <v>16.98</v>
      </c>
      <c r="O735">
        <v>0</v>
      </c>
      <c r="P735">
        <v>58.3</v>
      </c>
      <c r="Q735">
        <v>41.7</v>
      </c>
      <c r="R735">
        <v>0</v>
      </c>
    </row>
    <row r="736" spans="1:18" x14ac:dyDescent="0.35">
      <c r="A736">
        <v>2241</v>
      </c>
      <c r="B736" s="5"/>
      <c r="C736" s="5"/>
      <c r="D736">
        <f t="shared" si="147"/>
        <v>100</v>
      </c>
      <c r="E736">
        <v>736</v>
      </c>
      <c r="F736" t="s">
        <v>1485</v>
      </c>
      <c r="G736" t="s">
        <v>1486</v>
      </c>
      <c r="H736">
        <v>20</v>
      </c>
      <c r="I736">
        <v>11</v>
      </c>
      <c r="J736">
        <v>194.1</v>
      </c>
      <c r="K736">
        <v>31.46</v>
      </c>
      <c r="L736">
        <v>0.56899999999999995</v>
      </c>
      <c r="M736">
        <v>108.7</v>
      </c>
      <c r="N736">
        <v>14.05</v>
      </c>
      <c r="O736">
        <v>3975</v>
      </c>
      <c r="P736">
        <v>64</v>
      </c>
      <c r="Q736">
        <v>34.299999999999997</v>
      </c>
      <c r="R736">
        <v>1.7</v>
      </c>
    </row>
    <row r="737" spans="1:18" x14ac:dyDescent="0.35">
      <c r="A737">
        <v>2244</v>
      </c>
      <c r="B737" s="5">
        <f t="shared" ref="B737" si="152">AVERAGE(A737:A746)</f>
        <v>2257.5</v>
      </c>
      <c r="C737" s="5">
        <f t="shared" ref="C737" si="153">AVERAGE(K737:K746)</f>
        <v>33.648000000000003</v>
      </c>
      <c r="D737">
        <f t="shared" si="147"/>
        <v>28.666525333898662</v>
      </c>
      <c r="E737">
        <v>737</v>
      </c>
      <c r="F737" t="s">
        <v>1487</v>
      </c>
      <c r="G737" t="s">
        <v>1488</v>
      </c>
      <c r="H737">
        <v>20</v>
      </c>
      <c r="I737">
        <v>11</v>
      </c>
      <c r="J737">
        <v>200.5</v>
      </c>
      <c r="K737">
        <v>33.729999999999997</v>
      </c>
      <c r="L737">
        <v>0.53700000000000003</v>
      </c>
      <c r="M737">
        <v>119.7</v>
      </c>
      <c r="N737">
        <v>14.29</v>
      </c>
      <c r="O737">
        <v>3941</v>
      </c>
      <c r="P737">
        <v>65.3</v>
      </c>
      <c r="Q737">
        <v>33.1</v>
      </c>
      <c r="R737">
        <v>1.6</v>
      </c>
    </row>
    <row r="738" spans="1:18" x14ac:dyDescent="0.35">
      <c r="A738">
        <v>2247</v>
      </c>
      <c r="B738" s="5"/>
      <c r="C738" s="5"/>
      <c r="D738">
        <f t="shared" si="147"/>
        <v>100</v>
      </c>
      <c r="E738">
        <v>738</v>
      </c>
      <c r="F738" t="s">
        <v>1489</v>
      </c>
      <c r="G738" t="s">
        <v>1490</v>
      </c>
      <c r="H738">
        <v>20</v>
      </c>
      <c r="I738">
        <v>11</v>
      </c>
      <c r="J738">
        <v>207.5</v>
      </c>
      <c r="K738">
        <v>35.54</v>
      </c>
      <c r="L738">
        <v>0.56399999999999995</v>
      </c>
      <c r="M738">
        <v>119.3</v>
      </c>
      <c r="N738">
        <v>14.22</v>
      </c>
      <c r="O738">
        <v>4500</v>
      </c>
      <c r="P738">
        <v>64</v>
      </c>
      <c r="Q738">
        <v>32.700000000000003</v>
      </c>
      <c r="R738">
        <v>3.2</v>
      </c>
    </row>
    <row r="739" spans="1:18" x14ac:dyDescent="0.35">
      <c r="A739">
        <v>2250</v>
      </c>
      <c r="B739" s="5"/>
      <c r="C739" s="5"/>
      <c r="D739">
        <f t="shared" si="147"/>
        <v>100</v>
      </c>
      <c r="E739">
        <v>739</v>
      </c>
      <c r="F739" t="s">
        <v>1491</v>
      </c>
      <c r="G739" t="s">
        <v>1492</v>
      </c>
      <c r="H739">
        <v>20</v>
      </c>
      <c r="I739">
        <v>11</v>
      </c>
      <c r="J739">
        <v>186.3</v>
      </c>
      <c r="K739">
        <v>30.36</v>
      </c>
      <c r="L739">
        <v>0.54300000000000004</v>
      </c>
      <c r="M739">
        <v>101.9</v>
      </c>
      <c r="N739">
        <v>11.32</v>
      </c>
      <c r="O739">
        <v>0</v>
      </c>
      <c r="P739">
        <v>74.5</v>
      </c>
      <c r="Q739">
        <v>25.5</v>
      </c>
      <c r="R739">
        <v>0</v>
      </c>
    </row>
    <row r="740" spans="1:18" x14ac:dyDescent="0.35">
      <c r="A740">
        <v>2253</v>
      </c>
      <c r="B740" s="5"/>
      <c r="C740" s="5"/>
      <c r="D740">
        <f t="shared" si="147"/>
        <v>100</v>
      </c>
      <c r="E740">
        <v>740</v>
      </c>
      <c r="F740" t="s">
        <v>1493</v>
      </c>
      <c r="G740" t="s">
        <v>1494</v>
      </c>
      <c r="H740">
        <v>20</v>
      </c>
      <c r="I740">
        <v>11</v>
      </c>
      <c r="J740">
        <v>192.4</v>
      </c>
      <c r="K740">
        <v>31.06</v>
      </c>
      <c r="L740">
        <v>0.56599999999999995</v>
      </c>
      <c r="M740">
        <v>136.6</v>
      </c>
      <c r="N740">
        <v>17.809999999999999</v>
      </c>
      <c r="O740">
        <v>0</v>
      </c>
      <c r="P740">
        <v>57.9</v>
      </c>
      <c r="Q740">
        <v>42.1</v>
      </c>
      <c r="R740">
        <v>0</v>
      </c>
    </row>
    <row r="741" spans="1:18" x14ac:dyDescent="0.35">
      <c r="A741">
        <v>2256</v>
      </c>
      <c r="B741" s="5"/>
      <c r="C741" s="5"/>
      <c r="D741">
        <f t="shared" si="147"/>
        <v>100</v>
      </c>
      <c r="E741">
        <v>741</v>
      </c>
      <c r="F741" t="s">
        <v>1495</v>
      </c>
      <c r="G741" t="s">
        <v>1496</v>
      </c>
      <c r="H741">
        <v>20</v>
      </c>
      <c r="I741">
        <v>11</v>
      </c>
      <c r="J741">
        <v>200.3</v>
      </c>
      <c r="K741">
        <v>33.74</v>
      </c>
      <c r="L741">
        <v>0.53200000000000003</v>
      </c>
      <c r="M741">
        <v>130.69999999999999</v>
      </c>
      <c r="N741">
        <v>15.85</v>
      </c>
      <c r="O741">
        <v>0</v>
      </c>
      <c r="P741">
        <v>63</v>
      </c>
      <c r="Q741">
        <v>37</v>
      </c>
      <c r="R741">
        <v>0</v>
      </c>
    </row>
    <row r="742" spans="1:18" x14ac:dyDescent="0.35">
      <c r="A742">
        <v>2259</v>
      </c>
      <c r="B742" s="5"/>
      <c r="C742" s="5"/>
      <c r="D742">
        <f t="shared" si="147"/>
        <v>100</v>
      </c>
      <c r="E742">
        <v>742</v>
      </c>
      <c r="F742" t="s">
        <v>1497</v>
      </c>
      <c r="G742" t="s">
        <v>1498</v>
      </c>
      <c r="H742">
        <v>20</v>
      </c>
      <c r="I742">
        <v>11</v>
      </c>
      <c r="J742">
        <v>198.6</v>
      </c>
      <c r="K742">
        <v>33.520000000000003</v>
      </c>
      <c r="L742">
        <v>0.52800000000000002</v>
      </c>
      <c r="M742">
        <v>110.9</v>
      </c>
      <c r="N742">
        <v>14.55</v>
      </c>
      <c r="O742">
        <v>3838</v>
      </c>
      <c r="P742">
        <v>64.3</v>
      </c>
      <c r="Q742">
        <v>33.299999999999997</v>
      </c>
      <c r="R742">
        <v>2.4</v>
      </c>
    </row>
    <row r="743" spans="1:18" x14ac:dyDescent="0.35">
      <c r="A743">
        <v>2262</v>
      </c>
      <c r="B743" s="5"/>
      <c r="C743" s="5"/>
      <c r="D743">
        <f t="shared" si="147"/>
        <v>100</v>
      </c>
      <c r="E743">
        <v>743</v>
      </c>
      <c r="F743" t="s">
        <v>1499</v>
      </c>
      <c r="G743" t="s">
        <v>1500</v>
      </c>
      <c r="H743">
        <v>20</v>
      </c>
      <c r="I743">
        <v>11</v>
      </c>
      <c r="J743">
        <v>190.1</v>
      </c>
      <c r="K743">
        <v>30.96</v>
      </c>
      <c r="L743">
        <v>0.55700000000000005</v>
      </c>
      <c r="M743">
        <v>115.9</v>
      </c>
      <c r="N743">
        <v>16.3</v>
      </c>
      <c r="O743">
        <v>0</v>
      </c>
      <c r="P743">
        <v>61.9</v>
      </c>
      <c r="Q743">
        <v>38.1</v>
      </c>
      <c r="R743">
        <v>0</v>
      </c>
    </row>
    <row r="744" spans="1:18" x14ac:dyDescent="0.35">
      <c r="A744">
        <v>2265</v>
      </c>
      <c r="B744" s="5"/>
      <c r="C744" s="5"/>
      <c r="D744">
        <f t="shared" si="147"/>
        <v>100</v>
      </c>
      <c r="E744">
        <v>744</v>
      </c>
      <c r="F744" t="s">
        <v>1501</v>
      </c>
      <c r="G744" t="s">
        <v>1502</v>
      </c>
      <c r="H744">
        <v>20</v>
      </c>
      <c r="I744">
        <v>11</v>
      </c>
      <c r="J744">
        <v>199.7</v>
      </c>
      <c r="K744">
        <v>33.57</v>
      </c>
      <c r="L744">
        <v>0.53900000000000003</v>
      </c>
      <c r="M744">
        <v>156</v>
      </c>
      <c r="N744">
        <v>18</v>
      </c>
      <c r="O744">
        <v>0</v>
      </c>
      <c r="P744">
        <v>59.5</v>
      </c>
      <c r="Q744">
        <v>40.5</v>
      </c>
      <c r="R744">
        <v>0</v>
      </c>
    </row>
    <row r="745" spans="1:18" x14ac:dyDescent="0.35">
      <c r="A745">
        <v>2268</v>
      </c>
      <c r="B745" s="5"/>
      <c r="C745" s="5"/>
      <c r="D745">
        <f t="shared" si="147"/>
        <v>100</v>
      </c>
      <c r="E745">
        <v>745</v>
      </c>
      <c r="F745" t="s">
        <v>1503</v>
      </c>
      <c r="G745" t="s">
        <v>1504</v>
      </c>
      <c r="H745">
        <v>20</v>
      </c>
      <c r="I745">
        <v>11</v>
      </c>
      <c r="J745">
        <v>235.2</v>
      </c>
      <c r="K745">
        <v>40.25</v>
      </c>
      <c r="L745">
        <v>0.627</v>
      </c>
      <c r="M745">
        <v>162.69999999999999</v>
      </c>
      <c r="N745">
        <v>15</v>
      </c>
      <c r="O745">
        <v>0</v>
      </c>
      <c r="P745">
        <v>69.599999999999994</v>
      </c>
      <c r="Q745">
        <v>30.4</v>
      </c>
      <c r="R745">
        <v>0</v>
      </c>
    </row>
    <row r="746" spans="1:18" x14ac:dyDescent="0.35">
      <c r="A746">
        <v>2271</v>
      </c>
      <c r="B746" s="5"/>
      <c r="C746" s="5"/>
      <c r="D746">
        <f t="shared" si="147"/>
        <v>100</v>
      </c>
      <c r="E746">
        <v>746</v>
      </c>
      <c r="F746" t="s">
        <v>1505</v>
      </c>
      <c r="G746" t="s">
        <v>1506</v>
      </c>
      <c r="H746">
        <v>20</v>
      </c>
      <c r="I746">
        <v>11</v>
      </c>
      <c r="J746">
        <v>201.1</v>
      </c>
      <c r="K746">
        <v>33.75</v>
      </c>
      <c r="L746">
        <v>0.53600000000000003</v>
      </c>
      <c r="M746">
        <v>140.69999999999999</v>
      </c>
      <c r="N746">
        <v>17.53</v>
      </c>
      <c r="O746">
        <v>0</v>
      </c>
      <c r="P746">
        <v>60.7</v>
      </c>
      <c r="Q746">
        <v>39.299999999999997</v>
      </c>
      <c r="R746">
        <v>0</v>
      </c>
    </row>
    <row r="747" spans="1:18" x14ac:dyDescent="0.35">
      <c r="A747">
        <v>2274</v>
      </c>
      <c r="B747" s="5">
        <f t="shared" ref="B747" si="154">AVERAGE(A747:A756)</f>
        <v>2287.5</v>
      </c>
      <c r="C747" s="5">
        <f t="shared" ref="C747" si="155">AVERAGE(K747:K756)</f>
        <v>32.192999999999998</v>
      </c>
      <c r="D747">
        <f t="shared" si="147"/>
        <v>31.751112995548027</v>
      </c>
      <c r="E747">
        <v>747</v>
      </c>
      <c r="F747" t="s">
        <v>1507</v>
      </c>
      <c r="G747" t="s">
        <v>1508</v>
      </c>
      <c r="H747">
        <v>20</v>
      </c>
      <c r="I747">
        <v>11</v>
      </c>
      <c r="J747">
        <v>197.2</v>
      </c>
      <c r="K747">
        <v>32</v>
      </c>
      <c r="L747">
        <v>0.57599999999999996</v>
      </c>
      <c r="M747">
        <v>147.4</v>
      </c>
      <c r="N747">
        <v>18.809999999999999</v>
      </c>
      <c r="O747">
        <v>0</v>
      </c>
      <c r="P747">
        <v>58.7</v>
      </c>
      <c r="Q747">
        <v>41.3</v>
      </c>
      <c r="R747">
        <v>0</v>
      </c>
    </row>
    <row r="748" spans="1:18" x14ac:dyDescent="0.35">
      <c r="A748">
        <v>2277</v>
      </c>
      <c r="B748" s="5"/>
      <c r="C748" s="5"/>
      <c r="D748">
        <f t="shared" si="147"/>
        <v>100</v>
      </c>
      <c r="E748">
        <v>748</v>
      </c>
      <c r="F748" t="s">
        <v>1509</v>
      </c>
      <c r="G748" t="s">
        <v>1510</v>
      </c>
      <c r="H748">
        <v>20</v>
      </c>
      <c r="I748">
        <v>11</v>
      </c>
      <c r="J748">
        <v>200.2</v>
      </c>
      <c r="K748">
        <v>33.770000000000003</v>
      </c>
      <c r="L748">
        <v>0.53400000000000003</v>
      </c>
      <c r="M748">
        <v>141.80000000000001</v>
      </c>
      <c r="N748">
        <v>13.97</v>
      </c>
      <c r="O748">
        <v>0</v>
      </c>
      <c r="P748">
        <v>69.599999999999994</v>
      </c>
      <c r="Q748">
        <v>30.4</v>
      </c>
      <c r="R748">
        <v>0</v>
      </c>
    </row>
    <row r="749" spans="1:18" x14ac:dyDescent="0.35">
      <c r="A749">
        <v>2280</v>
      </c>
      <c r="B749" s="5"/>
      <c r="C749" s="5"/>
      <c r="D749">
        <f t="shared" si="147"/>
        <v>100</v>
      </c>
      <c r="E749">
        <v>749</v>
      </c>
      <c r="F749" t="s">
        <v>1511</v>
      </c>
      <c r="G749" t="s">
        <v>1512</v>
      </c>
      <c r="H749">
        <v>20</v>
      </c>
      <c r="I749">
        <v>11</v>
      </c>
      <c r="J749">
        <v>188.4</v>
      </c>
      <c r="K749">
        <v>30.83</v>
      </c>
      <c r="L749">
        <v>0.56899999999999995</v>
      </c>
      <c r="M749">
        <v>107.6</v>
      </c>
      <c r="N749">
        <v>14.27</v>
      </c>
      <c r="O749">
        <v>3995</v>
      </c>
      <c r="P749">
        <v>61.7</v>
      </c>
      <c r="Q749">
        <v>35.700000000000003</v>
      </c>
      <c r="R749">
        <v>2.6</v>
      </c>
    </row>
    <row r="750" spans="1:18" x14ac:dyDescent="0.35">
      <c r="A750">
        <v>2283</v>
      </c>
      <c r="B750" s="5"/>
      <c r="C750" s="5"/>
      <c r="D750">
        <f t="shared" si="147"/>
        <v>100</v>
      </c>
      <c r="E750">
        <v>750</v>
      </c>
      <c r="F750" t="s">
        <v>1513</v>
      </c>
      <c r="G750" t="s">
        <v>1514</v>
      </c>
      <c r="H750">
        <v>20</v>
      </c>
      <c r="I750">
        <v>11</v>
      </c>
      <c r="J750">
        <v>192.3</v>
      </c>
      <c r="K750">
        <v>31.17</v>
      </c>
      <c r="L750">
        <v>0.56000000000000005</v>
      </c>
      <c r="M750">
        <v>103.8</v>
      </c>
      <c r="N750">
        <v>13.03</v>
      </c>
      <c r="O750">
        <v>3329</v>
      </c>
      <c r="P750">
        <v>66.099999999999994</v>
      </c>
      <c r="Q750">
        <v>31.5</v>
      </c>
      <c r="R750">
        <v>2.4</v>
      </c>
    </row>
    <row r="751" spans="1:18" x14ac:dyDescent="0.35">
      <c r="A751">
        <v>2286</v>
      </c>
      <c r="B751" s="5"/>
      <c r="C751" s="5"/>
      <c r="D751">
        <f t="shared" si="147"/>
        <v>100</v>
      </c>
      <c r="E751">
        <v>751</v>
      </c>
      <c r="F751" t="s">
        <v>1515</v>
      </c>
      <c r="G751" t="s">
        <v>1516</v>
      </c>
      <c r="H751">
        <v>20</v>
      </c>
      <c r="I751">
        <v>11</v>
      </c>
      <c r="J751">
        <v>204.3</v>
      </c>
      <c r="K751">
        <v>33.26</v>
      </c>
      <c r="L751">
        <v>0.60199999999999998</v>
      </c>
      <c r="M751">
        <v>137.4</v>
      </c>
      <c r="N751">
        <v>16.2</v>
      </c>
      <c r="O751">
        <v>0</v>
      </c>
      <c r="P751">
        <v>63.8</v>
      </c>
      <c r="Q751">
        <v>36.200000000000003</v>
      </c>
      <c r="R751">
        <v>0</v>
      </c>
    </row>
    <row r="752" spans="1:18" x14ac:dyDescent="0.35">
      <c r="A752">
        <v>2289</v>
      </c>
      <c r="B752" s="5"/>
      <c r="C752" s="5"/>
      <c r="D752">
        <f t="shared" si="147"/>
        <v>100</v>
      </c>
      <c r="E752">
        <v>752</v>
      </c>
      <c r="F752" t="s">
        <v>1517</v>
      </c>
      <c r="G752" t="s">
        <v>1518</v>
      </c>
      <c r="H752">
        <v>20</v>
      </c>
      <c r="I752">
        <v>11</v>
      </c>
      <c r="J752">
        <v>195.5</v>
      </c>
      <c r="K752">
        <v>31.68</v>
      </c>
      <c r="L752">
        <v>0.57699999999999996</v>
      </c>
      <c r="M752">
        <v>118.7</v>
      </c>
      <c r="N752">
        <v>14.1</v>
      </c>
      <c r="O752">
        <v>3789</v>
      </c>
      <c r="P752">
        <v>64.3</v>
      </c>
      <c r="Q752">
        <v>34.200000000000003</v>
      </c>
      <c r="R752">
        <v>1.5</v>
      </c>
    </row>
    <row r="753" spans="1:18" x14ac:dyDescent="0.35">
      <c r="A753">
        <v>2292</v>
      </c>
      <c r="B753" s="5"/>
      <c r="C753" s="5"/>
      <c r="D753">
        <f t="shared" si="147"/>
        <v>100</v>
      </c>
      <c r="E753">
        <v>753</v>
      </c>
      <c r="F753" t="s">
        <v>1519</v>
      </c>
      <c r="G753" t="s">
        <v>1520</v>
      </c>
      <c r="H753">
        <v>20</v>
      </c>
      <c r="I753">
        <v>11</v>
      </c>
      <c r="J753">
        <v>204.1</v>
      </c>
      <c r="K753">
        <v>34.51</v>
      </c>
      <c r="L753">
        <v>0.54700000000000004</v>
      </c>
      <c r="M753">
        <v>127.5</v>
      </c>
      <c r="N753">
        <v>14.55</v>
      </c>
      <c r="O753">
        <v>4041</v>
      </c>
      <c r="P753">
        <v>65.900000000000006</v>
      </c>
      <c r="Q753">
        <v>33</v>
      </c>
      <c r="R753">
        <v>1.1000000000000001</v>
      </c>
    </row>
    <row r="754" spans="1:18" x14ac:dyDescent="0.35">
      <c r="A754">
        <v>2295</v>
      </c>
      <c r="B754" s="5"/>
      <c r="C754" s="5"/>
      <c r="D754">
        <f t="shared" si="147"/>
        <v>100</v>
      </c>
      <c r="E754">
        <v>754</v>
      </c>
      <c r="F754" t="s">
        <v>1521</v>
      </c>
      <c r="G754" t="s">
        <v>1522</v>
      </c>
      <c r="H754">
        <v>20</v>
      </c>
      <c r="I754">
        <v>11</v>
      </c>
      <c r="J754">
        <v>187.9</v>
      </c>
      <c r="K754">
        <v>30.6</v>
      </c>
      <c r="L754">
        <v>0.55500000000000005</v>
      </c>
      <c r="M754">
        <v>121.7</v>
      </c>
      <c r="N754">
        <v>15.92</v>
      </c>
      <c r="O754">
        <v>0</v>
      </c>
      <c r="P754">
        <v>61</v>
      </c>
      <c r="Q754">
        <v>39</v>
      </c>
      <c r="R754">
        <v>0</v>
      </c>
    </row>
    <row r="755" spans="1:18" x14ac:dyDescent="0.35">
      <c r="A755">
        <v>2298</v>
      </c>
      <c r="B755" s="5"/>
      <c r="C755" s="5"/>
      <c r="D755">
        <f t="shared" si="147"/>
        <v>100</v>
      </c>
      <c r="E755">
        <v>755</v>
      </c>
      <c r="F755" t="s">
        <v>1523</v>
      </c>
      <c r="G755" t="s">
        <v>1524</v>
      </c>
      <c r="H755">
        <v>20</v>
      </c>
      <c r="I755">
        <v>11</v>
      </c>
      <c r="J755">
        <v>195.5</v>
      </c>
      <c r="K755">
        <v>31.64</v>
      </c>
      <c r="L755">
        <v>0.57199999999999995</v>
      </c>
      <c r="M755">
        <v>129</v>
      </c>
      <c r="N755">
        <v>17.11</v>
      </c>
      <c r="O755">
        <v>0</v>
      </c>
      <c r="P755">
        <v>60.2</v>
      </c>
      <c r="Q755">
        <v>39.799999999999997</v>
      </c>
      <c r="R755">
        <v>0</v>
      </c>
    </row>
    <row r="756" spans="1:18" x14ac:dyDescent="0.35">
      <c r="A756">
        <v>2301</v>
      </c>
      <c r="B756" s="5"/>
      <c r="C756" s="5"/>
      <c r="D756">
        <f t="shared" si="147"/>
        <v>100</v>
      </c>
      <c r="E756">
        <v>756</v>
      </c>
      <c r="F756" t="s">
        <v>1525</v>
      </c>
      <c r="G756" t="s">
        <v>1526</v>
      </c>
      <c r="H756">
        <v>20</v>
      </c>
      <c r="I756">
        <v>11</v>
      </c>
      <c r="J756">
        <v>199.4</v>
      </c>
      <c r="K756">
        <v>32.47</v>
      </c>
      <c r="L756">
        <v>0.58299999999999996</v>
      </c>
      <c r="M756">
        <v>137.1</v>
      </c>
      <c r="N756">
        <v>17.68</v>
      </c>
      <c r="O756">
        <v>0</v>
      </c>
      <c r="P756">
        <v>60.4</v>
      </c>
      <c r="Q756">
        <v>39.6</v>
      </c>
      <c r="R756">
        <v>0</v>
      </c>
    </row>
    <row r="757" spans="1:18" x14ac:dyDescent="0.35">
      <c r="A757">
        <v>2304</v>
      </c>
      <c r="B757" s="5">
        <f t="shared" ref="B757" si="156">AVERAGE(A757:A766)</f>
        <v>2317.5</v>
      </c>
      <c r="C757" s="5">
        <f t="shared" ref="C757" si="157">AVERAGE(K757:K766)</f>
        <v>32.305000000000007</v>
      </c>
      <c r="D757">
        <f t="shared" si="147"/>
        <v>31.513673945304205</v>
      </c>
      <c r="E757">
        <v>757</v>
      </c>
      <c r="F757" t="s">
        <v>1527</v>
      </c>
      <c r="G757" t="s">
        <v>1528</v>
      </c>
      <c r="H757">
        <v>20</v>
      </c>
      <c r="I757">
        <v>11</v>
      </c>
      <c r="J757">
        <v>199.6</v>
      </c>
      <c r="K757">
        <v>32.340000000000003</v>
      </c>
      <c r="L757">
        <v>0.58499999999999996</v>
      </c>
      <c r="M757">
        <v>128.80000000000001</v>
      </c>
      <c r="N757">
        <v>17.399999999999999</v>
      </c>
      <c r="O757">
        <v>0</v>
      </c>
      <c r="P757">
        <v>59.7</v>
      </c>
      <c r="Q757">
        <v>40.299999999999997</v>
      </c>
      <c r="R757">
        <v>0</v>
      </c>
    </row>
    <row r="758" spans="1:18" x14ac:dyDescent="0.35">
      <c r="A758">
        <v>2307</v>
      </c>
      <c r="B758" s="5"/>
      <c r="C758" s="5"/>
      <c r="D758">
        <f t="shared" si="147"/>
        <v>100</v>
      </c>
      <c r="E758">
        <v>758</v>
      </c>
      <c r="F758" t="s">
        <v>1529</v>
      </c>
      <c r="G758" t="s">
        <v>1530</v>
      </c>
      <c r="H758">
        <v>20</v>
      </c>
      <c r="I758">
        <v>11</v>
      </c>
      <c r="J758">
        <v>194</v>
      </c>
      <c r="K758">
        <v>31.51</v>
      </c>
      <c r="L758">
        <v>0.56299999999999994</v>
      </c>
      <c r="M758">
        <v>134.9</v>
      </c>
      <c r="N758">
        <v>17.84</v>
      </c>
      <c r="O758">
        <v>0</v>
      </c>
      <c r="P758">
        <v>58.7</v>
      </c>
      <c r="Q758">
        <v>41.3</v>
      </c>
      <c r="R758">
        <v>0</v>
      </c>
    </row>
    <row r="759" spans="1:18" x14ac:dyDescent="0.35">
      <c r="A759">
        <v>2310</v>
      </c>
      <c r="B759" s="5"/>
      <c r="C759" s="5"/>
      <c r="D759">
        <f t="shared" si="147"/>
        <v>100</v>
      </c>
      <c r="E759">
        <v>759</v>
      </c>
      <c r="F759" t="s">
        <v>1531</v>
      </c>
      <c r="G759" t="s">
        <v>1532</v>
      </c>
      <c r="H759">
        <v>20</v>
      </c>
      <c r="I759">
        <v>11</v>
      </c>
      <c r="J759">
        <v>193.1</v>
      </c>
      <c r="K759">
        <v>31.16</v>
      </c>
      <c r="L759">
        <v>0.56699999999999995</v>
      </c>
      <c r="M759">
        <v>116.7</v>
      </c>
      <c r="N759">
        <v>14.13</v>
      </c>
      <c r="O759">
        <v>0</v>
      </c>
      <c r="P759">
        <v>65.2</v>
      </c>
      <c r="Q759">
        <v>34.799999999999997</v>
      </c>
      <c r="R759">
        <v>0</v>
      </c>
    </row>
    <row r="760" spans="1:18" x14ac:dyDescent="0.35">
      <c r="A760">
        <v>2313</v>
      </c>
      <c r="B760" s="5"/>
      <c r="C760" s="5"/>
      <c r="D760">
        <f t="shared" si="147"/>
        <v>100</v>
      </c>
      <c r="E760">
        <v>760</v>
      </c>
      <c r="F760" t="s">
        <v>1533</v>
      </c>
      <c r="G760" t="s">
        <v>1534</v>
      </c>
      <c r="H760">
        <v>20</v>
      </c>
      <c r="I760">
        <v>11</v>
      </c>
      <c r="J760">
        <v>194.5</v>
      </c>
      <c r="K760">
        <v>31.34</v>
      </c>
      <c r="L760">
        <v>0.56399999999999995</v>
      </c>
      <c r="M760">
        <v>114.2</v>
      </c>
      <c r="N760">
        <v>15.85</v>
      </c>
      <c r="O760">
        <v>4128</v>
      </c>
      <c r="P760">
        <v>61.6</v>
      </c>
      <c r="Q760">
        <v>37.1</v>
      </c>
      <c r="R760">
        <v>1.3</v>
      </c>
    </row>
    <row r="761" spans="1:18" x14ac:dyDescent="0.35">
      <c r="A761">
        <v>2316</v>
      </c>
      <c r="B761" s="5"/>
      <c r="C761" s="5"/>
      <c r="D761">
        <f t="shared" si="147"/>
        <v>100</v>
      </c>
      <c r="E761">
        <v>761</v>
      </c>
      <c r="F761" t="s">
        <v>1535</v>
      </c>
      <c r="G761" t="s">
        <v>1536</v>
      </c>
      <c r="H761">
        <v>20</v>
      </c>
      <c r="I761">
        <v>11</v>
      </c>
      <c r="J761">
        <v>198.1</v>
      </c>
      <c r="K761">
        <v>31.67</v>
      </c>
      <c r="L761">
        <v>0.56899999999999995</v>
      </c>
      <c r="M761">
        <v>122.6</v>
      </c>
      <c r="N761">
        <v>16.100000000000001</v>
      </c>
      <c r="O761">
        <v>4236</v>
      </c>
      <c r="P761">
        <v>60.4</v>
      </c>
      <c r="Q761">
        <v>38.200000000000003</v>
      </c>
      <c r="R761">
        <v>1.4</v>
      </c>
    </row>
    <row r="762" spans="1:18" x14ac:dyDescent="0.35">
      <c r="A762">
        <v>2319</v>
      </c>
      <c r="B762" s="5"/>
      <c r="C762" s="5"/>
      <c r="D762">
        <f t="shared" si="147"/>
        <v>100</v>
      </c>
      <c r="E762">
        <v>762</v>
      </c>
      <c r="F762" t="s">
        <v>1537</v>
      </c>
      <c r="G762" t="s">
        <v>1538</v>
      </c>
      <c r="H762">
        <v>20</v>
      </c>
      <c r="I762">
        <v>11</v>
      </c>
      <c r="J762">
        <v>196.1</v>
      </c>
      <c r="K762">
        <v>31.78</v>
      </c>
      <c r="L762">
        <v>0.57299999999999995</v>
      </c>
      <c r="M762">
        <v>112</v>
      </c>
      <c r="N762">
        <v>14.47</v>
      </c>
      <c r="O762">
        <v>3887</v>
      </c>
      <c r="P762">
        <v>63.3</v>
      </c>
      <c r="Q762">
        <v>34.6</v>
      </c>
      <c r="R762">
        <v>2</v>
      </c>
    </row>
    <row r="763" spans="1:18" x14ac:dyDescent="0.35">
      <c r="A763">
        <v>2322</v>
      </c>
      <c r="B763" s="5"/>
      <c r="C763" s="5"/>
      <c r="D763">
        <f t="shared" si="147"/>
        <v>100</v>
      </c>
      <c r="E763">
        <v>763</v>
      </c>
      <c r="F763" t="s">
        <v>1539</v>
      </c>
      <c r="G763" t="s">
        <v>1540</v>
      </c>
      <c r="H763">
        <v>20</v>
      </c>
      <c r="I763">
        <v>11</v>
      </c>
      <c r="J763">
        <v>198.3</v>
      </c>
      <c r="K763">
        <v>31.93</v>
      </c>
      <c r="L763">
        <v>0.57899999999999996</v>
      </c>
      <c r="M763">
        <v>138.6</v>
      </c>
      <c r="N763">
        <v>13.24</v>
      </c>
      <c r="O763">
        <v>3654</v>
      </c>
      <c r="P763">
        <v>69.2</v>
      </c>
      <c r="Q763">
        <v>30.3</v>
      </c>
      <c r="R763">
        <v>0.5</v>
      </c>
    </row>
    <row r="764" spans="1:18" x14ac:dyDescent="0.35">
      <c r="A764">
        <v>2325</v>
      </c>
      <c r="B764" s="5"/>
      <c r="C764" s="5"/>
      <c r="D764">
        <f t="shared" si="147"/>
        <v>100</v>
      </c>
      <c r="E764">
        <v>764</v>
      </c>
      <c r="F764" t="s">
        <v>1541</v>
      </c>
      <c r="G764" t="s">
        <v>1542</v>
      </c>
      <c r="H764">
        <v>20</v>
      </c>
      <c r="I764">
        <v>11</v>
      </c>
      <c r="J764">
        <v>198</v>
      </c>
      <c r="K764">
        <v>31.99</v>
      </c>
      <c r="L764">
        <v>0.57999999999999996</v>
      </c>
      <c r="M764">
        <v>134.19999999999999</v>
      </c>
      <c r="N764">
        <v>17.420000000000002</v>
      </c>
      <c r="O764">
        <v>0</v>
      </c>
      <c r="P764">
        <v>59.6</v>
      </c>
      <c r="Q764">
        <v>40.4</v>
      </c>
      <c r="R764">
        <v>0</v>
      </c>
    </row>
    <row r="765" spans="1:18" x14ac:dyDescent="0.35">
      <c r="A765">
        <v>2328</v>
      </c>
      <c r="B765" s="5"/>
      <c r="C765" s="5"/>
      <c r="D765">
        <f t="shared" si="147"/>
        <v>100</v>
      </c>
      <c r="E765">
        <v>765</v>
      </c>
      <c r="F765" t="s">
        <v>1543</v>
      </c>
      <c r="G765" t="s">
        <v>1544</v>
      </c>
      <c r="H765">
        <v>20</v>
      </c>
      <c r="I765">
        <v>11</v>
      </c>
      <c r="J765">
        <v>208.1</v>
      </c>
      <c r="K765">
        <v>35.1</v>
      </c>
      <c r="L765">
        <v>0.55100000000000005</v>
      </c>
      <c r="M765">
        <v>138.19999999999999</v>
      </c>
      <c r="N765">
        <v>18.23</v>
      </c>
      <c r="O765">
        <v>4528</v>
      </c>
      <c r="P765">
        <v>60</v>
      </c>
      <c r="Q765">
        <v>38.9</v>
      </c>
      <c r="R765">
        <v>1.2</v>
      </c>
    </row>
    <row r="766" spans="1:18" x14ac:dyDescent="0.35">
      <c r="A766">
        <v>2331</v>
      </c>
      <c r="B766" s="5"/>
      <c r="C766" s="5"/>
      <c r="D766">
        <f t="shared" si="147"/>
        <v>100</v>
      </c>
      <c r="E766">
        <v>766</v>
      </c>
      <c r="F766" t="s">
        <v>1545</v>
      </c>
      <c r="G766" t="s">
        <v>1546</v>
      </c>
      <c r="H766">
        <v>20</v>
      </c>
      <c r="I766">
        <v>11</v>
      </c>
      <c r="J766">
        <v>204.1</v>
      </c>
      <c r="K766">
        <v>34.229999999999997</v>
      </c>
      <c r="L766">
        <v>0.54700000000000004</v>
      </c>
      <c r="M766">
        <v>130.1</v>
      </c>
      <c r="N766">
        <v>17.18</v>
      </c>
      <c r="O766">
        <v>4235</v>
      </c>
      <c r="P766">
        <v>59.4</v>
      </c>
      <c r="Q766">
        <v>38.9</v>
      </c>
      <c r="R766">
        <v>1.7</v>
      </c>
    </row>
    <row r="767" spans="1:18" x14ac:dyDescent="0.35">
      <c r="A767">
        <v>2334</v>
      </c>
      <c r="B767" s="5">
        <f t="shared" ref="B767" si="158">AVERAGE(A767:A776)</f>
        <v>2347.5</v>
      </c>
      <c r="C767" s="5">
        <f t="shared" ref="C767" si="159">AVERAGE(K767:K776)</f>
        <v>32.384</v>
      </c>
      <c r="D767">
        <f t="shared" si="147"/>
        <v>31.346194615221538</v>
      </c>
      <c r="E767">
        <v>767</v>
      </c>
      <c r="F767" t="s">
        <v>1547</v>
      </c>
      <c r="G767" t="s">
        <v>1548</v>
      </c>
      <c r="H767">
        <v>20</v>
      </c>
      <c r="I767">
        <v>11</v>
      </c>
      <c r="J767">
        <v>194.9</v>
      </c>
      <c r="K767">
        <v>32.409999999999997</v>
      </c>
      <c r="L767">
        <v>0.50900000000000001</v>
      </c>
      <c r="M767">
        <v>127.1</v>
      </c>
      <c r="N767">
        <v>18.72</v>
      </c>
      <c r="O767">
        <v>4340</v>
      </c>
      <c r="P767">
        <v>56.3</v>
      </c>
      <c r="Q767">
        <v>42.4</v>
      </c>
      <c r="R767">
        <v>1.3</v>
      </c>
    </row>
    <row r="768" spans="1:18" x14ac:dyDescent="0.35">
      <c r="A768">
        <v>2337</v>
      </c>
      <c r="B768" s="5"/>
      <c r="C768" s="5"/>
      <c r="D768">
        <f t="shared" si="147"/>
        <v>100</v>
      </c>
      <c r="E768">
        <v>768</v>
      </c>
      <c r="F768" t="s">
        <v>1549</v>
      </c>
      <c r="G768" t="s">
        <v>1550</v>
      </c>
      <c r="H768">
        <v>20</v>
      </c>
      <c r="I768">
        <v>11</v>
      </c>
      <c r="J768">
        <v>200.6</v>
      </c>
      <c r="K768">
        <v>31.95</v>
      </c>
      <c r="L768">
        <v>0.58199999999999996</v>
      </c>
      <c r="M768">
        <v>137.6</v>
      </c>
      <c r="N768">
        <v>17.27</v>
      </c>
      <c r="O768">
        <v>3.0710000000000002</v>
      </c>
      <c r="P768">
        <v>59.4</v>
      </c>
      <c r="Q768">
        <v>40.1</v>
      </c>
      <c r="R768">
        <v>0.6</v>
      </c>
    </row>
    <row r="769" spans="1:18" x14ac:dyDescent="0.35">
      <c r="A769">
        <v>2340</v>
      </c>
      <c r="B769" s="5"/>
      <c r="C769" s="5"/>
      <c r="D769">
        <f t="shared" si="147"/>
        <v>100</v>
      </c>
      <c r="E769">
        <v>769</v>
      </c>
      <c r="F769" t="s">
        <v>1551</v>
      </c>
      <c r="G769" t="s">
        <v>1552</v>
      </c>
      <c r="H769">
        <v>20</v>
      </c>
      <c r="I769">
        <v>11</v>
      </c>
      <c r="J769">
        <v>202.3</v>
      </c>
      <c r="K769">
        <v>32.15</v>
      </c>
      <c r="L769">
        <v>0.57999999999999996</v>
      </c>
      <c r="M769">
        <v>139.5</v>
      </c>
      <c r="N769">
        <v>17.559999999999999</v>
      </c>
      <c r="O769">
        <v>0</v>
      </c>
      <c r="P769">
        <v>59.8</v>
      </c>
      <c r="Q769">
        <v>40.200000000000003</v>
      </c>
      <c r="R769">
        <v>0</v>
      </c>
    </row>
    <row r="770" spans="1:18" x14ac:dyDescent="0.35">
      <c r="A770">
        <v>2343</v>
      </c>
      <c r="B770" s="5"/>
      <c r="C770" s="5"/>
      <c r="D770">
        <f t="shared" si="147"/>
        <v>100</v>
      </c>
      <c r="E770">
        <v>770</v>
      </c>
      <c r="F770" t="s">
        <v>1553</v>
      </c>
      <c r="G770" t="s">
        <v>1554</v>
      </c>
      <c r="H770">
        <v>20</v>
      </c>
      <c r="I770">
        <v>11</v>
      </c>
      <c r="J770">
        <v>201.6</v>
      </c>
      <c r="K770">
        <v>31.97</v>
      </c>
      <c r="L770">
        <v>0.57899999999999996</v>
      </c>
      <c r="M770">
        <v>130.4</v>
      </c>
      <c r="N770">
        <v>16.8</v>
      </c>
      <c r="O770">
        <v>0</v>
      </c>
      <c r="P770">
        <v>60.1</v>
      </c>
      <c r="Q770">
        <v>39.9</v>
      </c>
      <c r="R770">
        <v>0</v>
      </c>
    </row>
    <row r="771" spans="1:18" x14ac:dyDescent="0.35">
      <c r="A771">
        <v>2346</v>
      </c>
      <c r="B771" s="5"/>
      <c r="C771" s="5"/>
      <c r="D771">
        <f t="shared" si="147"/>
        <v>100</v>
      </c>
      <c r="E771">
        <v>771</v>
      </c>
      <c r="F771" t="s">
        <v>1555</v>
      </c>
      <c r="G771" t="s">
        <v>1556</v>
      </c>
      <c r="H771">
        <v>20</v>
      </c>
      <c r="I771">
        <v>11</v>
      </c>
      <c r="J771">
        <v>195.9</v>
      </c>
      <c r="K771">
        <v>31.11</v>
      </c>
      <c r="L771">
        <v>0.56499999999999995</v>
      </c>
      <c r="M771">
        <v>141</v>
      </c>
      <c r="N771">
        <v>18.64</v>
      </c>
      <c r="O771">
        <v>0</v>
      </c>
      <c r="P771">
        <v>57.9</v>
      </c>
      <c r="Q771">
        <v>42.1</v>
      </c>
      <c r="R771">
        <v>0</v>
      </c>
    </row>
    <row r="772" spans="1:18" x14ac:dyDescent="0.35">
      <c r="A772">
        <v>2349</v>
      </c>
      <c r="B772" s="5"/>
      <c r="C772" s="5"/>
      <c r="D772">
        <f t="shared" si="147"/>
        <v>100</v>
      </c>
      <c r="E772">
        <v>772</v>
      </c>
      <c r="F772" t="s">
        <v>1557</v>
      </c>
      <c r="G772" t="s">
        <v>1558</v>
      </c>
      <c r="H772">
        <v>20</v>
      </c>
      <c r="I772">
        <v>11</v>
      </c>
      <c r="J772">
        <v>207.8</v>
      </c>
      <c r="K772">
        <v>30.66</v>
      </c>
      <c r="L772">
        <v>0.80400000000000005</v>
      </c>
      <c r="M772">
        <v>102.7</v>
      </c>
      <c r="N772">
        <v>11.45</v>
      </c>
      <c r="O772">
        <v>4607</v>
      </c>
      <c r="P772">
        <v>72.599999999999994</v>
      </c>
      <c r="Q772">
        <v>23.7</v>
      </c>
      <c r="R772">
        <v>3.6</v>
      </c>
    </row>
    <row r="773" spans="1:18" x14ac:dyDescent="0.35">
      <c r="A773">
        <v>2352</v>
      </c>
      <c r="B773" s="5"/>
      <c r="C773" s="5"/>
      <c r="D773">
        <f t="shared" si="147"/>
        <v>100</v>
      </c>
      <c r="E773">
        <v>773</v>
      </c>
      <c r="F773" t="s">
        <v>1559</v>
      </c>
      <c r="G773" t="s">
        <v>1560</v>
      </c>
      <c r="H773">
        <v>20</v>
      </c>
      <c r="I773">
        <v>11</v>
      </c>
      <c r="J773">
        <v>202.9</v>
      </c>
      <c r="K773">
        <v>33.44</v>
      </c>
      <c r="L773">
        <v>0.53700000000000003</v>
      </c>
      <c r="M773">
        <v>102.9</v>
      </c>
      <c r="N773">
        <v>13.66</v>
      </c>
      <c r="O773">
        <v>4249</v>
      </c>
      <c r="P773">
        <v>63.1</v>
      </c>
      <c r="Q773">
        <v>33.299999999999997</v>
      </c>
      <c r="R773">
        <v>3.6</v>
      </c>
    </row>
    <row r="774" spans="1:18" x14ac:dyDescent="0.35">
      <c r="A774">
        <v>2355</v>
      </c>
      <c r="B774" s="5"/>
      <c r="C774" s="5"/>
      <c r="D774">
        <f t="shared" si="147"/>
        <v>100</v>
      </c>
      <c r="E774">
        <v>774</v>
      </c>
      <c r="F774" t="s">
        <v>1561</v>
      </c>
      <c r="G774" t="s">
        <v>1562</v>
      </c>
      <c r="H774">
        <v>20</v>
      </c>
      <c r="I774">
        <v>11</v>
      </c>
      <c r="J774">
        <v>205.7</v>
      </c>
      <c r="K774">
        <v>34.5</v>
      </c>
      <c r="L774">
        <v>0.54600000000000004</v>
      </c>
      <c r="M774">
        <v>142.4</v>
      </c>
      <c r="N774">
        <v>17.489999999999998</v>
      </c>
      <c r="O774">
        <v>0</v>
      </c>
      <c r="P774">
        <v>60.1</v>
      </c>
      <c r="Q774">
        <v>39.9</v>
      </c>
      <c r="R774">
        <v>0</v>
      </c>
    </row>
    <row r="775" spans="1:18" x14ac:dyDescent="0.35">
      <c r="A775">
        <v>2358</v>
      </c>
      <c r="B775" s="5"/>
      <c r="C775" s="5"/>
      <c r="D775">
        <f t="shared" si="147"/>
        <v>100</v>
      </c>
      <c r="E775">
        <v>775</v>
      </c>
      <c r="F775" t="s">
        <v>1563</v>
      </c>
      <c r="G775" t="s">
        <v>1564</v>
      </c>
      <c r="H775">
        <v>20</v>
      </c>
      <c r="I775">
        <v>11</v>
      </c>
      <c r="J775">
        <v>204.5</v>
      </c>
      <c r="K775">
        <v>33.54</v>
      </c>
      <c r="L775">
        <v>0.52800000000000002</v>
      </c>
      <c r="M775">
        <v>105.2</v>
      </c>
      <c r="N775">
        <v>14.2</v>
      </c>
      <c r="O775">
        <v>4092</v>
      </c>
      <c r="P775">
        <v>62.9</v>
      </c>
      <c r="Q775">
        <v>34.1</v>
      </c>
      <c r="R775">
        <v>3.1</v>
      </c>
    </row>
    <row r="776" spans="1:18" x14ac:dyDescent="0.35">
      <c r="A776">
        <v>2361</v>
      </c>
      <c r="B776" s="5"/>
      <c r="C776" s="5"/>
      <c r="D776">
        <f t="shared" ref="D776:D839" si="160">($C$7-C776)/$C$7*100</f>
        <v>100</v>
      </c>
      <c r="E776">
        <v>776</v>
      </c>
      <c r="F776" t="s">
        <v>1565</v>
      </c>
      <c r="G776" t="s">
        <v>1566</v>
      </c>
      <c r="H776">
        <v>20</v>
      </c>
      <c r="I776">
        <v>11</v>
      </c>
      <c r="J776">
        <v>204.2</v>
      </c>
      <c r="K776">
        <v>32.11</v>
      </c>
      <c r="L776">
        <v>0.58599999999999997</v>
      </c>
      <c r="M776">
        <v>139.5</v>
      </c>
      <c r="N776">
        <v>17.32</v>
      </c>
      <c r="O776">
        <v>0</v>
      </c>
      <c r="P776">
        <v>59.2</v>
      </c>
      <c r="Q776">
        <v>40.799999999999997</v>
      </c>
      <c r="R776">
        <v>0</v>
      </c>
    </row>
    <row r="777" spans="1:18" x14ac:dyDescent="0.35">
      <c r="A777">
        <v>2364</v>
      </c>
      <c r="B777" s="5">
        <f t="shared" ref="B777" si="161">AVERAGE(A777:A786)</f>
        <v>2377.5</v>
      </c>
      <c r="C777" s="5">
        <f t="shared" ref="C777" si="162">AVERAGE(K777:K786)</f>
        <v>32.164000000000001</v>
      </c>
      <c r="D777">
        <f t="shared" si="160"/>
        <v>31.812592749628998</v>
      </c>
      <c r="E777">
        <v>777</v>
      </c>
      <c r="F777" t="s">
        <v>1567</v>
      </c>
      <c r="G777" t="s">
        <v>1568</v>
      </c>
      <c r="H777">
        <v>20</v>
      </c>
      <c r="I777">
        <v>11</v>
      </c>
      <c r="J777">
        <v>192.4</v>
      </c>
      <c r="K777">
        <v>30.15</v>
      </c>
      <c r="L777">
        <v>0.54900000000000004</v>
      </c>
      <c r="M777">
        <v>116.5</v>
      </c>
      <c r="N777">
        <v>15.64</v>
      </c>
      <c r="O777">
        <v>0</v>
      </c>
      <c r="P777">
        <v>60.6</v>
      </c>
      <c r="Q777">
        <v>39.4</v>
      </c>
      <c r="R777">
        <v>0</v>
      </c>
    </row>
    <row r="778" spans="1:18" x14ac:dyDescent="0.35">
      <c r="A778">
        <v>2367</v>
      </c>
      <c r="B778" s="5"/>
      <c r="C778" s="5"/>
      <c r="D778">
        <f t="shared" si="160"/>
        <v>100</v>
      </c>
      <c r="E778">
        <v>778</v>
      </c>
      <c r="F778" t="s">
        <v>1569</v>
      </c>
      <c r="G778" t="s">
        <v>1570</v>
      </c>
      <c r="H778">
        <v>20</v>
      </c>
      <c r="I778">
        <v>11</v>
      </c>
      <c r="J778">
        <v>187.9</v>
      </c>
      <c r="K778">
        <v>29.69</v>
      </c>
      <c r="L778">
        <v>0.53100000000000003</v>
      </c>
      <c r="M778">
        <v>110.7</v>
      </c>
      <c r="N778">
        <v>16.690000000000001</v>
      </c>
      <c r="O778">
        <v>4597</v>
      </c>
      <c r="P778">
        <v>58.2</v>
      </c>
      <c r="Q778">
        <v>40.799999999999997</v>
      </c>
      <c r="R778">
        <v>1</v>
      </c>
    </row>
    <row r="779" spans="1:18" x14ac:dyDescent="0.35">
      <c r="A779">
        <v>2370</v>
      </c>
      <c r="B779" s="5"/>
      <c r="C779" s="5"/>
      <c r="D779">
        <f t="shared" si="160"/>
        <v>100</v>
      </c>
      <c r="E779">
        <v>779</v>
      </c>
      <c r="F779" t="s">
        <v>1571</v>
      </c>
      <c r="G779" t="s">
        <v>1572</v>
      </c>
      <c r="H779">
        <v>20</v>
      </c>
      <c r="I779">
        <v>11</v>
      </c>
      <c r="J779">
        <v>227</v>
      </c>
      <c r="K779">
        <v>37.770000000000003</v>
      </c>
      <c r="L779">
        <v>0.58899999999999997</v>
      </c>
      <c r="M779">
        <v>147.19999999999999</v>
      </c>
      <c r="N779">
        <v>16.97</v>
      </c>
      <c r="O779">
        <v>0</v>
      </c>
      <c r="P779">
        <v>65.2</v>
      </c>
      <c r="Q779">
        <v>34.799999999999997</v>
      </c>
      <c r="R779">
        <v>0</v>
      </c>
    </row>
    <row r="780" spans="1:18" x14ac:dyDescent="0.35">
      <c r="A780">
        <v>2373</v>
      </c>
      <c r="B780" s="5"/>
      <c r="C780" s="5"/>
      <c r="D780">
        <f t="shared" si="160"/>
        <v>100</v>
      </c>
      <c r="E780">
        <v>780</v>
      </c>
      <c r="F780" t="s">
        <v>1573</v>
      </c>
      <c r="G780" t="s">
        <v>1574</v>
      </c>
      <c r="H780">
        <v>20</v>
      </c>
      <c r="I780">
        <v>11</v>
      </c>
      <c r="J780">
        <v>192.7</v>
      </c>
      <c r="K780">
        <v>30.61</v>
      </c>
      <c r="L780">
        <v>0.54900000000000004</v>
      </c>
      <c r="M780">
        <v>105.7</v>
      </c>
      <c r="N780">
        <v>12.26</v>
      </c>
      <c r="O780">
        <v>0</v>
      </c>
      <c r="P780">
        <v>71.599999999999994</v>
      </c>
      <c r="Q780">
        <v>28.4</v>
      </c>
      <c r="R780">
        <v>0</v>
      </c>
    </row>
    <row r="781" spans="1:18" x14ac:dyDescent="0.35">
      <c r="A781">
        <v>2376</v>
      </c>
      <c r="B781" s="5"/>
      <c r="C781" s="5"/>
      <c r="D781">
        <f t="shared" si="160"/>
        <v>100</v>
      </c>
      <c r="E781">
        <v>781</v>
      </c>
      <c r="F781" t="s">
        <v>1575</v>
      </c>
      <c r="G781" t="s">
        <v>1576</v>
      </c>
      <c r="H781">
        <v>20</v>
      </c>
      <c r="I781">
        <v>11</v>
      </c>
      <c r="J781">
        <v>196.4</v>
      </c>
      <c r="K781">
        <v>31.45</v>
      </c>
      <c r="L781">
        <v>0.56299999999999994</v>
      </c>
      <c r="M781">
        <v>105</v>
      </c>
      <c r="N781">
        <v>13.29</v>
      </c>
      <c r="O781">
        <v>4381</v>
      </c>
      <c r="P781">
        <v>67.2</v>
      </c>
      <c r="Q781">
        <v>31.3</v>
      </c>
      <c r="R781">
        <v>1.5</v>
      </c>
    </row>
    <row r="782" spans="1:18" x14ac:dyDescent="0.35">
      <c r="A782">
        <v>2379</v>
      </c>
      <c r="B782" s="5"/>
      <c r="C782" s="5"/>
      <c r="D782">
        <f t="shared" si="160"/>
        <v>100</v>
      </c>
      <c r="E782">
        <v>782</v>
      </c>
      <c r="F782" t="s">
        <v>1577</v>
      </c>
      <c r="G782" t="s">
        <v>1578</v>
      </c>
      <c r="H782">
        <v>20</v>
      </c>
      <c r="I782">
        <v>11</v>
      </c>
      <c r="J782">
        <v>200.3</v>
      </c>
      <c r="K782">
        <v>31.94</v>
      </c>
      <c r="L782">
        <v>0.57299999999999995</v>
      </c>
      <c r="M782">
        <v>127.3</v>
      </c>
      <c r="N782">
        <v>16.18</v>
      </c>
      <c r="O782">
        <v>0</v>
      </c>
      <c r="P782">
        <v>62.7</v>
      </c>
      <c r="Q782">
        <v>37.299999999999997</v>
      </c>
      <c r="R782">
        <v>0</v>
      </c>
    </row>
    <row r="783" spans="1:18" x14ac:dyDescent="0.35">
      <c r="A783">
        <v>2382</v>
      </c>
      <c r="B783" s="5"/>
      <c r="C783" s="5"/>
      <c r="D783">
        <f t="shared" si="160"/>
        <v>100</v>
      </c>
      <c r="E783">
        <v>783</v>
      </c>
      <c r="F783" t="s">
        <v>1579</v>
      </c>
      <c r="G783" t="s">
        <v>1580</v>
      </c>
      <c r="H783">
        <v>20</v>
      </c>
      <c r="I783">
        <v>11</v>
      </c>
      <c r="J783">
        <v>196.8</v>
      </c>
      <c r="K783">
        <v>31.06</v>
      </c>
      <c r="L783">
        <v>0.55900000000000005</v>
      </c>
      <c r="M783">
        <v>118.8</v>
      </c>
      <c r="N783">
        <v>12.52</v>
      </c>
      <c r="O783">
        <v>0</v>
      </c>
      <c r="P783">
        <v>71.5</v>
      </c>
      <c r="Q783">
        <v>28.5</v>
      </c>
      <c r="R783">
        <v>0</v>
      </c>
    </row>
    <row r="784" spans="1:18" x14ac:dyDescent="0.35">
      <c r="A784">
        <v>2385</v>
      </c>
      <c r="B784" s="5"/>
      <c r="C784" s="5"/>
      <c r="D784">
        <f t="shared" si="160"/>
        <v>100</v>
      </c>
      <c r="E784">
        <v>784</v>
      </c>
      <c r="F784" t="s">
        <v>1581</v>
      </c>
      <c r="G784" t="s">
        <v>1582</v>
      </c>
      <c r="H784">
        <v>20</v>
      </c>
      <c r="I784">
        <v>11</v>
      </c>
      <c r="J784">
        <v>202.2</v>
      </c>
      <c r="K784">
        <v>33.57</v>
      </c>
      <c r="L784">
        <v>0.53600000000000003</v>
      </c>
      <c r="M784">
        <v>127.1</v>
      </c>
      <c r="N784">
        <v>15.9</v>
      </c>
      <c r="O784">
        <v>4109</v>
      </c>
      <c r="P784">
        <v>61.2</v>
      </c>
      <c r="Q784">
        <v>37</v>
      </c>
      <c r="R784">
        <v>1.9</v>
      </c>
    </row>
    <row r="785" spans="1:18" x14ac:dyDescent="0.35">
      <c r="A785">
        <v>2388</v>
      </c>
      <c r="B785" s="5"/>
      <c r="C785" s="5"/>
      <c r="D785">
        <f t="shared" si="160"/>
        <v>100</v>
      </c>
      <c r="E785">
        <v>785</v>
      </c>
      <c r="F785" t="s">
        <v>1583</v>
      </c>
      <c r="G785" t="s">
        <v>1584</v>
      </c>
      <c r="H785">
        <v>20</v>
      </c>
      <c r="I785">
        <v>11</v>
      </c>
      <c r="J785">
        <v>199.3</v>
      </c>
      <c r="K785">
        <v>32.99</v>
      </c>
      <c r="L785">
        <v>0.53</v>
      </c>
      <c r="M785">
        <v>151.80000000000001</v>
      </c>
      <c r="N785">
        <v>18.12</v>
      </c>
      <c r="O785">
        <v>0</v>
      </c>
      <c r="P785">
        <v>58.4</v>
      </c>
      <c r="Q785">
        <v>41.6</v>
      </c>
      <c r="R785">
        <v>0</v>
      </c>
    </row>
    <row r="786" spans="1:18" x14ac:dyDescent="0.35">
      <c r="A786">
        <v>2391</v>
      </c>
      <c r="B786" s="5"/>
      <c r="C786" s="5"/>
      <c r="D786">
        <f t="shared" si="160"/>
        <v>100</v>
      </c>
      <c r="E786">
        <v>786</v>
      </c>
      <c r="F786" t="s">
        <v>1585</v>
      </c>
      <c r="G786" t="s">
        <v>1586</v>
      </c>
      <c r="H786">
        <v>20</v>
      </c>
      <c r="I786">
        <v>11</v>
      </c>
      <c r="J786">
        <v>202.7</v>
      </c>
      <c r="K786">
        <v>32.409999999999997</v>
      </c>
      <c r="L786">
        <v>0.58299999999999996</v>
      </c>
      <c r="M786">
        <v>166</v>
      </c>
      <c r="N786">
        <v>22.03</v>
      </c>
      <c r="O786">
        <v>0</v>
      </c>
      <c r="P786">
        <v>52.3</v>
      </c>
      <c r="Q786">
        <v>47.7</v>
      </c>
      <c r="R786">
        <v>0</v>
      </c>
    </row>
    <row r="787" spans="1:18" x14ac:dyDescent="0.35">
      <c r="A787">
        <v>2394</v>
      </c>
      <c r="B787" s="5">
        <f t="shared" ref="B787" si="163">AVERAGE(A787:A796)</f>
        <v>2407.5</v>
      </c>
      <c r="C787" s="5">
        <f t="shared" ref="C787" si="164">AVERAGE(K787:K796)</f>
        <v>31.908000000000005</v>
      </c>
      <c r="D787">
        <f t="shared" si="160"/>
        <v>32.355310578757681</v>
      </c>
      <c r="E787">
        <v>787</v>
      </c>
      <c r="F787" t="s">
        <v>1587</v>
      </c>
      <c r="G787" t="s">
        <v>1588</v>
      </c>
      <c r="H787">
        <v>20</v>
      </c>
      <c r="I787">
        <v>11</v>
      </c>
      <c r="J787">
        <v>197.3</v>
      </c>
      <c r="K787">
        <v>31.37</v>
      </c>
      <c r="L787">
        <v>0.56899999999999995</v>
      </c>
      <c r="M787">
        <v>101.8</v>
      </c>
      <c r="N787">
        <v>13.69</v>
      </c>
      <c r="O787">
        <v>4029</v>
      </c>
      <c r="P787">
        <v>63.1</v>
      </c>
      <c r="Q787">
        <v>34.1</v>
      </c>
      <c r="R787">
        <v>2.8</v>
      </c>
    </row>
    <row r="788" spans="1:18" x14ac:dyDescent="0.35">
      <c r="A788">
        <v>2397</v>
      </c>
      <c r="B788" s="5"/>
      <c r="C788" s="5"/>
      <c r="D788">
        <f t="shared" si="160"/>
        <v>100</v>
      </c>
      <c r="E788">
        <v>788</v>
      </c>
      <c r="F788" t="s">
        <v>1589</v>
      </c>
      <c r="G788" t="s">
        <v>1590</v>
      </c>
      <c r="H788">
        <v>20</v>
      </c>
      <c r="I788">
        <v>11</v>
      </c>
      <c r="J788">
        <v>200.5</v>
      </c>
      <c r="K788">
        <v>33.18</v>
      </c>
      <c r="L788">
        <v>0.53200000000000003</v>
      </c>
      <c r="M788">
        <v>108.1</v>
      </c>
      <c r="N788">
        <v>14.01</v>
      </c>
      <c r="O788">
        <v>3393</v>
      </c>
      <c r="P788">
        <v>62.1</v>
      </c>
      <c r="Q788">
        <v>33.700000000000003</v>
      </c>
      <c r="R788">
        <v>4.2</v>
      </c>
    </row>
    <row r="789" spans="1:18" x14ac:dyDescent="0.35">
      <c r="A789">
        <v>2400</v>
      </c>
      <c r="B789" s="5"/>
      <c r="C789" s="5"/>
      <c r="D789">
        <f t="shared" si="160"/>
        <v>100</v>
      </c>
      <c r="E789">
        <v>789</v>
      </c>
      <c r="F789" t="s">
        <v>1591</v>
      </c>
      <c r="G789" t="s">
        <v>1592</v>
      </c>
      <c r="H789">
        <v>20</v>
      </c>
      <c r="I789">
        <v>11</v>
      </c>
      <c r="J789">
        <v>195.6</v>
      </c>
      <c r="K789">
        <v>31.14</v>
      </c>
      <c r="L789">
        <v>0.56200000000000006</v>
      </c>
      <c r="M789">
        <v>124.2</v>
      </c>
      <c r="N789">
        <v>13.85</v>
      </c>
      <c r="O789">
        <v>0</v>
      </c>
      <c r="P789">
        <v>67.8</v>
      </c>
      <c r="Q789">
        <v>32.200000000000003</v>
      </c>
      <c r="R789">
        <v>0</v>
      </c>
    </row>
    <row r="790" spans="1:18" x14ac:dyDescent="0.35">
      <c r="A790">
        <v>2403</v>
      </c>
      <c r="B790" s="5"/>
      <c r="C790" s="5"/>
      <c r="D790">
        <f t="shared" si="160"/>
        <v>100</v>
      </c>
      <c r="E790">
        <v>790</v>
      </c>
      <c r="F790" t="s">
        <v>1593</v>
      </c>
      <c r="G790" t="s">
        <v>1594</v>
      </c>
      <c r="H790">
        <v>20</v>
      </c>
      <c r="I790">
        <v>11</v>
      </c>
      <c r="J790">
        <v>189.4</v>
      </c>
      <c r="K790">
        <v>30.2</v>
      </c>
      <c r="L790">
        <v>0.53600000000000003</v>
      </c>
      <c r="M790">
        <v>22.58</v>
      </c>
      <c r="N790">
        <v>149.4</v>
      </c>
      <c r="O790">
        <v>0</v>
      </c>
      <c r="P790">
        <v>52.1</v>
      </c>
      <c r="Q790">
        <v>47.9</v>
      </c>
      <c r="R790">
        <v>0</v>
      </c>
    </row>
    <row r="791" spans="1:18" x14ac:dyDescent="0.35">
      <c r="A791">
        <v>2406</v>
      </c>
      <c r="B791" s="5"/>
      <c r="C791" s="5"/>
      <c r="D791">
        <f t="shared" si="160"/>
        <v>100</v>
      </c>
      <c r="E791">
        <v>791</v>
      </c>
      <c r="F791" t="s">
        <v>1595</v>
      </c>
      <c r="G791" t="s">
        <v>1596</v>
      </c>
      <c r="H791">
        <v>20</v>
      </c>
      <c r="I791">
        <v>11</v>
      </c>
      <c r="J791">
        <v>203.2</v>
      </c>
      <c r="K791">
        <v>33.729999999999997</v>
      </c>
      <c r="L791">
        <v>0.53300000000000003</v>
      </c>
      <c r="M791">
        <v>123.5</v>
      </c>
      <c r="N791">
        <v>13.71</v>
      </c>
      <c r="O791">
        <v>0</v>
      </c>
      <c r="P791">
        <v>68.8</v>
      </c>
      <c r="Q791">
        <v>31.2</v>
      </c>
      <c r="R791">
        <v>0</v>
      </c>
    </row>
    <row r="792" spans="1:18" x14ac:dyDescent="0.35">
      <c r="A792">
        <v>2409</v>
      </c>
      <c r="B792" s="5"/>
      <c r="C792" s="5"/>
      <c r="D792">
        <f t="shared" si="160"/>
        <v>100</v>
      </c>
      <c r="E792">
        <v>792</v>
      </c>
      <c r="F792" t="s">
        <v>1597</v>
      </c>
      <c r="G792" t="s">
        <v>1598</v>
      </c>
      <c r="H792">
        <v>20</v>
      </c>
      <c r="I792">
        <v>11</v>
      </c>
      <c r="J792">
        <v>200.7</v>
      </c>
      <c r="K792">
        <v>33.22</v>
      </c>
      <c r="L792">
        <v>0.52900000000000003</v>
      </c>
      <c r="M792">
        <v>101.9</v>
      </c>
      <c r="N792">
        <v>13.27</v>
      </c>
      <c r="O792">
        <v>4349</v>
      </c>
      <c r="P792">
        <v>63.4</v>
      </c>
      <c r="Q792">
        <v>33.799999999999997</v>
      </c>
      <c r="R792">
        <v>2.8</v>
      </c>
    </row>
    <row r="793" spans="1:18" x14ac:dyDescent="0.35">
      <c r="A793">
        <v>2412</v>
      </c>
      <c r="B793" s="5"/>
      <c r="C793" s="5"/>
      <c r="D793">
        <f t="shared" si="160"/>
        <v>100</v>
      </c>
      <c r="E793">
        <v>793</v>
      </c>
      <c r="F793" t="s">
        <v>1599</v>
      </c>
      <c r="G793" t="s">
        <v>1600</v>
      </c>
      <c r="H793">
        <v>20</v>
      </c>
      <c r="I793">
        <v>11</v>
      </c>
      <c r="J793">
        <v>198.2</v>
      </c>
      <c r="K793">
        <v>32.72</v>
      </c>
      <c r="L793">
        <v>0.52400000000000002</v>
      </c>
      <c r="M793">
        <v>136.19999999999999</v>
      </c>
      <c r="N793">
        <v>16.54</v>
      </c>
      <c r="O793">
        <v>0</v>
      </c>
      <c r="P793">
        <v>61.8</v>
      </c>
      <c r="Q793">
        <v>38.200000000000003</v>
      </c>
      <c r="R793">
        <v>0</v>
      </c>
    </row>
    <row r="794" spans="1:18" x14ac:dyDescent="0.35">
      <c r="A794">
        <v>2415</v>
      </c>
      <c r="B794" s="5"/>
      <c r="C794" s="5"/>
      <c r="D794">
        <f t="shared" si="160"/>
        <v>100</v>
      </c>
      <c r="E794">
        <v>794</v>
      </c>
      <c r="F794" t="s">
        <v>1601</v>
      </c>
      <c r="G794" t="s">
        <v>1602</v>
      </c>
      <c r="H794">
        <v>20</v>
      </c>
      <c r="I794">
        <v>11</v>
      </c>
      <c r="J794">
        <v>193.1</v>
      </c>
      <c r="K794">
        <v>30.73</v>
      </c>
      <c r="L794">
        <v>0.55700000000000005</v>
      </c>
      <c r="M794">
        <v>119.5</v>
      </c>
      <c r="N794">
        <v>12.31</v>
      </c>
      <c r="O794">
        <v>0</v>
      </c>
      <c r="P794">
        <v>71.5</v>
      </c>
      <c r="Q794">
        <v>28.5</v>
      </c>
      <c r="R794">
        <v>0</v>
      </c>
    </row>
    <row r="795" spans="1:18" x14ac:dyDescent="0.35">
      <c r="A795">
        <v>2418</v>
      </c>
      <c r="B795" s="5"/>
      <c r="C795" s="5"/>
      <c r="D795">
        <f t="shared" si="160"/>
        <v>100</v>
      </c>
      <c r="E795">
        <v>795</v>
      </c>
      <c r="F795" t="s">
        <v>1603</v>
      </c>
      <c r="G795" t="s">
        <v>1604</v>
      </c>
      <c r="H795">
        <v>20</v>
      </c>
      <c r="I795">
        <v>11</v>
      </c>
      <c r="J795">
        <v>198.8</v>
      </c>
      <c r="K795">
        <v>31.49</v>
      </c>
      <c r="L795">
        <v>0.56799999999999995</v>
      </c>
      <c r="M795">
        <v>111.3</v>
      </c>
      <c r="N795">
        <v>14.26</v>
      </c>
      <c r="O795">
        <v>0</v>
      </c>
      <c r="P795">
        <v>66.3</v>
      </c>
      <c r="Q795">
        <v>33.700000000000003</v>
      </c>
      <c r="R795">
        <v>0</v>
      </c>
    </row>
    <row r="796" spans="1:18" x14ac:dyDescent="0.35">
      <c r="A796">
        <v>2421</v>
      </c>
      <c r="B796" s="5"/>
      <c r="C796" s="5"/>
      <c r="D796">
        <f t="shared" si="160"/>
        <v>100</v>
      </c>
      <c r="E796">
        <v>796</v>
      </c>
      <c r="F796" t="s">
        <v>1605</v>
      </c>
      <c r="G796" t="s">
        <v>1606</v>
      </c>
      <c r="H796">
        <v>20</v>
      </c>
      <c r="I796">
        <v>11</v>
      </c>
      <c r="J796">
        <v>190.9</v>
      </c>
      <c r="K796">
        <v>31.3</v>
      </c>
      <c r="L796">
        <v>0.499</v>
      </c>
      <c r="M796">
        <v>95.45</v>
      </c>
      <c r="N796">
        <v>14.4</v>
      </c>
      <c r="O796">
        <v>4057</v>
      </c>
      <c r="P796">
        <v>61.2</v>
      </c>
      <c r="Q796">
        <v>35.4</v>
      </c>
      <c r="R796">
        <v>3.4</v>
      </c>
    </row>
    <row r="797" spans="1:18" x14ac:dyDescent="0.35">
      <c r="A797">
        <v>2424</v>
      </c>
      <c r="B797" s="5">
        <f t="shared" ref="B797" si="165">AVERAGE(A797:A806)</f>
        <v>2437.5</v>
      </c>
      <c r="C797" s="5">
        <f t="shared" ref="C797" si="166">AVERAGE(K797:K806)</f>
        <v>31.369999999999997</v>
      </c>
      <c r="D797">
        <f t="shared" si="160"/>
        <v>33.495866016535942</v>
      </c>
      <c r="E797">
        <v>797</v>
      </c>
      <c r="F797" t="s">
        <v>1607</v>
      </c>
      <c r="G797" t="s">
        <v>1608</v>
      </c>
      <c r="H797">
        <v>20</v>
      </c>
      <c r="I797">
        <v>11</v>
      </c>
      <c r="J797">
        <v>194.3</v>
      </c>
      <c r="K797">
        <v>30.72</v>
      </c>
      <c r="L797">
        <v>0.55100000000000005</v>
      </c>
      <c r="M797">
        <v>131.6</v>
      </c>
      <c r="N797">
        <v>18.23</v>
      </c>
      <c r="O797">
        <v>0</v>
      </c>
      <c r="P797">
        <v>57</v>
      </c>
      <c r="Q797">
        <v>43</v>
      </c>
      <c r="R797">
        <v>0</v>
      </c>
    </row>
    <row r="798" spans="1:18" x14ac:dyDescent="0.35">
      <c r="A798">
        <v>2427</v>
      </c>
      <c r="B798" s="5"/>
      <c r="C798" s="5"/>
      <c r="D798">
        <f t="shared" si="160"/>
        <v>100</v>
      </c>
      <c r="E798">
        <v>798</v>
      </c>
      <c r="F798" t="s">
        <v>1609</v>
      </c>
      <c r="G798" t="s">
        <v>1610</v>
      </c>
      <c r="H798">
        <v>20</v>
      </c>
      <c r="I798">
        <v>11</v>
      </c>
      <c r="J798">
        <v>194.4</v>
      </c>
      <c r="K798">
        <v>30.83</v>
      </c>
      <c r="L798">
        <v>0.55800000000000005</v>
      </c>
      <c r="M798">
        <v>142.69999999999999</v>
      </c>
      <c r="N798">
        <v>19.38</v>
      </c>
      <c r="O798">
        <v>0</v>
      </c>
      <c r="P798">
        <v>55.1</v>
      </c>
      <c r="Q798">
        <v>44.9</v>
      </c>
      <c r="R798">
        <v>0</v>
      </c>
    </row>
    <row r="799" spans="1:18" x14ac:dyDescent="0.35">
      <c r="A799">
        <v>2430</v>
      </c>
      <c r="B799" s="5"/>
      <c r="C799" s="5"/>
      <c r="D799">
        <f t="shared" si="160"/>
        <v>100</v>
      </c>
      <c r="E799">
        <v>799</v>
      </c>
      <c r="F799" t="s">
        <v>1611</v>
      </c>
      <c r="G799" t="s">
        <v>1612</v>
      </c>
      <c r="H799">
        <v>20</v>
      </c>
      <c r="I799">
        <v>11</v>
      </c>
      <c r="J799">
        <v>208.3</v>
      </c>
      <c r="K799">
        <v>34.28</v>
      </c>
      <c r="L799">
        <v>0.53700000000000003</v>
      </c>
      <c r="M799">
        <v>124.8</v>
      </c>
      <c r="N799">
        <v>14.84</v>
      </c>
      <c r="O799">
        <v>0</v>
      </c>
      <c r="P799">
        <v>67</v>
      </c>
      <c r="Q799">
        <v>33</v>
      </c>
      <c r="R799">
        <v>0</v>
      </c>
    </row>
    <row r="800" spans="1:18" x14ac:dyDescent="0.35">
      <c r="A800">
        <v>2433</v>
      </c>
      <c r="B800" s="5"/>
      <c r="C800" s="5"/>
      <c r="D800">
        <f t="shared" si="160"/>
        <v>100</v>
      </c>
      <c r="E800">
        <v>800</v>
      </c>
      <c r="F800" t="s">
        <v>1613</v>
      </c>
      <c r="G800" t="s">
        <v>1614</v>
      </c>
      <c r="H800">
        <v>20</v>
      </c>
      <c r="I800">
        <v>11</v>
      </c>
      <c r="J800">
        <v>197.9</v>
      </c>
      <c r="K800">
        <v>32.86</v>
      </c>
      <c r="L800">
        <v>0.52200000000000002</v>
      </c>
      <c r="M800">
        <v>109.5</v>
      </c>
      <c r="N800">
        <v>14.21</v>
      </c>
      <c r="O800">
        <v>3669</v>
      </c>
      <c r="P800">
        <v>62.8</v>
      </c>
      <c r="Q800">
        <v>34.200000000000003</v>
      </c>
      <c r="R800">
        <v>2.9</v>
      </c>
    </row>
    <row r="801" spans="1:18" x14ac:dyDescent="0.35">
      <c r="A801">
        <v>2436</v>
      </c>
      <c r="B801" s="5"/>
      <c r="C801" s="5"/>
      <c r="D801">
        <f t="shared" si="160"/>
        <v>100</v>
      </c>
      <c r="E801">
        <v>801</v>
      </c>
      <c r="F801" t="s">
        <v>1615</v>
      </c>
      <c r="G801" t="s">
        <v>1616</v>
      </c>
      <c r="H801">
        <v>20</v>
      </c>
      <c r="I801">
        <v>11</v>
      </c>
      <c r="J801">
        <v>194.6</v>
      </c>
      <c r="K801">
        <v>30.76</v>
      </c>
      <c r="L801">
        <v>0.55900000000000005</v>
      </c>
      <c r="M801">
        <v>120.4</v>
      </c>
      <c r="N801">
        <v>16.100000000000001</v>
      </c>
      <c r="O801">
        <v>0</v>
      </c>
      <c r="P801">
        <v>60.6</v>
      </c>
      <c r="Q801">
        <v>39.4</v>
      </c>
      <c r="R801">
        <v>0</v>
      </c>
    </row>
    <row r="802" spans="1:18" x14ac:dyDescent="0.35">
      <c r="A802">
        <v>2439</v>
      </c>
      <c r="B802" s="5"/>
      <c r="C802" s="5"/>
      <c r="D802">
        <f t="shared" si="160"/>
        <v>100</v>
      </c>
      <c r="E802">
        <v>802</v>
      </c>
      <c r="F802" t="s">
        <v>1617</v>
      </c>
      <c r="G802" t="s">
        <v>1618</v>
      </c>
      <c r="H802">
        <v>20</v>
      </c>
      <c r="I802">
        <v>11</v>
      </c>
      <c r="J802">
        <v>186</v>
      </c>
      <c r="K802">
        <v>29.59</v>
      </c>
      <c r="L802">
        <v>0.53500000000000003</v>
      </c>
      <c r="M802">
        <v>102.7</v>
      </c>
      <c r="N802">
        <v>16.22</v>
      </c>
      <c r="O802">
        <v>4541</v>
      </c>
      <c r="P802">
        <v>57.8</v>
      </c>
      <c r="Q802">
        <v>40.299999999999997</v>
      </c>
      <c r="R802">
        <v>1.9</v>
      </c>
    </row>
    <row r="803" spans="1:18" x14ac:dyDescent="0.35">
      <c r="A803">
        <v>2442</v>
      </c>
      <c r="B803" s="5"/>
      <c r="C803" s="5"/>
      <c r="D803">
        <f t="shared" si="160"/>
        <v>100</v>
      </c>
      <c r="E803">
        <v>803</v>
      </c>
      <c r="F803" t="s">
        <v>1619</v>
      </c>
      <c r="G803" t="s">
        <v>1620</v>
      </c>
      <c r="H803">
        <v>20</v>
      </c>
      <c r="I803">
        <v>11</v>
      </c>
      <c r="J803">
        <v>194.5</v>
      </c>
      <c r="K803">
        <v>31.26</v>
      </c>
      <c r="L803">
        <v>0.57299999999999995</v>
      </c>
      <c r="M803">
        <v>141</v>
      </c>
      <c r="N803">
        <v>17.510000000000002</v>
      </c>
      <c r="O803">
        <v>0</v>
      </c>
      <c r="P803">
        <v>58.1</v>
      </c>
      <c r="Q803">
        <v>41.9</v>
      </c>
      <c r="R803">
        <v>0</v>
      </c>
    </row>
    <row r="804" spans="1:18" x14ac:dyDescent="0.35">
      <c r="A804">
        <v>2445</v>
      </c>
      <c r="B804" s="5"/>
      <c r="C804" s="5"/>
      <c r="D804">
        <f t="shared" si="160"/>
        <v>100</v>
      </c>
      <c r="E804">
        <v>804</v>
      </c>
      <c r="F804" t="s">
        <v>1621</v>
      </c>
      <c r="G804" t="s">
        <v>1622</v>
      </c>
      <c r="H804">
        <v>20</v>
      </c>
      <c r="I804">
        <v>11</v>
      </c>
      <c r="J804">
        <v>190.7</v>
      </c>
      <c r="K804">
        <v>31.63</v>
      </c>
      <c r="L804">
        <v>0.50700000000000001</v>
      </c>
      <c r="M804">
        <v>94.26</v>
      </c>
      <c r="N804">
        <v>13.17</v>
      </c>
      <c r="O804">
        <v>4290</v>
      </c>
      <c r="P804">
        <v>61.7</v>
      </c>
      <c r="Q804">
        <v>35.1</v>
      </c>
      <c r="R804">
        <v>3.2</v>
      </c>
    </row>
    <row r="805" spans="1:18" x14ac:dyDescent="0.35">
      <c r="A805">
        <v>2448</v>
      </c>
      <c r="B805" s="5"/>
      <c r="C805" s="5"/>
      <c r="D805">
        <f t="shared" si="160"/>
        <v>100</v>
      </c>
      <c r="E805">
        <v>805</v>
      </c>
      <c r="F805" t="s">
        <v>1623</v>
      </c>
      <c r="G805" t="s">
        <v>1624</v>
      </c>
      <c r="H805">
        <v>20</v>
      </c>
      <c r="I805">
        <v>11</v>
      </c>
      <c r="J805">
        <v>189.3</v>
      </c>
      <c r="K805">
        <v>30.03</v>
      </c>
      <c r="L805">
        <v>0.54700000000000004</v>
      </c>
      <c r="M805">
        <v>107.3</v>
      </c>
      <c r="N805">
        <v>15.42</v>
      </c>
      <c r="O805">
        <v>4550</v>
      </c>
      <c r="P805">
        <v>59.6</v>
      </c>
      <c r="Q805">
        <v>38.9</v>
      </c>
      <c r="R805">
        <v>1.5</v>
      </c>
    </row>
    <row r="806" spans="1:18" x14ac:dyDescent="0.35">
      <c r="A806">
        <v>2451</v>
      </c>
      <c r="B806" s="5"/>
      <c r="C806" s="5"/>
      <c r="D806">
        <f t="shared" si="160"/>
        <v>100</v>
      </c>
      <c r="E806">
        <v>806</v>
      </c>
      <c r="F806" t="s">
        <v>1625</v>
      </c>
      <c r="G806" t="s">
        <v>1626</v>
      </c>
      <c r="H806">
        <v>20</v>
      </c>
      <c r="I806">
        <v>11</v>
      </c>
      <c r="J806">
        <v>196.1</v>
      </c>
      <c r="K806">
        <v>31.74</v>
      </c>
      <c r="L806">
        <v>0.57999999999999996</v>
      </c>
      <c r="M806">
        <v>120</v>
      </c>
      <c r="N806">
        <v>16.920000000000002</v>
      </c>
      <c r="O806">
        <v>4596</v>
      </c>
      <c r="P806">
        <v>58.1</v>
      </c>
      <c r="Q806">
        <v>40.4</v>
      </c>
      <c r="R806">
        <v>1.5</v>
      </c>
    </row>
    <row r="807" spans="1:18" x14ac:dyDescent="0.35">
      <c r="A807">
        <v>2454</v>
      </c>
      <c r="B807" s="5">
        <f t="shared" ref="B807" si="167">AVERAGE(A807:A816)</f>
        <v>2467.5</v>
      </c>
      <c r="C807" s="5">
        <f t="shared" ref="C807" si="168">AVERAGE(K807:K816)</f>
        <v>32.417999999999999</v>
      </c>
      <c r="D807">
        <f t="shared" si="160"/>
        <v>31.27411490354039</v>
      </c>
      <c r="E807">
        <v>807</v>
      </c>
      <c r="F807" t="s">
        <v>1627</v>
      </c>
      <c r="G807" t="s">
        <v>1628</v>
      </c>
      <c r="H807">
        <v>20</v>
      </c>
      <c r="I807">
        <v>11</v>
      </c>
      <c r="J807">
        <v>206.7</v>
      </c>
      <c r="K807">
        <v>33.81</v>
      </c>
      <c r="L807">
        <v>0.53600000000000003</v>
      </c>
      <c r="M807">
        <v>111.8</v>
      </c>
      <c r="N807">
        <v>14.41</v>
      </c>
      <c r="O807">
        <v>3805</v>
      </c>
      <c r="P807">
        <v>64.099999999999994</v>
      </c>
      <c r="Q807">
        <v>33.1</v>
      </c>
      <c r="R807">
        <v>2.8</v>
      </c>
    </row>
    <row r="808" spans="1:18" x14ac:dyDescent="0.35">
      <c r="A808">
        <v>2457</v>
      </c>
      <c r="B808" s="5"/>
      <c r="C808" s="5"/>
      <c r="D808">
        <f t="shared" si="160"/>
        <v>100</v>
      </c>
      <c r="E808">
        <v>808</v>
      </c>
      <c r="F808" t="s">
        <v>1629</v>
      </c>
      <c r="G808" t="s">
        <v>1630</v>
      </c>
      <c r="H808">
        <v>20</v>
      </c>
      <c r="I808">
        <v>11</v>
      </c>
      <c r="J808">
        <v>198.7</v>
      </c>
      <c r="K808">
        <v>31.7</v>
      </c>
      <c r="L808">
        <v>0.58799999999999997</v>
      </c>
      <c r="M808">
        <v>125.8</v>
      </c>
      <c r="N808">
        <v>14.83</v>
      </c>
      <c r="O808">
        <v>0</v>
      </c>
      <c r="P808">
        <v>62.9</v>
      </c>
      <c r="Q808">
        <v>37.1</v>
      </c>
      <c r="R808">
        <v>0</v>
      </c>
    </row>
    <row r="809" spans="1:18" x14ac:dyDescent="0.35">
      <c r="A809">
        <v>2460</v>
      </c>
      <c r="B809" s="5"/>
      <c r="C809" s="5"/>
      <c r="D809">
        <f t="shared" si="160"/>
        <v>100</v>
      </c>
      <c r="E809">
        <v>809</v>
      </c>
      <c r="F809" t="s">
        <v>1631</v>
      </c>
      <c r="G809" t="s">
        <v>1632</v>
      </c>
      <c r="H809">
        <v>20</v>
      </c>
      <c r="I809">
        <v>11</v>
      </c>
      <c r="J809">
        <v>193</v>
      </c>
      <c r="K809">
        <v>31.36</v>
      </c>
      <c r="L809">
        <v>0.499</v>
      </c>
      <c r="M809">
        <v>96.09</v>
      </c>
      <c r="N809">
        <v>13.78</v>
      </c>
      <c r="O809">
        <v>4218</v>
      </c>
      <c r="P809">
        <v>61.4</v>
      </c>
      <c r="Q809">
        <v>35.9</v>
      </c>
      <c r="R809">
        <v>2.7</v>
      </c>
    </row>
    <row r="810" spans="1:18" x14ac:dyDescent="0.35">
      <c r="A810">
        <v>2463</v>
      </c>
      <c r="B810" s="5"/>
      <c r="C810" s="5"/>
      <c r="D810">
        <f t="shared" si="160"/>
        <v>100</v>
      </c>
      <c r="E810">
        <v>810</v>
      </c>
      <c r="F810" t="s">
        <v>1633</v>
      </c>
      <c r="G810" t="s">
        <v>1634</v>
      </c>
      <c r="H810">
        <v>20</v>
      </c>
      <c r="I810">
        <v>11</v>
      </c>
      <c r="J810">
        <v>194.5</v>
      </c>
      <c r="K810">
        <v>31.97</v>
      </c>
      <c r="L810">
        <v>0.51800000000000002</v>
      </c>
      <c r="M810">
        <v>104.3</v>
      </c>
      <c r="N810">
        <v>14.23</v>
      </c>
      <c r="O810">
        <v>4274</v>
      </c>
      <c r="P810">
        <v>61.8</v>
      </c>
      <c r="Q810">
        <v>35.299999999999997</v>
      </c>
      <c r="R810">
        <v>2.9</v>
      </c>
    </row>
    <row r="811" spans="1:18" x14ac:dyDescent="0.35">
      <c r="A811">
        <v>2466</v>
      </c>
      <c r="B811" s="5"/>
      <c r="C811" s="5"/>
      <c r="D811">
        <f t="shared" si="160"/>
        <v>100</v>
      </c>
      <c r="E811">
        <v>811</v>
      </c>
      <c r="F811" t="s">
        <v>1635</v>
      </c>
      <c r="G811" t="s">
        <v>1636</v>
      </c>
      <c r="H811">
        <v>20</v>
      </c>
      <c r="I811">
        <v>11</v>
      </c>
      <c r="J811">
        <v>202.4</v>
      </c>
      <c r="K811">
        <v>33.15</v>
      </c>
      <c r="L811">
        <v>0.52900000000000003</v>
      </c>
      <c r="M811">
        <v>118.3</v>
      </c>
      <c r="N811">
        <v>14.61</v>
      </c>
      <c r="O811">
        <v>3838</v>
      </c>
      <c r="P811">
        <v>62.8</v>
      </c>
      <c r="Q811">
        <v>35</v>
      </c>
      <c r="R811">
        <v>2.2999999999999998</v>
      </c>
    </row>
    <row r="812" spans="1:18" x14ac:dyDescent="0.35">
      <c r="A812">
        <v>2469</v>
      </c>
      <c r="B812" s="5"/>
      <c r="C812" s="5"/>
      <c r="D812">
        <f t="shared" si="160"/>
        <v>100</v>
      </c>
      <c r="E812">
        <v>812</v>
      </c>
      <c r="F812" t="s">
        <v>1637</v>
      </c>
      <c r="G812" t="s">
        <v>1638</v>
      </c>
      <c r="H812">
        <v>20</v>
      </c>
      <c r="I812">
        <v>11</v>
      </c>
      <c r="J812">
        <v>194.7</v>
      </c>
      <c r="K812">
        <v>30.78</v>
      </c>
      <c r="L812">
        <v>0.56399999999999995</v>
      </c>
      <c r="M812">
        <v>100.7</v>
      </c>
      <c r="N812">
        <v>14.07</v>
      </c>
      <c r="O812">
        <v>4263</v>
      </c>
      <c r="P812">
        <v>62</v>
      </c>
      <c r="Q812">
        <v>35.4</v>
      </c>
      <c r="R812">
        <v>2.6</v>
      </c>
    </row>
    <row r="813" spans="1:18" x14ac:dyDescent="0.35">
      <c r="A813">
        <v>2472</v>
      </c>
      <c r="B813" s="5"/>
      <c r="C813" s="5"/>
      <c r="D813">
        <f t="shared" si="160"/>
        <v>100</v>
      </c>
      <c r="E813">
        <v>813</v>
      </c>
      <c r="F813" t="s">
        <v>1639</v>
      </c>
      <c r="G813" t="s">
        <v>1640</v>
      </c>
      <c r="H813">
        <v>20</v>
      </c>
      <c r="I813">
        <v>11</v>
      </c>
      <c r="J813">
        <v>209.4</v>
      </c>
      <c r="K813">
        <v>34.75</v>
      </c>
      <c r="L813">
        <v>0.55300000000000005</v>
      </c>
      <c r="M813">
        <v>157.30000000000001</v>
      </c>
      <c r="N813">
        <v>17.489999999999998</v>
      </c>
      <c r="O813">
        <v>0</v>
      </c>
      <c r="P813">
        <v>60.3</v>
      </c>
      <c r="Q813">
        <v>39.700000000000003</v>
      </c>
      <c r="R813">
        <v>0</v>
      </c>
    </row>
    <row r="814" spans="1:18" x14ac:dyDescent="0.35">
      <c r="A814">
        <v>2475</v>
      </c>
      <c r="B814" s="5"/>
      <c r="C814" s="5"/>
      <c r="D814">
        <f t="shared" si="160"/>
        <v>100</v>
      </c>
      <c r="E814">
        <v>814</v>
      </c>
      <c r="F814" t="s">
        <v>1641</v>
      </c>
      <c r="G814" t="s">
        <v>1642</v>
      </c>
      <c r="H814">
        <v>20</v>
      </c>
      <c r="I814">
        <v>11</v>
      </c>
      <c r="J814">
        <v>197.6</v>
      </c>
      <c r="K814">
        <v>32.74</v>
      </c>
      <c r="L814">
        <v>0.52</v>
      </c>
      <c r="M814">
        <v>105.8</v>
      </c>
      <c r="N814">
        <v>14.44</v>
      </c>
      <c r="O814">
        <v>4063</v>
      </c>
      <c r="P814">
        <v>63.3</v>
      </c>
      <c r="Q814">
        <v>33.799999999999997</v>
      </c>
      <c r="R814">
        <v>2.9</v>
      </c>
    </row>
    <row r="815" spans="1:18" x14ac:dyDescent="0.35">
      <c r="A815">
        <v>2478</v>
      </c>
      <c r="B815" s="5"/>
      <c r="C815" s="5"/>
      <c r="D815">
        <f t="shared" si="160"/>
        <v>100</v>
      </c>
      <c r="E815">
        <v>815</v>
      </c>
      <c r="F815" t="s">
        <v>1643</v>
      </c>
      <c r="G815" t="s">
        <v>1644</v>
      </c>
      <c r="H815">
        <v>20</v>
      </c>
      <c r="I815">
        <v>11</v>
      </c>
      <c r="J815">
        <v>200</v>
      </c>
      <c r="K815">
        <v>33.119999999999997</v>
      </c>
      <c r="L815">
        <v>0.53500000000000003</v>
      </c>
      <c r="M815">
        <v>120.3</v>
      </c>
      <c r="N815">
        <v>15.57</v>
      </c>
      <c r="O815">
        <v>4429</v>
      </c>
      <c r="P815">
        <v>59.7</v>
      </c>
      <c r="Q815">
        <v>37.9</v>
      </c>
      <c r="R815">
        <v>2.4</v>
      </c>
    </row>
    <row r="816" spans="1:18" x14ac:dyDescent="0.35">
      <c r="A816">
        <v>2481</v>
      </c>
      <c r="B816" s="5"/>
      <c r="C816" s="5"/>
      <c r="D816">
        <f t="shared" si="160"/>
        <v>100</v>
      </c>
      <c r="E816">
        <v>816</v>
      </c>
      <c r="F816" t="s">
        <v>1645</v>
      </c>
      <c r="G816" t="s">
        <v>1646</v>
      </c>
      <c r="H816">
        <v>20</v>
      </c>
      <c r="I816">
        <v>11</v>
      </c>
      <c r="J816">
        <v>194.8</v>
      </c>
      <c r="K816">
        <v>30.8</v>
      </c>
      <c r="L816">
        <v>0.55400000000000005</v>
      </c>
      <c r="M816">
        <v>114.8</v>
      </c>
      <c r="N816">
        <v>14.45</v>
      </c>
      <c r="O816">
        <v>0</v>
      </c>
      <c r="P816">
        <v>64.400000000000006</v>
      </c>
      <c r="Q816">
        <v>35.6</v>
      </c>
      <c r="R816">
        <v>0</v>
      </c>
    </row>
    <row r="817" spans="1:18" x14ac:dyDescent="0.35">
      <c r="A817">
        <v>2484</v>
      </c>
      <c r="B817" s="5">
        <f t="shared" ref="B817" si="169">AVERAGE(A817:A826)</f>
        <v>2497.5</v>
      </c>
      <c r="C817" s="5">
        <f t="shared" ref="C817" si="170">AVERAGE(K817:K826)</f>
        <v>32.059000000000005</v>
      </c>
      <c r="D817">
        <f t="shared" si="160"/>
        <v>32.035191859232555</v>
      </c>
      <c r="E817">
        <v>817</v>
      </c>
      <c r="F817" t="s">
        <v>1647</v>
      </c>
      <c r="G817" t="s">
        <v>1648</v>
      </c>
      <c r="H817">
        <v>20</v>
      </c>
      <c r="I817">
        <v>11</v>
      </c>
      <c r="J817">
        <v>195</v>
      </c>
      <c r="K817">
        <v>30.97</v>
      </c>
      <c r="L817">
        <v>0.55500000000000005</v>
      </c>
      <c r="M817">
        <v>104.5</v>
      </c>
      <c r="N817">
        <v>13.61</v>
      </c>
      <c r="O817">
        <v>4277</v>
      </c>
      <c r="P817">
        <v>66.5</v>
      </c>
      <c r="Q817">
        <v>31.9</v>
      </c>
      <c r="R817">
        <v>1.5</v>
      </c>
    </row>
    <row r="818" spans="1:18" x14ac:dyDescent="0.35">
      <c r="A818">
        <v>2487</v>
      </c>
      <c r="B818" s="5"/>
      <c r="C818" s="5"/>
      <c r="D818">
        <f t="shared" si="160"/>
        <v>100</v>
      </c>
      <c r="E818">
        <v>818</v>
      </c>
      <c r="F818" t="s">
        <v>1649</v>
      </c>
      <c r="G818" t="s">
        <v>1650</v>
      </c>
      <c r="H818">
        <v>20</v>
      </c>
      <c r="I818">
        <v>11</v>
      </c>
      <c r="J818">
        <v>202.6</v>
      </c>
      <c r="K818">
        <v>33.15</v>
      </c>
      <c r="L818">
        <v>0.52700000000000002</v>
      </c>
      <c r="M818">
        <v>141.80000000000001</v>
      </c>
      <c r="N818">
        <v>12.62</v>
      </c>
      <c r="O818">
        <v>0</v>
      </c>
      <c r="P818">
        <v>72.400000000000006</v>
      </c>
      <c r="Q818">
        <v>27.6</v>
      </c>
      <c r="R818">
        <v>0</v>
      </c>
    </row>
    <row r="819" spans="1:18" x14ac:dyDescent="0.35">
      <c r="A819">
        <v>2490</v>
      </c>
      <c r="B819" s="5"/>
      <c r="C819" s="5"/>
      <c r="D819">
        <f t="shared" si="160"/>
        <v>100</v>
      </c>
      <c r="E819">
        <v>819</v>
      </c>
      <c r="F819" t="s">
        <v>1651</v>
      </c>
      <c r="G819" t="s">
        <v>1652</v>
      </c>
      <c r="H819">
        <v>20</v>
      </c>
      <c r="I819">
        <v>11</v>
      </c>
      <c r="J819">
        <v>197.9</v>
      </c>
      <c r="K819">
        <v>31.61</v>
      </c>
      <c r="L819">
        <v>0.56899999999999995</v>
      </c>
      <c r="M819">
        <v>145.6</v>
      </c>
      <c r="N819">
        <v>20.39</v>
      </c>
      <c r="O819">
        <v>0</v>
      </c>
      <c r="P819">
        <v>54.6</v>
      </c>
      <c r="Q819">
        <v>45.4</v>
      </c>
      <c r="R819">
        <v>0</v>
      </c>
    </row>
    <row r="820" spans="1:18" x14ac:dyDescent="0.35">
      <c r="A820">
        <v>2493</v>
      </c>
      <c r="B820" s="5"/>
      <c r="C820" s="5"/>
      <c r="D820">
        <f t="shared" si="160"/>
        <v>100</v>
      </c>
      <c r="E820">
        <v>820</v>
      </c>
      <c r="F820" t="s">
        <v>1653</v>
      </c>
      <c r="G820" t="s">
        <v>1654</v>
      </c>
      <c r="H820">
        <v>20</v>
      </c>
      <c r="I820">
        <v>11</v>
      </c>
      <c r="J820">
        <v>202.2</v>
      </c>
      <c r="K820">
        <v>32.28</v>
      </c>
      <c r="L820">
        <v>0.58099999999999996</v>
      </c>
      <c r="M820">
        <v>112.8</v>
      </c>
      <c r="N820">
        <v>14.56</v>
      </c>
      <c r="O820">
        <v>4129</v>
      </c>
      <c r="P820">
        <v>64.7</v>
      </c>
      <c r="Q820">
        <v>33.200000000000003</v>
      </c>
      <c r="R820">
        <v>2.1</v>
      </c>
    </row>
    <row r="821" spans="1:18" x14ac:dyDescent="0.35">
      <c r="A821">
        <v>2496</v>
      </c>
      <c r="B821" s="5"/>
      <c r="C821" s="5"/>
      <c r="D821">
        <f t="shared" si="160"/>
        <v>100</v>
      </c>
      <c r="E821">
        <v>821</v>
      </c>
      <c r="F821" t="s">
        <v>1655</v>
      </c>
      <c r="G821" t="s">
        <v>1656</v>
      </c>
      <c r="H821">
        <v>20</v>
      </c>
      <c r="I821">
        <v>11</v>
      </c>
      <c r="J821">
        <v>196.5</v>
      </c>
      <c r="K821">
        <v>31.12</v>
      </c>
      <c r="L821">
        <v>0.55100000000000005</v>
      </c>
      <c r="M821">
        <v>117.4</v>
      </c>
      <c r="N821">
        <v>16.64</v>
      </c>
      <c r="O821">
        <v>4213</v>
      </c>
      <c r="P821">
        <v>60.4</v>
      </c>
      <c r="Q821">
        <v>38.5</v>
      </c>
      <c r="R821">
        <v>1</v>
      </c>
    </row>
    <row r="822" spans="1:18" x14ac:dyDescent="0.35">
      <c r="A822">
        <v>2499</v>
      </c>
      <c r="B822" s="5"/>
      <c r="C822" s="5"/>
      <c r="D822">
        <f t="shared" si="160"/>
        <v>100</v>
      </c>
      <c r="E822">
        <v>822</v>
      </c>
      <c r="F822" t="s">
        <v>1657</v>
      </c>
      <c r="G822" t="s">
        <v>1658</v>
      </c>
      <c r="H822">
        <v>20</v>
      </c>
      <c r="I822">
        <v>11</v>
      </c>
      <c r="J822">
        <v>203.2</v>
      </c>
      <c r="K822">
        <v>33.36</v>
      </c>
      <c r="L822">
        <v>0.53</v>
      </c>
      <c r="M822">
        <v>108.6</v>
      </c>
      <c r="N822">
        <v>13.51</v>
      </c>
      <c r="O822">
        <v>4307</v>
      </c>
      <c r="P822">
        <v>64.2</v>
      </c>
      <c r="Q822">
        <v>34.1</v>
      </c>
      <c r="R822">
        <v>1.8</v>
      </c>
    </row>
    <row r="823" spans="1:18" x14ac:dyDescent="0.35">
      <c r="A823">
        <v>2502</v>
      </c>
      <c r="B823" s="5"/>
      <c r="C823" s="5"/>
      <c r="D823">
        <f t="shared" si="160"/>
        <v>100</v>
      </c>
      <c r="E823">
        <v>823</v>
      </c>
      <c r="F823" t="s">
        <v>1659</v>
      </c>
      <c r="G823" t="s">
        <v>1660</v>
      </c>
      <c r="H823">
        <v>20</v>
      </c>
      <c r="I823">
        <v>11</v>
      </c>
      <c r="J823">
        <v>197.4</v>
      </c>
      <c r="K823">
        <v>32.520000000000003</v>
      </c>
      <c r="L823">
        <v>0.51900000000000002</v>
      </c>
      <c r="M823">
        <v>126.6</v>
      </c>
      <c r="N823">
        <v>15.83</v>
      </c>
      <c r="O823">
        <v>0</v>
      </c>
      <c r="P823">
        <v>62.3</v>
      </c>
      <c r="Q823">
        <v>37.700000000000003</v>
      </c>
      <c r="R823">
        <v>0</v>
      </c>
    </row>
    <row r="824" spans="1:18" x14ac:dyDescent="0.35">
      <c r="A824">
        <v>2505</v>
      </c>
      <c r="B824" s="5"/>
      <c r="C824" s="5"/>
      <c r="D824">
        <f t="shared" si="160"/>
        <v>100</v>
      </c>
      <c r="E824">
        <v>824</v>
      </c>
      <c r="F824" t="s">
        <v>1661</v>
      </c>
      <c r="G824" t="s">
        <v>1662</v>
      </c>
      <c r="H824">
        <v>20</v>
      </c>
      <c r="I824">
        <v>11</v>
      </c>
      <c r="J824">
        <v>199.6</v>
      </c>
      <c r="K824">
        <v>31.29</v>
      </c>
      <c r="L824">
        <v>0.56399999999999995</v>
      </c>
      <c r="M824">
        <v>103.2</v>
      </c>
      <c r="N824">
        <v>14.48</v>
      </c>
      <c r="O824">
        <v>4417</v>
      </c>
      <c r="P824">
        <v>62.8</v>
      </c>
      <c r="Q824">
        <v>35</v>
      </c>
      <c r="R824">
        <v>2.2000000000000002</v>
      </c>
    </row>
    <row r="825" spans="1:18" x14ac:dyDescent="0.35">
      <c r="A825">
        <v>2508</v>
      </c>
      <c r="B825" s="5"/>
      <c r="C825" s="5"/>
      <c r="D825">
        <f t="shared" si="160"/>
        <v>100</v>
      </c>
      <c r="E825">
        <v>825</v>
      </c>
      <c r="F825" t="s">
        <v>1663</v>
      </c>
      <c r="G825" t="s">
        <v>1664</v>
      </c>
      <c r="H825">
        <v>20</v>
      </c>
      <c r="I825">
        <v>11</v>
      </c>
      <c r="J825">
        <v>199</v>
      </c>
      <c r="K825">
        <v>31.87</v>
      </c>
      <c r="L825">
        <v>0.57599999999999996</v>
      </c>
      <c r="M825">
        <v>142.19999999999999</v>
      </c>
      <c r="N825">
        <v>19.28</v>
      </c>
      <c r="O825">
        <v>3.464</v>
      </c>
      <c r="P825">
        <v>55.6</v>
      </c>
      <c r="Q825">
        <v>42.5</v>
      </c>
      <c r="R825">
        <v>1.9</v>
      </c>
    </row>
    <row r="826" spans="1:18" x14ac:dyDescent="0.35">
      <c r="A826">
        <v>2511</v>
      </c>
      <c r="B826" s="5"/>
      <c r="C826" s="5"/>
      <c r="D826">
        <f t="shared" si="160"/>
        <v>100</v>
      </c>
      <c r="E826">
        <v>826</v>
      </c>
      <c r="F826" t="s">
        <v>1665</v>
      </c>
      <c r="G826" t="s">
        <v>1666</v>
      </c>
      <c r="H826">
        <v>20</v>
      </c>
      <c r="I826">
        <v>11</v>
      </c>
      <c r="J826">
        <v>204.3</v>
      </c>
      <c r="K826">
        <v>32.42</v>
      </c>
      <c r="L826">
        <v>0.58299999999999996</v>
      </c>
      <c r="M826">
        <v>127.3</v>
      </c>
      <c r="N826">
        <v>15.68</v>
      </c>
      <c r="O826">
        <v>0</v>
      </c>
      <c r="P826">
        <v>63.3</v>
      </c>
      <c r="Q826">
        <v>36.700000000000003</v>
      </c>
      <c r="R826">
        <v>0</v>
      </c>
    </row>
    <row r="827" spans="1:18" x14ac:dyDescent="0.35">
      <c r="A827">
        <v>2514</v>
      </c>
      <c r="B827" s="5">
        <f t="shared" ref="B827" si="171">AVERAGE(A827:A836)</f>
        <v>2527.5</v>
      </c>
      <c r="C827" s="5">
        <f t="shared" ref="C827" si="172">AVERAGE(K827:K836)</f>
        <v>32.010000000000005</v>
      </c>
      <c r="D827">
        <f t="shared" si="160"/>
        <v>32.139071443714215</v>
      </c>
      <c r="E827">
        <v>827</v>
      </c>
      <c r="F827" t="s">
        <v>1667</v>
      </c>
      <c r="G827" t="s">
        <v>1668</v>
      </c>
      <c r="H827">
        <v>20</v>
      </c>
      <c r="I827">
        <v>11</v>
      </c>
      <c r="J827">
        <v>199.7</v>
      </c>
      <c r="K827">
        <v>32.21</v>
      </c>
      <c r="L827">
        <v>0.57899999999999996</v>
      </c>
      <c r="M827">
        <v>132</v>
      </c>
      <c r="N827">
        <v>16.579999999999998</v>
      </c>
      <c r="O827">
        <v>0</v>
      </c>
      <c r="P827">
        <v>62.2</v>
      </c>
      <c r="Q827">
        <v>37.799999999999997</v>
      </c>
      <c r="R827">
        <v>0</v>
      </c>
    </row>
    <row r="828" spans="1:18" x14ac:dyDescent="0.35">
      <c r="A828">
        <v>2517</v>
      </c>
      <c r="B828" s="5"/>
      <c r="C828" s="5"/>
      <c r="D828">
        <f t="shared" si="160"/>
        <v>100</v>
      </c>
      <c r="E828">
        <v>828</v>
      </c>
      <c r="F828" t="s">
        <v>1669</v>
      </c>
      <c r="G828" t="s">
        <v>1670</v>
      </c>
      <c r="H828">
        <v>20</v>
      </c>
      <c r="I828">
        <v>11</v>
      </c>
      <c r="J828">
        <v>192.4</v>
      </c>
      <c r="K828">
        <v>31.84</v>
      </c>
      <c r="L828">
        <v>0.51300000000000001</v>
      </c>
      <c r="M828">
        <v>123.5</v>
      </c>
      <c r="N828">
        <v>16.989999999999998</v>
      </c>
      <c r="O828">
        <v>4563</v>
      </c>
      <c r="P828">
        <v>56.7</v>
      </c>
      <c r="Q828">
        <v>42.1</v>
      </c>
      <c r="R828">
        <v>1.2</v>
      </c>
    </row>
    <row r="829" spans="1:18" x14ac:dyDescent="0.35">
      <c r="A829">
        <v>2520</v>
      </c>
      <c r="B829" s="5"/>
      <c r="C829" s="5"/>
      <c r="D829">
        <f t="shared" si="160"/>
        <v>100</v>
      </c>
      <c r="E829">
        <v>829</v>
      </c>
      <c r="F829" t="s">
        <v>1671</v>
      </c>
      <c r="G829" t="s">
        <v>1672</v>
      </c>
      <c r="H829">
        <v>20</v>
      </c>
      <c r="I829">
        <v>11</v>
      </c>
      <c r="J829">
        <v>192.1</v>
      </c>
      <c r="K829">
        <v>30.62</v>
      </c>
      <c r="L829">
        <v>0.55700000000000005</v>
      </c>
      <c r="M829">
        <v>93.36</v>
      </c>
      <c r="N829">
        <v>12.63</v>
      </c>
      <c r="O829">
        <v>4369</v>
      </c>
      <c r="P829">
        <v>66.099999999999994</v>
      </c>
      <c r="Q829">
        <v>31.8</v>
      </c>
      <c r="R829">
        <v>2.1</v>
      </c>
    </row>
    <row r="830" spans="1:18" x14ac:dyDescent="0.35">
      <c r="A830">
        <v>2523</v>
      </c>
      <c r="B830" s="5"/>
      <c r="C830" s="5"/>
      <c r="D830">
        <f t="shared" si="160"/>
        <v>100</v>
      </c>
      <c r="E830">
        <v>830</v>
      </c>
      <c r="F830" t="s">
        <v>1673</v>
      </c>
      <c r="G830" t="s">
        <v>1674</v>
      </c>
      <c r="H830">
        <v>20</v>
      </c>
      <c r="I830">
        <v>11</v>
      </c>
      <c r="J830">
        <v>206.1</v>
      </c>
      <c r="K830">
        <v>33.950000000000003</v>
      </c>
      <c r="L830">
        <v>0.53500000000000003</v>
      </c>
      <c r="M830">
        <v>117.4</v>
      </c>
      <c r="N830">
        <v>13.51</v>
      </c>
      <c r="O830">
        <v>0</v>
      </c>
      <c r="P830">
        <v>69.8</v>
      </c>
      <c r="Q830">
        <v>30.2</v>
      </c>
      <c r="R830">
        <v>0</v>
      </c>
    </row>
    <row r="831" spans="1:18" x14ac:dyDescent="0.35">
      <c r="A831">
        <v>2526</v>
      </c>
      <c r="B831" s="5"/>
      <c r="C831" s="5"/>
      <c r="D831">
        <f t="shared" si="160"/>
        <v>100</v>
      </c>
      <c r="E831">
        <v>831</v>
      </c>
      <c r="F831" t="s">
        <v>1675</v>
      </c>
      <c r="G831" t="s">
        <v>1676</v>
      </c>
      <c r="H831">
        <v>20</v>
      </c>
      <c r="I831">
        <v>11</v>
      </c>
      <c r="J831">
        <v>189.4</v>
      </c>
      <c r="K831">
        <v>29.88</v>
      </c>
      <c r="L831">
        <v>0.54300000000000004</v>
      </c>
      <c r="M831">
        <v>97.84</v>
      </c>
      <c r="N831">
        <v>13.52</v>
      </c>
      <c r="O831">
        <v>4529</v>
      </c>
      <c r="P831">
        <v>63.1</v>
      </c>
      <c r="Q831">
        <v>35.6</v>
      </c>
      <c r="R831">
        <v>1.3</v>
      </c>
    </row>
    <row r="832" spans="1:18" x14ac:dyDescent="0.35">
      <c r="A832">
        <v>2529</v>
      </c>
      <c r="B832" s="5"/>
      <c r="C832" s="5"/>
      <c r="D832">
        <f t="shared" si="160"/>
        <v>100</v>
      </c>
      <c r="E832">
        <v>832</v>
      </c>
      <c r="F832" t="s">
        <v>1677</v>
      </c>
      <c r="G832" t="s">
        <v>1678</v>
      </c>
      <c r="H832">
        <v>20</v>
      </c>
      <c r="I832">
        <v>11</v>
      </c>
      <c r="J832">
        <v>198.9</v>
      </c>
      <c r="K832">
        <v>32.31</v>
      </c>
      <c r="L832">
        <v>0.51</v>
      </c>
      <c r="M832">
        <v>117.2</v>
      </c>
      <c r="N832">
        <v>14.18</v>
      </c>
      <c r="O832">
        <v>3788</v>
      </c>
      <c r="P832">
        <v>66.599999999999994</v>
      </c>
      <c r="Q832">
        <v>31.7</v>
      </c>
      <c r="R832">
        <v>1.7</v>
      </c>
    </row>
    <row r="833" spans="1:18" x14ac:dyDescent="0.35">
      <c r="A833">
        <v>2532</v>
      </c>
      <c r="B833" s="5"/>
      <c r="C833" s="5"/>
      <c r="D833">
        <f t="shared" si="160"/>
        <v>100</v>
      </c>
      <c r="E833">
        <v>833</v>
      </c>
      <c r="F833" t="s">
        <v>1679</v>
      </c>
      <c r="G833" t="s">
        <v>1680</v>
      </c>
      <c r="H833">
        <v>20</v>
      </c>
      <c r="I833">
        <v>11</v>
      </c>
      <c r="J833">
        <v>199.1</v>
      </c>
      <c r="K833">
        <v>32.31</v>
      </c>
      <c r="L833">
        <v>0.51800000000000002</v>
      </c>
      <c r="M833">
        <v>144.19999999999999</v>
      </c>
      <c r="N833">
        <v>20.34</v>
      </c>
      <c r="O833">
        <v>4449</v>
      </c>
      <c r="P833">
        <v>52.5</v>
      </c>
      <c r="Q833">
        <v>46.3</v>
      </c>
      <c r="R833">
        <v>1.2</v>
      </c>
    </row>
    <row r="834" spans="1:18" x14ac:dyDescent="0.35">
      <c r="A834">
        <v>2535</v>
      </c>
      <c r="B834" s="5"/>
      <c r="C834" s="5"/>
      <c r="D834">
        <f t="shared" si="160"/>
        <v>100</v>
      </c>
      <c r="E834">
        <v>834</v>
      </c>
      <c r="F834" t="s">
        <v>1681</v>
      </c>
      <c r="G834" t="s">
        <v>1682</v>
      </c>
      <c r="H834">
        <v>20</v>
      </c>
      <c r="I834">
        <v>11</v>
      </c>
      <c r="J834">
        <v>205.9</v>
      </c>
      <c r="K834">
        <v>33.68</v>
      </c>
      <c r="L834">
        <v>0.53200000000000003</v>
      </c>
      <c r="M834">
        <v>124.5</v>
      </c>
      <c r="N834">
        <v>15.57</v>
      </c>
      <c r="O834">
        <v>4177</v>
      </c>
      <c r="P834">
        <v>62</v>
      </c>
      <c r="Q834">
        <v>36.799999999999997</v>
      </c>
      <c r="R834">
        <v>1.3</v>
      </c>
    </row>
    <row r="835" spans="1:18" x14ac:dyDescent="0.35">
      <c r="A835">
        <v>2538</v>
      </c>
      <c r="B835" s="5"/>
      <c r="C835" s="5"/>
      <c r="D835">
        <f t="shared" si="160"/>
        <v>100</v>
      </c>
      <c r="E835">
        <v>835</v>
      </c>
      <c r="F835" t="s">
        <v>1683</v>
      </c>
      <c r="G835" t="s">
        <v>1684</v>
      </c>
      <c r="H835">
        <v>20</v>
      </c>
      <c r="I835">
        <v>11</v>
      </c>
      <c r="J835">
        <v>198.9</v>
      </c>
      <c r="K835">
        <v>32.75</v>
      </c>
      <c r="L835">
        <v>0.52300000000000002</v>
      </c>
      <c r="M835">
        <v>146</v>
      </c>
      <c r="N835">
        <v>19.72</v>
      </c>
      <c r="O835">
        <v>0</v>
      </c>
      <c r="P835">
        <v>54.4</v>
      </c>
      <c r="Q835">
        <v>45.6</v>
      </c>
      <c r="R835">
        <v>0</v>
      </c>
    </row>
    <row r="836" spans="1:18" x14ac:dyDescent="0.35">
      <c r="A836">
        <v>2541</v>
      </c>
      <c r="B836" s="5"/>
      <c r="C836" s="5"/>
      <c r="D836">
        <f t="shared" si="160"/>
        <v>100</v>
      </c>
      <c r="E836">
        <v>836</v>
      </c>
      <c r="F836" t="s">
        <v>1685</v>
      </c>
      <c r="G836" t="s">
        <v>1686</v>
      </c>
      <c r="H836">
        <v>20</v>
      </c>
      <c r="I836">
        <v>11</v>
      </c>
      <c r="J836">
        <v>194.8</v>
      </c>
      <c r="K836">
        <v>30.55</v>
      </c>
      <c r="L836">
        <v>0.54800000000000004</v>
      </c>
      <c r="M836">
        <v>136.19999999999999</v>
      </c>
      <c r="N836">
        <v>19.11</v>
      </c>
      <c r="O836">
        <v>0</v>
      </c>
      <c r="P836">
        <v>53.7</v>
      </c>
      <c r="Q836">
        <v>46.3</v>
      </c>
      <c r="R836">
        <v>0</v>
      </c>
    </row>
    <row r="837" spans="1:18" x14ac:dyDescent="0.35">
      <c r="A837">
        <v>2544</v>
      </c>
      <c r="B837" s="5">
        <f t="shared" ref="B837" si="173">AVERAGE(A837:A846)</f>
        <v>2557.5</v>
      </c>
      <c r="C837" s="5">
        <f t="shared" ref="C837" si="174">AVERAGE(K837:K846)</f>
        <v>32.042000000000002</v>
      </c>
      <c r="D837">
        <f t="shared" si="160"/>
        <v>32.071231715073139</v>
      </c>
      <c r="E837">
        <v>837</v>
      </c>
      <c r="F837" t="s">
        <v>1687</v>
      </c>
      <c r="G837" t="s">
        <v>1688</v>
      </c>
      <c r="H837">
        <v>20</v>
      </c>
      <c r="I837">
        <v>11</v>
      </c>
      <c r="J837">
        <v>197.6</v>
      </c>
      <c r="K837">
        <v>31.32</v>
      </c>
      <c r="L837">
        <v>0.56999999999999995</v>
      </c>
      <c r="M837">
        <v>122</v>
      </c>
      <c r="N837">
        <v>16.23</v>
      </c>
      <c r="O837">
        <v>4571</v>
      </c>
      <c r="P837">
        <v>59.7</v>
      </c>
      <c r="Q837">
        <v>38.9</v>
      </c>
      <c r="R837">
        <v>1.3</v>
      </c>
    </row>
    <row r="838" spans="1:18" x14ac:dyDescent="0.35">
      <c r="A838">
        <v>2547</v>
      </c>
      <c r="B838" s="5"/>
      <c r="C838" s="5"/>
      <c r="D838">
        <f t="shared" si="160"/>
        <v>100</v>
      </c>
      <c r="E838">
        <v>838</v>
      </c>
      <c r="F838" t="s">
        <v>1689</v>
      </c>
      <c r="G838" t="s">
        <v>1690</v>
      </c>
      <c r="H838">
        <v>20</v>
      </c>
      <c r="I838">
        <v>11</v>
      </c>
      <c r="J838">
        <v>196</v>
      </c>
      <c r="K838">
        <v>31.27</v>
      </c>
      <c r="L838">
        <v>0.56999999999999995</v>
      </c>
      <c r="M838">
        <v>128.80000000000001</v>
      </c>
      <c r="N838">
        <v>14.38</v>
      </c>
      <c r="O838">
        <v>0</v>
      </c>
      <c r="P838">
        <v>65</v>
      </c>
      <c r="Q838">
        <v>35</v>
      </c>
      <c r="R838">
        <v>0</v>
      </c>
    </row>
    <row r="839" spans="1:18" x14ac:dyDescent="0.35">
      <c r="A839">
        <v>2550</v>
      </c>
      <c r="B839" s="5"/>
      <c r="C839" s="5"/>
      <c r="D839">
        <f t="shared" si="160"/>
        <v>100</v>
      </c>
      <c r="E839">
        <v>839</v>
      </c>
      <c r="F839" t="s">
        <v>1691</v>
      </c>
      <c r="G839" t="s">
        <v>1692</v>
      </c>
      <c r="H839">
        <v>20</v>
      </c>
      <c r="I839">
        <v>11</v>
      </c>
      <c r="J839">
        <v>195.3</v>
      </c>
      <c r="K839">
        <v>31.81</v>
      </c>
      <c r="L839">
        <v>0.51</v>
      </c>
      <c r="M839">
        <v>119.7</v>
      </c>
      <c r="N839">
        <v>11.36</v>
      </c>
      <c r="O839">
        <v>0</v>
      </c>
      <c r="P839">
        <v>74.3</v>
      </c>
      <c r="Q839">
        <v>25.7</v>
      </c>
      <c r="R839">
        <v>0</v>
      </c>
    </row>
    <row r="840" spans="1:18" x14ac:dyDescent="0.35">
      <c r="A840">
        <v>2553</v>
      </c>
      <c r="B840" s="5"/>
      <c r="C840" s="5"/>
      <c r="D840">
        <f t="shared" ref="D840:D903" si="175">($C$7-C840)/$C$7*100</f>
        <v>100</v>
      </c>
      <c r="E840">
        <v>840</v>
      </c>
      <c r="F840" t="s">
        <v>1693</v>
      </c>
      <c r="G840" t="s">
        <v>1694</v>
      </c>
      <c r="H840">
        <v>20</v>
      </c>
      <c r="I840">
        <v>11</v>
      </c>
      <c r="J840">
        <v>196.7</v>
      </c>
      <c r="K840">
        <v>31.06</v>
      </c>
      <c r="L840">
        <v>0.56200000000000006</v>
      </c>
      <c r="M840">
        <v>119</v>
      </c>
      <c r="N840">
        <v>15.38</v>
      </c>
      <c r="O840">
        <v>0</v>
      </c>
      <c r="P840">
        <v>61.1</v>
      </c>
      <c r="Q840">
        <v>38.9</v>
      </c>
      <c r="R840">
        <v>0</v>
      </c>
    </row>
    <row r="841" spans="1:18" x14ac:dyDescent="0.35">
      <c r="A841">
        <v>2556</v>
      </c>
      <c r="B841" s="5"/>
      <c r="C841" s="5"/>
      <c r="D841">
        <f t="shared" si="175"/>
        <v>100</v>
      </c>
      <c r="E841">
        <v>841</v>
      </c>
      <c r="F841" t="s">
        <v>1695</v>
      </c>
      <c r="G841" t="s">
        <v>1696</v>
      </c>
      <c r="H841">
        <v>20</v>
      </c>
      <c r="I841">
        <v>11</v>
      </c>
      <c r="J841">
        <v>201.2</v>
      </c>
      <c r="K841">
        <v>32.909999999999997</v>
      </c>
      <c r="L841">
        <v>0.52300000000000002</v>
      </c>
      <c r="M841">
        <v>139.80000000000001</v>
      </c>
      <c r="N841">
        <v>18.14</v>
      </c>
      <c r="O841">
        <v>0</v>
      </c>
      <c r="P841">
        <v>58.7</v>
      </c>
      <c r="Q841">
        <v>41.3</v>
      </c>
      <c r="R841">
        <v>0</v>
      </c>
    </row>
    <row r="842" spans="1:18" x14ac:dyDescent="0.35">
      <c r="A842">
        <v>2559</v>
      </c>
      <c r="B842" s="5"/>
      <c r="C842" s="5"/>
      <c r="D842">
        <f t="shared" si="175"/>
        <v>100</v>
      </c>
      <c r="E842">
        <v>842</v>
      </c>
      <c r="F842" t="s">
        <v>1697</v>
      </c>
      <c r="G842" t="s">
        <v>1698</v>
      </c>
      <c r="H842">
        <v>20</v>
      </c>
      <c r="I842">
        <v>11</v>
      </c>
      <c r="J842">
        <v>197.7</v>
      </c>
      <c r="K842">
        <v>31.13</v>
      </c>
      <c r="L842">
        <v>0.56100000000000005</v>
      </c>
      <c r="M842">
        <v>120.7</v>
      </c>
      <c r="N842">
        <v>15.72</v>
      </c>
      <c r="O842">
        <v>0</v>
      </c>
      <c r="P842">
        <v>62.6</v>
      </c>
      <c r="Q842">
        <v>37.4</v>
      </c>
      <c r="R842">
        <v>0</v>
      </c>
    </row>
    <row r="843" spans="1:18" x14ac:dyDescent="0.35">
      <c r="A843">
        <v>2562</v>
      </c>
      <c r="B843" s="5"/>
      <c r="C843" s="5"/>
      <c r="D843">
        <f t="shared" si="175"/>
        <v>100</v>
      </c>
      <c r="E843">
        <v>843</v>
      </c>
      <c r="F843" t="s">
        <v>1699</v>
      </c>
      <c r="G843" t="s">
        <v>1700</v>
      </c>
      <c r="H843">
        <v>20</v>
      </c>
      <c r="I843">
        <v>11</v>
      </c>
      <c r="J843">
        <v>202.7</v>
      </c>
      <c r="K843">
        <v>33.54</v>
      </c>
      <c r="L843">
        <v>0.53700000000000003</v>
      </c>
      <c r="M843">
        <v>121.5</v>
      </c>
      <c r="N843">
        <v>15.82</v>
      </c>
      <c r="O843">
        <v>4506</v>
      </c>
      <c r="P843">
        <v>60.7</v>
      </c>
      <c r="Q843">
        <v>37.299999999999997</v>
      </c>
      <c r="R843">
        <v>2</v>
      </c>
    </row>
    <row r="844" spans="1:18" x14ac:dyDescent="0.35">
      <c r="A844">
        <v>2565</v>
      </c>
      <c r="B844" s="5"/>
      <c r="C844" s="5"/>
      <c r="D844">
        <f t="shared" si="175"/>
        <v>100</v>
      </c>
      <c r="E844">
        <v>844</v>
      </c>
      <c r="F844" t="s">
        <v>1701</v>
      </c>
      <c r="G844" t="s">
        <v>1702</v>
      </c>
      <c r="H844">
        <v>20</v>
      </c>
      <c r="I844">
        <v>11</v>
      </c>
      <c r="J844">
        <v>201.3</v>
      </c>
      <c r="K844">
        <v>33.07</v>
      </c>
      <c r="L844">
        <v>0.53</v>
      </c>
      <c r="M844">
        <v>110.8</v>
      </c>
      <c r="N844">
        <v>15.27</v>
      </c>
      <c r="O844">
        <v>4654</v>
      </c>
      <c r="P844">
        <v>59.8</v>
      </c>
      <c r="Q844">
        <v>37.700000000000003</v>
      </c>
      <c r="R844">
        <v>2.5</v>
      </c>
    </row>
    <row r="845" spans="1:18" x14ac:dyDescent="0.35">
      <c r="A845">
        <v>2568</v>
      </c>
      <c r="B845" s="5"/>
      <c r="C845" s="5"/>
      <c r="D845">
        <f t="shared" si="175"/>
        <v>100</v>
      </c>
      <c r="E845">
        <v>845</v>
      </c>
      <c r="F845" t="s">
        <v>1703</v>
      </c>
      <c r="G845" t="s">
        <v>1704</v>
      </c>
      <c r="H845">
        <v>20</v>
      </c>
      <c r="I845">
        <v>11</v>
      </c>
      <c r="J845">
        <v>199.9</v>
      </c>
      <c r="K845">
        <v>32.979999999999997</v>
      </c>
      <c r="L845">
        <v>0.52100000000000002</v>
      </c>
      <c r="M845">
        <v>177.9</v>
      </c>
      <c r="N845">
        <v>35.08</v>
      </c>
      <c r="O845">
        <v>11.91</v>
      </c>
      <c r="P845">
        <v>46</v>
      </c>
      <c r="Q845">
        <v>30.3</v>
      </c>
      <c r="R845">
        <v>23.7</v>
      </c>
    </row>
    <row r="846" spans="1:18" x14ac:dyDescent="0.35">
      <c r="A846">
        <v>2571</v>
      </c>
      <c r="B846" s="5"/>
      <c r="C846" s="5"/>
      <c r="D846">
        <f t="shared" si="175"/>
        <v>100</v>
      </c>
      <c r="E846">
        <v>846</v>
      </c>
      <c r="F846" t="s">
        <v>1705</v>
      </c>
      <c r="G846" t="s">
        <v>1706</v>
      </c>
      <c r="H846">
        <v>20</v>
      </c>
      <c r="I846">
        <v>11</v>
      </c>
      <c r="J846">
        <v>196.4</v>
      </c>
      <c r="K846">
        <v>31.33</v>
      </c>
      <c r="L846">
        <v>0.56899999999999995</v>
      </c>
      <c r="M846">
        <v>131.19999999999999</v>
      </c>
      <c r="N846">
        <v>14.78</v>
      </c>
      <c r="O846">
        <v>0</v>
      </c>
      <c r="P846">
        <v>64.7</v>
      </c>
      <c r="Q846">
        <v>35.299999999999997</v>
      </c>
      <c r="R846">
        <v>0</v>
      </c>
    </row>
    <row r="847" spans="1:18" x14ac:dyDescent="0.35">
      <c r="A847">
        <v>2574</v>
      </c>
      <c r="B847" s="5">
        <f t="shared" ref="B847" si="176">AVERAGE(A847:A856)</f>
        <v>2587.5</v>
      </c>
      <c r="C847" s="5">
        <f t="shared" ref="C847" si="177">AVERAGE(K847:K856)</f>
        <v>32.328000000000003</v>
      </c>
      <c r="D847">
        <f t="shared" si="175"/>
        <v>31.464914140343435</v>
      </c>
      <c r="E847">
        <v>847</v>
      </c>
      <c r="F847" t="s">
        <v>1707</v>
      </c>
      <c r="G847" t="s">
        <v>1708</v>
      </c>
      <c r="H847">
        <v>20</v>
      </c>
      <c r="I847">
        <v>11</v>
      </c>
      <c r="J847">
        <v>195.7</v>
      </c>
      <c r="K847">
        <v>32.22</v>
      </c>
      <c r="L847">
        <v>0.51300000000000001</v>
      </c>
      <c r="M847">
        <v>100.3</v>
      </c>
      <c r="N847">
        <v>13.24</v>
      </c>
      <c r="O847">
        <v>3118</v>
      </c>
      <c r="P847">
        <v>64.3</v>
      </c>
      <c r="Q847">
        <v>31.5</v>
      </c>
      <c r="R847">
        <v>4.3</v>
      </c>
    </row>
    <row r="848" spans="1:18" x14ac:dyDescent="0.35">
      <c r="A848">
        <v>2577</v>
      </c>
      <c r="B848" s="5"/>
      <c r="C848" s="5"/>
      <c r="D848">
        <f t="shared" si="175"/>
        <v>100</v>
      </c>
      <c r="E848">
        <v>848</v>
      </c>
      <c r="F848" t="s">
        <v>1709</v>
      </c>
      <c r="G848" t="s">
        <v>1710</v>
      </c>
      <c r="H848">
        <v>20</v>
      </c>
      <c r="I848">
        <v>11</v>
      </c>
      <c r="J848">
        <v>203.2</v>
      </c>
      <c r="K848">
        <v>33.42</v>
      </c>
      <c r="L848">
        <v>0.53800000000000003</v>
      </c>
      <c r="M848">
        <v>134.9</v>
      </c>
      <c r="N848">
        <v>15.73</v>
      </c>
      <c r="O848">
        <v>0</v>
      </c>
      <c r="P848">
        <v>63.1</v>
      </c>
      <c r="Q848">
        <v>36.9</v>
      </c>
      <c r="R848">
        <v>0</v>
      </c>
    </row>
    <row r="849" spans="1:18" x14ac:dyDescent="0.35">
      <c r="A849">
        <v>2580</v>
      </c>
      <c r="B849" s="5"/>
      <c r="C849" s="5"/>
      <c r="D849">
        <f t="shared" si="175"/>
        <v>100</v>
      </c>
      <c r="E849">
        <v>849</v>
      </c>
      <c r="F849" t="s">
        <v>1711</v>
      </c>
      <c r="G849" t="s">
        <v>1712</v>
      </c>
      <c r="H849">
        <v>20</v>
      </c>
      <c r="I849">
        <v>11</v>
      </c>
      <c r="J849">
        <v>194.7</v>
      </c>
      <c r="K849">
        <v>30.95</v>
      </c>
      <c r="L849">
        <v>0.55700000000000005</v>
      </c>
      <c r="M849">
        <v>126.1</v>
      </c>
      <c r="N849">
        <v>16.03</v>
      </c>
      <c r="O849">
        <v>0</v>
      </c>
      <c r="P849">
        <v>61.7</v>
      </c>
      <c r="Q849">
        <v>38.299999999999997</v>
      </c>
      <c r="R849">
        <v>0</v>
      </c>
    </row>
    <row r="850" spans="1:18" x14ac:dyDescent="0.35">
      <c r="A850">
        <v>2583</v>
      </c>
      <c r="B850" s="5"/>
      <c r="C850" s="5"/>
      <c r="D850">
        <f t="shared" si="175"/>
        <v>100</v>
      </c>
      <c r="E850">
        <v>850</v>
      </c>
      <c r="F850" t="s">
        <v>1713</v>
      </c>
      <c r="G850" t="s">
        <v>1714</v>
      </c>
      <c r="H850">
        <v>20</v>
      </c>
      <c r="I850">
        <v>11</v>
      </c>
      <c r="J850">
        <v>203.7</v>
      </c>
      <c r="K850">
        <v>33.24</v>
      </c>
      <c r="L850">
        <v>0.52900000000000003</v>
      </c>
      <c r="M850">
        <v>134.19999999999999</v>
      </c>
      <c r="N850">
        <v>16.04</v>
      </c>
      <c r="O850">
        <v>0</v>
      </c>
      <c r="P850">
        <v>63.1</v>
      </c>
      <c r="Q850">
        <v>36.9</v>
      </c>
      <c r="R850">
        <v>0</v>
      </c>
    </row>
    <row r="851" spans="1:18" x14ac:dyDescent="0.35">
      <c r="A851">
        <v>2586</v>
      </c>
      <c r="B851" s="5"/>
      <c r="C851" s="5"/>
      <c r="D851">
        <f t="shared" si="175"/>
        <v>100</v>
      </c>
      <c r="E851">
        <v>851</v>
      </c>
      <c r="F851" t="s">
        <v>1715</v>
      </c>
      <c r="G851" t="s">
        <v>1716</v>
      </c>
      <c r="H851">
        <v>20</v>
      </c>
      <c r="I851">
        <v>11</v>
      </c>
      <c r="J851">
        <v>220</v>
      </c>
      <c r="K851">
        <v>32.25</v>
      </c>
      <c r="L851">
        <v>0.84199999999999997</v>
      </c>
      <c r="M851">
        <v>125.5</v>
      </c>
      <c r="N851">
        <v>12.93</v>
      </c>
      <c r="O851">
        <v>3401</v>
      </c>
      <c r="P851">
        <v>67.8</v>
      </c>
      <c r="Q851">
        <v>27.6</v>
      </c>
      <c r="R851">
        <v>4.5999999999999996</v>
      </c>
    </row>
    <row r="852" spans="1:18" x14ac:dyDescent="0.35">
      <c r="A852">
        <v>2589</v>
      </c>
      <c r="B852" s="5"/>
      <c r="C852" s="5"/>
      <c r="D852">
        <f t="shared" si="175"/>
        <v>100</v>
      </c>
      <c r="E852">
        <v>852</v>
      </c>
      <c r="F852" t="s">
        <v>1717</v>
      </c>
      <c r="G852" t="s">
        <v>1718</v>
      </c>
      <c r="H852">
        <v>20</v>
      </c>
      <c r="I852">
        <v>11</v>
      </c>
      <c r="J852">
        <v>198.7</v>
      </c>
      <c r="K852">
        <v>32.56</v>
      </c>
      <c r="L852">
        <v>0.51500000000000001</v>
      </c>
      <c r="M852">
        <v>120.6</v>
      </c>
      <c r="N852">
        <v>14.13</v>
      </c>
      <c r="O852">
        <v>3871</v>
      </c>
      <c r="P852">
        <v>66.900000000000006</v>
      </c>
      <c r="Q852">
        <v>31.6</v>
      </c>
      <c r="R852">
        <v>1.4</v>
      </c>
    </row>
    <row r="853" spans="1:18" x14ac:dyDescent="0.35">
      <c r="A853">
        <v>2592</v>
      </c>
      <c r="B853" s="5"/>
      <c r="C853" s="5"/>
      <c r="D853">
        <f t="shared" si="175"/>
        <v>100</v>
      </c>
      <c r="E853">
        <v>853</v>
      </c>
      <c r="F853" t="s">
        <v>1719</v>
      </c>
      <c r="G853" t="s">
        <v>1720</v>
      </c>
      <c r="H853">
        <v>20</v>
      </c>
      <c r="I853">
        <v>11</v>
      </c>
      <c r="J853">
        <v>201.2</v>
      </c>
      <c r="K853">
        <v>31.6</v>
      </c>
      <c r="L853">
        <v>0.57599999999999996</v>
      </c>
      <c r="M853">
        <v>156.6</v>
      </c>
      <c r="N853">
        <v>20.21</v>
      </c>
      <c r="O853">
        <v>0</v>
      </c>
      <c r="P853">
        <v>54.8</v>
      </c>
      <c r="Q853">
        <v>45.2</v>
      </c>
      <c r="R853">
        <v>0</v>
      </c>
    </row>
    <row r="854" spans="1:18" x14ac:dyDescent="0.35">
      <c r="A854">
        <v>2595</v>
      </c>
      <c r="B854" s="5"/>
      <c r="C854" s="5"/>
      <c r="D854">
        <f t="shared" si="175"/>
        <v>100</v>
      </c>
      <c r="E854">
        <v>854</v>
      </c>
      <c r="F854" t="s">
        <v>1721</v>
      </c>
      <c r="G854" t="s">
        <v>1722</v>
      </c>
      <c r="H854">
        <v>20</v>
      </c>
      <c r="I854">
        <v>11</v>
      </c>
      <c r="J854">
        <v>201.2</v>
      </c>
      <c r="K854">
        <v>33.25</v>
      </c>
      <c r="L854">
        <v>0.53100000000000003</v>
      </c>
      <c r="M854">
        <v>134.80000000000001</v>
      </c>
      <c r="N854">
        <v>16.829999999999998</v>
      </c>
      <c r="O854">
        <v>0</v>
      </c>
      <c r="P854">
        <v>60.3</v>
      </c>
      <c r="Q854">
        <v>39.700000000000003</v>
      </c>
      <c r="R854">
        <v>0</v>
      </c>
    </row>
    <row r="855" spans="1:18" x14ac:dyDescent="0.35">
      <c r="A855">
        <v>2598</v>
      </c>
      <c r="B855" s="5"/>
      <c r="C855" s="5"/>
      <c r="D855">
        <f t="shared" si="175"/>
        <v>100</v>
      </c>
      <c r="E855">
        <v>855</v>
      </c>
      <c r="F855" t="s">
        <v>1723</v>
      </c>
      <c r="G855" t="s">
        <v>1724</v>
      </c>
      <c r="H855">
        <v>20</v>
      </c>
      <c r="I855">
        <v>11</v>
      </c>
      <c r="J855">
        <v>198.9</v>
      </c>
      <c r="K855">
        <v>32.86</v>
      </c>
      <c r="L855">
        <v>0.52600000000000002</v>
      </c>
      <c r="M855">
        <v>140.4</v>
      </c>
      <c r="N855">
        <v>16.29</v>
      </c>
      <c r="O855">
        <v>0</v>
      </c>
      <c r="P855">
        <v>62.1</v>
      </c>
      <c r="Q855">
        <v>37.9</v>
      </c>
      <c r="R855">
        <v>0</v>
      </c>
    </row>
    <row r="856" spans="1:18" x14ac:dyDescent="0.35">
      <c r="A856">
        <v>2601</v>
      </c>
      <c r="B856" s="5"/>
      <c r="C856" s="5"/>
      <c r="D856">
        <f t="shared" si="175"/>
        <v>100</v>
      </c>
      <c r="E856">
        <v>856</v>
      </c>
      <c r="F856" t="s">
        <v>1725</v>
      </c>
      <c r="G856" t="s">
        <v>1726</v>
      </c>
      <c r="H856">
        <v>20</v>
      </c>
      <c r="I856">
        <v>11</v>
      </c>
      <c r="J856">
        <v>195.3</v>
      </c>
      <c r="K856">
        <v>30.93</v>
      </c>
      <c r="L856">
        <v>0.56200000000000006</v>
      </c>
      <c r="M856">
        <v>119.7</v>
      </c>
      <c r="N856">
        <v>15.69</v>
      </c>
      <c r="O856">
        <v>4221</v>
      </c>
      <c r="P856">
        <v>60.8</v>
      </c>
      <c r="Q856">
        <v>38.200000000000003</v>
      </c>
      <c r="R856">
        <v>1</v>
      </c>
    </row>
    <row r="857" spans="1:18" x14ac:dyDescent="0.35">
      <c r="A857">
        <v>2604</v>
      </c>
      <c r="B857" s="5">
        <f t="shared" ref="B857" si="178">AVERAGE(A857:A866)</f>
        <v>2617.5</v>
      </c>
      <c r="C857" s="5">
        <f t="shared" ref="C857" si="179">AVERAGE(K857:K866)</f>
        <v>31.088000000000005</v>
      </c>
      <c r="D857">
        <f t="shared" si="175"/>
        <v>34.093703625185491</v>
      </c>
      <c r="E857">
        <v>857</v>
      </c>
      <c r="F857" t="s">
        <v>1727</v>
      </c>
      <c r="G857" t="s">
        <v>1728</v>
      </c>
      <c r="H857">
        <v>20</v>
      </c>
      <c r="I857">
        <v>11</v>
      </c>
      <c r="J857">
        <v>197.1</v>
      </c>
      <c r="K857">
        <v>31.46</v>
      </c>
      <c r="L857">
        <v>0.57299999999999995</v>
      </c>
      <c r="M857">
        <v>128.69999999999999</v>
      </c>
      <c r="N857">
        <v>15.77</v>
      </c>
      <c r="O857">
        <v>0</v>
      </c>
      <c r="P857">
        <v>62.6</v>
      </c>
      <c r="Q857">
        <v>37.4</v>
      </c>
      <c r="R857">
        <v>0</v>
      </c>
    </row>
    <row r="858" spans="1:18" x14ac:dyDescent="0.35">
      <c r="A858">
        <v>2607</v>
      </c>
      <c r="B858" s="5"/>
      <c r="C858" s="5"/>
      <c r="D858">
        <f t="shared" si="175"/>
        <v>100</v>
      </c>
      <c r="E858">
        <v>858</v>
      </c>
      <c r="F858" t="s">
        <v>1729</v>
      </c>
      <c r="G858" t="s">
        <v>1730</v>
      </c>
      <c r="H858">
        <v>20</v>
      </c>
      <c r="I858">
        <v>11</v>
      </c>
      <c r="J858">
        <v>204.4</v>
      </c>
      <c r="K858">
        <v>29.87</v>
      </c>
      <c r="L858">
        <v>0.77400000000000002</v>
      </c>
      <c r="M858">
        <v>110.5</v>
      </c>
      <c r="N858">
        <v>15.11</v>
      </c>
      <c r="O858">
        <v>4287</v>
      </c>
      <c r="P858">
        <v>58.8</v>
      </c>
      <c r="Q858">
        <v>37</v>
      </c>
      <c r="R858">
        <v>4.2</v>
      </c>
    </row>
    <row r="859" spans="1:18" x14ac:dyDescent="0.35">
      <c r="A859">
        <v>2610</v>
      </c>
      <c r="B859" s="5"/>
      <c r="C859" s="5"/>
      <c r="D859">
        <f t="shared" si="175"/>
        <v>100</v>
      </c>
      <c r="E859">
        <v>859</v>
      </c>
      <c r="F859" t="s">
        <v>1731</v>
      </c>
      <c r="G859" t="s">
        <v>1732</v>
      </c>
      <c r="H859">
        <v>20</v>
      </c>
      <c r="I859">
        <v>11</v>
      </c>
      <c r="J859">
        <v>187.8</v>
      </c>
      <c r="K859">
        <v>29.34</v>
      </c>
      <c r="L859">
        <v>0.53800000000000003</v>
      </c>
      <c r="M859">
        <v>107.7</v>
      </c>
      <c r="N859">
        <v>14.37</v>
      </c>
      <c r="O859">
        <v>3919</v>
      </c>
      <c r="P859">
        <v>59.9</v>
      </c>
      <c r="Q859">
        <v>38.200000000000003</v>
      </c>
      <c r="R859">
        <v>1.8</v>
      </c>
    </row>
    <row r="860" spans="1:18" x14ac:dyDescent="0.35">
      <c r="A860">
        <v>2613</v>
      </c>
      <c r="B860" s="5"/>
      <c r="C860" s="5"/>
      <c r="D860">
        <f t="shared" si="175"/>
        <v>100</v>
      </c>
      <c r="E860">
        <v>860</v>
      </c>
      <c r="F860" t="s">
        <v>1733</v>
      </c>
      <c r="G860" t="s">
        <v>1734</v>
      </c>
      <c r="H860">
        <v>20</v>
      </c>
      <c r="I860">
        <v>11</v>
      </c>
      <c r="J860">
        <v>193.9</v>
      </c>
      <c r="K860">
        <v>30.54</v>
      </c>
      <c r="L860">
        <v>0.54700000000000004</v>
      </c>
      <c r="M860">
        <v>110.7</v>
      </c>
      <c r="N860">
        <v>16.36</v>
      </c>
      <c r="O860">
        <v>4421</v>
      </c>
      <c r="P860">
        <v>58.1</v>
      </c>
      <c r="Q860">
        <v>40.1</v>
      </c>
      <c r="R860">
        <v>1.8</v>
      </c>
    </row>
    <row r="861" spans="1:18" x14ac:dyDescent="0.35">
      <c r="A861">
        <v>2616</v>
      </c>
      <c r="B861" s="5"/>
      <c r="C861" s="5"/>
      <c r="D861">
        <f t="shared" si="175"/>
        <v>100</v>
      </c>
      <c r="E861">
        <v>861</v>
      </c>
      <c r="F861" t="s">
        <v>1735</v>
      </c>
      <c r="G861" t="s">
        <v>1736</v>
      </c>
      <c r="H861">
        <v>20</v>
      </c>
      <c r="I861">
        <v>11</v>
      </c>
      <c r="J861">
        <v>207.5</v>
      </c>
      <c r="K861">
        <v>34.200000000000003</v>
      </c>
      <c r="L861">
        <v>0.54100000000000004</v>
      </c>
      <c r="M861">
        <v>122.4</v>
      </c>
      <c r="N861">
        <v>14.59</v>
      </c>
      <c r="O861">
        <v>3875</v>
      </c>
      <c r="P861">
        <v>65.099999999999994</v>
      </c>
      <c r="Q861">
        <v>33.200000000000003</v>
      </c>
      <c r="R861">
        <v>1.7</v>
      </c>
    </row>
    <row r="862" spans="1:18" x14ac:dyDescent="0.35">
      <c r="A862">
        <v>2619</v>
      </c>
      <c r="B862" s="5"/>
      <c r="C862" s="5"/>
      <c r="D862">
        <f t="shared" si="175"/>
        <v>100</v>
      </c>
      <c r="E862">
        <v>862</v>
      </c>
      <c r="F862" t="s">
        <v>1737</v>
      </c>
      <c r="G862" t="s">
        <v>1738</v>
      </c>
      <c r="H862">
        <v>20</v>
      </c>
      <c r="I862">
        <v>11</v>
      </c>
      <c r="J862">
        <v>199.2</v>
      </c>
      <c r="K862">
        <v>32.96</v>
      </c>
      <c r="L862">
        <v>0.52600000000000002</v>
      </c>
      <c r="M862">
        <v>100.4</v>
      </c>
      <c r="N862">
        <v>13.1</v>
      </c>
      <c r="O862">
        <v>3952</v>
      </c>
      <c r="P862">
        <v>65.3</v>
      </c>
      <c r="Q862">
        <v>31</v>
      </c>
      <c r="R862">
        <v>3.7</v>
      </c>
    </row>
    <row r="863" spans="1:18" x14ac:dyDescent="0.35">
      <c r="A863">
        <v>2622</v>
      </c>
      <c r="B863" s="5"/>
      <c r="C863" s="5"/>
      <c r="D863">
        <f t="shared" si="175"/>
        <v>100</v>
      </c>
      <c r="E863">
        <v>863</v>
      </c>
      <c r="F863" t="s">
        <v>1739</v>
      </c>
      <c r="G863" t="s">
        <v>1740</v>
      </c>
      <c r="H863">
        <v>20</v>
      </c>
      <c r="I863">
        <v>11</v>
      </c>
      <c r="J863">
        <v>197.8</v>
      </c>
      <c r="K863">
        <v>31.4</v>
      </c>
      <c r="L863">
        <v>0.56299999999999994</v>
      </c>
      <c r="M863">
        <v>99.23</v>
      </c>
      <c r="N863">
        <v>13.95</v>
      </c>
      <c r="O863">
        <v>3960</v>
      </c>
      <c r="P863">
        <v>63.3</v>
      </c>
      <c r="Q863">
        <v>33.799999999999997</v>
      </c>
      <c r="R863">
        <v>2.9</v>
      </c>
    </row>
    <row r="864" spans="1:18" x14ac:dyDescent="0.35">
      <c r="A864">
        <v>2625</v>
      </c>
      <c r="B864" s="5"/>
      <c r="C864" s="5"/>
      <c r="D864">
        <f t="shared" si="175"/>
        <v>100</v>
      </c>
      <c r="E864">
        <v>864</v>
      </c>
      <c r="F864" t="s">
        <v>1741</v>
      </c>
      <c r="G864" t="s">
        <v>1742</v>
      </c>
      <c r="H864">
        <v>20</v>
      </c>
      <c r="I864">
        <v>11</v>
      </c>
      <c r="J864">
        <v>195.6</v>
      </c>
      <c r="K864">
        <v>31.32</v>
      </c>
      <c r="L864">
        <v>0.56399999999999995</v>
      </c>
      <c r="M864">
        <v>117.2</v>
      </c>
      <c r="N864">
        <v>12.44</v>
      </c>
      <c r="O864">
        <v>0</v>
      </c>
      <c r="P864">
        <v>71.599999999999994</v>
      </c>
      <c r="Q864">
        <v>28.4</v>
      </c>
      <c r="R864">
        <v>0</v>
      </c>
    </row>
    <row r="865" spans="1:18" x14ac:dyDescent="0.35">
      <c r="A865">
        <v>2628</v>
      </c>
      <c r="B865" s="5"/>
      <c r="C865" s="5"/>
      <c r="D865">
        <f t="shared" si="175"/>
        <v>100</v>
      </c>
      <c r="E865">
        <v>865</v>
      </c>
      <c r="F865" t="s">
        <v>1743</v>
      </c>
      <c r="G865" t="s">
        <v>1744</v>
      </c>
      <c r="H865">
        <v>20</v>
      </c>
      <c r="I865">
        <v>11</v>
      </c>
      <c r="J865">
        <v>189.1</v>
      </c>
      <c r="K865">
        <v>30.19</v>
      </c>
      <c r="L865">
        <v>0.54100000000000004</v>
      </c>
      <c r="M865">
        <v>134.9</v>
      </c>
      <c r="N865">
        <v>19.079999999999998</v>
      </c>
      <c r="O865">
        <v>2.6890000000000001</v>
      </c>
      <c r="P865">
        <v>55.9</v>
      </c>
      <c r="Q865">
        <v>43.2</v>
      </c>
      <c r="R865">
        <v>0.9</v>
      </c>
    </row>
    <row r="866" spans="1:18" x14ac:dyDescent="0.35">
      <c r="A866">
        <v>2631</v>
      </c>
      <c r="B866" s="5"/>
      <c r="C866" s="5"/>
      <c r="D866">
        <f t="shared" si="175"/>
        <v>100</v>
      </c>
      <c r="E866">
        <v>866</v>
      </c>
      <c r="F866" t="s">
        <v>1745</v>
      </c>
      <c r="G866" t="s">
        <v>1746</v>
      </c>
      <c r="H866">
        <v>20</v>
      </c>
      <c r="I866">
        <v>11</v>
      </c>
      <c r="J866">
        <v>186.7</v>
      </c>
      <c r="K866">
        <v>29.6</v>
      </c>
      <c r="L866">
        <v>0.53800000000000003</v>
      </c>
      <c r="M866">
        <v>123</v>
      </c>
      <c r="N866">
        <v>17.190000000000001</v>
      </c>
      <c r="O866">
        <v>0</v>
      </c>
      <c r="P866">
        <v>56.9</v>
      </c>
      <c r="Q866">
        <v>43.1</v>
      </c>
      <c r="R866">
        <v>0</v>
      </c>
    </row>
    <row r="867" spans="1:18" x14ac:dyDescent="0.35">
      <c r="A867">
        <v>2634</v>
      </c>
      <c r="B867" s="5">
        <f t="shared" ref="B867" si="180">AVERAGE(A867:A876)</f>
        <v>2647.5</v>
      </c>
      <c r="C867" s="5">
        <f t="shared" ref="C867" si="181">AVERAGE(K867:K876)</f>
        <v>31.683999999999997</v>
      </c>
      <c r="D867">
        <f t="shared" si="175"/>
        <v>32.830188679245289</v>
      </c>
      <c r="E867">
        <v>867</v>
      </c>
      <c r="F867" t="s">
        <v>1747</v>
      </c>
      <c r="G867" t="s">
        <v>1748</v>
      </c>
      <c r="H867">
        <v>20</v>
      </c>
      <c r="I867">
        <v>11</v>
      </c>
      <c r="J867">
        <v>202.1</v>
      </c>
      <c r="K867">
        <v>33.54</v>
      </c>
      <c r="L867">
        <v>0.53400000000000003</v>
      </c>
      <c r="M867">
        <v>114.5</v>
      </c>
      <c r="N867">
        <v>15.89</v>
      </c>
      <c r="O867">
        <v>4767</v>
      </c>
      <c r="P867">
        <v>60.9</v>
      </c>
      <c r="Q867">
        <v>37.4</v>
      </c>
      <c r="R867">
        <v>1.8</v>
      </c>
    </row>
    <row r="868" spans="1:18" x14ac:dyDescent="0.35">
      <c r="A868">
        <v>2637</v>
      </c>
      <c r="B868" s="5"/>
      <c r="C868" s="5"/>
      <c r="D868">
        <f t="shared" si="175"/>
        <v>100</v>
      </c>
      <c r="E868">
        <v>868</v>
      </c>
      <c r="F868" t="s">
        <v>1749</v>
      </c>
      <c r="G868" t="s">
        <v>1750</v>
      </c>
      <c r="H868">
        <v>20</v>
      </c>
      <c r="I868">
        <v>11</v>
      </c>
      <c r="J868">
        <v>192</v>
      </c>
      <c r="K868">
        <v>30.73</v>
      </c>
      <c r="L868">
        <v>0.56100000000000005</v>
      </c>
      <c r="M868">
        <v>103.1</v>
      </c>
      <c r="N868">
        <v>13.98</v>
      </c>
      <c r="O868">
        <v>3613</v>
      </c>
      <c r="P868">
        <v>62</v>
      </c>
      <c r="Q868">
        <v>34.799999999999997</v>
      </c>
      <c r="R868">
        <v>3.3</v>
      </c>
    </row>
    <row r="869" spans="1:18" x14ac:dyDescent="0.35">
      <c r="A869">
        <v>2640</v>
      </c>
      <c r="B869" s="5"/>
      <c r="C869" s="5"/>
      <c r="D869">
        <f t="shared" si="175"/>
        <v>100</v>
      </c>
      <c r="E869">
        <v>869</v>
      </c>
      <c r="F869" t="s">
        <v>1751</v>
      </c>
      <c r="G869" t="s">
        <v>1752</v>
      </c>
      <c r="H869">
        <v>20</v>
      </c>
      <c r="I869">
        <v>11</v>
      </c>
      <c r="J869">
        <v>191.2</v>
      </c>
      <c r="K869">
        <v>30.32</v>
      </c>
      <c r="L869">
        <v>0.55700000000000005</v>
      </c>
      <c r="M869">
        <v>107</v>
      </c>
      <c r="N869">
        <v>14.19</v>
      </c>
      <c r="O869">
        <v>4178</v>
      </c>
      <c r="P869">
        <v>62.8</v>
      </c>
      <c r="Q869">
        <v>35.6</v>
      </c>
      <c r="R869">
        <v>1.6</v>
      </c>
    </row>
    <row r="870" spans="1:18" x14ac:dyDescent="0.35">
      <c r="A870">
        <v>2643</v>
      </c>
      <c r="B870" s="5"/>
      <c r="C870" s="5"/>
      <c r="D870">
        <f t="shared" si="175"/>
        <v>100</v>
      </c>
      <c r="E870">
        <v>870</v>
      </c>
      <c r="F870" t="s">
        <v>1753</v>
      </c>
      <c r="G870" t="s">
        <v>1754</v>
      </c>
      <c r="H870">
        <v>20</v>
      </c>
      <c r="I870">
        <v>11</v>
      </c>
      <c r="J870">
        <v>197.4</v>
      </c>
      <c r="K870">
        <v>31.58</v>
      </c>
      <c r="L870">
        <v>0.56499999999999995</v>
      </c>
      <c r="M870">
        <v>122.3</v>
      </c>
      <c r="N870">
        <v>18.350000000000001</v>
      </c>
      <c r="O870">
        <v>4615</v>
      </c>
      <c r="P870">
        <v>57</v>
      </c>
      <c r="Q870">
        <v>41.8</v>
      </c>
      <c r="R870">
        <v>1.3</v>
      </c>
    </row>
    <row r="871" spans="1:18" x14ac:dyDescent="0.35">
      <c r="A871">
        <v>2646</v>
      </c>
      <c r="B871" s="5"/>
      <c r="C871" s="5"/>
      <c r="D871">
        <f t="shared" si="175"/>
        <v>100</v>
      </c>
      <c r="E871">
        <v>871</v>
      </c>
      <c r="F871" t="s">
        <v>1755</v>
      </c>
      <c r="G871" t="s">
        <v>1756</v>
      </c>
      <c r="H871">
        <v>20</v>
      </c>
      <c r="I871">
        <v>11</v>
      </c>
      <c r="J871">
        <v>192.6</v>
      </c>
      <c r="K871">
        <v>32.08</v>
      </c>
      <c r="L871">
        <v>0.51600000000000001</v>
      </c>
      <c r="M871">
        <v>114.3</v>
      </c>
      <c r="N871">
        <v>13.27</v>
      </c>
      <c r="O871">
        <v>4074</v>
      </c>
      <c r="P871">
        <v>65.8</v>
      </c>
      <c r="Q871">
        <v>31.9</v>
      </c>
      <c r="R871">
        <v>2.2999999999999998</v>
      </c>
    </row>
    <row r="872" spans="1:18" x14ac:dyDescent="0.35">
      <c r="A872">
        <v>2649</v>
      </c>
      <c r="B872" s="5"/>
      <c r="C872" s="5"/>
      <c r="D872">
        <f t="shared" si="175"/>
        <v>100</v>
      </c>
      <c r="E872">
        <v>872</v>
      </c>
      <c r="F872" t="s">
        <v>1757</v>
      </c>
      <c r="G872" t="s">
        <v>1758</v>
      </c>
      <c r="H872">
        <v>20</v>
      </c>
      <c r="I872">
        <v>11</v>
      </c>
      <c r="J872">
        <v>191.6</v>
      </c>
      <c r="K872">
        <v>30.44</v>
      </c>
      <c r="L872">
        <v>0.56000000000000005</v>
      </c>
      <c r="M872">
        <v>120.8</v>
      </c>
      <c r="N872">
        <v>15.17</v>
      </c>
      <c r="O872">
        <v>0</v>
      </c>
      <c r="P872">
        <v>61.4</v>
      </c>
      <c r="Q872">
        <v>38.6</v>
      </c>
      <c r="R872">
        <v>0</v>
      </c>
    </row>
    <row r="873" spans="1:18" x14ac:dyDescent="0.35">
      <c r="A873">
        <v>2652</v>
      </c>
      <c r="B873" s="5"/>
      <c r="C873" s="5"/>
      <c r="D873">
        <f t="shared" si="175"/>
        <v>100</v>
      </c>
      <c r="E873">
        <v>873</v>
      </c>
      <c r="F873" t="s">
        <v>1759</v>
      </c>
      <c r="G873" t="s">
        <v>1760</v>
      </c>
      <c r="H873">
        <v>20</v>
      </c>
      <c r="I873">
        <v>11</v>
      </c>
      <c r="J873">
        <v>199.2</v>
      </c>
      <c r="K873">
        <v>32.06</v>
      </c>
      <c r="L873">
        <v>0.57099999999999995</v>
      </c>
      <c r="M873">
        <v>118.8</v>
      </c>
      <c r="N873">
        <v>16.22</v>
      </c>
      <c r="O873">
        <v>3.72</v>
      </c>
      <c r="P873">
        <v>62.9</v>
      </c>
      <c r="Q873">
        <v>35.700000000000003</v>
      </c>
      <c r="R873">
        <v>1.4</v>
      </c>
    </row>
    <row r="874" spans="1:18" x14ac:dyDescent="0.35">
      <c r="A874">
        <v>2655</v>
      </c>
      <c r="B874" s="5"/>
      <c r="C874" s="5"/>
      <c r="D874">
        <f t="shared" si="175"/>
        <v>100</v>
      </c>
      <c r="E874">
        <v>874</v>
      </c>
      <c r="F874" t="s">
        <v>1761</v>
      </c>
      <c r="G874" t="s">
        <v>1762</v>
      </c>
      <c r="H874">
        <v>20</v>
      </c>
      <c r="I874">
        <v>11</v>
      </c>
      <c r="J874">
        <v>194.6</v>
      </c>
      <c r="K874">
        <v>31.26</v>
      </c>
      <c r="L874">
        <v>0.56200000000000006</v>
      </c>
      <c r="M874">
        <v>88.22</v>
      </c>
      <c r="N874">
        <v>12.53</v>
      </c>
      <c r="O874">
        <v>2088</v>
      </c>
      <c r="P874">
        <v>62.7</v>
      </c>
      <c r="Q874">
        <v>30.6</v>
      </c>
      <c r="R874">
        <v>6.7</v>
      </c>
    </row>
    <row r="875" spans="1:18" x14ac:dyDescent="0.35">
      <c r="A875">
        <v>2658</v>
      </c>
      <c r="B875" s="5"/>
      <c r="C875" s="5"/>
      <c r="D875">
        <f t="shared" si="175"/>
        <v>100</v>
      </c>
      <c r="E875">
        <v>875</v>
      </c>
      <c r="F875" t="s">
        <v>1763</v>
      </c>
      <c r="G875" t="s">
        <v>1764</v>
      </c>
      <c r="H875">
        <v>20</v>
      </c>
      <c r="I875">
        <v>11</v>
      </c>
      <c r="J875">
        <v>191.9</v>
      </c>
      <c r="K875">
        <v>31.9</v>
      </c>
      <c r="L875">
        <v>0.504</v>
      </c>
      <c r="M875">
        <v>89.47</v>
      </c>
      <c r="N875">
        <v>12.83</v>
      </c>
      <c r="O875">
        <v>4203</v>
      </c>
      <c r="P875">
        <v>64.599999999999994</v>
      </c>
      <c r="Q875">
        <v>31.7</v>
      </c>
      <c r="R875">
        <v>3.7</v>
      </c>
    </row>
    <row r="876" spans="1:18" x14ac:dyDescent="0.35">
      <c r="A876">
        <v>2661</v>
      </c>
      <c r="B876" s="5"/>
      <c r="C876" s="5"/>
      <c r="D876">
        <f t="shared" si="175"/>
        <v>100</v>
      </c>
      <c r="E876">
        <v>876</v>
      </c>
      <c r="F876" t="s">
        <v>1765</v>
      </c>
      <c r="G876" t="s">
        <v>1766</v>
      </c>
      <c r="H876">
        <v>20</v>
      </c>
      <c r="I876">
        <v>11</v>
      </c>
      <c r="J876">
        <v>197.8</v>
      </c>
      <c r="K876">
        <v>32.93</v>
      </c>
      <c r="L876">
        <v>0.52500000000000002</v>
      </c>
      <c r="M876">
        <v>103.1</v>
      </c>
      <c r="N876">
        <v>13.64</v>
      </c>
      <c r="O876">
        <v>3445</v>
      </c>
      <c r="P876">
        <v>63.4</v>
      </c>
      <c r="Q876">
        <v>32.799999999999997</v>
      </c>
      <c r="R876">
        <v>3.8</v>
      </c>
    </row>
    <row r="877" spans="1:18" x14ac:dyDescent="0.35">
      <c r="A877">
        <v>2664</v>
      </c>
      <c r="B877" s="5">
        <f t="shared" ref="B877" si="182">AVERAGE(A877:A886)</f>
        <v>2677.5</v>
      </c>
      <c r="C877" s="5">
        <f t="shared" ref="C877" si="183">AVERAGE(K877:K886)</f>
        <v>32.23899999999999</v>
      </c>
      <c r="D877">
        <f t="shared" si="175"/>
        <v>31.653593385626483</v>
      </c>
      <c r="E877">
        <v>877</v>
      </c>
      <c r="F877" t="s">
        <v>1767</v>
      </c>
      <c r="G877" t="s">
        <v>1768</v>
      </c>
      <c r="H877">
        <v>20</v>
      </c>
      <c r="I877">
        <v>11</v>
      </c>
      <c r="J877">
        <v>194.8</v>
      </c>
      <c r="K877">
        <v>31.15</v>
      </c>
      <c r="L877">
        <v>0.56599999999999995</v>
      </c>
      <c r="M877">
        <v>116.6</v>
      </c>
      <c r="N877">
        <v>15.06</v>
      </c>
      <c r="O877">
        <v>4092</v>
      </c>
      <c r="P877">
        <v>60.4</v>
      </c>
      <c r="Q877">
        <v>37.9</v>
      </c>
      <c r="R877">
        <v>1.7</v>
      </c>
    </row>
    <row r="878" spans="1:18" x14ac:dyDescent="0.35">
      <c r="A878">
        <v>2667</v>
      </c>
      <c r="B878" s="5"/>
      <c r="C878" s="5"/>
      <c r="D878">
        <f t="shared" si="175"/>
        <v>100</v>
      </c>
      <c r="E878">
        <v>878</v>
      </c>
      <c r="F878" t="s">
        <v>1769</v>
      </c>
      <c r="G878" t="s">
        <v>1770</v>
      </c>
      <c r="H878">
        <v>20</v>
      </c>
      <c r="I878">
        <v>11</v>
      </c>
      <c r="J878">
        <v>198</v>
      </c>
      <c r="K878">
        <v>32.99</v>
      </c>
      <c r="L878">
        <v>0.52400000000000002</v>
      </c>
      <c r="M878">
        <v>109.2</v>
      </c>
      <c r="N878">
        <v>13.8</v>
      </c>
      <c r="O878">
        <v>3732</v>
      </c>
      <c r="P878">
        <v>64.099999999999994</v>
      </c>
      <c r="Q878">
        <v>33.4</v>
      </c>
      <c r="R878">
        <v>2.5</v>
      </c>
    </row>
    <row r="879" spans="1:18" x14ac:dyDescent="0.35">
      <c r="A879">
        <v>2670</v>
      </c>
      <c r="B879" s="5"/>
      <c r="C879" s="5"/>
      <c r="D879">
        <f t="shared" si="175"/>
        <v>100</v>
      </c>
      <c r="E879">
        <v>879</v>
      </c>
      <c r="F879" t="s">
        <v>1771</v>
      </c>
      <c r="G879" t="s">
        <v>1772</v>
      </c>
      <c r="H879">
        <v>20</v>
      </c>
      <c r="I879">
        <v>11</v>
      </c>
      <c r="J879">
        <v>192.2</v>
      </c>
      <c r="K879">
        <v>30.56</v>
      </c>
      <c r="L879">
        <v>0.55100000000000005</v>
      </c>
      <c r="M879">
        <v>111.5</v>
      </c>
      <c r="N879">
        <v>15.85</v>
      </c>
      <c r="O879">
        <v>4431</v>
      </c>
      <c r="P879">
        <v>60.4</v>
      </c>
      <c r="Q879">
        <v>38.5</v>
      </c>
      <c r="R879">
        <v>1.1000000000000001</v>
      </c>
    </row>
    <row r="880" spans="1:18" x14ac:dyDescent="0.35">
      <c r="A880">
        <v>2673</v>
      </c>
      <c r="B880" s="5"/>
      <c r="C880" s="5"/>
      <c r="D880">
        <f t="shared" si="175"/>
        <v>100</v>
      </c>
      <c r="E880">
        <v>880</v>
      </c>
      <c r="F880" t="s">
        <v>1773</v>
      </c>
      <c r="G880" t="s">
        <v>1774</v>
      </c>
      <c r="H880">
        <v>20</v>
      </c>
      <c r="I880">
        <v>11</v>
      </c>
      <c r="J880">
        <v>187.6</v>
      </c>
      <c r="K880">
        <v>30.29</v>
      </c>
      <c r="L880">
        <v>0.55100000000000005</v>
      </c>
      <c r="M880">
        <v>141.5</v>
      </c>
      <c r="N880">
        <v>19.899999999999999</v>
      </c>
      <c r="O880">
        <v>0</v>
      </c>
      <c r="P880">
        <v>53.3</v>
      </c>
      <c r="Q880">
        <v>46.7</v>
      </c>
      <c r="R880">
        <v>0</v>
      </c>
    </row>
    <row r="881" spans="1:18" x14ac:dyDescent="0.35">
      <c r="A881">
        <v>2676</v>
      </c>
      <c r="B881" s="5"/>
      <c r="C881" s="5"/>
      <c r="D881">
        <f t="shared" si="175"/>
        <v>100</v>
      </c>
      <c r="E881">
        <v>881</v>
      </c>
      <c r="F881" t="s">
        <v>1775</v>
      </c>
      <c r="G881" t="s">
        <v>1776</v>
      </c>
      <c r="H881">
        <v>20</v>
      </c>
      <c r="I881">
        <v>11</v>
      </c>
      <c r="J881">
        <v>197.7</v>
      </c>
      <c r="K881">
        <v>33.14</v>
      </c>
      <c r="L881">
        <v>0.52900000000000003</v>
      </c>
      <c r="M881">
        <v>131.5</v>
      </c>
      <c r="N881">
        <v>13.52</v>
      </c>
      <c r="O881">
        <v>0</v>
      </c>
      <c r="P881">
        <v>68.3</v>
      </c>
      <c r="Q881">
        <v>31.7</v>
      </c>
      <c r="R881">
        <v>0</v>
      </c>
    </row>
    <row r="882" spans="1:18" x14ac:dyDescent="0.35">
      <c r="A882">
        <v>2679</v>
      </c>
      <c r="B882" s="5"/>
      <c r="C882" s="5"/>
      <c r="D882">
        <f t="shared" si="175"/>
        <v>100</v>
      </c>
      <c r="E882">
        <v>882</v>
      </c>
      <c r="F882" t="s">
        <v>1777</v>
      </c>
      <c r="G882" t="s">
        <v>1778</v>
      </c>
      <c r="H882">
        <v>20</v>
      </c>
      <c r="I882">
        <v>11</v>
      </c>
      <c r="J882">
        <v>201.7</v>
      </c>
      <c r="K882">
        <v>33.79</v>
      </c>
      <c r="L882">
        <v>0.54500000000000004</v>
      </c>
      <c r="M882">
        <v>108.2</v>
      </c>
      <c r="N882">
        <v>13.61</v>
      </c>
      <c r="O882">
        <v>3546</v>
      </c>
      <c r="P882">
        <v>62.8</v>
      </c>
      <c r="Q882">
        <v>33</v>
      </c>
      <c r="R882">
        <v>4.3</v>
      </c>
    </row>
    <row r="883" spans="1:18" x14ac:dyDescent="0.35">
      <c r="A883">
        <v>2682</v>
      </c>
      <c r="B883" s="5"/>
      <c r="C883" s="5"/>
      <c r="D883">
        <f t="shared" si="175"/>
        <v>100</v>
      </c>
      <c r="E883">
        <v>883</v>
      </c>
      <c r="F883" t="s">
        <v>1779</v>
      </c>
      <c r="G883" t="s">
        <v>1780</v>
      </c>
      <c r="H883">
        <v>20</v>
      </c>
      <c r="I883">
        <v>11</v>
      </c>
      <c r="J883">
        <v>197.9</v>
      </c>
      <c r="K883">
        <v>32.86</v>
      </c>
      <c r="L883">
        <v>0.52200000000000002</v>
      </c>
      <c r="M883">
        <v>121.7</v>
      </c>
      <c r="N883">
        <v>12.65</v>
      </c>
      <c r="O883">
        <v>4465</v>
      </c>
      <c r="P883">
        <v>70.7</v>
      </c>
      <c r="Q883">
        <v>28.3</v>
      </c>
      <c r="R883">
        <v>1</v>
      </c>
    </row>
    <row r="884" spans="1:18" x14ac:dyDescent="0.35">
      <c r="A884">
        <v>2685</v>
      </c>
      <c r="B884" s="5"/>
      <c r="C884" s="5"/>
      <c r="D884">
        <f t="shared" si="175"/>
        <v>100</v>
      </c>
      <c r="E884">
        <v>884</v>
      </c>
      <c r="F884" t="s">
        <v>1781</v>
      </c>
      <c r="G884" t="s">
        <v>1782</v>
      </c>
      <c r="H884">
        <v>20</v>
      </c>
      <c r="I884">
        <v>11</v>
      </c>
      <c r="J884">
        <v>197.1</v>
      </c>
      <c r="K884">
        <v>32.869999999999997</v>
      </c>
      <c r="L884">
        <v>0.52800000000000002</v>
      </c>
      <c r="M884">
        <v>134.1</v>
      </c>
      <c r="N884">
        <v>17.38</v>
      </c>
      <c r="O884">
        <v>0</v>
      </c>
      <c r="P884">
        <v>58.5</v>
      </c>
      <c r="Q884">
        <v>41.5</v>
      </c>
      <c r="R884">
        <v>0</v>
      </c>
    </row>
    <row r="885" spans="1:18" x14ac:dyDescent="0.35">
      <c r="A885">
        <v>2688</v>
      </c>
      <c r="B885" s="5"/>
      <c r="C885" s="5"/>
      <c r="D885">
        <f t="shared" si="175"/>
        <v>100</v>
      </c>
      <c r="E885">
        <v>885</v>
      </c>
      <c r="F885" t="s">
        <v>1783</v>
      </c>
      <c r="G885" t="s">
        <v>1784</v>
      </c>
      <c r="H885">
        <v>20</v>
      </c>
      <c r="I885">
        <v>11</v>
      </c>
      <c r="J885">
        <v>201.3</v>
      </c>
      <c r="K885">
        <v>33.659999999999997</v>
      </c>
      <c r="L885">
        <v>0.53600000000000003</v>
      </c>
      <c r="M885">
        <v>129</v>
      </c>
      <c r="N885">
        <v>16.239999999999998</v>
      </c>
      <c r="O885">
        <v>4316</v>
      </c>
      <c r="P885">
        <v>61.9</v>
      </c>
      <c r="Q885">
        <v>36.9</v>
      </c>
      <c r="R885">
        <v>1.2</v>
      </c>
    </row>
    <row r="886" spans="1:18" x14ac:dyDescent="0.35">
      <c r="A886">
        <v>2691</v>
      </c>
      <c r="B886" s="5"/>
      <c r="C886" s="5"/>
      <c r="D886">
        <f t="shared" si="175"/>
        <v>100</v>
      </c>
      <c r="E886">
        <v>886</v>
      </c>
      <c r="F886" t="s">
        <v>1785</v>
      </c>
      <c r="G886" t="s">
        <v>1786</v>
      </c>
      <c r="H886">
        <v>20</v>
      </c>
      <c r="I886">
        <v>11</v>
      </c>
      <c r="J886">
        <v>195.9</v>
      </c>
      <c r="K886">
        <v>31.08</v>
      </c>
      <c r="L886">
        <v>0.56399999999999995</v>
      </c>
      <c r="M886">
        <v>122.3</v>
      </c>
      <c r="N886">
        <v>15.75</v>
      </c>
      <c r="O886">
        <v>0</v>
      </c>
      <c r="P886">
        <v>62.4</v>
      </c>
      <c r="Q886">
        <v>37.6</v>
      </c>
      <c r="R886">
        <v>0</v>
      </c>
    </row>
    <row r="887" spans="1:18" x14ac:dyDescent="0.35">
      <c r="A887">
        <v>2694</v>
      </c>
      <c r="B887" s="5">
        <f t="shared" ref="B887" si="184">AVERAGE(A887:A896)</f>
        <v>2707.5</v>
      </c>
      <c r="C887" s="5">
        <f t="shared" ref="C887" si="185">AVERAGE(K887:K896)</f>
        <v>32.710999999999999</v>
      </c>
      <c r="D887">
        <f t="shared" si="175"/>
        <v>30.652957388170453</v>
      </c>
      <c r="E887">
        <v>887</v>
      </c>
      <c r="F887" t="s">
        <v>1787</v>
      </c>
      <c r="G887" t="s">
        <v>1788</v>
      </c>
      <c r="H887">
        <v>20</v>
      </c>
      <c r="I887">
        <v>11</v>
      </c>
      <c r="J887">
        <v>204</v>
      </c>
      <c r="K887">
        <v>34.299999999999997</v>
      </c>
      <c r="L887">
        <v>0.54600000000000004</v>
      </c>
      <c r="M887">
        <v>130.69999999999999</v>
      </c>
      <c r="N887">
        <v>15.91</v>
      </c>
      <c r="O887">
        <v>4110</v>
      </c>
      <c r="P887">
        <v>62</v>
      </c>
      <c r="Q887">
        <v>36.4</v>
      </c>
      <c r="R887">
        <v>1.6</v>
      </c>
    </row>
    <row r="888" spans="1:18" x14ac:dyDescent="0.35">
      <c r="A888">
        <v>2697</v>
      </c>
      <c r="B888" s="5"/>
      <c r="C888" s="5"/>
      <c r="D888">
        <f t="shared" si="175"/>
        <v>100</v>
      </c>
      <c r="E888">
        <v>888</v>
      </c>
      <c r="F888" t="s">
        <v>1789</v>
      </c>
      <c r="G888" t="s">
        <v>1790</v>
      </c>
      <c r="H888">
        <v>20</v>
      </c>
      <c r="I888">
        <v>11</v>
      </c>
      <c r="J888">
        <v>197</v>
      </c>
      <c r="K888">
        <v>31.69</v>
      </c>
      <c r="L888">
        <v>0.57599999999999996</v>
      </c>
      <c r="M888">
        <v>117.9</v>
      </c>
      <c r="N888">
        <v>13.03</v>
      </c>
      <c r="O888">
        <v>2732</v>
      </c>
      <c r="P888">
        <v>66.2</v>
      </c>
      <c r="Q888">
        <v>30.6</v>
      </c>
      <c r="R888">
        <v>3.2</v>
      </c>
    </row>
    <row r="889" spans="1:18" x14ac:dyDescent="0.35">
      <c r="A889">
        <v>2700</v>
      </c>
      <c r="B889" s="5"/>
      <c r="C889" s="5"/>
      <c r="D889">
        <f t="shared" si="175"/>
        <v>100</v>
      </c>
      <c r="E889">
        <v>889</v>
      </c>
      <c r="F889" t="s">
        <v>1791</v>
      </c>
      <c r="G889" t="s">
        <v>1792</v>
      </c>
      <c r="H889">
        <v>20</v>
      </c>
      <c r="I889">
        <v>11</v>
      </c>
      <c r="J889">
        <v>190</v>
      </c>
      <c r="K889">
        <v>30.23</v>
      </c>
      <c r="L889">
        <v>0.55400000000000005</v>
      </c>
      <c r="M889">
        <v>99.93</v>
      </c>
      <c r="N889">
        <v>13.85</v>
      </c>
      <c r="O889">
        <v>3971</v>
      </c>
      <c r="P889">
        <v>62.8</v>
      </c>
      <c r="Q889">
        <v>34.799999999999997</v>
      </c>
      <c r="R889">
        <v>2.4</v>
      </c>
    </row>
    <row r="890" spans="1:18" x14ac:dyDescent="0.35">
      <c r="A890">
        <v>2703</v>
      </c>
      <c r="B890" s="5"/>
      <c r="C890" s="5"/>
      <c r="D890">
        <f t="shared" si="175"/>
        <v>100</v>
      </c>
      <c r="E890">
        <v>890</v>
      </c>
      <c r="F890" t="s">
        <v>1793</v>
      </c>
      <c r="G890" t="s">
        <v>1794</v>
      </c>
      <c r="H890">
        <v>20</v>
      </c>
      <c r="I890">
        <v>11</v>
      </c>
      <c r="J890">
        <v>199.6</v>
      </c>
      <c r="K890">
        <v>33.47</v>
      </c>
      <c r="L890">
        <v>0.53</v>
      </c>
      <c r="M890">
        <v>150.4</v>
      </c>
      <c r="N890">
        <v>19.57</v>
      </c>
      <c r="O890">
        <v>0</v>
      </c>
      <c r="P890">
        <v>56.2</v>
      </c>
      <c r="Q890">
        <v>43.8</v>
      </c>
      <c r="R890">
        <v>0</v>
      </c>
    </row>
    <row r="891" spans="1:18" x14ac:dyDescent="0.35">
      <c r="A891">
        <v>2706</v>
      </c>
      <c r="B891" s="5"/>
      <c r="C891" s="5"/>
      <c r="D891">
        <f t="shared" si="175"/>
        <v>100</v>
      </c>
      <c r="E891">
        <v>891</v>
      </c>
      <c r="F891" t="s">
        <v>1795</v>
      </c>
      <c r="G891" t="s">
        <v>1796</v>
      </c>
      <c r="H891">
        <v>20</v>
      </c>
      <c r="I891">
        <v>11</v>
      </c>
      <c r="J891">
        <v>194</v>
      </c>
      <c r="K891">
        <v>32.47</v>
      </c>
      <c r="L891">
        <v>0.52200000000000002</v>
      </c>
      <c r="M891">
        <v>111.1</v>
      </c>
      <c r="N891">
        <v>14.33</v>
      </c>
      <c r="O891">
        <v>3573</v>
      </c>
      <c r="P891">
        <v>62.2</v>
      </c>
      <c r="Q891">
        <v>34.799999999999997</v>
      </c>
      <c r="R891">
        <v>3</v>
      </c>
    </row>
    <row r="892" spans="1:18" x14ac:dyDescent="0.35">
      <c r="A892">
        <v>2709</v>
      </c>
      <c r="B892" s="5"/>
      <c r="C892" s="5"/>
      <c r="D892">
        <f t="shared" si="175"/>
        <v>100</v>
      </c>
      <c r="E892">
        <v>892</v>
      </c>
      <c r="F892" t="s">
        <v>1797</v>
      </c>
      <c r="G892" t="s">
        <v>1798</v>
      </c>
      <c r="H892">
        <v>20</v>
      </c>
      <c r="I892">
        <v>11</v>
      </c>
      <c r="J892">
        <v>195.4</v>
      </c>
      <c r="K892">
        <v>32.54</v>
      </c>
      <c r="L892">
        <v>0.51800000000000002</v>
      </c>
      <c r="M892">
        <v>108.6</v>
      </c>
      <c r="N892">
        <v>14.02</v>
      </c>
      <c r="O892">
        <v>4136</v>
      </c>
      <c r="P892">
        <v>62.4</v>
      </c>
      <c r="Q892">
        <v>35.5</v>
      </c>
      <c r="R892">
        <v>2.1</v>
      </c>
    </row>
    <row r="893" spans="1:18" x14ac:dyDescent="0.35">
      <c r="A893">
        <v>2712</v>
      </c>
      <c r="B893" s="5"/>
      <c r="C893" s="5"/>
      <c r="D893">
        <f t="shared" si="175"/>
        <v>100</v>
      </c>
      <c r="E893">
        <v>893</v>
      </c>
      <c r="F893" t="s">
        <v>1799</v>
      </c>
      <c r="G893" t="s">
        <v>1800</v>
      </c>
      <c r="H893">
        <v>20</v>
      </c>
      <c r="I893">
        <v>11</v>
      </c>
      <c r="J893">
        <v>198.6</v>
      </c>
      <c r="K893">
        <v>33.4</v>
      </c>
      <c r="L893">
        <v>0.53100000000000003</v>
      </c>
      <c r="M893">
        <v>128.1</v>
      </c>
      <c r="N893">
        <v>18.760000000000002</v>
      </c>
      <c r="O893">
        <v>4637</v>
      </c>
      <c r="P893">
        <v>56.2</v>
      </c>
      <c r="Q893">
        <v>41.6</v>
      </c>
      <c r="R893">
        <v>2.2000000000000002</v>
      </c>
    </row>
    <row r="894" spans="1:18" x14ac:dyDescent="0.35">
      <c r="A894">
        <v>2715</v>
      </c>
      <c r="B894" s="5"/>
      <c r="C894" s="5"/>
      <c r="D894">
        <f t="shared" si="175"/>
        <v>100</v>
      </c>
      <c r="E894">
        <v>894</v>
      </c>
      <c r="F894" t="s">
        <v>1801</v>
      </c>
      <c r="G894" t="s">
        <v>1802</v>
      </c>
      <c r="H894">
        <v>20</v>
      </c>
      <c r="I894">
        <v>11</v>
      </c>
      <c r="J894">
        <v>198.5</v>
      </c>
      <c r="K894">
        <v>33.81</v>
      </c>
      <c r="L894">
        <v>0.53200000000000003</v>
      </c>
      <c r="M894">
        <v>142.19999999999999</v>
      </c>
      <c r="N894">
        <v>19.760000000000002</v>
      </c>
      <c r="O894">
        <v>0</v>
      </c>
      <c r="P894">
        <v>56.6</v>
      </c>
      <c r="Q894">
        <v>43.4</v>
      </c>
      <c r="R894">
        <v>0</v>
      </c>
    </row>
    <row r="895" spans="1:18" x14ac:dyDescent="0.35">
      <c r="A895">
        <v>2718</v>
      </c>
      <c r="B895" s="5"/>
      <c r="C895" s="5"/>
      <c r="D895">
        <f t="shared" si="175"/>
        <v>100</v>
      </c>
      <c r="E895">
        <v>895</v>
      </c>
      <c r="F895" t="s">
        <v>1803</v>
      </c>
      <c r="G895" t="s">
        <v>1804</v>
      </c>
      <c r="H895">
        <v>20</v>
      </c>
      <c r="I895">
        <v>11</v>
      </c>
      <c r="J895">
        <v>198.8</v>
      </c>
      <c r="K895">
        <v>33.32</v>
      </c>
      <c r="L895">
        <v>0.53200000000000003</v>
      </c>
      <c r="M895">
        <v>105.4</v>
      </c>
      <c r="N895">
        <v>12.85</v>
      </c>
      <c r="O895">
        <v>2613</v>
      </c>
      <c r="P895">
        <v>64.599999999999994</v>
      </c>
      <c r="Q895">
        <v>30.7</v>
      </c>
      <c r="R895">
        <v>4.7</v>
      </c>
    </row>
    <row r="896" spans="1:18" x14ac:dyDescent="0.35">
      <c r="A896">
        <v>2721</v>
      </c>
      <c r="B896" s="5"/>
      <c r="C896" s="5"/>
      <c r="D896">
        <f t="shared" si="175"/>
        <v>100</v>
      </c>
      <c r="E896">
        <v>896</v>
      </c>
      <c r="F896" t="s">
        <v>1805</v>
      </c>
      <c r="G896" t="s">
        <v>1806</v>
      </c>
      <c r="H896">
        <v>20</v>
      </c>
      <c r="I896">
        <v>11</v>
      </c>
      <c r="J896">
        <v>199.6</v>
      </c>
      <c r="K896">
        <v>31.88</v>
      </c>
      <c r="L896">
        <v>0.58099999999999996</v>
      </c>
      <c r="M896">
        <v>137.30000000000001</v>
      </c>
      <c r="N896">
        <v>17.27</v>
      </c>
      <c r="O896">
        <v>0</v>
      </c>
      <c r="P896">
        <v>59</v>
      </c>
      <c r="Q896">
        <v>41</v>
      </c>
      <c r="R896">
        <v>0</v>
      </c>
    </row>
    <row r="897" spans="1:18" x14ac:dyDescent="0.35">
      <c r="A897">
        <v>2724</v>
      </c>
      <c r="B897" s="5">
        <f t="shared" ref="B897" si="186">AVERAGE(A897:A906)</f>
        <v>2737.5</v>
      </c>
      <c r="C897" s="5">
        <f t="shared" ref="C897" si="187">AVERAGE(K897:K906)</f>
        <v>33.587000000000003</v>
      </c>
      <c r="D897">
        <f t="shared" si="175"/>
        <v>28.795844816620729</v>
      </c>
      <c r="E897">
        <v>897</v>
      </c>
      <c r="F897" t="s">
        <v>1807</v>
      </c>
      <c r="G897" t="s">
        <v>1808</v>
      </c>
      <c r="H897">
        <v>20</v>
      </c>
      <c r="I897">
        <v>11</v>
      </c>
      <c r="J897">
        <v>202.7</v>
      </c>
      <c r="K897">
        <v>33.97</v>
      </c>
      <c r="L897">
        <v>0.53700000000000003</v>
      </c>
      <c r="M897">
        <v>25.42</v>
      </c>
      <c r="N897">
        <v>191.4</v>
      </c>
      <c r="O897">
        <v>0</v>
      </c>
      <c r="P897">
        <v>51.6</v>
      </c>
      <c r="Q897">
        <v>48.4</v>
      </c>
      <c r="R897">
        <v>0</v>
      </c>
    </row>
    <row r="898" spans="1:18" x14ac:dyDescent="0.35">
      <c r="A898">
        <v>2727</v>
      </c>
      <c r="B898" s="5"/>
      <c r="C898" s="5"/>
      <c r="D898">
        <f t="shared" si="175"/>
        <v>100</v>
      </c>
      <c r="E898">
        <v>898</v>
      </c>
      <c r="F898" t="s">
        <v>1809</v>
      </c>
      <c r="G898" t="s">
        <v>1810</v>
      </c>
      <c r="H898">
        <v>20</v>
      </c>
      <c r="I898">
        <v>11</v>
      </c>
      <c r="J898">
        <v>200.1</v>
      </c>
      <c r="K898">
        <v>33.630000000000003</v>
      </c>
      <c r="L898">
        <v>0.53700000000000003</v>
      </c>
      <c r="M898">
        <v>120.7</v>
      </c>
      <c r="N898">
        <v>16.149999999999999</v>
      </c>
      <c r="O898">
        <v>4235</v>
      </c>
      <c r="P898">
        <v>61</v>
      </c>
      <c r="Q898">
        <v>36.9</v>
      </c>
      <c r="R898">
        <v>2.1</v>
      </c>
    </row>
    <row r="899" spans="1:18" x14ac:dyDescent="0.35">
      <c r="A899">
        <v>2730</v>
      </c>
      <c r="B899" s="5"/>
      <c r="C899" s="5"/>
      <c r="D899">
        <f t="shared" si="175"/>
        <v>100</v>
      </c>
      <c r="E899">
        <v>899</v>
      </c>
      <c r="F899" t="s">
        <v>1811</v>
      </c>
      <c r="G899" t="s">
        <v>1812</v>
      </c>
      <c r="H899">
        <v>20</v>
      </c>
      <c r="I899">
        <v>11</v>
      </c>
      <c r="J899">
        <v>199.6</v>
      </c>
      <c r="K899">
        <v>33.32</v>
      </c>
      <c r="L899">
        <v>0.53600000000000003</v>
      </c>
      <c r="M899">
        <v>108.2</v>
      </c>
      <c r="N899">
        <v>14.75</v>
      </c>
      <c r="O899">
        <v>3618</v>
      </c>
      <c r="P899">
        <v>60.9</v>
      </c>
      <c r="Q899">
        <v>34.5</v>
      </c>
      <c r="R899">
        <v>4.5999999999999996</v>
      </c>
    </row>
    <row r="900" spans="1:18" x14ac:dyDescent="0.35">
      <c r="A900">
        <v>2733</v>
      </c>
      <c r="B900" s="5"/>
      <c r="C900" s="5"/>
      <c r="D900">
        <f t="shared" si="175"/>
        <v>100</v>
      </c>
      <c r="E900">
        <v>900</v>
      </c>
      <c r="F900" t="s">
        <v>1813</v>
      </c>
      <c r="G900" t="s">
        <v>1814</v>
      </c>
      <c r="H900">
        <v>20</v>
      </c>
      <c r="I900">
        <v>11</v>
      </c>
      <c r="J900">
        <v>198.1</v>
      </c>
      <c r="K900">
        <v>33.6</v>
      </c>
      <c r="L900">
        <v>0.53400000000000003</v>
      </c>
      <c r="M900">
        <v>149.1</v>
      </c>
      <c r="N900">
        <v>13.9</v>
      </c>
      <c r="O900">
        <v>0</v>
      </c>
      <c r="P900">
        <v>69.099999999999994</v>
      </c>
      <c r="Q900">
        <v>30.9</v>
      </c>
      <c r="R900">
        <v>0</v>
      </c>
    </row>
    <row r="901" spans="1:18" x14ac:dyDescent="0.35">
      <c r="A901">
        <v>2736</v>
      </c>
      <c r="B901" s="5"/>
      <c r="C901" s="5"/>
      <c r="D901">
        <f t="shared" si="175"/>
        <v>100</v>
      </c>
      <c r="E901">
        <v>901</v>
      </c>
      <c r="F901" t="s">
        <v>1815</v>
      </c>
      <c r="G901" t="s">
        <v>1816</v>
      </c>
      <c r="H901">
        <v>20</v>
      </c>
      <c r="I901">
        <v>11</v>
      </c>
      <c r="J901">
        <v>201.6</v>
      </c>
      <c r="K901">
        <v>34.11</v>
      </c>
      <c r="L901">
        <v>0.54300000000000004</v>
      </c>
      <c r="M901">
        <v>106.1</v>
      </c>
      <c r="N901">
        <v>14.17</v>
      </c>
      <c r="O901">
        <v>3137</v>
      </c>
      <c r="P901">
        <v>62.7</v>
      </c>
      <c r="Q901">
        <v>32.1</v>
      </c>
      <c r="R901">
        <v>5.2</v>
      </c>
    </row>
    <row r="902" spans="1:18" x14ac:dyDescent="0.35">
      <c r="A902">
        <v>2739</v>
      </c>
      <c r="B902" s="5"/>
      <c r="C902" s="5"/>
      <c r="D902">
        <f t="shared" si="175"/>
        <v>100</v>
      </c>
      <c r="E902">
        <v>902</v>
      </c>
      <c r="F902" t="s">
        <v>1817</v>
      </c>
      <c r="G902" t="s">
        <v>1818</v>
      </c>
      <c r="H902">
        <v>20</v>
      </c>
      <c r="I902">
        <v>11</v>
      </c>
      <c r="J902">
        <v>200.1</v>
      </c>
      <c r="K902">
        <v>33.49</v>
      </c>
      <c r="L902">
        <v>0.54100000000000004</v>
      </c>
      <c r="M902">
        <v>129</v>
      </c>
      <c r="N902">
        <v>15.08</v>
      </c>
      <c r="O902">
        <v>4240</v>
      </c>
      <c r="P902">
        <v>62.5</v>
      </c>
      <c r="Q902">
        <v>36.5</v>
      </c>
      <c r="R902">
        <v>1.1000000000000001</v>
      </c>
    </row>
    <row r="903" spans="1:18" x14ac:dyDescent="0.35">
      <c r="A903">
        <v>2742</v>
      </c>
      <c r="B903" s="5"/>
      <c r="C903" s="5"/>
      <c r="D903">
        <f t="shared" si="175"/>
        <v>100</v>
      </c>
      <c r="E903">
        <v>903</v>
      </c>
      <c r="F903" t="s">
        <v>1819</v>
      </c>
      <c r="G903" t="s">
        <v>1820</v>
      </c>
      <c r="H903">
        <v>20</v>
      </c>
      <c r="I903">
        <v>11</v>
      </c>
      <c r="J903">
        <v>199.4</v>
      </c>
      <c r="K903">
        <v>33.33</v>
      </c>
      <c r="L903">
        <v>0.53100000000000003</v>
      </c>
      <c r="M903">
        <v>118</v>
      </c>
      <c r="N903">
        <v>15.94</v>
      </c>
      <c r="O903">
        <v>3862</v>
      </c>
      <c r="P903">
        <v>60.5</v>
      </c>
      <c r="Q903">
        <v>36.700000000000003</v>
      </c>
      <c r="R903">
        <v>2.8</v>
      </c>
    </row>
    <row r="904" spans="1:18" x14ac:dyDescent="0.35">
      <c r="A904">
        <v>2745</v>
      </c>
      <c r="B904" s="5"/>
      <c r="C904" s="5"/>
      <c r="D904">
        <f t="shared" ref="D904:D967" si="188">($C$7-C904)/$C$7*100</f>
        <v>100</v>
      </c>
      <c r="E904">
        <v>904</v>
      </c>
      <c r="F904" t="s">
        <v>1821</v>
      </c>
      <c r="G904" t="s">
        <v>1822</v>
      </c>
      <c r="H904">
        <v>20</v>
      </c>
      <c r="I904">
        <v>11</v>
      </c>
      <c r="J904">
        <v>197.3</v>
      </c>
      <c r="K904">
        <v>32.46</v>
      </c>
      <c r="L904">
        <v>0.52200000000000002</v>
      </c>
      <c r="M904">
        <v>140.69999999999999</v>
      </c>
      <c r="N904">
        <v>13.99</v>
      </c>
      <c r="O904">
        <v>0</v>
      </c>
      <c r="P904">
        <v>67.8</v>
      </c>
      <c r="Q904">
        <v>32.200000000000003</v>
      </c>
      <c r="R904">
        <v>0</v>
      </c>
    </row>
    <row r="905" spans="1:18" x14ac:dyDescent="0.35">
      <c r="A905">
        <v>2748</v>
      </c>
      <c r="B905" s="5"/>
      <c r="C905" s="5"/>
      <c r="D905">
        <f t="shared" si="188"/>
        <v>100</v>
      </c>
      <c r="E905">
        <v>905</v>
      </c>
      <c r="F905" t="s">
        <v>1823</v>
      </c>
      <c r="G905" t="s">
        <v>1824</v>
      </c>
      <c r="H905">
        <v>20</v>
      </c>
      <c r="I905">
        <v>11</v>
      </c>
      <c r="J905">
        <v>203.3</v>
      </c>
      <c r="K905">
        <v>34.090000000000003</v>
      </c>
      <c r="L905">
        <v>0.54200000000000004</v>
      </c>
      <c r="M905">
        <v>140.4</v>
      </c>
      <c r="N905">
        <v>17.7</v>
      </c>
      <c r="O905">
        <v>4253</v>
      </c>
      <c r="P905">
        <v>59</v>
      </c>
      <c r="Q905">
        <v>39.799999999999997</v>
      </c>
      <c r="R905">
        <v>1.1000000000000001</v>
      </c>
    </row>
    <row r="906" spans="1:18" x14ac:dyDescent="0.35">
      <c r="A906">
        <v>2751</v>
      </c>
      <c r="B906" s="5"/>
      <c r="C906" s="5"/>
      <c r="D906">
        <f t="shared" si="188"/>
        <v>100</v>
      </c>
      <c r="E906">
        <v>906</v>
      </c>
      <c r="F906" t="s">
        <v>1825</v>
      </c>
      <c r="G906" t="s">
        <v>1826</v>
      </c>
      <c r="H906">
        <v>20</v>
      </c>
      <c r="I906">
        <v>11</v>
      </c>
      <c r="J906">
        <v>201.9</v>
      </c>
      <c r="K906">
        <v>33.869999999999997</v>
      </c>
      <c r="L906">
        <v>0.53600000000000003</v>
      </c>
      <c r="M906">
        <v>103.9</v>
      </c>
      <c r="N906">
        <v>13.66</v>
      </c>
      <c r="O906">
        <v>2816</v>
      </c>
      <c r="P906">
        <v>62.1</v>
      </c>
      <c r="Q906">
        <v>32.5</v>
      </c>
      <c r="R906">
        <v>5.4</v>
      </c>
    </row>
    <row r="907" spans="1:18" x14ac:dyDescent="0.35">
      <c r="A907">
        <v>2754</v>
      </c>
      <c r="B907" s="5">
        <f t="shared" ref="B907" si="189">AVERAGE(A907:A916)</f>
        <v>2767.5</v>
      </c>
      <c r="C907" s="5">
        <f t="shared" ref="C907" si="190">AVERAGE(K907:K916)</f>
        <v>33.535000000000004</v>
      </c>
      <c r="D907">
        <f t="shared" si="188"/>
        <v>28.906084375662495</v>
      </c>
      <c r="E907">
        <v>907</v>
      </c>
      <c r="F907" t="s">
        <v>1827</v>
      </c>
      <c r="G907" t="s">
        <v>1828</v>
      </c>
      <c r="H907">
        <v>20</v>
      </c>
      <c r="I907">
        <v>11</v>
      </c>
      <c r="J907">
        <v>198.2</v>
      </c>
      <c r="K907">
        <v>32.979999999999997</v>
      </c>
      <c r="L907">
        <v>0.53400000000000003</v>
      </c>
      <c r="M907">
        <v>116.2</v>
      </c>
      <c r="N907">
        <v>15.21</v>
      </c>
      <c r="O907">
        <v>3951</v>
      </c>
      <c r="P907">
        <v>60.4</v>
      </c>
      <c r="Q907">
        <v>36.700000000000003</v>
      </c>
      <c r="R907">
        <v>2.8</v>
      </c>
    </row>
    <row r="908" spans="1:18" x14ac:dyDescent="0.35">
      <c r="A908">
        <v>2757</v>
      </c>
      <c r="B908" s="5"/>
      <c r="C908" s="5"/>
      <c r="D908">
        <f t="shared" si="188"/>
        <v>100</v>
      </c>
      <c r="E908">
        <v>908</v>
      </c>
      <c r="F908" t="s">
        <v>1829</v>
      </c>
      <c r="G908" t="s">
        <v>1830</v>
      </c>
      <c r="H908">
        <v>20</v>
      </c>
      <c r="I908">
        <v>11</v>
      </c>
      <c r="J908">
        <v>200.4</v>
      </c>
      <c r="K908">
        <v>33.82</v>
      </c>
      <c r="L908">
        <v>0.53700000000000003</v>
      </c>
      <c r="M908">
        <v>149.69999999999999</v>
      </c>
      <c r="N908">
        <v>16.79</v>
      </c>
      <c r="O908">
        <v>0</v>
      </c>
      <c r="P908">
        <v>63.1</v>
      </c>
      <c r="Q908">
        <v>36.9</v>
      </c>
      <c r="R908">
        <v>0</v>
      </c>
    </row>
    <row r="909" spans="1:18" x14ac:dyDescent="0.35">
      <c r="A909">
        <v>2760</v>
      </c>
      <c r="B909" s="5"/>
      <c r="C909" s="5"/>
      <c r="D909">
        <f t="shared" si="188"/>
        <v>100</v>
      </c>
      <c r="E909">
        <v>909</v>
      </c>
      <c r="F909" t="s">
        <v>1831</v>
      </c>
      <c r="G909" t="s">
        <v>1832</v>
      </c>
      <c r="H909">
        <v>20</v>
      </c>
      <c r="I909">
        <v>11</v>
      </c>
      <c r="J909">
        <v>202.3</v>
      </c>
      <c r="K909">
        <v>33.880000000000003</v>
      </c>
      <c r="L909">
        <v>0.54100000000000004</v>
      </c>
      <c r="M909">
        <v>154.80000000000001</v>
      </c>
      <c r="N909">
        <v>19.489999999999998</v>
      </c>
      <c r="O909">
        <v>0</v>
      </c>
      <c r="P909">
        <v>56.9</v>
      </c>
      <c r="Q909">
        <v>43.1</v>
      </c>
      <c r="R909">
        <v>0</v>
      </c>
    </row>
    <row r="910" spans="1:18" x14ac:dyDescent="0.35">
      <c r="A910">
        <v>2763</v>
      </c>
      <c r="B910" s="5"/>
      <c r="C910" s="5"/>
      <c r="D910">
        <f t="shared" si="188"/>
        <v>100</v>
      </c>
      <c r="E910">
        <v>910</v>
      </c>
      <c r="F910" t="s">
        <v>1833</v>
      </c>
      <c r="G910" t="s">
        <v>1834</v>
      </c>
      <c r="H910">
        <v>20</v>
      </c>
      <c r="I910">
        <v>11</v>
      </c>
      <c r="J910">
        <v>196.1</v>
      </c>
      <c r="K910">
        <v>31.04</v>
      </c>
      <c r="L910">
        <v>0.56599999999999995</v>
      </c>
      <c r="M910">
        <v>113.4</v>
      </c>
      <c r="N910">
        <v>14.04</v>
      </c>
      <c r="O910">
        <v>4016</v>
      </c>
      <c r="P910">
        <v>63</v>
      </c>
      <c r="Q910">
        <v>35.5</v>
      </c>
      <c r="R910">
        <v>1.4</v>
      </c>
    </row>
    <row r="911" spans="1:18" x14ac:dyDescent="0.35">
      <c r="A911">
        <v>2766</v>
      </c>
      <c r="B911" s="5"/>
      <c r="C911" s="5"/>
      <c r="D911">
        <f t="shared" si="188"/>
        <v>100</v>
      </c>
      <c r="E911">
        <v>911</v>
      </c>
      <c r="F911" t="s">
        <v>1835</v>
      </c>
      <c r="G911" t="s">
        <v>1836</v>
      </c>
      <c r="H911">
        <v>20</v>
      </c>
      <c r="I911">
        <v>11</v>
      </c>
      <c r="J911">
        <v>201.9</v>
      </c>
      <c r="K911">
        <v>33.81</v>
      </c>
      <c r="L911">
        <v>0.53700000000000003</v>
      </c>
      <c r="M911">
        <v>128.19999999999999</v>
      </c>
      <c r="N911">
        <v>16.13</v>
      </c>
      <c r="O911">
        <v>0</v>
      </c>
      <c r="P911">
        <v>62.7</v>
      </c>
      <c r="Q911">
        <v>37.299999999999997</v>
      </c>
      <c r="R911">
        <v>0</v>
      </c>
    </row>
    <row r="912" spans="1:18" x14ac:dyDescent="0.35">
      <c r="A912">
        <v>2769</v>
      </c>
      <c r="B912" s="5"/>
      <c r="C912" s="5"/>
      <c r="D912">
        <f t="shared" si="188"/>
        <v>100</v>
      </c>
      <c r="E912">
        <v>912</v>
      </c>
      <c r="F912" t="s">
        <v>1837</v>
      </c>
      <c r="G912" t="s">
        <v>1838</v>
      </c>
      <c r="H912">
        <v>20</v>
      </c>
      <c r="I912">
        <v>11</v>
      </c>
      <c r="J912">
        <v>199</v>
      </c>
      <c r="K912">
        <v>33.18</v>
      </c>
      <c r="L912">
        <v>0.53</v>
      </c>
      <c r="M912">
        <v>101.1</v>
      </c>
      <c r="N912">
        <v>13.92</v>
      </c>
      <c r="O912">
        <v>3985</v>
      </c>
      <c r="P912">
        <v>63</v>
      </c>
      <c r="Q912">
        <v>33.4</v>
      </c>
      <c r="R912">
        <v>3.6</v>
      </c>
    </row>
    <row r="913" spans="1:18" x14ac:dyDescent="0.35">
      <c r="A913">
        <v>2772</v>
      </c>
      <c r="B913" s="5"/>
      <c r="C913" s="5"/>
      <c r="D913">
        <f t="shared" si="188"/>
        <v>100</v>
      </c>
      <c r="E913">
        <v>913</v>
      </c>
      <c r="F913" t="s">
        <v>1839</v>
      </c>
      <c r="G913" t="s">
        <v>1840</v>
      </c>
      <c r="H913">
        <v>20</v>
      </c>
      <c r="I913">
        <v>11</v>
      </c>
      <c r="J913">
        <v>203.5</v>
      </c>
      <c r="K913">
        <v>34.72</v>
      </c>
      <c r="L913">
        <v>0.54900000000000004</v>
      </c>
      <c r="M913">
        <v>132.4</v>
      </c>
      <c r="N913">
        <v>17.71</v>
      </c>
      <c r="O913">
        <v>4769</v>
      </c>
      <c r="P913">
        <v>59.5</v>
      </c>
      <c r="Q913">
        <v>39.4</v>
      </c>
      <c r="R913">
        <v>1.1000000000000001</v>
      </c>
    </row>
    <row r="914" spans="1:18" x14ac:dyDescent="0.35">
      <c r="A914">
        <v>2775</v>
      </c>
      <c r="B914" s="5"/>
      <c r="C914" s="5"/>
      <c r="D914">
        <f t="shared" si="188"/>
        <v>100</v>
      </c>
      <c r="E914">
        <v>914</v>
      </c>
      <c r="F914" t="s">
        <v>1841</v>
      </c>
      <c r="G914" t="s">
        <v>1842</v>
      </c>
      <c r="H914">
        <v>20</v>
      </c>
      <c r="I914">
        <v>11</v>
      </c>
      <c r="J914">
        <v>203</v>
      </c>
      <c r="K914">
        <v>33.86</v>
      </c>
      <c r="L914">
        <v>0.54300000000000004</v>
      </c>
      <c r="M914">
        <v>124.4</v>
      </c>
      <c r="N914">
        <v>14.29</v>
      </c>
      <c r="O914">
        <v>3342</v>
      </c>
      <c r="P914">
        <v>63.8</v>
      </c>
      <c r="Q914">
        <v>33.6</v>
      </c>
      <c r="R914">
        <v>2.6</v>
      </c>
    </row>
    <row r="915" spans="1:18" x14ac:dyDescent="0.35">
      <c r="A915">
        <v>2778</v>
      </c>
      <c r="B915" s="5"/>
      <c r="C915" s="5"/>
      <c r="D915">
        <f t="shared" si="188"/>
        <v>100</v>
      </c>
      <c r="E915">
        <v>915</v>
      </c>
      <c r="F915" t="s">
        <v>1843</v>
      </c>
      <c r="G915" t="s">
        <v>1844</v>
      </c>
      <c r="H915">
        <v>20</v>
      </c>
      <c r="I915">
        <v>11</v>
      </c>
      <c r="J915">
        <v>201.8</v>
      </c>
      <c r="K915">
        <v>33.79</v>
      </c>
      <c r="L915">
        <v>0.53600000000000003</v>
      </c>
      <c r="M915">
        <v>149.19999999999999</v>
      </c>
      <c r="N915">
        <v>16.84</v>
      </c>
      <c r="O915">
        <v>0</v>
      </c>
      <c r="P915">
        <v>62.6</v>
      </c>
      <c r="Q915">
        <v>37.4</v>
      </c>
      <c r="R915">
        <v>0</v>
      </c>
    </row>
    <row r="916" spans="1:18" x14ac:dyDescent="0.35">
      <c r="A916">
        <v>2781</v>
      </c>
      <c r="B916" s="5"/>
      <c r="C916" s="5"/>
      <c r="D916">
        <f t="shared" si="188"/>
        <v>100</v>
      </c>
      <c r="E916">
        <v>916</v>
      </c>
      <c r="F916" t="s">
        <v>1845</v>
      </c>
      <c r="G916" t="s">
        <v>1846</v>
      </c>
      <c r="H916">
        <v>20</v>
      </c>
      <c r="I916">
        <v>11</v>
      </c>
      <c r="J916">
        <v>204.8</v>
      </c>
      <c r="K916">
        <v>34.270000000000003</v>
      </c>
      <c r="L916">
        <v>0.54200000000000004</v>
      </c>
      <c r="M916">
        <v>112.3</v>
      </c>
      <c r="N916">
        <v>15.62</v>
      </c>
      <c r="O916">
        <v>4033</v>
      </c>
      <c r="P916">
        <v>60.1</v>
      </c>
      <c r="Q916">
        <v>36.1</v>
      </c>
      <c r="R916">
        <v>3.8</v>
      </c>
    </row>
    <row r="917" spans="1:18" x14ac:dyDescent="0.35">
      <c r="A917">
        <v>2784</v>
      </c>
      <c r="B917" s="5">
        <f t="shared" ref="B917" si="191">AVERAGE(A917:A926)</f>
        <v>2797.5</v>
      </c>
      <c r="C917" s="5">
        <f t="shared" ref="C917" si="192">AVERAGE(K917:K926)</f>
        <v>33.130000000000003</v>
      </c>
      <c r="D917">
        <f t="shared" si="188"/>
        <v>29.764680941276232</v>
      </c>
      <c r="E917">
        <v>917</v>
      </c>
      <c r="F917" t="s">
        <v>1847</v>
      </c>
      <c r="G917" t="s">
        <v>1848</v>
      </c>
      <c r="H917">
        <v>20</v>
      </c>
      <c r="I917">
        <v>11</v>
      </c>
      <c r="J917">
        <v>195.7</v>
      </c>
      <c r="K917">
        <v>32.590000000000003</v>
      </c>
      <c r="L917">
        <v>0.52100000000000002</v>
      </c>
      <c r="M917">
        <v>103.8</v>
      </c>
      <c r="N917">
        <v>13.64</v>
      </c>
      <c r="O917">
        <v>3783</v>
      </c>
      <c r="P917">
        <v>62.2</v>
      </c>
      <c r="Q917">
        <v>34.4</v>
      </c>
      <c r="R917">
        <v>3.4</v>
      </c>
    </row>
    <row r="918" spans="1:18" x14ac:dyDescent="0.35">
      <c r="A918">
        <v>2787</v>
      </c>
      <c r="B918" s="5"/>
      <c r="C918" s="5"/>
      <c r="D918">
        <f t="shared" si="188"/>
        <v>100</v>
      </c>
      <c r="E918">
        <v>918</v>
      </c>
      <c r="F918" t="s">
        <v>1849</v>
      </c>
      <c r="G918" t="s">
        <v>1850</v>
      </c>
      <c r="H918">
        <v>20</v>
      </c>
      <c r="I918">
        <v>11</v>
      </c>
      <c r="J918">
        <v>200.4</v>
      </c>
      <c r="K918">
        <v>33.28</v>
      </c>
      <c r="L918">
        <v>0.52800000000000002</v>
      </c>
      <c r="M918">
        <v>124.5</v>
      </c>
      <c r="N918">
        <v>14.95</v>
      </c>
      <c r="O918">
        <v>3978</v>
      </c>
      <c r="P918">
        <v>64.8</v>
      </c>
      <c r="Q918">
        <v>34.1</v>
      </c>
      <c r="R918">
        <v>1</v>
      </c>
    </row>
    <row r="919" spans="1:18" x14ac:dyDescent="0.35">
      <c r="A919">
        <v>2790</v>
      </c>
      <c r="B919" s="5"/>
      <c r="C919" s="5"/>
      <c r="D919">
        <f t="shared" si="188"/>
        <v>100</v>
      </c>
      <c r="E919">
        <v>919</v>
      </c>
      <c r="F919" t="s">
        <v>1851</v>
      </c>
      <c r="G919" t="s">
        <v>1852</v>
      </c>
      <c r="H919">
        <v>20</v>
      </c>
      <c r="I919">
        <v>11</v>
      </c>
      <c r="J919">
        <v>204.1</v>
      </c>
      <c r="K919">
        <v>34.119999999999997</v>
      </c>
      <c r="L919">
        <v>0.54500000000000004</v>
      </c>
      <c r="M919">
        <v>122.4</v>
      </c>
      <c r="N919">
        <v>15.2</v>
      </c>
      <c r="O919">
        <v>4547</v>
      </c>
      <c r="P919">
        <v>62.2</v>
      </c>
      <c r="Q919">
        <v>36.1</v>
      </c>
      <c r="R919">
        <v>1.7</v>
      </c>
    </row>
    <row r="920" spans="1:18" x14ac:dyDescent="0.35">
      <c r="A920">
        <v>2793</v>
      </c>
      <c r="B920" s="5"/>
      <c r="C920" s="5"/>
      <c r="D920">
        <f t="shared" si="188"/>
        <v>100</v>
      </c>
      <c r="E920">
        <v>920</v>
      </c>
      <c r="F920" t="s">
        <v>1853</v>
      </c>
      <c r="G920" t="s">
        <v>1854</v>
      </c>
      <c r="H920">
        <v>20</v>
      </c>
      <c r="I920">
        <v>11</v>
      </c>
      <c r="J920">
        <v>197.6</v>
      </c>
      <c r="K920">
        <v>32.14</v>
      </c>
      <c r="L920">
        <v>0.51200000000000001</v>
      </c>
      <c r="M920">
        <v>167</v>
      </c>
      <c r="N920">
        <v>22.49</v>
      </c>
      <c r="O920">
        <v>0</v>
      </c>
      <c r="P920">
        <v>50.1</v>
      </c>
      <c r="Q920">
        <v>49.9</v>
      </c>
      <c r="R920">
        <v>0</v>
      </c>
    </row>
    <row r="921" spans="1:18" x14ac:dyDescent="0.35">
      <c r="A921">
        <v>2796</v>
      </c>
      <c r="B921" s="5"/>
      <c r="C921" s="5"/>
      <c r="D921">
        <f t="shared" si="188"/>
        <v>100</v>
      </c>
      <c r="E921">
        <v>921</v>
      </c>
      <c r="F921" t="s">
        <v>1855</v>
      </c>
      <c r="G921" t="s">
        <v>1856</v>
      </c>
      <c r="H921">
        <v>20</v>
      </c>
      <c r="I921">
        <v>11</v>
      </c>
      <c r="J921">
        <v>196.8</v>
      </c>
      <c r="K921">
        <v>32.770000000000003</v>
      </c>
      <c r="L921">
        <v>0.52300000000000002</v>
      </c>
      <c r="M921">
        <v>142.69999999999999</v>
      </c>
      <c r="N921">
        <v>15.39</v>
      </c>
      <c r="O921">
        <v>0</v>
      </c>
      <c r="P921">
        <v>64.8</v>
      </c>
      <c r="Q921">
        <v>35.200000000000003</v>
      </c>
      <c r="R921">
        <v>0</v>
      </c>
    </row>
    <row r="922" spans="1:18" x14ac:dyDescent="0.35">
      <c r="A922">
        <v>2799</v>
      </c>
      <c r="B922" s="5"/>
      <c r="C922" s="5"/>
      <c r="D922">
        <f t="shared" si="188"/>
        <v>100</v>
      </c>
      <c r="E922">
        <v>922</v>
      </c>
      <c r="F922" t="s">
        <v>1857</v>
      </c>
      <c r="G922" t="s">
        <v>1858</v>
      </c>
      <c r="H922">
        <v>20</v>
      </c>
      <c r="I922">
        <v>11</v>
      </c>
      <c r="J922">
        <v>198.4</v>
      </c>
      <c r="K922">
        <v>33.119999999999997</v>
      </c>
      <c r="L922">
        <v>0.52600000000000002</v>
      </c>
      <c r="M922">
        <v>124.6</v>
      </c>
      <c r="N922">
        <v>18.09</v>
      </c>
      <c r="O922">
        <v>4095</v>
      </c>
      <c r="P922">
        <v>57.1</v>
      </c>
      <c r="Q922">
        <v>40.799999999999997</v>
      </c>
      <c r="R922">
        <v>2.1</v>
      </c>
    </row>
    <row r="923" spans="1:18" x14ac:dyDescent="0.35">
      <c r="A923">
        <v>2802</v>
      </c>
      <c r="B923" s="5"/>
      <c r="C923" s="5"/>
      <c r="D923">
        <f t="shared" si="188"/>
        <v>100</v>
      </c>
      <c r="E923">
        <v>923</v>
      </c>
      <c r="F923" t="s">
        <v>1859</v>
      </c>
      <c r="G923" t="s">
        <v>1860</v>
      </c>
      <c r="H923">
        <v>20</v>
      </c>
      <c r="I923">
        <v>11</v>
      </c>
      <c r="J923">
        <v>199.3</v>
      </c>
      <c r="K923">
        <v>33.64</v>
      </c>
      <c r="L923">
        <v>0.54</v>
      </c>
      <c r="M923">
        <v>115.5</v>
      </c>
      <c r="N923">
        <v>14.35</v>
      </c>
      <c r="O923">
        <v>3423</v>
      </c>
      <c r="P923">
        <v>63.6</v>
      </c>
      <c r="Q923">
        <v>33</v>
      </c>
      <c r="R923">
        <v>3.5</v>
      </c>
    </row>
    <row r="924" spans="1:18" x14ac:dyDescent="0.35">
      <c r="A924">
        <v>2805</v>
      </c>
      <c r="B924" s="5"/>
      <c r="C924" s="5"/>
      <c r="D924">
        <f t="shared" si="188"/>
        <v>100</v>
      </c>
      <c r="E924">
        <v>924</v>
      </c>
      <c r="F924" t="s">
        <v>1861</v>
      </c>
      <c r="G924" t="s">
        <v>1862</v>
      </c>
      <c r="H924">
        <v>20</v>
      </c>
      <c r="I924">
        <v>11</v>
      </c>
      <c r="J924">
        <v>200.2</v>
      </c>
      <c r="K924">
        <v>34.4</v>
      </c>
      <c r="L924">
        <v>0.54900000000000004</v>
      </c>
      <c r="M924">
        <v>113.7</v>
      </c>
      <c r="N924">
        <v>13.1</v>
      </c>
      <c r="O924">
        <v>3605</v>
      </c>
      <c r="P924">
        <v>67.400000000000006</v>
      </c>
      <c r="Q924">
        <v>29.4</v>
      </c>
      <c r="R924">
        <v>3.2</v>
      </c>
    </row>
    <row r="925" spans="1:18" x14ac:dyDescent="0.35">
      <c r="A925">
        <v>2808</v>
      </c>
      <c r="B925" s="5"/>
      <c r="C925" s="5"/>
      <c r="D925">
        <f t="shared" si="188"/>
        <v>100</v>
      </c>
      <c r="E925">
        <v>925</v>
      </c>
      <c r="F925" t="s">
        <v>1863</v>
      </c>
      <c r="G925" t="s">
        <v>1864</v>
      </c>
      <c r="H925">
        <v>20</v>
      </c>
      <c r="I925">
        <v>11</v>
      </c>
      <c r="J925">
        <v>199.6</v>
      </c>
      <c r="K925">
        <v>33.200000000000003</v>
      </c>
      <c r="L925">
        <v>0.52900000000000003</v>
      </c>
      <c r="M925">
        <v>103.3</v>
      </c>
      <c r="N925">
        <v>13.92</v>
      </c>
      <c r="O925">
        <v>4253</v>
      </c>
      <c r="P925">
        <v>63.4</v>
      </c>
      <c r="Q925">
        <v>33.700000000000003</v>
      </c>
      <c r="R925">
        <v>2.9</v>
      </c>
    </row>
    <row r="926" spans="1:18" x14ac:dyDescent="0.35">
      <c r="A926">
        <v>2811</v>
      </c>
      <c r="B926" s="5"/>
      <c r="C926" s="5"/>
      <c r="D926">
        <f t="shared" si="188"/>
        <v>100</v>
      </c>
      <c r="E926">
        <v>926</v>
      </c>
      <c r="F926" t="s">
        <v>1865</v>
      </c>
      <c r="G926" t="s">
        <v>1866</v>
      </c>
      <c r="H926">
        <v>20</v>
      </c>
      <c r="I926">
        <v>11</v>
      </c>
      <c r="J926">
        <v>196.4</v>
      </c>
      <c r="K926">
        <v>32.04</v>
      </c>
      <c r="L926">
        <v>0.58299999999999996</v>
      </c>
      <c r="M926">
        <v>126.4</v>
      </c>
      <c r="N926">
        <v>17.829999999999998</v>
      </c>
      <c r="O926">
        <v>4827</v>
      </c>
      <c r="P926">
        <v>57.1</v>
      </c>
      <c r="Q926">
        <v>40.700000000000003</v>
      </c>
      <c r="R926">
        <v>1.2</v>
      </c>
    </row>
    <row r="927" spans="1:18" x14ac:dyDescent="0.35">
      <c r="A927">
        <v>2814</v>
      </c>
      <c r="B927" s="5">
        <f t="shared" ref="B927" si="193">AVERAGE(A927:A936)</f>
        <v>2827.5</v>
      </c>
      <c r="C927" s="5">
        <f t="shared" ref="C927" si="194">AVERAGE(K927:K936)</f>
        <v>32.473999999999997</v>
      </c>
      <c r="D927">
        <f t="shared" si="188"/>
        <v>31.155395378418493</v>
      </c>
      <c r="E927">
        <v>927</v>
      </c>
      <c r="F927" t="s">
        <v>1867</v>
      </c>
      <c r="G927" t="s">
        <v>1868</v>
      </c>
      <c r="H927">
        <v>20</v>
      </c>
      <c r="I927">
        <v>11</v>
      </c>
      <c r="J927">
        <v>203.1</v>
      </c>
      <c r="K927">
        <v>33.82</v>
      </c>
      <c r="L927">
        <v>0.53800000000000003</v>
      </c>
      <c r="M927">
        <v>128.30000000000001</v>
      </c>
      <c r="N927">
        <v>16.559999999999999</v>
      </c>
      <c r="O927">
        <v>4369</v>
      </c>
      <c r="P927">
        <v>60.4</v>
      </c>
      <c r="Q927">
        <v>37.5</v>
      </c>
      <c r="R927">
        <v>2.1</v>
      </c>
    </row>
    <row r="928" spans="1:18" x14ac:dyDescent="0.35">
      <c r="A928">
        <v>2817</v>
      </c>
      <c r="B928" s="5"/>
      <c r="C928" s="5"/>
      <c r="D928">
        <f t="shared" si="188"/>
        <v>100</v>
      </c>
      <c r="E928">
        <v>928</v>
      </c>
      <c r="F928" t="s">
        <v>1869</v>
      </c>
      <c r="G928" t="s">
        <v>1870</v>
      </c>
      <c r="H928">
        <v>20</v>
      </c>
      <c r="I928">
        <v>11</v>
      </c>
      <c r="J928">
        <v>198</v>
      </c>
      <c r="K928">
        <v>32.82</v>
      </c>
      <c r="L928">
        <v>0.52</v>
      </c>
      <c r="M928">
        <v>113</v>
      </c>
      <c r="N928">
        <v>14.4</v>
      </c>
      <c r="O928">
        <v>3129</v>
      </c>
      <c r="P928">
        <v>62.1</v>
      </c>
      <c r="Q928">
        <v>34.4</v>
      </c>
      <c r="R928">
        <v>3.5</v>
      </c>
    </row>
    <row r="929" spans="1:18" x14ac:dyDescent="0.35">
      <c r="A929">
        <v>2820</v>
      </c>
      <c r="B929" s="5"/>
      <c r="C929" s="5"/>
      <c r="D929">
        <f t="shared" si="188"/>
        <v>100</v>
      </c>
      <c r="E929">
        <v>929</v>
      </c>
      <c r="F929" t="s">
        <v>1871</v>
      </c>
      <c r="G929" t="s">
        <v>1872</v>
      </c>
      <c r="H929">
        <v>20</v>
      </c>
      <c r="I929">
        <v>11</v>
      </c>
      <c r="J929">
        <v>198.7</v>
      </c>
      <c r="K929">
        <v>32.67</v>
      </c>
      <c r="L929">
        <v>0.52700000000000002</v>
      </c>
      <c r="M929">
        <v>107.9</v>
      </c>
      <c r="N929">
        <v>13.66</v>
      </c>
      <c r="O929">
        <v>4063</v>
      </c>
      <c r="P929">
        <v>61.6</v>
      </c>
      <c r="Q929">
        <v>35.4</v>
      </c>
      <c r="R929">
        <v>2.9</v>
      </c>
    </row>
    <row r="930" spans="1:18" x14ac:dyDescent="0.35">
      <c r="A930">
        <v>2823</v>
      </c>
      <c r="B930" s="5"/>
      <c r="C930" s="5"/>
      <c r="D930">
        <f t="shared" si="188"/>
        <v>100</v>
      </c>
      <c r="E930">
        <v>930</v>
      </c>
      <c r="F930" t="s">
        <v>1873</v>
      </c>
      <c r="G930" t="s">
        <v>1874</v>
      </c>
      <c r="H930">
        <v>20</v>
      </c>
      <c r="I930">
        <v>11</v>
      </c>
      <c r="J930">
        <v>194.3</v>
      </c>
      <c r="K930">
        <v>32.229999999999997</v>
      </c>
      <c r="L930">
        <v>0.50700000000000001</v>
      </c>
      <c r="M930">
        <v>107.1</v>
      </c>
      <c r="N930">
        <v>13.81</v>
      </c>
      <c r="O930">
        <v>3497</v>
      </c>
      <c r="P930">
        <v>65.3</v>
      </c>
      <c r="Q930">
        <v>32.1</v>
      </c>
      <c r="R930">
        <v>2.6</v>
      </c>
    </row>
    <row r="931" spans="1:18" x14ac:dyDescent="0.35">
      <c r="A931">
        <v>2826</v>
      </c>
      <c r="B931" s="5"/>
      <c r="C931" s="5"/>
      <c r="D931">
        <f t="shared" si="188"/>
        <v>100</v>
      </c>
      <c r="E931">
        <v>931</v>
      </c>
      <c r="F931" t="s">
        <v>1875</v>
      </c>
      <c r="G931" t="s">
        <v>1876</v>
      </c>
      <c r="H931">
        <v>20</v>
      </c>
      <c r="I931">
        <v>11</v>
      </c>
      <c r="J931">
        <v>191</v>
      </c>
      <c r="K931">
        <v>30.39</v>
      </c>
      <c r="L931">
        <v>0.54900000000000004</v>
      </c>
      <c r="M931">
        <v>137.4</v>
      </c>
      <c r="N931">
        <v>18.68</v>
      </c>
      <c r="O931">
        <v>0</v>
      </c>
      <c r="P931">
        <v>56.2</v>
      </c>
      <c r="Q931">
        <v>43.8</v>
      </c>
      <c r="R931">
        <v>0</v>
      </c>
    </row>
    <row r="932" spans="1:18" x14ac:dyDescent="0.35">
      <c r="A932">
        <v>2829</v>
      </c>
      <c r="B932" s="5"/>
      <c r="C932" s="5"/>
      <c r="D932">
        <f t="shared" si="188"/>
        <v>100</v>
      </c>
      <c r="E932">
        <v>932</v>
      </c>
      <c r="F932" t="s">
        <v>1877</v>
      </c>
      <c r="G932" t="s">
        <v>1878</v>
      </c>
      <c r="H932">
        <v>20</v>
      </c>
      <c r="I932">
        <v>11</v>
      </c>
      <c r="J932">
        <v>201.8</v>
      </c>
      <c r="K932">
        <v>33.75</v>
      </c>
      <c r="L932">
        <v>0.53400000000000003</v>
      </c>
      <c r="M932">
        <v>105.9</v>
      </c>
      <c r="N932">
        <v>15.3</v>
      </c>
      <c r="O932">
        <v>4008</v>
      </c>
      <c r="P932">
        <v>59.9</v>
      </c>
      <c r="Q932">
        <v>35.9</v>
      </c>
      <c r="R932">
        <v>4.2</v>
      </c>
    </row>
    <row r="933" spans="1:18" x14ac:dyDescent="0.35">
      <c r="A933">
        <v>2832</v>
      </c>
      <c r="B933" s="5"/>
      <c r="C933" s="5"/>
      <c r="D933">
        <f t="shared" si="188"/>
        <v>100</v>
      </c>
      <c r="E933">
        <v>933</v>
      </c>
      <c r="F933" t="s">
        <v>1879</v>
      </c>
      <c r="G933" t="s">
        <v>1880</v>
      </c>
      <c r="H933">
        <v>20</v>
      </c>
      <c r="I933">
        <v>11</v>
      </c>
      <c r="J933">
        <v>199</v>
      </c>
      <c r="K933">
        <v>32.26</v>
      </c>
      <c r="L933">
        <v>0.59099999999999997</v>
      </c>
      <c r="M933">
        <v>131.1</v>
      </c>
      <c r="N933">
        <v>15.77</v>
      </c>
      <c r="O933">
        <v>0</v>
      </c>
      <c r="P933">
        <v>62.6</v>
      </c>
      <c r="Q933">
        <v>37.4</v>
      </c>
      <c r="R933">
        <v>0</v>
      </c>
    </row>
    <row r="934" spans="1:18" x14ac:dyDescent="0.35">
      <c r="A934">
        <v>2835</v>
      </c>
      <c r="B934" s="5"/>
      <c r="C934" s="5"/>
      <c r="D934">
        <f t="shared" si="188"/>
        <v>100</v>
      </c>
      <c r="E934">
        <v>934</v>
      </c>
      <c r="F934" t="s">
        <v>1881</v>
      </c>
      <c r="G934" t="s">
        <v>1882</v>
      </c>
      <c r="H934">
        <v>20</v>
      </c>
      <c r="I934">
        <v>11</v>
      </c>
      <c r="J934">
        <v>196.8</v>
      </c>
      <c r="K934">
        <v>31.33</v>
      </c>
      <c r="L934">
        <v>0.56399999999999995</v>
      </c>
      <c r="M934">
        <v>128.4</v>
      </c>
      <c r="N934">
        <v>15.24</v>
      </c>
      <c r="O934">
        <v>0</v>
      </c>
      <c r="P934">
        <v>64.7</v>
      </c>
      <c r="Q934">
        <v>35.299999999999997</v>
      </c>
      <c r="R934">
        <v>0</v>
      </c>
    </row>
    <row r="935" spans="1:18" x14ac:dyDescent="0.35">
      <c r="A935">
        <v>2838</v>
      </c>
      <c r="B935" s="5"/>
      <c r="C935" s="5"/>
      <c r="D935">
        <f t="shared" si="188"/>
        <v>100</v>
      </c>
      <c r="E935">
        <v>935</v>
      </c>
      <c r="F935" t="s">
        <v>1883</v>
      </c>
      <c r="G935" t="s">
        <v>1884</v>
      </c>
      <c r="H935">
        <v>20</v>
      </c>
      <c r="I935">
        <v>11</v>
      </c>
      <c r="J935">
        <v>200</v>
      </c>
      <c r="K935">
        <v>33.020000000000003</v>
      </c>
      <c r="L935">
        <v>0.52200000000000002</v>
      </c>
      <c r="M935">
        <v>111.5</v>
      </c>
      <c r="N935">
        <v>15.65</v>
      </c>
      <c r="O935">
        <v>4155</v>
      </c>
      <c r="P935">
        <v>62.2</v>
      </c>
      <c r="Q935">
        <v>35.9</v>
      </c>
      <c r="R935">
        <v>1.9</v>
      </c>
    </row>
    <row r="936" spans="1:18" x14ac:dyDescent="0.35">
      <c r="A936">
        <v>2841</v>
      </c>
      <c r="B936" s="5"/>
      <c r="C936" s="5"/>
      <c r="D936">
        <f t="shared" si="188"/>
        <v>100</v>
      </c>
      <c r="E936">
        <v>936</v>
      </c>
      <c r="F936" t="s">
        <v>1885</v>
      </c>
      <c r="G936" t="s">
        <v>1886</v>
      </c>
      <c r="H936">
        <v>20</v>
      </c>
      <c r="I936">
        <v>11</v>
      </c>
      <c r="J936">
        <v>195.8</v>
      </c>
      <c r="K936">
        <v>32.450000000000003</v>
      </c>
      <c r="L936">
        <v>0.50800000000000001</v>
      </c>
      <c r="M936">
        <v>103.1</v>
      </c>
      <c r="N936">
        <v>15.16</v>
      </c>
      <c r="O936">
        <v>4041</v>
      </c>
      <c r="P936">
        <v>62.9</v>
      </c>
      <c r="Q936">
        <v>34.4</v>
      </c>
      <c r="R936">
        <v>2.7</v>
      </c>
    </row>
    <row r="937" spans="1:18" x14ac:dyDescent="0.35">
      <c r="A937">
        <v>2844</v>
      </c>
      <c r="B937" s="5">
        <f t="shared" ref="B937" si="195">AVERAGE(A937:A946)</f>
        <v>2857.5</v>
      </c>
      <c r="C937" s="5">
        <f t="shared" ref="C937" si="196">AVERAGE(K937:K946)</f>
        <v>32.722999999999999</v>
      </c>
      <c r="D937">
        <f t="shared" si="188"/>
        <v>30.627517489930046</v>
      </c>
      <c r="E937">
        <v>937</v>
      </c>
      <c r="F937" t="s">
        <v>1887</v>
      </c>
      <c r="G937" t="s">
        <v>1888</v>
      </c>
      <c r="H937">
        <v>20</v>
      </c>
      <c r="I937">
        <v>11</v>
      </c>
      <c r="J937">
        <v>200.7</v>
      </c>
      <c r="K937">
        <v>33.75</v>
      </c>
      <c r="L937">
        <v>0.53400000000000003</v>
      </c>
      <c r="M937">
        <v>105.4</v>
      </c>
      <c r="N937">
        <v>13.4</v>
      </c>
      <c r="O937">
        <v>3797</v>
      </c>
      <c r="P937">
        <v>65.900000000000006</v>
      </c>
      <c r="Q937">
        <v>30</v>
      </c>
      <c r="R937">
        <v>4.0999999999999996</v>
      </c>
    </row>
    <row r="938" spans="1:18" x14ac:dyDescent="0.35">
      <c r="A938">
        <v>2847</v>
      </c>
      <c r="B938" s="5"/>
      <c r="C938" s="5"/>
      <c r="D938">
        <f t="shared" si="188"/>
        <v>100</v>
      </c>
      <c r="E938">
        <v>938</v>
      </c>
      <c r="F938" t="s">
        <v>1889</v>
      </c>
      <c r="G938" t="s">
        <v>1890</v>
      </c>
      <c r="H938">
        <v>20</v>
      </c>
      <c r="I938">
        <v>11</v>
      </c>
      <c r="J938">
        <v>197.4</v>
      </c>
      <c r="K938">
        <v>32.69</v>
      </c>
      <c r="L938">
        <v>0.52200000000000002</v>
      </c>
      <c r="M938">
        <v>112.5</v>
      </c>
      <c r="N938">
        <v>15.58</v>
      </c>
      <c r="O938">
        <v>4459</v>
      </c>
      <c r="P938">
        <v>60.7</v>
      </c>
      <c r="Q938">
        <v>37.4</v>
      </c>
      <c r="R938">
        <v>1.9</v>
      </c>
    </row>
    <row r="939" spans="1:18" x14ac:dyDescent="0.35">
      <c r="A939">
        <v>2850</v>
      </c>
      <c r="B939" s="5"/>
      <c r="C939" s="5"/>
      <c r="D939">
        <f t="shared" si="188"/>
        <v>100</v>
      </c>
      <c r="E939">
        <v>939</v>
      </c>
      <c r="F939" t="s">
        <v>1891</v>
      </c>
      <c r="G939" t="s">
        <v>1892</v>
      </c>
      <c r="H939">
        <v>20</v>
      </c>
      <c r="I939">
        <v>11</v>
      </c>
      <c r="J939">
        <v>200.5</v>
      </c>
      <c r="K939">
        <v>32.82</v>
      </c>
      <c r="L939">
        <v>0.52500000000000002</v>
      </c>
      <c r="M939">
        <v>125.4</v>
      </c>
      <c r="N939">
        <v>15.84</v>
      </c>
      <c r="O939">
        <v>0</v>
      </c>
      <c r="P939">
        <v>61.7</v>
      </c>
      <c r="Q939">
        <v>38.299999999999997</v>
      </c>
      <c r="R939">
        <v>0</v>
      </c>
    </row>
    <row r="940" spans="1:18" x14ac:dyDescent="0.35">
      <c r="A940">
        <v>2853</v>
      </c>
      <c r="B940" s="5"/>
      <c r="C940" s="5"/>
      <c r="D940">
        <f t="shared" si="188"/>
        <v>100</v>
      </c>
      <c r="E940">
        <v>940</v>
      </c>
      <c r="F940" t="s">
        <v>1893</v>
      </c>
      <c r="G940" t="s">
        <v>1894</v>
      </c>
      <c r="H940">
        <v>20</v>
      </c>
      <c r="I940">
        <v>11</v>
      </c>
      <c r="J940">
        <v>199.3</v>
      </c>
      <c r="K940">
        <v>32.049999999999997</v>
      </c>
      <c r="L940">
        <v>0.58399999999999996</v>
      </c>
      <c r="M940">
        <v>128.9</v>
      </c>
      <c r="N940">
        <v>15.55</v>
      </c>
      <c r="O940">
        <v>0</v>
      </c>
      <c r="P940">
        <v>62.8</v>
      </c>
      <c r="Q940">
        <v>37.200000000000003</v>
      </c>
      <c r="R940">
        <v>0</v>
      </c>
    </row>
    <row r="941" spans="1:18" x14ac:dyDescent="0.35">
      <c r="A941">
        <v>2856</v>
      </c>
      <c r="B941" s="5"/>
      <c r="C941" s="5"/>
      <c r="D941">
        <f t="shared" si="188"/>
        <v>100</v>
      </c>
      <c r="E941">
        <v>941</v>
      </c>
      <c r="F941" t="s">
        <v>1895</v>
      </c>
      <c r="G941" t="s">
        <v>1896</v>
      </c>
      <c r="H941">
        <v>20</v>
      </c>
      <c r="I941">
        <v>11</v>
      </c>
      <c r="J941">
        <v>202</v>
      </c>
      <c r="K941">
        <v>33.79</v>
      </c>
      <c r="L941">
        <v>0.53500000000000003</v>
      </c>
      <c r="M941">
        <v>116.7</v>
      </c>
      <c r="N941">
        <v>13.2</v>
      </c>
      <c r="O941">
        <v>3402</v>
      </c>
      <c r="P941">
        <v>67.599999999999994</v>
      </c>
      <c r="Q941">
        <v>30.2</v>
      </c>
      <c r="R941">
        <v>2.1</v>
      </c>
    </row>
    <row r="942" spans="1:18" x14ac:dyDescent="0.35">
      <c r="A942">
        <v>2859</v>
      </c>
      <c r="B942" s="5"/>
      <c r="C942" s="5"/>
      <c r="D942">
        <f t="shared" si="188"/>
        <v>100</v>
      </c>
      <c r="E942">
        <v>942</v>
      </c>
      <c r="F942" t="s">
        <v>1897</v>
      </c>
      <c r="G942" t="s">
        <v>1898</v>
      </c>
      <c r="H942">
        <v>20</v>
      </c>
      <c r="I942">
        <v>11</v>
      </c>
      <c r="J942">
        <v>195.6</v>
      </c>
      <c r="K942">
        <v>31.87</v>
      </c>
      <c r="L942">
        <v>0.57799999999999996</v>
      </c>
      <c r="M942">
        <v>107.4</v>
      </c>
      <c r="N942">
        <v>13.46</v>
      </c>
      <c r="O942">
        <v>3477</v>
      </c>
      <c r="P942">
        <v>63.9</v>
      </c>
      <c r="Q942">
        <v>33.200000000000003</v>
      </c>
      <c r="R942">
        <v>2.9</v>
      </c>
    </row>
    <row r="943" spans="1:18" x14ac:dyDescent="0.35">
      <c r="A943">
        <v>2862</v>
      </c>
      <c r="B943" s="5"/>
      <c r="C943" s="5"/>
      <c r="D943">
        <f t="shared" si="188"/>
        <v>100</v>
      </c>
      <c r="E943">
        <v>943</v>
      </c>
      <c r="F943" t="s">
        <v>1899</v>
      </c>
      <c r="G943" t="s">
        <v>1900</v>
      </c>
      <c r="H943">
        <v>20</v>
      </c>
      <c r="I943">
        <v>11</v>
      </c>
      <c r="J943">
        <v>199.4</v>
      </c>
      <c r="K943">
        <v>32.86</v>
      </c>
      <c r="L943">
        <v>0.52700000000000002</v>
      </c>
      <c r="M943">
        <v>108.4</v>
      </c>
      <c r="N943">
        <v>13.65</v>
      </c>
      <c r="O943">
        <v>4499</v>
      </c>
      <c r="P943">
        <v>63.7</v>
      </c>
      <c r="Q943">
        <v>35</v>
      </c>
      <c r="R943">
        <v>1.3</v>
      </c>
    </row>
    <row r="944" spans="1:18" x14ac:dyDescent="0.35">
      <c r="A944">
        <v>2865</v>
      </c>
      <c r="B944" s="5"/>
      <c r="C944" s="5"/>
      <c r="D944">
        <f t="shared" si="188"/>
        <v>100</v>
      </c>
      <c r="E944">
        <v>944</v>
      </c>
      <c r="F944" t="s">
        <v>1901</v>
      </c>
      <c r="G944" t="s">
        <v>1902</v>
      </c>
      <c r="H944">
        <v>20</v>
      </c>
      <c r="I944">
        <v>11</v>
      </c>
      <c r="J944">
        <v>199.3</v>
      </c>
      <c r="K944">
        <v>32.880000000000003</v>
      </c>
      <c r="L944">
        <v>0.51800000000000002</v>
      </c>
      <c r="M944">
        <v>23.01</v>
      </c>
      <c r="N944">
        <v>143.1</v>
      </c>
      <c r="O944">
        <v>4417</v>
      </c>
      <c r="P944">
        <v>50.2</v>
      </c>
      <c r="Q944">
        <v>47.9</v>
      </c>
      <c r="R944">
        <v>1.9</v>
      </c>
    </row>
    <row r="945" spans="1:18" x14ac:dyDescent="0.35">
      <c r="A945">
        <v>2868</v>
      </c>
      <c r="B945" s="5"/>
      <c r="C945" s="5"/>
      <c r="D945">
        <f t="shared" si="188"/>
        <v>100</v>
      </c>
      <c r="E945">
        <v>945</v>
      </c>
      <c r="F945" t="s">
        <v>1903</v>
      </c>
      <c r="G945" t="s">
        <v>1904</v>
      </c>
      <c r="H945">
        <v>20</v>
      </c>
      <c r="I945">
        <v>11</v>
      </c>
      <c r="J945">
        <v>200.3</v>
      </c>
      <c r="K945">
        <v>34.06</v>
      </c>
      <c r="L945">
        <v>0.54100000000000004</v>
      </c>
      <c r="M945">
        <v>98.57</v>
      </c>
      <c r="N945">
        <v>13.59</v>
      </c>
      <c r="O945">
        <v>3127</v>
      </c>
      <c r="P945">
        <v>61.7</v>
      </c>
      <c r="Q945">
        <v>32.1</v>
      </c>
      <c r="R945">
        <v>6.2</v>
      </c>
    </row>
    <row r="946" spans="1:18" x14ac:dyDescent="0.35">
      <c r="A946">
        <v>2871</v>
      </c>
      <c r="B946" s="5"/>
      <c r="C946" s="5"/>
      <c r="D946">
        <f t="shared" si="188"/>
        <v>100</v>
      </c>
      <c r="E946">
        <v>946</v>
      </c>
      <c r="F946" t="s">
        <v>1905</v>
      </c>
      <c r="G946" t="s">
        <v>1906</v>
      </c>
      <c r="H946">
        <v>20</v>
      </c>
      <c r="I946">
        <v>11</v>
      </c>
      <c r="J946">
        <v>205.8</v>
      </c>
      <c r="K946">
        <v>30.46</v>
      </c>
      <c r="L946">
        <v>0.81599999999999995</v>
      </c>
      <c r="M946">
        <v>101.9</v>
      </c>
      <c r="N946">
        <v>12.54</v>
      </c>
      <c r="O946">
        <v>4083</v>
      </c>
      <c r="P946">
        <v>65.099999999999994</v>
      </c>
      <c r="Q946">
        <v>29.5</v>
      </c>
      <c r="R946">
        <v>5.4</v>
      </c>
    </row>
    <row r="947" spans="1:18" x14ac:dyDescent="0.35">
      <c r="A947">
        <v>2874</v>
      </c>
      <c r="B947" s="5">
        <f t="shared" ref="B947" si="197">AVERAGE(A947:A956)</f>
        <v>2887.5</v>
      </c>
      <c r="C947" s="5">
        <f t="shared" ref="C947" si="198">AVERAGE(K947:K956)</f>
        <v>33.262</v>
      </c>
      <c r="D947">
        <f t="shared" si="188"/>
        <v>29.48484206063176</v>
      </c>
      <c r="E947">
        <v>947</v>
      </c>
      <c r="F947" t="s">
        <v>1907</v>
      </c>
      <c r="G947" t="s">
        <v>1908</v>
      </c>
      <c r="H947">
        <v>20</v>
      </c>
      <c r="I947">
        <v>11</v>
      </c>
      <c r="J947">
        <v>197.8</v>
      </c>
      <c r="K947">
        <v>33.19</v>
      </c>
      <c r="L947">
        <v>0.53300000000000003</v>
      </c>
      <c r="M947">
        <v>120.4</v>
      </c>
      <c r="N947">
        <v>16.350000000000001</v>
      </c>
      <c r="O947">
        <v>4237</v>
      </c>
      <c r="P947">
        <v>60</v>
      </c>
      <c r="Q947">
        <v>37.4</v>
      </c>
      <c r="R947">
        <v>2.6</v>
      </c>
    </row>
    <row r="948" spans="1:18" x14ac:dyDescent="0.35">
      <c r="A948">
        <v>2877</v>
      </c>
      <c r="B948" s="5"/>
      <c r="C948" s="5"/>
      <c r="D948">
        <f t="shared" si="188"/>
        <v>100</v>
      </c>
      <c r="E948">
        <v>948</v>
      </c>
      <c r="F948" t="s">
        <v>1909</v>
      </c>
      <c r="G948" t="s">
        <v>1910</v>
      </c>
      <c r="H948">
        <v>20</v>
      </c>
      <c r="I948">
        <v>11</v>
      </c>
      <c r="J948">
        <v>197</v>
      </c>
      <c r="K948">
        <v>31.47</v>
      </c>
      <c r="L948">
        <v>0.57099999999999995</v>
      </c>
      <c r="M948">
        <v>120</v>
      </c>
      <c r="N948">
        <v>14.76</v>
      </c>
      <c r="O948">
        <v>0</v>
      </c>
      <c r="P948">
        <v>62.8</v>
      </c>
      <c r="Q948">
        <v>37.200000000000003</v>
      </c>
      <c r="R948">
        <v>0</v>
      </c>
    </row>
    <row r="949" spans="1:18" x14ac:dyDescent="0.35">
      <c r="A949">
        <v>2880</v>
      </c>
      <c r="B949" s="5"/>
      <c r="C949" s="5"/>
      <c r="D949">
        <f t="shared" si="188"/>
        <v>100</v>
      </c>
      <c r="E949">
        <v>949</v>
      </c>
      <c r="F949" t="s">
        <v>1911</v>
      </c>
      <c r="G949" t="s">
        <v>1912</v>
      </c>
      <c r="H949">
        <v>20</v>
      </c>
      <c r="I949">
        <v>11</v>
      </c>
      <c r="J949">
        <v>203.8</v>
      </c>
      <c r="K949">
        <v>34.56</v>
      </c>
      <c r="L949">
        <v>0.55100000000000005</v>
      </c>
      <c r="M949">
        <v>111.5</v>
      </c>
      <c r="N949">
        <v>13.88</v>
      </c>
      <c r="O949">
        <v>3654</v>
      </c>
      <c r="P949">
        <v>64</v>
      </c>
      <c r="Q949">
        <v>32.1</v>
      </c>
      <c r="R949">
        <v>3.9</v>
      </c>
    </row>
    <row r="950" spans="1:18" x14ac:dyDescent="0.35">
      <c r="A950">
        <v>2883</v>
      </c>
      <c r="B950" s="5"/>
      <c r="C950" s="5"/>
      <c r="D950">
        <f t="shared" si="188"/>
        <v>100</v>
      </c>
      <c r="E950">
        <v>950</v>
      </c>
      <c r="F950" t="s">
        <v>1913</v>
      </c>
      <c r="G950" t="s">
        <v>1914</v>
      </c>
      <c r="H950">
        <v>20</v>
      </c>
      <c r="I950">
        <v>11</v>
      </c>
      <c r="J950">
        <v>198.6</v>
      </c>
      <c r="K950">
        <v>33.130000000000003</v>
      </c>
      <c r="L950">
        <v>0.52500000000000002</v>
      </c>
      <c r="M950">
        <v>120.1</v>
      </c>
      <c r="N950">
        <v>16.55</v>
      </c>
      <c r="O950">
        <v>4068</v>
      </c>
      <c r="P950">
        <v>59.7</v>
      </c>
      <c r="Q950">
        <v>37.4</v>
      </c>
      <c r="R950">
        <v>2</v>
      </c>
    </row>
    <row r="951" spans="1:18" x14ac:dyDescent="0.35">
      <c r="A951">
        <v>2886</v>
      </c>
      <c r="B951" s="5"/>
      <c r="C951" s="5"/>
      <c r="D951">
        <f t="shared" si="188"/>
        <v>100</v>
      </c>
      <c r="E951">
        <v>951</v>
      </c>
      <c r="F951" t="s">
        <v>1915</v>
      </c>
      <c r="G951" t="s">
        <v>1916</v>
      </c>
      <c r="H951">
        <v>20</v>
      </c>
      <c r="I951">
        <v>11</v>
      </c>
      <c r="J951">
        <v>198.7</v>
      </c>
      <c r="K951">
        <v>33.75</v>
      </c>
      <c r="L951">
        <v>0.53700000000000003</v>
      </c>
      <c r="M951">
        <v>115.8</v>
      </c>
      <c r="N951">
        <v>15.85</v>
      </c>
      <c r="O951">
        <v>4791</v>
      </c>
      <c r="P951">
        <v>61.3</v>
      </c>
      <c r="Q951">
        <v>36.799999999999997</v>
      </c>
      <c r="R951">
        <v>1.8</v>
      </c>
    </row>
    <row r="952" spans="1:18" x14ac:dyDescent="0.35">
      <c r="A952">
        <v>2889</v>
      </c>
      <c r="B952" s="5"/>
      <c r="C952" s="5"/>
      <c r="D952">
        <f t="shared" si="188"/>
        <v>100</v>
      </c>
      <c r="E952">
        <v>952</v>
      </c>
      <c r="F952" t="s">
        <v>1917</v>
      </c>
      <c r="G952" t="s">
        <v>1918</v>
      </c>
      <c r="H952">
        <v>20</v>
      </c>
      <c r="I952">
        <v>11</v>
      </c>
      <c r="J952">
        <v>199.1</v>
      </c>
      <c r="K952">
        <v>33.47</v>
      </c>
      <c r="L952">
        <v>0.53400000000000003</v>
      </c>
      <c r="M952">
        <v>115.6</v>
      </c>
      <c r="N952">
        <v>14.73</v>
      </c>
      <c r="O952">
        <v>4345</v>
      </c>
      <c r="P952">
        <v>63</v>
      </c>
      <c r="Q952">
        <v>34.6</v>
      </c>
      <c r="R952">
        <v>2.2999999999999998</v>
      </c>
    </row>
    <row r="953" spans="1:18" x14ac:dyDescent="0.35">
      <c r="A953">
        <v>2892</v>
      </c>
      <c r="B953" s="5"/>
      <c r="C953" s="5"/>
      <c r="D953">
        <f t="shared" si="188"/>
        <v>100</v>
      </c>
      <c r="E953">
        <v>953</v>
      </c>
      <c r="F953" t="s">
        <v>1919</v>
      </c>
      <c r="G953" t="s">
        <v>1920</v>
      </c>
      <c r="H953">
        <v>20</v>
      </c>
      <c r="I953">
        <v>11</v>
      </c>
      <c r="J953">
        <v>206.9</v>
      </c>
      <c r="K953">
        <v>35.369999999999997</v>
      </c>
      <c r="L953">
        <v>0.56000000000000005</v>
      </c>
      <c r="M953">
        <v>156.30000000000001</v>
      </c>
      <c r="N953">
        <v>19.309999999999999</v>
      </c>
      <c r="O953">
        <v>0</v>
      </c>
      <c r="P953">
        <v>57.4</v>
      </c>
      <c r="Q953">
        <v>42.6</v>
      </c>
      <c r="R953">
        <v>0</v>
      </c>
    </row>
    <row r="954" spans="1:18" x14ac:dyDescent="0.35">
      <c r="A954">
        <v>2895</v>
      </c>
      <c r="B954" s="5"/>
      <c r="C954" s="5"/>
      <c r="D954">
        <f t="shared" si="188"/>
        <v>100</v>
      </c>
      <c r="E954">
        <v>954</v>
      </c>
      <c r="F954" t="s">
        <v>1921</v>
      </c>
      <c r="G954" t="s">
        <v>1922</v>
      </c>
      <c r="H954">
        <v>20</v>
      </c>
      <c r="I954">
        <v>11</v>
      </c>
      <c r="J954">
        <v>197.9</v>
      </c>
      <c r="K954">
        <v>32.94</v>
      </c>
      <c r="L954">
        <v>0.52500000000000002</v>
      </c>
      <c r="M954">
        <v>115.2</v>
      </c>
      <c r="N954">
        <v>16.04</v>
      </c>
      <c r="O954">
        <v>4766</v>
      </c>
      <c r="P954">
        <v>60.1</v>
      </c>
      <c r="Q954">
        <v>37.799999999999997</v>
      </c>
      <c r="R954">
        <v>1.5</v>
      </c>
    </row>
    <row r="955" spans="1:18" x14ac:dyDescent="0.35">
      <c r="A955">
        <v>2898</v>
      </c>
      <c r="B955" s="5"/>
      <c r="C955" s="5"/>
      <c r="D955">
        <f t="shared" si="188"/>
        <v>100</v>
      </c>
      <c r="E955">
        <v>955</v>
      </c>
      <c r="F955" t="s">
        <v>1923</v>
      </c>
      <c r="G955" t="s">
        <v>1924</v>
      </c>
      <c r="H955">
        <v>20</v>
      </c>
      <c r="I955">
        <v>11</v>
      </c>
      <c r="J955">
        <v>197</v>
      </c>
      <c r="K955">
        <v>31.44</v>
      </c>
      <c r="L955">
        <v>0.56499999999999995</v>
      </c>
      <c r="M955">
        <v>128</v>
      </c>
      <c r="N955">
        <v>15.27</v>
      </c>
      <c r="O955">
        <v>0</v>
      </c>
      <c r="P955">
        <v>65.2</v>
      </c>
      <c r="Q955">
        <v>34.799999999999997</v>
      </c>
      <c r="R955">
        <v>0</v>
      </c>
    </row>
    <row r="956" spans="1:18" x14ac:dyDescent="0.35">
      <c r="A956">
        <v>2901</v>
      </c>
      <c r="B956" s="5"/>
      <c r="C956" s="5"/>
      <c r="D956">
        <f t="shared" si="188"/>
        <v>100</v>
      </c>
      <c r="E956">
        <v>956</v>
      </c>
      <c r="F956" t="s">
        <v>1925</v>
      </c>
      <c r="G956" t="s">
        <v>1926</v>
      </c>
      <c r="H956">
        <v>20</v>
      </c>
      <c r="I956">
        <v>11</v>
      </c>
      <c r="J956">
        <v>202.5</v>
      </c>
      <c r="K956">
        <v>33.299999999999997</v>
      </c>
      <c r="L956">
        <v>0.53400000000000003</v>
      </c>
      <c r="M956">
        <v>139.5</v>
      </c>
      <c r="N956">
        <v>16.63</v>
      </c>
      <c r="O956">
        <v>4190</v>
      </c>
      <c r="P956">
        <v>61.4</v>
      </c>
      <c r="Q956">
        <v>37.6</v>
      </c>
      <c r="R956">
        <v>1.1000000000000001</v>
      </c>
    </row>
    <row r="957" spans="1:18" x14ac:dyDescent="0.35">
      <c r="A957">
        <v>2904</v>
      </c>
      <c r="B957" s="5">
        <f t="shared" ref="B957" si="199">AVERAGE(A957:A966)</f>
        <v>2917.5</v>
      </c>
      <c r="C957" s="5">
        <f t="shared" ref="C957" si="200">AVERAGE(K957:K966)</f>
        <v>32.991</v>
      </c>
      <c r="D957">
        <f t="shared" si="188"/>
        <v>30.059359762560955</v>
      </c>
      <c r="E957">
        <v>957</v>
      </c>
      <c r="F957" t="s">
        <v>1927</v>
      </c>
      <c r="G957" t="s">
        <v>1928</v>
      </c>
      <c r="H957">
        <v>20</v>
      </c>
      <c r="I957">
        <v>11</v>
      </c>
      <c r="J957">
        <v>201.8</v>
      </c>
      <c r="K957">
        <v>33.51</v>
      </c>
      <c r="L957">
        <v>0.53400000000000003</v>
      </c>
      <c r="M957">
        <v>117.9</v>
      </c>
      <c r="N957">
        <v>16.03</v>
      </c>
      <c r="O957">
        <v>4215</v>
      </c>
      <c r="P957">
        <v>60.3</v>
      </c>
      <c r="Q957">
        <v>37.200000000000003</v>
      </c>
      <c r="R957">
        <v>2.5</v>
      </c>
    </row>
    <row r="958" spans="1:18" x14ac:dyDescent="0.35">
      <c r="A958">
        <v>2907</v>
      </c>
      <c r="B958" s="5"/>
      <c r="C958" s="5"/>
      <c r="D958">
        <f t="shared" si="188"/>
        <v>100</v>
      </c>
      <c r="E958">
        <v>958</v>
      </c>
      <c r="F958" t="s">
        <v>1929</v>
      </c>
      <c r="G958" t="s">
        <v>1930</v>
      </c>
      <c r="H958">
        <v>20</v>
      </c>
      <c r="I958">
        <v>11</v>
      </c>
      <c r="J958">
        <v>198.1</v>
      </c>
      <c r="K958">
        <v>32.81</v>
      </c>
      <c r="L958">
        <v>0.52400000000000002</v>
      </c>
      <c r="M958">
        <v>102.3</v>
      </c>
      <c r="N958">
        <v>12.81</v>
      </c>
      <c r="O958">
        <v>3791</v>
      </c>
      <c r="P958">
        <v>66.2</v>
      </c>
      <c r="Q958">
        <v>30.8</v>
      </c>
      <c r="R958">
        <v>3</v>
      </c>
    </row>
    <row r="959" spans="1:18" x14ac:dyDescent="0.35">
      <c r="A959">
        <v>2910</v>
      </c>
      <c r="B959" s="5"/>
      <c r="C959" s="5"/>
      <c r="D959">
        <f t="shared" si="188"/>
        <v>100</v>
      </c>
      <c r="E959">
        <v>959</v>
      </c>
      <c r="F959" t="s">
        <v>1931</v>
      </c>
      <c r="G959" t="s">
        <v>1932</v>
      </c>
      <c r="H959">
        <v>20</v>
      </c>
      <c r="I959">
        <v>11</v>
      </c>
      <c r="J959">
        <v>200</v>
      </c>
      <c r="K959">
        <v>33.18</v>
      </c>
      <c r="L959">
        <v>0.52900000000000003</v>
      </c>
      <c r="M959">
        <v>112.4</v>
      </c>
      <c r="N959">
        <v>15.26</v>
      </c>
      <c r="O959">
        <v>4210</v>
      </c>
      <c r="P959">
        <v>59.4</v>
      </c>
      <c r="Q959">
        <v>37.6</v>
      </c>
      <c r="R959">
        <v>3</v>
      </c>
    </row>
    <row r="960" spans="1:18" x14ac:dyDescent="0.35">
      <c r="A960">
        <v>2913</v>
      </c>
      <c r="B960" s="5"/>
      <c r="C960" s="5"/>
      <c r="D960">
        <f t="shared" si="188"/>
        <v>100</v>
      </c>
      <c r="E960">
        <v>960</v>
      </c>
      <c r="F960" t="s">
        <v>1933</v>
      </c>
      <c r="G960" t="s">
        <v>1934</v>
      </c>
      <c r="H960">
        <v>20</v>
      </c>
      <c r="I960">
        <v>11</v>
      </c>
      <c r="J960">
        <v>196.4</v>
      </c>
      <c r="K960">
        <v>31.28</v>
      </c>
      <c r="L960">
        <v>0.56899999999999995</v>
      </c>
      <c r="M960">
        <v>149.80000000000001</v>
      </c>
      <c r="N960">
        <v>15.23</v>
      </c>
      <c r="O960">
        <v>0</v>
      </c>
      <c r="P960">
        <v>64.599999999999994</v>
      </c>
      <c r="Q960">
        <v>35.4</v>
      </c>
      <c r="R960">
        <v>0</v>
      </c>
    </row>
    <row r="961" spans="1:18" x14ac:dyDescent="0.35">
      <c r="A961">
        <v>2916</v>
      </c>
      <c r="B961" s="5"/>
      <c r="C961" s="5"/>
      <c r="D961">
        <f t="shared" si="188"/>
        <v>100</v>
      </c>
      <c r="E961">
        <v>961</v>
      </c>
      <c r="F961" t="s">
        <v>1935</v>
      </c>
      <c r="G961" t="s">
        <v>1936</v>
      </c>
      <c r="H961">
        <v>20</v>
      </c>
      <c r="I961">
        <v>11</v>
      </c>
      <c r="J961">
        <v>204.7</v>
      </c>
      <c r="K961">
        <v>34.51</v>
      </c>
      <c r="L961">
        <v>0.54300000000000004</v>
      </c>
      <c r="M961">
        <v>129.9</v>
      </c>
      <c r="N961">
        <v>17.5</v>
      </c>
      <c r="O961">
        <v>4314</v>
      </c>
      <c r="P961">
        <v>59.7</v>
      </c>
      <c r="Q961">
        <v>38.799999999999997</v>
      </c>
      <c r="R961">
        <v>1.5</v>
      </c>
    </row>
    <row r="962" spans="1:18" x14ac:dyDescent="0.35">
      <c r="A962">
        <v>2919</v>
      </c>
      <c r="B962" s="5"/>
      <c r="C962" s="5"/>
      <c r="D962">
        <f t="shared" si="188"/>
        <v>100</v>
      </c>
      <c r="E962">
        <v>962</v>
      </c>
      <c r="F962" t="s">
        <v>1937</v>
      </c>
      <c r="G962" t="s">
        <v>1938</v>
      </c>
      <c r="H962">
        <v>20</v>
      </c>
      <c r="I962">
        <v>11</v>
      </c>
      <c r="J962">
        <v>202.9</v>
      </c>
      <c r="K962">
        <v>33.94</v>
      </c>
      <c r="L962">
        <v>0.53900000000000003</v>
      </c>
      <c r="M962">
        <v>120.6</v>
      </c>
      <c r="N962">
        <v>11.63</v>
      </c>
      <c r="O962">
        <v>4132</v>
      </c>
      <c r="P962">
        <v>74.8</v>
      </c>
      <c r="Q962">
        <v>24</v>
      </c>
      <c r="R962">
        <v>1.2</v>
      </c>
    </row>
    <row r="963" spans="1:18" x14ac:dyDescent="0.35">
      <c r="A963">
        <v>2922</v>
      </c>
      <c r="B963" s="5"/>
      <c r="C963" s="5"/>
      <c r="D963">
        <f t="shared" si="188"/>
        <v>100</v>
      </c>
      <c r="E963">
        <v>963</v>
      </c>
      <c r="F963" t="s">
        <v>1939</v>
      </c>
      <c r="G963" t="s">
        <v>1940</v>
      </c>
      <c r="H963">
        <v>20</v>
      </c>
      <c r="I963">
        <v>11</v>
      </c>
      <c r="J963">
        <v>195.6</v>
      </c>
      <c r="K963">
        <v>32.299999999999997</v>
      </c>
      <c r="L963">
        <v>0.52200000000000002</v>
      </c>
      <c r="M963">
        <v>109.2</v>
      </c>
      <c r="N963">
        <v>14.09</v>
      </c>
      <c r="O963">
        <v>4148</v>
      </c>
      <c r="P963">
        <v>62.2</v>
      </c>
      <c r="Q963">
        <v>35.299999999999997</v>
      </c>
      <c r="R963">
        <v>2.5</v>
      </c>
    </row>
    <row r="964" spans="1:18" x14ac:dyDescent="0.35">
      <c r="A964">
        <v>2925</v>
      </c>
      <c r="B964" s="5"/>
      <c r="C964" s="5"/>
      <c r="D964">
        <f t="shared" si="188"/>
        <v>100</v>
      </c>
      <c r="E964">
        <v>964</v>
      </c>
      <c r="F964" t="s">
        <v>1941</v>
      </c>
      <c r="G964" t="s">
        <v>1942</v>
      </c>
      <c r="H964">
        <v>20</v>
      </c>
      <c r="I964">
        <v>11</v>
      </c>
      <c r="J964">
        <v>203.5</v>
      </c>
      <c r="K964">
        <v>34.07</v>
      </c>
      <c r="L964">
        <v>0.54700000000000004</v>
      </c>
      <c r="M964">
        <v>132.69999999999999</v>
      </c>
      <c r="N964">
        <v>12.39</v>
      </c>
      <c r="O964">
        <v>4335</v>
      </c>
      <c r="P964">
        <v>71.5</v>
      </c>
      <c r="Q964">
        <v>27.3</v>
      </c>
      <c r="R964">
        <v>1.1000000000000001</v>
      </c>
    </row>
    <row r="965" spans="1:18" x14ac:dyDescent="0.35">
      <c r="A965">
        <v>2928</v>
      </c>
      <c r="B965" s="5"/>
      <c r="C965" s="5"/>
      <c r="D965">
        <f t="shared" si="188"/>
        <v>100</v>
      </c>
      <c r="E965">
        <v>965</v>
      </c>
      <c r="F965" t="s">
        <v>1943</v>
      </c>
      <c r="G965" t="s">
        <v>1944</v>
      </c>
      <c r="H965">
        <v>20</v>
      </c>
      <c r="I965">
        <v>11</v>
      </c>
      <c r="J965">
        <v>202.3</v>
      </c>
      <c r="K965">
        <v>33.42</v>
      </c>
      <c r="L965">
        <v>0.52900000000000003</v>
      </c>
      <c r="M965">
        <v>129.9</v>
      </c>
      <c r="N965">
        <v>17.59</v>
      </c>
      <c r="O965">
        <v>4441</v>
      </c>
      <c r="P965">
        <v>58.5</v>
      </c>
      <c r="Q965">
        <v>40.299999999999997</v>
      </c>
      <c r="R965">
        <v>1.2</v>
      </c>
    </row>
    <row r="966" spans="1:18" x14ac:dyDescent="0.35">
      <c r="A966">
        <v>2931</v>
      </c>
      <c r="B966" s="5"/>
      <c r="C966" s="5"/>
      <c r="D966">
        <f t="shared" si="188"/>
        <v>100</v>
      </c>
      <c r="E966">
        <v>966</v>
      </c>
      <c r="F966" t="s">
        <v>1945</v>
      </c>
      <c r="G966" t="s">
        <v>1946</v>
      </c>
      <c r="H966">
        <v>20</v>
      </c>
      <c r="I966">
        <v>11</v>
      </c>
      <c r="J966">
        <v>194.3</v>
      </c>
      <c r="K966">
        <v>30.89</v>
      </c>
      <c r="L966">
        <v>0.55900000000000005</v>
      </c>
      <c r="M966">
        <v>126</v>
      </c>
      <c r="N966">
        <v>16.32</v>
      </c>
      <c r="O966">
        <v>0</v>
      </c>
      <c r="P966">
        <v>58.9</v>
      </c>
      <c r="Q966">
        <v>41.1</v>
      </c>
      <c r="R966">
        <v>0</v>
      </c>
    </row>
    <row r="967" spans="1:18" x14ac:dyDescent="0.35">
      <c r="A967">
        <v>2934</v>
      </c>
      <c r="B967" s="5">
        <f t="shared" ref="B967" si="201">AVERAGE(A967:A976)</f>
        <v>2947.5</v>
      </c>
      <c r="C967" s="5">
        <f t="shared" ref="C967" si="202">AVERAGE(K967:K976)</f>
        <v>33.469000000000001</v>
      </c>
      <c r="D967">
        <f t="shared" si="188"/>
        <v>29.046003815984733</v>
      </c>
      <c r="E967">
        <v>967</v>
      </c>
      <c r="F967" t="s">
        <v>1947</v>
      </c>
      <c r="G967" t="s">
        <v>1948</v>
      </c>
      <c r="H967">
        <v>20</v>
      </c>
      <c r="I967">
        <v>11</v>
      </c>
      <c r="J967">
        <v>205.8</v>
      </c>
      <c r="K967">
        <v>33.840000000000003</v>
      </c>
      <c r="L967">
        <v>0.53900000000000003</v>
      </c>
      <c r="M967">
        <v>144.9</v>
      </c>
      <c r="N967">
        <v>16.559999999999999</v>
      </c>
      <c r="O967">
        <v>0</v>
      </c>
      <c r="P967">
        <v>63</v>
      </c>
      <c r="Q967">
        <v>37</v>
      </c>
      <c r="R967">
        <v>0</v>
      </c>
    </row>
    <row r="968" spans="1:18" x14ac:dyDescent="0.35">
      <c r="A968">
        <v>2937</v>
      </c>
      <c r="B968" s="5"/>
      <c r="C968" s="5"/>
      <c r="D968">
        <f t="shared" ref="D968:D1031" si="203">($C$7-C968)/$C$7*100</f>
        <v>100</v>
      </c>
      <c r="E968">
        <v>968</v>
      </c>
      <c r="F968" t="s">
        <v>1949</v>
      </c>
      <c r="G968" t="s">
        <v>1950</v>
      </c>
      <c r="H968">
        <v>20</v>
      </c>
      <c r="I968">
        <v>11</v>
      </c>
      <c r="J968">
        <v>203.2</v>
      </c>
      <c r="K968">
        <v>33.6</v>
      </c>
      <c r="L968">
        <v>0.54</v>
      </c>
      <c r="M968">
        <v>111.7</v>
      </c>
      <c r="N968">
        <v>14.34</v>
      </c>
      <c r="O968">
        <v>4249</v>
      </c>
      <c r="P968">
        <v>61.9</v>
      </c>
      <c r="Q968">
        <v>35.5</v>
      </c>
      <c r="R968">
        <v>2.6</v>
      </c>
    </row>
    <row r="969" spans="1:18" x14ac:dyDescent="0.35">
      <c r="A969">
        <v>2940</v>
      </c>
      <c r="B969" s="5"/>
      <c r="C969" s="5"/>
      <c r="D969">
        <f t="shared" si="203"/>
        <v>100</v>
      </c>
      <c r="E969">
        <v>969</v>
      </c>
      <c r="F969" t="s">
        <v>1951</v>
      </c>
      <c r="G969" t="s">
        <v>1952</v>
      </c>
      <c r="H969">
        <v>20</v>
      </c>
      <c r="I969">
        <v>11</v>
      </c>
      <c r="J969">
        <v>201.5</v>
      </c>
      <c r="K969">
        <v>33.659999999999997</v>
      </c>
      <c r="L969">
        <v>0.54400000000000004</v>
      </c>
      <c r="M969">
        <v>117.5</v>
      </c>
      <c r="N969">
        <v>13.09</v>
      </c>
      <c r="O969">
        <v>3365</v>
      </c>
      <c r="P969">
        <v>65.8</v>
      </c>
      <c r="Q969">
        <v>30.6</v>
      </c>
      <c r="R969">
        <v>3.6</v>
      </c>
    </row>
    <row r="970" spans="1:18" x14ac:dyDescent="0.35">
      <c r="A970">
        <v>2943</v>
      </c>
      <c r="B970" s="5"/>
      <c r="C970" s="5"/>
      <c r="D970">
        <f t="shared" si="203"/>
        <v>100</v>
      </c>
      <c r="E970">
        <v>970</v>
      </c>
      <c r="F970" t="s">
        <v>1953</v>
      </c>
      <c r="G970" t="s">
        <v>1954</v>
      </c>
      <c r="H970">
        <v>20</v>
      </c>
      <c r="I970">
        <v>11</v>
      </c>
      <c r="J970">
        <v>204.7</v>
      </c>
      <c r="K970">
        <v>33.54</v>
      </c>
      <c r="L970">
        <v>0.53500000000000003</v>
      </c>
      <c r="M970">
        <v>129</v>
      </c>
      <c r="N970">
        <v>16.16</v>
      </c>
      <c r="O970">
        <v>4230</v>
      </c>
      <c r="P970">
        <v>60.8</v>
      </c>
      <c r="Q970">
        <v>37.799999999999997</v>
      </c>
      <c r="R970">
        <v>1.4</v>
      </c>
    </row>
    <row r="971" spans="1:18" x14ac:dyDescent="0.35">
      <c r="A971">
        <v>2946</v>
      </c>
      <c r="B971" s="5"/>
      <c r="C971" s="5"/>
      <c r="D971">
        <f t="shared" si="203"/>
        <v>100</v>
      </c>
      <c r="E971">
        <v>971</v>
      </c>
      <c r="F971" t="s">
        <v>1955</v>
      </c>
      <c r="G971" t="s">
        <v>1956</v>
      </c>
      <c r="H971">
        <v>20</v>
      </c>
      <c r="I971">
        <v>11</v>
      </c>
      <c r="J971">
        <v>201.2</v>
      </c>
      <c r="K971">
        <v>33.770000000000003</v>
      </c>
      <c r="L971">
        <v>0.53600000000000003</v>
      </c>
      <c r="M971">
        <v>119</v>
      </c>
      <c r="N971">
        <v>16.03</v>
      </c>
      <c r="O971">
        <v>4064</v>
      </c>
      <c r="P971">
        <v>60.8</v>
      </c>
      <c r="Q971">
        <v>36.6</v>
      </c>
      <c r="R971">
        <v>2.6</v>
      </c>
    </row>
    <row r="972" spans="1:18" x14ac:dyDescent="0.35">
      <c r="A972">
        <v>2949</v>
      </c>
      <c r="B972" s="5"/>
      <c r="C972" s="5"/>
      <c r="D972">
        <f t="shared" si="203"/>
        <v>100</v>
      </c>
      <c r="E972">
        <v>972</v>
      </c>
      <c r="F972" t="s">
        <v>1957</v>
      </c>
      <c r="G972" t="s">
        <v>1958</v>
      </c>
      <c r="H972">
        <v>20</v>
      </c>
      <c r="I972">
        <v>11</v>
      </c>
      <c r="J972">
        <v>204.6</v>
      </c>
      <c r="K972">
        <v>34.46</v>
      </c>
      <c r="L972">
        <v>0.54400000000000004</v>
      </c>
      <c r="M972">
        <v>135.6</v>
      </c>
      <c r="N972">
        <v>15.25</v>
      </c>
      <c r="O972">
        <v>2835</v>
      </c>
      <c r="P972">
        <v>64.2</v>
      </c>
      <c r="Q972">
        <v>32</v>
      </c>
      <c r="R972">
        <v>3.7</v>
      </c>
    </row>
    <row r="973" spans="1:18" x14ac:dyDescent="0.35">
      <c r="A973">
        <v>2952</v>
      </c>
      <c r="B973" s="5"/>
      <c r="C973" s="5"/>
      <c r="D973">
        <f t="shared" si="203"/>
        <v>100</v>
      </c>
      <c r="E973">
        <v>973</v>
      </c>
      <c r="F973" t="s">
        <v>1959</v>
      </c>
      <c r="G973" t="s">
        <v>1960</v>
      </c>
      <c r="H973">
        <v>20</v>
      </c>
      <c r="I973">
        <v>11</v>
      </c>
      <c r="J973">
        <v>205.9</v>
      </c>
      <c r="K973">
        <v>30.49</v>
      </c>
      <c r="L973">
        <v>0.81200000000000006</v>
      </c>
      <c r="M973">
        <v>119.2</v>
      </c>
      <c r="N973">
        <v>17.09</v>
      </c>
      <c r="O973">
        <v>4213</v>
      </c>
      <c r="P973">
        <v>58.5</v>
      </c>
      <c r="Q973">
        <v>38.200000000000003</v>
      </c>
      <c r="R973">
        <v>3.2</v>
      </c>
    </row>
    <row r="974" spans="1:18" x14ac:dyDescent="0.35">
      <c r="A974">
        <v>2955</v>
      </c>
      <c r="B974" s="5"/>
      <c r="C974" s="5"/>
      <c r="D974">
        <f t="shared" si="203"/>
        <v>100</v>
      </c>
      <c r="E974">
        <v>974</v>
      </c>
      <c r="F974" t="s">
        <v>1961</v>
      </c>
      <c r="G974" t="s">
        <v>1962</v>
      </c>
      <c r="H974">
        <v>20</v>
      </c>
      <c r="I974">
        <v>11</v>
      </c>
      <c r="J974">
        <v>205.4</v>
      </c>
      <c r="K974">
        <v>33.79</v>
      </c>
      <c r="L974">
        <v>0.53800000000000003</v>
      </c>
      <c r="M974">
        <v>110.2</v>
      </c>
      <c r="N974">
        <v>13.4</v>
      </c>
      <c r="O974">
        <v>3430</v>
      </c>
      <c r="P974">
        <v>65.7</v>
      </c>
      <c r="Q974">
        <v>30.5</v>
      </c>
      <c r="R974">
        <v>3.8</v>
      </c>
    </row>
    <row r="975" spans="1:18" x14ac:dyDescent="0.35">
      <c r="A975">
        <v>2958</v>
      </c>
      <c r="B975" s="5"/>
      <c r="C975" s="5"/>
      <c r="D975">
        <f t="shared" si="203"/>
        <v>100</v>
      </c>
      <c r="E975">
        <v>975</v>
      </c>
      <c r="F975" t="s">
        <v>1963</v>
      </c>
      <c r="G975" t="s">
        <v>1964</v>
      </c>
      <c r="H975">
        <v>20</v>
      </c>
      <c r="I975">
        <v>11</v>
      </c>
      <c r="J975">
        <v>200.3</v>
      </c>
      <c r="K975">
        <v>32.83</v>
      </c>
      <c r="L975">
        <v>0.52600000000000002</v>
      </c>
      <c r="M975">
        <v>132.80000000000001</v>
      </c>
      <c r="N975">
        <v>17.75</v>
      </c>
      <c r="O975">
        <v>0</v>
      </c>
      <c r="P975">
        <v>58.4</v>
      </c>
      <c r="Q975">
        <v>41.6</v>
      </c>
      <c r="R975">
        <v>0</v>
      </c>
    </row>
    <row r="976" spans="1:18" x14ac:dyDescent="0.35">
      <c r="A976">
        <v>2961</v>
      </c>
      <c r="B976" s="5"/>
      <c r="C976" s="5"/>
      <c r="D976">
        <f t="shared" si="203"/>
        <v>100</v>
      </c>
      <c r="E976">
        <v>976</v>
      </c>
      <c r="F976" t="s">
        <v>1965</v>
      </c>
      <c r="G976" t="s">
        <v>1966</v>
      </c>
      <c r="H976">
        <v>20</v>
      </c>
      <c r="I976">
        <v>11</v>
      </c>
      <c r="J976">
        <v>208.1</v>
      </c>
      <c r="K976">
        <v>34.71</v>
      </c>
      <c r="L976">
        <v>0.55700000000000005</v>
      </c>
      <c r="M976">
        <v>158.80000000000001</v>
      </c>
      <c r="N976">
        <v>17.98</v>
      </c>
      <c r="O976">
        <v>0</v>
      </c>
      <c r="P976">
        <v>60.2</v>
      </c>
      <c r="Q976">
        <v>39.799999999999997</v>
      </c>
      <c r="R976">
        <v>0</v>
      </c>
    </row>
    <row r="977" spans="1:18" x14ac:dyDescent="0.35">
      <c r="A977">
        <v>2964</v>
      </c>
      <c r="B977" s="5">
        <f t="shared" ref="B977" si="204">AVERAGE(A977:A986)</f>
        <v>2977.5</v>
      </c>
      <c r="C977" s="5">
        <f t="shared" ref="C977" si="205">AVERAGE(K977:K986)</f>
        <v>33.823999999999998</v>
      </c>
      <c r="D977">
        <f t="shared" si="203"/>
        <v>28.293406826372703</v>
      </c>
      <c r="E977">
        <v>977</v>
      </c>
      <c r="F977" t="s">
        <v>1967</v>
      </c>
      <c r="G977" t="s">
        <v>1968</v>
      </c>
      <c r="H977">
        <v>20</v>
      </c>
      <c r="I977">
        <v>11</v>
      </c>
      <c r="J977">
        <v>203.5</v>
      </c>
      <c r="K977">
        <v>34.21</v>
      </c>
      <c r="L977">
        <v>0.54900000000000004</v>
      </c>
      <c r="M977">
        <v>124.9</v>
      </c>
      <c r="N977">
        <v>17.43</v>
      </c>
      <c r="O977">
        <v>4278</v>
      </c>
      <c r="P977">
        <v>56.3</v>
      </c>
      <c r="Q977">
        <v>40</v>
      </c>
      <c r="R977">
        <v>3.7</v>
      </c>
    </row>
    <row r="978" spans="1:18" x14ac:dyDescent="0.35">
      <c r="A978">
        <v>2967</v>
      </c>
      <c r="B978" s="5"/>
      <c r="C978" s="5"/>
      <c r="D978">
        <f t="shared" si="203"/>
        <v>100</v>
      </c>
      <c r="E978">
        <v>978</v>
      </c>
      <c r="F978" t="s">
        <v>1969</v>
      </c>
      <c r="G978" t="s">
        <v>1970</v>
      </c>
      <c r="H978">
        <v>20</v>
      </c>
      <c r="I978">
        <v>11</v>
      </c>
      <c r="J978">
        <v>204.7</v>
      </c>
      <c r="K978">
        <v>34.130000000000003</v>
      </c>
      <c r="L978">
        <v>0.53900000000000003</v>
      </c>
      <c r="M978">
        <v>111</v>
      </c>
      <c r="N978">
        <v>15.87</v>
      </c>
      <c r="O978">
        <v>3774</v>
      </c>
      <c r="P978">
        <v>59.9</v>
      </c>
      <c r="Q978">
        <v>35.9</v>
      </c>
      <c r="R978">
        <v>4.2</v>
      </c>
    </row>
    <row r="979" spans="1:18" x14ac:dyDescent="0.35">
      <c r="A979">
        <v>2970</v>
      </c>
      <c r="B979" s="5"/>
      <c r="C979" s="5"/>
      <c r="D979">
        <f t="shared" si="203"/>
        <v>100</v>
      </c>
      <c r="E979">
        <v>979</v>
      </c>
      <c r="F979" t="s">
        <v>1971</v>
      </c>
      <c r="G979" t="s">
        <v>1972</v>
      </c>
      <c r="H979">
        <v>20</v>
      </c>
      <c r="I979">
        <v>11</v>
      </c>
      <c r="J979">
        <v>204.2</v>
      </c>
      <c r="K979">
        <v>33.630000000000003</v>
      </c>
      <c r="L979">
        <v>0.53700000000000003</v>
      </c>
      <c r="M979">
        <v>114.5</v>
      </c>
      <c r="N979">
        <v>14.55</v>
      </c>
      <c r="O979">
        <v>3821</v>
      </c>
      <c r="P979">
        <v>63.3</v>
      </c>
      <c r="Q979">
        <v>33.799999999999997</v>
      </c>
      <c r="R979">
        <v>2.9</v>
      </c>
    </row>
    <row r="980" spans="1:18" x14ac:dyDescent="0.35">
      <c r="A980">
        <v>2973</v>
      </c>
      <c r="B980" s="5"/>
      <c r="C980" s="5"/>
      <c r="D980">
        <f t="shared" si="203"/>
        <v>100</v>
      </c>
      <c r="E980">
        <v>980</v>
      </c>
      <c r="F980" t="s">
        <v>1973</v>
      </c>
      <c r="G980" t="s">
        <v>1974</v>
      </c>
      <c r="H980">
        <v>20</v>
      </c>
      <c r="I980">
        <v>11</v>
      </c>
      <c r="J980">
        <v>203</v>
      </c>
      <c r="K980">
        <v>33.58</v>
      </c>
      <c r="L980">
        <v>0.53800000000000003</v>
      </c>
      <c r="M980">
        <v>109.2</v>
      </c>
      <c r="N980">
        <v>13.68</v>
      </c>
      <c r="O980">
        <v>3787</v>
      </c>
      <c r="P980">
        <v>63.2</v>
      </c>
      <c r="Q980">
        <v>33.200000000000003</v>
      </c>
      <c r="R980">
        <v>3.6</v>
      </c>
    </row>
    <row r="981" spans="1:18" x14ac:dyDescent="0.35">
      <c r="A981">
        <v>2976</v>
      </c>
      <c r="B981" s="5"/>
      <c r="C981" s="5"/>
      <c r="D981">
        <f t="shared" si="203"/>
        <v>100</v>
      </c>
      <c r="E981">
        <v>981</v>
      </c>
      <c r="F981" t="s">
        <v>1975</v>
      </c>
      <c r="G981" t="s">
        <v>1976</v>
      </c>
      <c r="H981">
        <v>20</v>
      </c>
      <c r="I981">
        <v>11</v>
      </c>
      <c r="J981">
        <v>209.7</v>
      </c>
      <c r="K981">
        <v>34.42</v>
      </c>
      <c r="L981">
        <v>0.54900000000000004</v>
      </c>
      <c r="M981">
        <v>140.5</v>
      </c>
      <c r="N981">
        <v>14.73</v>
      </c>
      <c r="O981">
        <v>0</v>
      </c>
      <c r="P981">
        <v>66.400000000000006</v>
      </c>
      <c r="Q981">
        <v>33.6</v>
      </c>
      <c r="R981">
        <v>0</v>
      </c>
    </row>
    <row r="982" spans="1:18" x14ac:dyDescent="0.35">
      <c r="A982">
        <v>2979</v>
      </c>
      <c r="B982" s="5"/>
      <c r="C982" s="5"/>
      <c r="D982">
        <f t="shared" si="203"/>
        <v>100</v>
      </c>
      <c r="E982">
        <v>982</v>
      </c>
      <c r="F982" t="s">
        <v>1977</v>
      </c>
      <c r="G982" t="s">
        <v>1978</v>
      </c>
      <c r="H982">
        <v>20</v>
      </c>
      <c r="I982">
        <v>11</v>
      </c>
      <c r="J982">
        <v>200.9</v>
      </c>
      <c r="K982">
        <v>33.369999999999997</v>
      </c>
      <c r="L982">
        <v>0.53500000000000003</v>
      </c>
      <c r="M982">
        <v>142.9</v>
      </c>
      <c r="N982">
        <v>14.75</v>
      </c>
      <c r="O982">
        <v>2811</v>
      </c>
      <c r="P982">
        <v>64</v>
      </c>
      <c r="Q982">
        <v>33.5</v>
      </c>
      <c r="R982">
        <v>2.5</v>
      </c>
    </row>
    <row r="983" spans="1:18" x14ac:dyDescent="0.35">
      <c r="A983">
        <v>2982</v>
      </c>
      <c r="B983" s="5"/>
      <c r="C983" s="5"/>
      <c r="D983">
        <f t="shared" si="203"/>
        <v>100</v>
      </c>
      <c r="E983">
        <v>983</v>
      </c>
      <c r="F983" t="s">
        <v>1979</v>
      </c>
      <c r="G983" t="s">
        <v>1980</v>
      </c>
      <c r="H983">
        <v>20</v>
      </c>
      <c r="I983">
        <v>11</v>
      </c>
      <c r="J983">
        <v>206.1</v>
      </c>
      <c r="K983">
        <v>34.1</v>
      </c>
      <c r="L983">
        <v>0.54600000000000004</v>
      </c>
      <c r="M983">
        <v>128</v>
      </c>
      <c r="N983">
        <v>17.62</v>
      </c>
      <c r="O983">
        <v>4516</v>
      </c>
      <c r="P983">
        <v>57.5</v>
      </c>
      <c r="Q983">
        <v>40.1</v>
      </c>
      <c r="R983">
        <v>2.4</v>
      </c>
    </row>
    <row r="984" spans="1:18" x14ac:dyDescent="0.35">
      <c r="A984">
        <v>2985</v>
      </c>
      <c r="B984" s="5"/>
      <c r="C984" s="5"/>
      <c r="D984">
        <f t="shared" si="203"/>
        <v>100</v>
      </c>
      <c r="E984">
        <v>984</v>
      </c>
      <c r="F984" t="s">
        <v>1981</v>
      </c>
      <c r="G984" t="s">
        <v>1982</v>
      </c>
      <c r="H984">
        <v>20</v>
      </c>
      <c r="I984">
        <v>11</v>
      </c>
      <c r="J984">
        <v>201</v>
      </c>
      <c r="K984">
        <v>32.64</v>
      </c>
      <c r="L984">
        <v>0.52400000000000002</v>
      </c>
      <c r="M984">
        <v>140.4</v>
      </c>
      <c r="N984">
        <v>17.82</v>
      </c>
      <c r="O984">
        <v>3.5649999999999999</v>
      </c>
      <c r="P984">
        <v>57.3</v>
      </c>
      <c r="Q984">
        <v>41.4</v>
      </c>
      <c r="R984">
        <v>1.3</v>
      </c>
    </row>
    <row r="985" spans="1:18" x14ac:dyDescent="0.35">
      <c r="A985">
        <v>2988</v>
      </c>
      <c r="B985" s="5"/>
      <c r="C985" s="5"/>
      <c r="D985">
        <f t="shared" si="203"/>
        <v>100</v>
      </c>
      <c r="E985">
        <v>985</v>
      </c>
      <c r="F985" t="s">
        <v>1983</v>
      </c>
      <c r="G985" t="s">
        <v>1984</v>
      </c>
      <c r="H985">
        <v>20</v>
      </c>
      <c r="I985">
        <v>11</v>
      </c>
      <c r="J985">
        <v>207.3</v>
      </c>
      <c r="K985">
        <v>35.01</v>
      </c>
      <c r="L985">
        <v>0.55500000000000005</v>
      </c>
      <c r="M985">
        <v>122</v>
      </c>
      <c r="N985">
        <v>13.18</v>
      </c>
      <c r="O985">
        <v>4018</v>
      </c>
      <c r="P985">
        <v>68.5</v>
      </c>
      <c r="Q985">
        <v>29.3</v>
      </c>
      <c r="R985">
        <v>2.1</v>
      </c>
    </row>
    <row r="986" spans="1:18" x14ac:dyDescent="0.35">
      <c r="A986">
        <v>2991</v>
      </c>
      <c r="B986" s="5"/>
      <c r="C986" s="5"/>
      <c r="D986">
        <f t="shared" si="203"/>
        <v>100</v>
      </c>
      <c r="E986">
        <v>986</v>
      </c>
      <c r="F986" t="s">
        <v>1985</v>
      </c>
      <c r="G986" t="s">
        <v>1986</v>
      </c>
      <c r="H986">
        <v>20</v>
      </c>
      <c r="I986">
        <v>11</v>
      </c>
      <c r="J986">
        <v>199.2</v>
      </c>
      <c r="K986">
        <v>33.15</v>
      </c>
      <c r="L986">
        <v>0.52600000000000002</v>
      </c>
      <c r="M986">
        <v>103.4</v>
      </c>
      <c r="N986">
        <v>13.82</v>
      </c>
      <c r="O986">
        <v>3801</v>
      </c>
      <c r="P986">
        <v>62.4</v>
      </c>
      <c r="Q986">
        <v>33.6</v>
      </c>
      <c r="R986">
        <v>4</v>
      </c>
    </row>
    <row r="987" spans="1:18" x14ac:dyDescent="0.35">
      <c r="A987">
        <v>2994</v>
      </c>
      <c r="B987" s="5">
        <f t="shared" ref="B987" si="206">AVERAGE(A987:A996)</f>
        <v>3007.5</v>
      </c>
      <c r="C987" s="5">
        <f t="shared" ref="C987" si="207">AVERAGE(K987:K996)</f>
        <v>33.305999999999997</v>
      </c>
      <c r="D987">
        <f t="shared" si="203"/>
        <v>29.391562433750273</v>
      </c>
      <c r="E987">
        <v>987</v>
      </c>
      <c r="F987" t="s">
        <v>1987</v>
      </c>
      <c r="G987" t="s">
        <v>1988</v>
      </c>
      <c r="H987">
        <v>20</v>
      </c>
      <c r="I987">
        <v>11</v>
      </c>
      <c r="J987">
        <v>204.9</v>
      </c>
      <c r="K987">
        <v>33.909999999999997</v>
      </c>
      <c r="L987">
        <v>0.53600000000000003</v>
      </c>
      <c r="M987">
        <v>119.4</v>
      </c>
      <c r="N987">
        <v>14.39</v>
      </c>
      <c r="O987">
        <v>4580</v>
      </c>
      <c r="P987">
        <v>65.900000000000006</v>
      </c>
      <c r="Q987">
        <v>33</v>
      </c>
      <c r="R987">
        <v>1.1000000000000001</v>
      </c>
    </row>
    <row r="988" spans="1:18" x14ac:dyDescent="0.35">
      <c r="A988">
        <v>2997</v>
      </c>
      <c r="B988" s="5"/>
      <c r="C988" s="5"/>
      <c r="D988">
        <f t="shared" si="203"/>
        <v>100</v>
      </c>
      <c r="E988">
        <v>988</v>
      </c>
      <c r="F988" t="s">
        <v>1989</v>
      </c>
      <c r="G988" t="s">
        <v>1990</v>
      </c>
      <c r="H988">
        <v>20</v>
      </c>
      <c r="I988">
        <v>11</v>
      </c>
      <c r="J988">
        <v>203.6</v>
      </c>
      <c r="K988">
        <v>33.97</v>
      </c>
      <c r="L988">
        <v>0.53900000000000003</v>
      </c>
      <c r="M988">
        <v>166.1</v>
      </c>
      <c r="N988">
        <v>20.57</v>
      </c>
      <c r="O988">
        <v>3.0670000000000002</v>
      </c>
      <c r="P988">
        <v>55.1</v>
      </c>
      <c r="Q988">
        <v>43.4</v>
      </c>
      <c r="R988">
        <v>1.5</v>
      </c>
    </row>
    <row r="989" spans="1:18" x14ac:dyDescent="0.35">
      <c r="A989">
        <v>3000</v>
      </c>
      <c r="B989" s="5"/>
      <c r="C989" s="5"/>
      <c r="D989">
        <f t="shared" si="203"/>
        <v>100</v>
      </c>
      <c r="E989">
        <v>989</v>
      </c>
      <c r="F989" t="s">
        <v>1991</v>
      </c>
      <c r="G989" t="s">
        <v>1992</v>
      </c>
      <c r="H989">
        <v>20</v>
      </c>
      <c r="I989">
        <v>11</v>
      </c>
      <c r="J989">
        <v>203.6</v>
      </c>
      <c r="K989">
        <v>34.01</v>
      </c>
      <c r="L989">
        <v>0.54100000000000004</v>
      </c>
      <c r="M989">
        <v>116.9</v>
      </c>
      <c r="N989">
        <v>13.99</v>
      </c>
      <c r="O989">
        <v>3476</v>
      </c>
      <c r="P989">
        <v>63.6</v>
      </c>
      <c r="Q989">
        <v>33.200000000000003</v>
      </c>
      <c r="R989">
        <v>3.2</v>
      </c>
    </row>
    <row r="990" spans="1:18" x14ac:dyDescent="0.35">
      <c r="A990">
        <v>3003</v>
      </c>
      <c r="B990" s="5"/>
      <c r="C990" s="5"/>
      <c r="D990">
        <f t="shared" si="203"/>
        <v>100</v>
      </c>
      <c r="E990">
        <v>990</v>
      </c>
      <c r="F990" t="s">
        <v>1993</v>
      </c>
      <c r="G990" t="s">
        <v>1994</v>
      </c>
      <c r="H990">
        <v>20</v>
      </c>
      <c r="I990">
        <v>11</v>
      </c>
      <c r="J990">
        <v>200</v>
      </c>
      <c r="K990">
        <v>33.75</v>
      </c>
      <c r="L990">
        <v>0.54400000000000004</v>
      </c>
      <c r="M990">
        <v>111.9</v>
      </c>
      <c r="N990">
        <v>14.7</v>
      </c>
      <c r="O990">
        <v>3767</v>
      </c>
      <c r="P990">
        <v>61</v>
      </c>
      <c r="Q990">
        <v>34.1</v>
      </c>
      <c r="R990">
        <v>5</v>
      </c>
    </row>
    <row r="991" spans="1:18" x14ac:dyDescent="0.35">
      <c r="A991">
        <v>3006</v>
      </c>
      <c r="B991" s="5"/>
      <c r="C991" s="5"/>
      <c r="D991">
        <f t="shared" si="203"/>
        <v>100</v>
      </c>
      <c r="E991">
        <v>991</v>
      </c>
      <c r="F991" t="s">
        <v>1995</v>
      </c>
      <c r="G991" t="s">
        <v>1996</v>
      </c>
      <c r="H991">
        <v>20</v>
      </c>
      <c r="I991">
        <v>11</v>
      </c>
      <c r="J991">
        <v>197.7</v>
      </c>
      <c r="K991">
        <v>31.48</v>
      </c>
      <c r="L991">
        <v>0.56799999999999995</v>
      </c>
      <c r="M991">
        <v>112.4</v>
      </c>
      <c r="N991">
        <v>14.88</v>
      </c>
      <c r="O991">
        <v>4148</v>
      </c>
      <c r="P991">
        <v>63.7</v>
      </c>
      <c r="Q991">
        <v>34.700000000000003</v>
      </c>
      <c r="R991">
        <v>1.6</v>
      </c>
    </row>
    <row r="992" spans="1:18" x14ac:dyDescent="0.35">
      <c r="A992">
        <v>3009</v>
      </c>
      <c r="B992" s="5"/>
      <c r="C992" s="5"/>
      <c r="D992">
        <f t="shared" si="203"/>
        <v>100</v>
      </c>
      <c r="E992">
        <v>992</v>
      </c>
      <c r="F992" t="s">
        <v>1997</v>
      </c>
      <c r="G992" t="s">
        <v>1998</v>
      </c>
      <c r="H992">
        <v>20</v>
      </c>
      <c r="I992">
        <v>11</v>
      </c>
      <c r="J992">
        <v>202.6</v>
      </c>
      <c r="K992">
        <v>33.17</v>
      </c>
      <c r="L992">
        <v>0.53</v>
      </c>
      <c r="M992">
        <v>118.1</v>
      </c>
      <c r="N992">
        <v>14.61</v>
      </c>
      <c r="O992">
        <v>3868</v>
      </c>
      <c r="P992">
        <v>63.5</v>
      </c>
      <c r="Q992">
        <v>34.5</v>
      </c>
      <c r="R992">
        <v>2</v>
      </c>
    </row>
    <row r="993" spans="1:18" x14ac:dyDescent="0.35">
      <c r="A993">
        <v>3012</v>
      </c>
      <c r="B993" s="5"/>
      <c r="C993" s="5"/>
      <c r="D993">
        <f t="shared" si="203"/>
        <v>100</v>
      </c>
      <c r="E993">
        <v>993</v>
      </c>
      <c r="F993" t="s">
        <v>1999</v>
      </c>
      <c r="G993" t="s">
        <v>2000</v>
      </c>
      <c r="H993">
        <v>20</v>
      </c>
      <c r="I993">
        <v>11</v>
      </c>
      <c r="J993">
        <v>206</v>
      </c>
      <c r="K993">
        <v>33.200000000000003</v>
      </c>
      <c r="L993">
        <v>0.52400000000000002</v>
      </c>
      <c r="M993">
        <v>125.7</v>
      </c>
      <c r="N993">
        <v>16.22</v>
      </c>
      <c r="O993">
        <v>4152</v>
      </c>
      <c r="P993">
        <v>61.5</v>
      </c>
      <c r="Q993">
        <v>37.4</v>
      </c>
      <c r="R993">
        <v>1.1000000000000001</v>
      </c>
    </row>
    <row r="994" spans="1:18" x14ac:dyDescent="0.35">
      <c r="A994">
        <v>3015</v>
      </c>
      <c r="B994" s="5"/>
      <c r="C994" s="5"/>
      <c r="D994">
        <f t="shared" si="203"/>
        <v>100</v>
      </c>
      <c r="E994">
        <v>994</v>
      </c>
      <c r="F994" t="s">
        <v>2001</v>
      </c>
      <c r="G994" t="s">
        <v>2002</v>
      </c>
      <c r="H994">
        <v>20</v>
      </c>
      <c r="I994">
        <v>11</v>
      </c>
      <c r="J994">
        <v>198.5</v>
      </c>
      <c r="K994">
        <v>31.95</v>
      </c>
      <c r="L994">
        <v>0.57899999999999996</v>
      </c>
      <c r="M994">
        <v>146.69999999999999</v>
      </c>
      <c r="N994">
        <v>18.87</v>
      </c>
      <c r="O994">
        <v>0</v>
      </c>
      <c r="P994">
        <v>56.1</v>
      </c>
      <c r="Q994">
        <v>43.9</v>
      </c>
      <c r="R994">
        <v>0</v>
      </c>
    </row>
    <row r="995" spans="1:18" x14ac:dyDescent="0.35">
      <c r="A995">
        <v>3018</v>
      </c>
      <c r="B995" s="5"/>
      <c r="C995" s="5"/>
      <c r="D995">
        <f t="shared" si="203"/>
        <v>100</v>
      </c>
      <c r="E995">
        <v>995</v>
      </c>
      <c r="F995" t="s">
        <v>2003</v>
      </c>
      <c r="G995" t="s">
        <v>2004</v>
      </c>
      <c r="H995">
        <v>20</v>
      </c>
      <c r="I995">
        <v>11</v>
      </c>
      <c r="J995">
        <v>200.2</v>
      </c>
      <c r="K995">
        <v>33.47</v>
      </c>
      <c r="L995">
        <v>0.53</v>
      </c>
      <c r="M995">
        <v>103.7</v>
      </c>
      <c r="N995">
        <v>14.12</v>
      </c>
      <c r="O995">
        <v>3997</v>
      </c>
      <c r="P995">
        <v>63.2</v>
      </c>
      <c r="Q995">
        <v>33.1</v>
      </c>
      <c r="R995">
        <v>3.7</v>
      </c>
    </row>
    <row r="996" spans="1:18" x14ac:dyDescent="0.35">
      <c r="A996">
        <v>3021</v>
      </c>
      <c r="B996" s="5"/>
      <c r="C996" s="5"/>
      <c r="D996">
        <f t="shared" si="203"/>
        <v>100</v>
      </c>
      <c r="E996">
        <v>996</v>
      </c>
      <c r="F996" t="s">
        <v>2005</v>
      </c>
      <c r="G996" t="s">
        <v>2006</v>
      </c>
      <c r="H996">
        <v>20</v>
      </c>
      <c r="I996">
        <v>11</v>
      </c>
      <c r="J996">
        <v>202.1</v>
      </c>
      <c r="K996">
        <v>34.15</v>
      </c>
      <c r="L996">
        <v>0.54300000000000004</v>
      </c>
      <c r="M996">
        <v>93.65</v>
      </c>
      <c r="N996">
        <v>12.74</v>
      </c>
      <c r="O996">
        <v>3101</v>
      </c>
      <c r="P996">
        <v>62.8</v>
      </c>
      <c r="Q996">
        <v>30.4</v>
      </c>
      <c r="R996">
        <v>6.8</v>
      </c>
    </row>
    <row r="997" spans="1:18" x14ac:dyDescent="0.35">
      <c r="A997">
        <v>3024</v>
      </c>
      <c r="B997" s="5">
        <f t="shared" ref="B997" si="208">AVERAGE(A997:A1006)</f>
        <v>3037.5</v>
      </c>
      <c r="C997" s="5">
        <f t="shared" ref="C997" si="209">AVERAGE(K997:K1006)</f>
        <v>32.351999999999997</v>
      </c>
      <c r="D997">
        <f t="shared" si="203"/>
        <v>31.414034343862635</v>
      </c>
      <c r="E997">
        <v>997</v>
      </c>
      <c r="F997" t="s">
        <v>2007</v>
      </c>
      <c r="G997" t="s">
        <v>2008</v>
      </c>
      <c r="H997">
        <v>20</v>
      </c>
      <c r="I997">
        <v>11</v>
      </c>
      <c r="J997">
        <v>198.1</v>
      </c>
      <c r="K997">
        <v>31.99</v>
      </c>
      <c r="L997">
        <v>0.57799999999999996</v>
      </c>
      <c r="M997">
        <v>132.30000000000001</v>
      </c>
      <c r="N997">
        <v>17.45</v>
      </c>
      <c r="O997">
        <v>0</v>
      </c>
      <c r="P997">
        <v>59.9</v>
      </c>
      <c r="Q997">
        <v>40.1</v>
      </c>
      <c r="R997">
        <v>0</v>
      </c>
    </row>
    <row r="998" spans="1:18" x14ac:dyDescent="0.35">
      <c r="A998">
        <v>3027</v>
      </c>
      <c r="B998" s="5"/>
      <c r="C998" s="5"/>
      <c r="D998">
        <f t="shared" si="203"/>
        <v>100</v>
      </c>
      <c r="E998">
        <v>998</v>
      </c>
      <c r="F998" t="s">
        <v>2009</v>
      </c>
      <c r="G998" t="s">
        <v>2010</v>
      </c>
      <c r="H998">
        <v>20</v>
      </c>
      <c r="I998">
        <v>11</v>
      </c>
      <c r="J998">
        <v>195.5</v>
      </c>
      <c r="K998">
        <v>31.63</v>
      </c>
      <c r="L998">
        <v>0.56799999999999995</v>
      </c>
      <c r="M998">
        <v>133.1</v>
      </c>
      <c r="N998">
        <v>18.23</v>
      </c>
      <c r="O998">
        <v>0</v>
      </c>
      <c r="P998">
        <v>58.9</v>
      </c>
      <c r="Q998">
        <v>41.1</v>
      </c>
      <c r="R998">
        <v>0</v>
      </c>
    </row>
    <row r="999" spans="1:18" x14ac:dyDescent="0.35">
      <c r="A999">
        <v>3030</v>
      </c>
      <c r="B999" s="5"/>
      <c r="C999" s="5"/>
      <c r="D999">
        <f t="shared" si="203"/>
        <v>100</v>
      </c>
      <c r="E999">
        <v>999</v>
      </c>
      <c r="F999" t="s">
        <v>2011</v>
      </c>
      <c r="G999" t="s">
        <v>2012</v>
      </c>
      <c r="H999">
        <v>20</v>
      </c>
      <c r="I999">
        <v>11</v>
      </c>
      <c r="J999">
        <v>199.1</v>
      </c>
      <c r="K999">
        <v>32.64</v>
      </c>
      <c r="L999">
        <v>0.51900000000000002</v>
      </c>
      <c r="M999">
        <v>102.1</v>
      </c>
      <c r="N999">
        <v>13.98</v>
      </c>
      <c r="O999">
        <v>4057</v>
      </c>
      <c r="P999">
        <v>63.1</v>
      </c>
      <c r="Q999">
        <v>34</v>
      </c>
      <c r="R999">
        <v>2.9</v>
      </c>
    </row>
    <row r="1000" spans="1:18" x14ac:dyDescent="0.35">
      <c r="A1000">
        <v>3033</v>
      </c>
      <c r="B1000" s="5"/>
      <c r="C1000" s="5"/>
      <c r="D1000">
        <f t="shared" si="203"/>
        <v>100</v>
      </c>
      <c r="E1000">
        <v>1000</v>
      </c>
      <c r="F1000" t="s">
        <v>2013</v>
      </c>
      <c r="G1000" t="s">
        <v>2014</v>
      </c>
      <c r="H1000">
        <v>20</v>
      </c>
      <c r="I1000">
        <v>11</v>
      </c>
      <c r="J1000">
        <v>199.8</v>
      </c>
      <c r="K1000">
        <v>33.630000000000003</v>
      </c>
      <c r="L1000">
        <v>0.53</v>
      </c>
      <c r="M1000">
        <v>104.6</v>
      </c>
      <c r="N1000">
        <v>12.52</v>
      </c>
      <c r="O1000">
        <v>4384</v>
      </c>
      <c r="P1000">
        <v>69.7</v>
      </c>
      <c r="Q1000">
        <v>27.8</v>
      </c>
      <c r="R1000">
        <v>2.5</v>
      </c>
    </row>
    <row r="1001" spans="1:18" x14ac:dyDescent="0.35">
      <c r="A1001">
        <v>3036</v>
      </c>
      <c r="B1001" s="5"/>
      <c r="C1001" s="5"/>
      <c r="D1001">
        <f t="shared" si="203"/>
        <v>100</v>
      </c>
      <c r="E1001">
        <v>1001</v>
      </c>
      <c r="F1001" t="s">
        <v>2015</v>
      </c>
      <c r="G1001" t="s">
        <v>2016</v>
      </c>
      <c r="H1001">
        <v>20</v>
      </c>
      <c r="I1001">
        <v>11</v>
      </c>
      <c r="J1001">
        <v>198.5</v>
      </c>
      <c r="K1001">
        <v>31.7</v>
      </c>
      <c r="L1001">
        <v>0.57499999999999996</v>
      </c>
      <c r="M1001">
        <v>131.80000000000001</v>
      </c>
      <c r="N1001">
        <v>17.29</v>
      </c>
      <c r="O1001">
        <v>0</v>
      </c>
      <c r="P1001">
        <v>59.8</v>
      </c>
      <c r="Q1001">
        <v>40.200000000000003</v>
      </c>
      <c r="R1001">
        <v>0</v>
      </c>
    </row>
    <row r="1002" spans="1:18" x14ac:dyDescent="0.35">
      <c r="A1002">
        <v>3039</v>
      </c>
      <c r="B1002" s="5"/>
      <c r="C1002" s="5"/>
      <c r="D1002">
        <f t="shared" si="203"/>
        <v>100</v>
      </c>
      <c r="E1002">
        <v>1002</v>
      </c>
      <c r="F1002" t="s">
        <v>2017</v>
      </c>
      <c r="G1002" t="s">
        <v>2018</v>
      </c>
      <c r="H1002">
        <v>20</v>
      </c>
      <c r="I1002">
        <v>11</v>
      </c>
      <c r="J1002">
        <v>198.8</v>
      </c>
      <c r="K1002">
        <v>33.33</v>
      </c>
      <c r="L1002">
        <v>0.53100000000000003</v>
      </c>
      <c r="M1002">
        <v>116.8</v>
      </c>
      <c r="N1002">
        <v>15.53</v>
      </c>
      <c r="O1002">
        <v>4386</v>
      </c>
      <c r="P1002">
        <v>60.7</v>
      </c>
      <c r="Q1002">
        <v>37.4</v>
      </c>
      <c r="R1002">
        <v>1.9</v>
      </c>
    </row>
    <row r="1003" spans="1:18" x14ac:dyDescent="0.35">
      <c r="A1003">
        <v>3042</v>
      </c>
      <c r="B1003" s="5"/>
      <c r="C1003" s="5"/>
      <c r="D1003">
        <f t="shared" si="203"/>
        <v>100</v>
      </c>
      <c r="E1003">
        <v>1003</v>
      </c>
      <c r="F1003" t="s">
        <v>2019</v>
      </c>
      <c r="G1003" t="s">
        <v>2020</v>
      </c>
      <c r="H1003">
        <v>20</v>
      </c>
      <c r="I1003">
        <v>11</v>
      </c>
      <c r="J1003">
        <v>197.5</v>
      </c>
      <c r="K1003">
        <v>31.63</v>
      </c>
      <c r="L1003">
        <v>0.56999999999999995</v>
      </c>
      <c r="M1003">
        <v>137.19999999999999</v>
      </c>
      <c r="N1003">
        <v>17.489999999999998</v>
      </c>
      <c r="O1003">
        <v>0</v>
      </c>
      <c r="P1003">
        <v>59.3</v>
      </c>
      <c r="Q1003">
        <v>40.700000000000003</v>
      </c>
      <c r="R1003">
        <v>0</v>
      </c>
    </row>
    <row r="1004" spans="1:18" x14ac:dyDescent="0.35">
      <c r="A1004">
        <v>3045</v>
      </c>
      <c r="B1004" s="5"/>
      <c r="C1004" s="5"/>
      <c r="D1004">
        <f t="shared" si="203"/>
        <v>100</v>
      </c>
      <c r="E1004">
        <v>1004</v>
      </c>
      <c r="F1004" t="s">
        <v>2021</v>
      </c>
      <c r="G1004" t="s">
        <v>2022</v>
      </c>
      <c r="H1004">
        <v>20</v>
      </c>
      <c r="I1004">
        <v>11</v>
      </c>
      <c r="J1004">
        <v>200.2</v>
      </c>
      <c r="K1004">
        <v>33.020000000000003</v>
      </c>
      <c r="L1004">
        <v>0.52</v>
      </c>
      <c r="M1004">
        <v>142.69999999999999</v>
      </c>
      <c r="N1004">
        <v>18.57</v>
      </c>
      <c r="O1004">
        <v>0</v>
      </c>
      <c r="P1004">
        <v>59</v>
      </c>
      <c r="Q1004">
        <v>41</v>
      </c>
      <c r="R1004">
        <v>0</v>
      </c>
    </row>
    <row r="1005" spans="1:18" x14ac:dyDescent="0.35">
      <c r="A1005">
        <v>3048</v>
      </c>
      <c r="B1005" s="5"/>
      <c r="C1005" s="5"/>
      <c r="D1005">
        <f t="shared" si="203"/>
        <v>100</v>
      </c>
      <c r="E1005">
        <v>1005</v>
      </c>
      <c r="F1005" t="s">
        <v>2023</v>
      </c>
      <c r="G1005" t="s">
        <v>2024</v>
      </c>
      <c r="H1005">
        <v>20</v>
      </c>
      <c r="I1005">
        <v>11</v>
      </c>
      <c r="J1005">
        <v>196.5</v>
      </c>
      <c r="K1005">
        <v>31.61</v>
      </c>
      <c r="L1005">
        <v>0.57199999999999995</v>
      </c>
      <c r="M1005">
        <v>117.7</v>
      </c>
      <c r="N1005">
        <v>14.52</v>
      </c>
      <c r="O1005">
        <v>0</v>
      </c>
      <c r="P1005">
        <v>65.2</v>
      </c>
      <c r="Q1005">
        <v>34.799999999999997</v>
      </c>
      <c r="R1005">
        <v>0</v>
      </c>
    </row>
    <row r="1006" spans="1:18" x14ac:dyDescent="0.35">
      <c r="A1006">
        <v>3051</v>
      </c>
      <c r="B1006" s="5"/>
      <c r="C1006" s="5"/>
      <c r="D1006">
        <f t="shared" si="203"/>
        <v>100</v>
      </c>
      <c r="E1006">
        <v>1006</v>
      </c>
      <c r="F1006" t="s">
        <v>2025</v>
      </c>
      <c r="G1006" t="s">
        <v>2026</v>
      </c>
      <c r="H1006">
        <v>20</v>
      </c>
      <c r="I1006">
        <v>11</v>
      </c>
      <c r="J1006">
        <v>202.4</v>
      </c>
      <c r="K1006">
        <v>32.340000000000003</v>
      </c>
      <c r="L1006">
        <v>0.58299999999999996</v>
      </c>
      <c r="M1006">
        <v>110.9</v>
      </c>
      <c r="N1006">
        <v>14.04</v>
      </c>
      <c r="O1006">
        <v>3717</v>
      </c>
      <c r="P1006">
        <v>64.599999999999994</v>
      </c>
      <c r="Q1006">
        <v>33.1</v>
      </c>
      <c r="R1006">
        <v>2.2999999999999998</v>
      </c>
    </row>
    <row r="1007" spans="1:18" x14ac:dyDescent="0.35">
      <c r="A1007">
        <v>3054</v>
      </c>
      <c r="B1007" s="5">
        <f t="shared" ref="B1007" si="210">AVERAGE(A1007:A1016)</f>
        <v>3067.5</v>
      </c>
      <c r="C1007" s="5">
        <f t="shared" ref="C1007" si="211">AVERAGE(K1007:K1016)</f>
        <v>32.741</v>
      </c>
      <c r="D1007">
        <f t="shared" si="203"/>
        <v>30.589357642569432</v>
      </c>
      <c r="E1007">
        <v>1007</v>
      </c>
      <c r="F1007" t="s">
        <v>2027</v>
      </c>
      <c r="G1007" t="s">
        <v>2028</v>
      </c>
      <c r="H1007">
        <v>20</v>
      </c>
      <c r="I1007">
        <v>11</v>
      </c>
      <c r="J1007">
        <v>200.2</v>
      </c>
      <c r="K1007">
        <v>33.17</v>
      </c>
      <c r="L1007">
        <v>0.53</v>
      </c>
      <c r="M1007">
        <v>113.6</v>
      </c>
      <c r="N1007">
        <v>14.13</v>
      </c>
      <c r="O1007">
        <v>3843</v>
      </c>
      <c r="P1007">
        <v>63.4</v>
      </c>
      <c r="Q1007">
        <v>34.200000000000003</v>
      </c>
      <c r="R1007">
        <v>2.2999999999999998</v>
      </c>
    </row>
    <row r="1008" spans="1:18" x14ac:dyDescent="0.35">
      <c r="A1008">
        <v>3057</v>
      </c>
      <c r="B1008" s="5"/>
      <c r="C1008" s="5"/>
      <c r="D1008">
        <f t="shared" si="203"/>
        <v>100</v>
      </c>
      <c r="E1008">
        <v>1008</v>
      </c>
      <c r="F1008" t="s">
        <v>2029</v>
      </c>
      <c r="G1008" t="s">
        <v>2030</v>
      </c>
      <c r="H1008">
        <v>20</v>
      </c>
      <c r="I1008">
        <v>11</v>
      </c>
      <c r="J1008">
        <v>200.3</v>
      </c>
      <c r="K1008">
        <v>33.69</v>
      </c>
      <c r="L1008">
        <v>0.53200000000000003</v>
      </c>
      <c r="M1008">
        <v>106.3</v>
      </c>
      <c r="N1008">
        <v>13.98</v>
      </c>
      <c r="O1008">
        <v>4180</v>
      </c>
      <c r="P1008">
        <v>63.9</v>
      </c>
      <c r="Q1008">
        <v>33.5</v>
      </c>
      <c r="R1008">
        <v>2.6</v>
      </c>
    </row>
    <row r="1009" spans="1:18" x14ac:dyDescent="0.35">
      <c r="A1009">
        <v>3060</v>
      </c>
      <c r="B1009" s="5"/>
      <c r="C1009" s="5"/>
      <c r="D1009">
        <f t="shared" si="203"/>
        <v>100</v>
      </c>
      <c r="E1009">
        <v>1009</v>
      </c>
      <c r="F1009" t="s">
        <v>2031</v>
      </c>
      <c r="G1009" t="s">
        <v>2032</v>
      </c>
      <c r="H1009">
        <v>20</v>
      </c>
      <c r="I1009">
        <v>11</v>
      </c>
      <c r="J1009">
        <v>196.4</v>
      </c>
      <c r="K1009">
        <v>32.630000000000003</v>
      </c>
      <c r="L1009">
        <v>0.51800000000000002</v>
      </c>
      <c r="M1009">
        <v>138.19999999999999</v>
      </c>
      <c r="N1009">
        <v>19.600000000000001</v>
      </c>
      <c r="O1009">
        <v>3.7280000000000002</v>
      </c>
      <c r="P1009">
        <v>54</v>
      </c>
      <c r="Q1009">
        <v>43.8</v>
      </c>
      <c r="R1009">
        <v>2.2000000000000002</v>
      </c>
    </row>
    <row r="1010" spans="1:18" x14ac:dyDescent="0.35">
      <c r="A1010">
        <v>3063</v>
      </c>
      <c r="B1010" s="5"/>
      <c r="C1010" s="5"/>
      <c r="D1010">
        <f t="shared" si="203"/>
        <v>100</v>
      </c>
      <c r="E1010">
        <v>1010</v>
      </c>
      <c r="F1010" t="s">
        <v>2033</v>
      </c>
      <c r="G1010" t="s">
        <v>2034</v>
      </c>
      <c r="H1010">
        <v>20</v>
      </c>
      <c r="I1010">
        <v>11</v>
      </c>
      <c r="J1010">
        <v>199</v>
      </c>
      <c r="K1010">
        <v>33.31</v>
      </c>
      <c r="L1010">
        <v>0.53</v>
      </c>
      <c r="M1010">
        <v>131</v>
      </c>
      <c r="N1010">
        <v>14.72</v>
      </c>
      <c r="O1010">
        <v>0</v>
      </c>
      <c r="P1010">
        <v>66</v>
      </c>
      <c r="Q1010">
        <v>34</v>
      </c>
      <c r="R1010">
        <v>0</v>
      </c>
    </row>
    <row r="1011" spans="1:18" x14ac:dyDescent="0.35">
      <c r="A1011">
        <v>3066</v>
      </c>
      <c r="B1011" s="5"/>
      <c r="C1011" s="5"/>
      <c r="D1011">
        <f t="shared" si="203"/>
        <v>100</v>
      </c>
      <c r="E1011">
        <v>1011</v>
      </c>
      <c r="F1011" t="s">
        <v>2035</v>
      </c>
      <c r="G1011" t="s">
        <v>2036</v>
      </c>
      <c r="H1011">
        <v>20</v>
      </c>
      <c r="I1011">
        <v>11</v>
      </c>
      <c r="J1011">
        <v>197.2</v>
      </c>
      <c r="K1011">
        <v>32.85</v>
      </c>
      <c r="L1011">
        <v>0.51800000000000002</v>
      </c>
      <c r="M1011">
        <v>134.30000000000001</v>
      </c>
      <c r="N1011">
        <v>18.149999999999999</v>
      </c>
      <c r="O1011">
        <v>0</v>
      </c>
      <c r="P1011">
        <v>58.8</v>
      </c>
      <c r="Q1011">
        <v>41.2</v>
      </c>
      <c r="R1011">
        <v>0</v>
      </c>
    </row>
    <row r="1012" spans="1:18" x14ac:dyDescent="0.35">
      <c r="A1012">
        <v>3069</v>
      </c>
      <c r="B1012" s="5"/>
      <c r="C1012" s="5"/>
      <c r="D1012">
        <f t="shared" si="203"/>
        <v>100</v>
      </c>
      <c r="E1012">
        <v>1012</v>
      </c>
      <c r="F1012" t="s">
        <v>2037</v>
      </c>
      <c r="G1012" t="s">
        <v>2038</v>
      </c>
      <c r="H1012">
        <v>20</v>
      </c>
      <c r="I1012">
        <v>11</v>
      </c>
      <c r="J1012">
        <v>198.7</v>
      </c>
      <c r="K1012">
        <v>33.19</v>
      </c>
      <c r="L1012">
        <v>0.52700000000000002</v>
      </c>
      <c r="M1012">
        <v>122.2</v>
      </c>
      <c r="N1012">
        <v>16</v>
      </c>
      <c r="O1012">
        <v>4084</v>
      </c>
      <c r="P1012">
        <v>60.7</v>
      </c>
      <c r="Q1012">
        <v>37.4</v>
      </c>
      <c r="R1012">
        <v>1.9</v>
      </c>
    </row>
    <row r="1013" spans="1:18" x14ac:dyDescent="0.35">
      <c r="A1013">
        <v>3072</v>
      </c>
      <c r="B1013" s="5"/>
      <c r="C1013" s="5"/>
      <c r="D1013">
        <f t="shared" si="203"/>
        <v>100</v>
      </c>
      <c r="E1013">
        <v>1013</v>
      </c>
      <c r="F1013" t="s">
        <v>2039</v>
      </c>
      <c r="G1013" t="s">
        <v>2040</v>
      </c>
      <c r="H1013">
        <v>20</v>
      </c>
      <c r="I1013">
        <v>11</v>
      </c>
      <c r="J1013">
        <v>198</v>
      </c>
      <c r="K1013">
        <v>33.15</v>
      </c>
      <c r="L1013">
        <v>0.52700000000000002</v>
      </c>
      <c r="M1013">
        <v>103.2</v>
      </c>
      <c r="N1013">
        <v>14.75</v>
      </c>
      <c r="O1013">
        <v>4109</v>
      </c>
      <c r="P1013">
        <v>62</v>
      </c>
      <c r="Q1013">
        <v>34.1</v>
      </c>
      <c r="R1013">
        <v>3.8</v>
      </c>
    </row>
    <row r="1014" spans="1:18" x14ac:dyDescent="0.35">
      <c r="A1014">
        <v>3075</v>
      </c>
      <c r="B1014" s="5"/>
      <c r="C1014" s="5"/>
      <c r="D1014">
        <f t="shared" si="203"/>
        <v>100</v>
      </c>
      <c r="E1014">
        <v>1014</v>
      </c>
      <c r="F1014" t="s">
        <v>2041</v>
      </c>
      <c r="G1014" t="s">
        <v>2042</v>
      </c>
      <c r="H1014">
        <v>20</v>
      </c>
      <c r="I1014">
        <v>11</v>
      </c>
      <c r="J1014">
        <v>201.1</v>
      </c>
      <c r="K1014">
        <v>32.57</v>
      </c>
      <c r="L1014">
        <v>0.58899999999999997</v>
      </c>
      <c r="M1014">
        <v>143.30000000000001</v>
      </c>
      <c r="N1014">
        <v>19.53</v>
      </c>
      <c r="O1014">
        <v>0</v>
      </c>
      <c r="P1014">
        <v>56.9</v>
      </c>
      <c r="Q1014">
        <v>43.1</v>
      </c>
      <c r="R1014">
        <v>0</v>
      </c>
    </row>
    <row r="1015" spans="1:18" x14ac:dyDescent="0.35">
      <c r="A1015">
        <v>3078</v>
      </c>
      <c r="B1015" s="5"/>
      <c r="C1015" s="5"/>
      <c r="D1015">
        <f t="shared" si="203"/>
        <v>100</v>
      </c>
      <c r="E1015">
        <v>1015</v>
      </c>
      <c r="F1015" t="s">
        <v>2043</v>
      </c>
      <c r="G1015" t="s">
        <v>2044</v>
      </c>
      <c r="H1015">
        <v>20</v>
      </c>
      <c r="I1015">
        <v>11</v>
      </c>
      <c r="J1015">
        <v>198.8</v>
      </c>
      <c r="K1015">
        <v>31.58</v>
      </c>
      <c r="L1015">
        <v>0.56799999999999995</v>
      </c>
      <c r="M1015">
        <v>134.30000000000001</v>
      </c>
      <c r="N1015">
        <v>16.61</v>
      </c>
      <c r="O1015">
        <v>0</v>
      </c>
      <c r="P1015">
        <v>62</v>
      </c>
      <c r="Q1015">
        <v>38</v>
      </c>
      <c r="R1015">
        <v>0</v>
      </c>
    </row>
    <row r="1016" spans="1:18" x14ac:dyDescent="0.35">
      <c r="A1016">
        <v>3081</v>
      </c>
      <c r="B1016" s="5"/>
      <c r="C1016" s="5"/>
      <c r="D1016">
        <f t="shared" si="203"/>
        <v>100</v>
      </c>
      <c r="E1016">
        <v>1016</v>
      </c>
      <c r="F1016" t="s">
        <v>2045</v>
      </c>
      <c r="G1016" t="s">
        <v>2046</v>
      </c>
      <c r="H1016">
        <v>20</v>
      </c>
      <c r="I1016">
        <v>11</v>
      </c>
      <c r="J1016">
        <v>195.1</v>
      </c>
      <c r="K1016">
        <v>31.27</v>
      </c>
      <c r="L1016">
        <v>0.56699999999999995</v>
      </c>
      <c r="M1016">
        <v>117.1</v>
      </c>
      <c r="N1016">
        <v>15.64</v>
      </c>
      <c r="O1016">
        <v>0</v>
      </c>
      <c r="P1016">
        <v>62.3</v>
      </c>
      <c r="Q1016">
        <v>37.700000000000003</v>
      </c>
      <c r="R1016">
        <v>0</v>
      </c>
    </row>
    <row r="1017" spans="1:18" x14ac:dyDescent="0.35">
      <c r="A1017">
        <v>3084</v>
      </c>
      <c r="B1017" s="5">
        <f t="shared" ref="B1017" si="212">AVERAGE(A1017:A1026)</f>
        <v>3097.5</v>
      </c>
      <c r="C1017" s="5">
        <f t="shared" ref="C1017" si="213">AVERAGE(K1017:K1026)</f>
        <v>33.197999999999993</v>
      </c>
      <c r="D1017">
        <f t="shared" si="203"/>
        <v>29.620521517913943</v>
      </c>
      <c r="E1017">
        <v>1017</v>
      </c>
      <c r="F1017" t="s">
        <v>2047</v>
      </c>
      <c r="G1017" t="s">
        <v>2048</v>
      </c>
      <c r="H1017">
        <v>20</v>
      </c>
      <c r="I1017">
        <v>11</v>
      </c>
      <c r="J1017">
        <v>202.4</v>
      </c>
      <c r="K1017">
        <v>33.68</v>
      </c>
      <c r="L1017">
        <v>0.53300000000000003</v>
      </c>
      <c r="M1017">
        <v>136.19999999999999</v>
      </c>
      <c r="N1017">
        <v>12.13</v>
      </c>
      <c r="O1017">
        <v>0</v>
      </c>
      <c r="P1017">
        <v>73</v>
      </c>
      <c r="Q1017">
        <v>27</v>
      </c>
      <c r="R1017">
        <v>0</v>
      </c>
    </row>
    <row r="1018" spans="1:18" x14ac:dyDescent="0.35">
      <c r="A1018">
        <v>3087</v>
      </c>
      <c r="B1018" s="5"/>
      <c r="C1018" s="5"/>
      <c r="D1018">
        <f t="shared" si="203"/>
        <v>100</v>
      </c>
      <c r="E1018">
        <v>1018</v>
      </c>
      <c r="F1018" t="s">
        <v>2049</v>
      </c>
      <c r="G1018" t="s">
        <v>2050</v>
      </c>
      <c r="H1018">
        <v>20</v>
      </c>
      <c r="I1018">
        <v>11</v>
      </c>
      <c r="J1018">
        <v>198.3</v>
      </c>
      <c r="K1018">
        <v>33.47</v>
      </c>
      <c r="L1018">
        <v>0.53700000000000003</v>
      </c>
      <c r="M1018">
        <v>113.6</v>
      </c>
      <c r="N1018">
        <v>13.3</v>
      </c>
      <c r="O1018">
        <v>3572</v>
      </c>
      <c r="P1018">
        <v>64.5</v>
      </c>
      <c r="Q1018">
        <v>31.5</v>
      </c>
      <c r="R1018">
        <v>3.9</v>
      </c>
    </row>
    <row r="1019" spans="1:18" x14ac:dyDescent="0.35">
      <c r="A1019">
        <v>3090</v>
      </c>
      <c r="B1019" s="5"/>
      <c r="C1019" s="5"/>
      <c r="D1019">
        <f t="shared" si="203"/>
        <v>100</v>
      </c>
      <c r="E1019">
        <v>1019</v>
      </c>
      <c r="F1019" t="s">
        <v>2051</v>
      </c>
      <c r="G1019" t="s">
        <v>2052</v>
      </c>
      <c r="H1019">
        <v>20</v>
      </c>
      <c r="I1019">
        <v>11</v>
      </c>
      <c r="J1019">
        <v>196.9</v>
      </c>
      <c r="K1019">
        <v>31.63</v>
      </c>
      <c r="L1019">
        <v>0.56799999999999995</v>
      </c>
      <c r="M1019">
        <v>120.8</v>
      </c>
      <c r="N1019">
        <v>12.21</v>
      </c>
      <c r="O1019">
        <v>4242</v>
      </c>
      <c r="P1019">
        <v>71.3</v>
      </c>
      <c r="Q1019">
        <v>27.6</v>
      </c>
      <c r="R1019">
        <v>1</v>
      </c>
    </row>
    <row r="1020" spans="1:18" x14ac:dyDescent="0.35">
      <c r="A1020">
        <v>3093</v>
      </c>
      <c r="B1020" s="5"/>
      <c r="C1020" s="5"/>
      <c r="D1020">
        <f t="shared" si="203"/>
        <v>100</v>
      </c>
      <c r="E1020">
        <v>1020</v>
      </c>
      <c r="F1020" t="s">
        <v>2053</v>
      </c>
      <c r="G1020" t="s">
        <v>2054</v>
      </c>
      <c r="H1020">
        <v>20</v>
      </c>
      <c r="I1020">
        <v>11</v>
      </c>
      <c r="J1020">
        <v>197.9</v>
      </c>
      <c r="K1020">
        <v>32.17</v>
      </c>
      <c r="L1020">
        <v>0.57799999999999996</v>
      </c>
      <c r="M1020">
        <v>124.6</v>
      </c>
      <c r="N1020">
        <v>14.63</v>
      </c>
      <c r="O1020">
        <v>0</v>
      </c>
      <c r="P1020">
        <v>65.7</v>
      </c>
      <c r="Q1020">
        <v>34.299999999999997</v>
      </c>
      <c r="R1020">
        <v>0</v>
      </c>
    </row>
    <row r="1021" spans="1:18" x14ac:dyDescent="0.35">
      <c r="A1021">
        <v>3096</v>
      </c>
      <c r="B1021" s="5"/>
      <c r="C1021" s="5"/>
      <c r="D1021">
        <f t="shared" si="203"/>
        <v>100</v>
      </c>
      <c r="E1021">
        <v>1021</v>
      </c>
      <c r="F1021" t="s">
        <v>2055</v>
      </c>
      <c r="G1021" t="s">
        <v>2056</v>
      </c>
      <c r="H1021">
        <v>20</v>
      </c>
      <c r="I1021">
        <v>11</v>
      </c>
      <c r="J1021">
        <v>200.1</v>
      </c>
      <c r="K1021">
        <v>33.979999999999997</v>
      </c>
      <c r="L1021">
        <v>0.54400000000000004</v>
      </c>
      <c r="M1021">
        <v>112.2</v>
      </c>
      <c r="N1021">
        <v>15.52</v>
      </c>
      <c r="O1021">
        <v>4594</v>
      </c>
      <c r="P1021">
        <v>60.8</v>
      </c>
      <c r="Q1021">
        <v>36.299999999999997</v>
      </c>
      <c r="R1021">
        <v>2.9</v>
      </c>
    </row>
    <row r="1022" spans="1:18" x14ac:dyDescent="0.35">
      <c r="A1022">
        <v>3099</v>
      </c>
      <c r="B1022" s="5"/>
      <c r="C1022" s="5"/>
      <c r="D1022">
        <f t="shared" si="203"/>
        <v>100</v>
      </c>
      <c r="E1022">
        <v>1022</v>
      </c>
      <c r="F1022" t="s">
        <v>2057</v>
      </c>
      <c r="G1022" t="s">
        <v>2058</v>
      </c>
      <c r="H1022">
        <v>20</v>
      </c>
      <c r="I1022">
        <v>11</v>
      </c>
      <c r="J1022">
        <v>199.8</v>
      </c>
      <c r="K1022">
        <v>32.31</v>
      </c>
      <c r="L1022">
        <v>0.58699999999999997</v>
      </c>
      <c r="M1022">
        <v>127.1</v>
      </c>
      <c r="N1022">
        <v>15.34</v>
      </c>
      <c r="O1022">
        <v>0</v>
      </c>
      <c r="P1022">
        <v>63.7</v>
      </c>
      <c r="Q1022">
        <v>36.299999999999997</v>
      </c>
      <c r="R1022">
        <v>0</v>
      </c>
    </row>
    <row r="1023" spans="1:18" x14ac:dyDescent="0.35">
      <c r="A1023">
        <v>3102</v>
      </c>
      <c r="B1023" s="5"/>
      <c r="C1023" s="5"/>
      <c r="D1023">
        <f t="shared" si="203"/>
        <v>100</v>
      </c>
      <c r="E1023">
        <v>1023</v>
      </c>
      <c r="F1023" t="s">
        <v>2059</v>
      </c>
      <c r="G1023" t="s">
        <v>2060</v>
      </c>
      <c r="H1023">
        <v>20</v>
      </c>
      <c r="I1023">
        <v>11</v>
      </c>
      <c r="J1023">
        <v>201.6</v>
      </c>
      <c r="K1023">
        <v>33.56</v>
      </c>
      <c r="L1023">
        <v>0.53800000000000003</v>
      </c>
      <c r="M1023">
        <v>115.4</v>
      </c>
      <c r="N1023">
        <v>14.33</v>
      </c>
      <c r="O1023">
        <v>3733</v>
      </c>
      <c r="P1023">
        <v>63.4</v>
      </c>
      <c r="Q1023">
        <v>33.6</v>
      </c>
      <c r="R1023">
        <v>3.1</v>
      </c>
    </row>
    <row r="1024" spans="1:18" x14ac:dyDescent="0.35">
      <c r="A1024">
        <v>3105</v>
      </c>
      <c r="B1024" s="5"/>
      <c r="C1024" s="5"/>
      <c r="D1024">
        <f t="shared" si="203"/>
        <v>100</v>
      </c>
      <c r="E1024">
        <v>1024</v>
      </c>
      <c r="F1024" t="s">
        <v>2061</v>
      </c>
      <c r="G1024" t="s">
        <v>2062</v>
      </c>
      <c r="H1024">
        <v>20</v>
      </c>
      <c r="I1024">
        <v>11</v>
      </c>
      <c r="J1024">
        <v>203.1</v>
      </c>
      <c r="K1024">
        <v>33.979999999999997</v>
      </c>
      <c r="L1024">
        <v>0.54100000000000004</v>
      </c>
      <c r="M1024">
        <v>127.9</v>
      </c>
      <c r="N1024">
        <v>16.309999999999999</v>
      </c>
      <c r="O1024">
        <v>3725</v>
      </c>
      <c r="P1024">
        <v>61.6</v>
      </c>
      <c r="Q1024">
        <v>36.200000000000003</v>
      </c>
      <c r="R1024">
        <v>2.2999999999999998</v>
      </c>
    </row>
    <row r="1025" spans="1:18" x14ac:dyDescent="0.35">
      <c r="A1025">
        <v>3108</v>
      </c>
      <c r="B1025" s="5"/>
      <c r="C1025" s="5"/>
      <c r="D1025">
        <f t="shared" si="203"/>
        <v>100</v>
      </c>
      <c r="E1025">
        <v>1025</v>
      </c>
      <c r="F1025" t="s">
        <v>2063</v>
      </c>
      <c r="G1025" t="s">
        <v>2064</v>
      </c>
      <c r="H1025">
        <v>20</v>
      </c>
      <c r="I1025">
        <v>11</v>
      </c>
      <c r="J1025">
        <v>196.6</v>
      </c>
      <c r="K1025">
        <v>33.01</v>
      </c>
      <c r="L1025">
        <v>0.52400000000000002</v>
      </c>
      <c r="M1025">
        <v>111.4</v>
      </c>
      <c r="N1025">
        <v>13.25</v>
      </c>
      <c r="O1025">
        <v>3392</v>
      </c>
      <c r="P1025">
        <v>66.2</v>
      </c>
      <c r="Q1025">
        <v>31.5</v>
      </c>
      <c r="R1025">
        <v>2.2999999999999998</v>
      </c>
    </row>
    <row r="1026" spans="1:18" x14ac:dyDescent="0.35">
      <c r="A1026">
        <v>3111</v>
      </c>
      <c r="B1026" s="5"/>
      <c r="C1026" s="5"/>
      <c r="D1026">
        <f t="shared" si="203"/>
        <v>100</v>
      </c>
      <c r="E1026">
        <v>1026</v>
      </c>
      <c r="F1026" t="s">
        <v>2065</v>
      </c>
      <c r="G1026" t="s">
        <v>2066</v>
      </c>
      <c r="H1026">
        <v>20</v>
      </c>
      <c r="I1026">
        <v>11</v>
      </c>
      <c r="J1026">
        <v>201.5</v>
      </c>
      <c r="K1026">
        <v>34.19</v>
      </c>
      <c r="L1026">
        <v>0.54500000000000004</v>
      </c>
      <c r="M1026">
        <v>113.6</v>
      </c>
      <c r="N1026">
        <v>14.71</v>
      </c>
      <c r="O1026">
        <v>4247</v>
      </c>
      <c r="P1026">
        <v>63.3</v>
      </c>
      <c r="Q1026">
        <v>33.299999999999997</v>
      </c>
      <c r="R1026">
        <v>3.4</v>
      </c>
    </row>
    <row r="1027" spans="1:18" x14ac:dyDescent="0.35">
      <c r="A1027">
        <v>3114</v>
      </c>
      <c r="B1027" s="5">
        <f t="shared" ref="B1027" si="214">AVERAGE(A1027:A1036)</f>
        <v>3127.5</v>
      </c>
      <c r="C1027" s="5">
        <f t="shared" ref="C1027" si="215">AVERAGE(K1027:K1036)</f>
        <v>32.46</v>
      </c>
      <c r="D1027">
        <f t="shared" si="203"/>
        <v>31.185075259698962</v>
      </c>
      <c r="E1027">
        <v>1027</v>
      </c>
      <c r="F1027" t="s">
        <v>2067</v>
      </c>
      <c r="G1027" t="s">
        <v>2068</v>
      </c>
      <c r="H1027">
        <v>20</v>
      </c>
      <c r="I1027">
        <v>11</v>
      </c>
      <c r="J1027">
        <v>190.2</v>
      </c>
      <c r="K1027">
        <v>30.14</v>
      </c>
      <c r="L1027">
        <v>0.54800000000000004</v>
      </c>
      <c r="M1027">
        <v>134.9</v>
      </c>
      <c r="N1027">
        <v>19.3</v>
      </c>
      <c r="O1027">
        <v>0</v>
      </c>
      <c r="P1027">
        <v>53.6</v>
      </c>
      <c r="Q1027">
        <v>46.4</v>
      </c>
      <c r="R1027">
        <v>0</v>
      </c>
    </row>
    <row r="1028" spans="1:18" x14ac:dyDescent="0.35">
      <c r="A1028">
        <v>3117</v>
      </c>
      <c r="B1028" s="5"/>
      <c r="C1028" s="5"/>
      <c r="D1028">
        <f t="shared" si="203"/>
        <v>100</v>
      </c>
      <c r="E1028">
        <v>1028</v>
      </c>
      <c r="F1028" t="s">
        <v>2069</v>
      </c>
      <c r="G1028" t="s">
        <v>2070</v>
      </c>
      <c r="H1028">
        <v>20</v>
      </c>
      <c r="I1028">
        <v>11</v>
      </c>
      <c r="J1028">
        <v>193.3</v>
      </c>
      <c r="K1028">
        <v>30.56</v>
      </c>
      <c r="L1028">
        <v>0.55400000000000005</v>
      </c>
      <c r="M1028">
        <v>119.2</v>
      </c>
      <c r="N1028">
        <v>15.65</v>
      </c>
      <c r="O1028">
        <v>0</v>
      </c>
      <c r="P1028">
        <v>59.8</v>
      </c>
      <c r="Q1028">
        <v>40.200000000000003</v>
      </c>
      <c r="R1028">
        <v>0</v>
      </c>
    </row>
    <row r="1029" spans="1:18" x14ac:dyDescent="0.35">
      <c r="A1029">
        <v>3120</v>
      </c>
      <c r="B1029" s="5"/>
      <c r="C1029" s="5"/>
      <c r="D1029">
        <f t="shared" si="203"/>
        <v>100</v>
      </c>
      <c r="E1029">
        <v>1029</v>
      </c>
      <c r="F1029" t="s">
        <v>2071</v>
      </c>
      <c r="G1029" t="s">
        <v>2072</v>
      </c>
      <c r="H1029">
        <v>20</v>
      </c>
      <c r="I1029">
        <v>11</v>
      </c>
      <c r="J1029">
        <v>196.8</v>
      </c>
      <c r="K1029">
        <v>31.33</v>
      </c>
      <c r="L1029">
        <v>0.56999999999999995</v>
      </c>
      <c r="M1029">
        <v>118</v>
      </c>
      <c r="N1029">
        <v>14.56</v>
      </c>
      <c r="O1029">
        <v>3992</v>
      </c>
      <c r="P1029">
        <v>63.8</v>
      </c>
      <c r="Q1029">
        <v>35.1</v>
      </c>
      <c r="R1029">
        <v>1.1000000000000001</v>
      </c>
    </row>
    <row r="1030" spans="1:18" x14ac:dyDescent="0.35">
      <c r="A1030">
        <v>3123</v>
      </c>
      <c r="B1030" s="5"/>
      <c r="C1030" s="5"/>
      <c r="D1030">
        <f t="shared" si="203"/>
        <v>100</v>
      </c>
      <c r="E1030">
        <v>1030</v>
      </c>
      <c r="F1030" t="s">
        <v>2073</v>
      </c>
      <c r="G1030" t="s">
        <v>2074</v>
      </c>
      <c r="H1030">
        <v>20</v>
      </c>
      <c r="I1030">
        <v>11</v>
      </c>
      <c r="J1030">
        <v>201.7</v>
      </c>
      <c r="K1030">
        <v>34.17</v>
      </c>
      <c r="L1030">
        <v>0.54100000000000004</v>
      </c>
      <c r="M1030">
        <v>115.9</v>
      </c>
      <c r="N1030">
        <v>14.39</v>
      </c>
      <c r="O1030">
        <v>3657</v>
      </c>
      <c r="P1030">
        <v>63.9</v>
      </c>
      <c r="Q1030">
        <v>33.1</v>
      </c>
      <c r="R1030">
        <v>3.1</v>
      </c>
    </row>
    <row r="1031" spans="1:18" x14ac:dyDescent="0.35">
      <c r="A1031">
        <v>3126</v>
      </c>
      <c r="B1031" s="5"/>
      <c r="C1031" s="5"/>
      <c r="D1031">
        <f t="shared" si="203"/>
        <v>100</v>
      </c>
      <c r="E1031">
        <v>1031</v>
      </c>
      <c r="F1031" t="s">
        <v>2075</v>
      </c>
      <c r="G1031" t="s">
        <v>2076</v>
      </c>
      <c r="H1031">
        <v>20</v>
      </c>
      <c r="I1031">
        <v>11</v>
      </c>
      <c r="J1031">
        <v>197</v>
      </c>
      <c r="K1031">
        <v>32.65</v>
      </c>
      <c r="L1031">
        <v>0.51600000000000001</v>
      </c>
      <c r="M1031">
        <v>133.69999999999999</v>
      </c>
      <c r="N1031">
        <v>20.96</v>
      </c>
      <c r="O1031">
        <v>4588</v>
      </c>
      <c r="P1031">
        <v>52.1</v>
      </c>
      <c r="Q1031">
        <v>46.2</v>
      </c>
      <c r="R1031">
        <v>1.7</v>
      </c>
    </row>
    <row r="1032" spans="1:18" x14ac:dyDescent="0.35">
      <c r="A1032">
        <v>3129</v>
      </c>
      <c r="B1032" s="5"/>
      <c r="C1032" s="5"/>
      <c r="D1032">
        <f t="shared" ref="D1032:D1065" si="216">($C$7-C1032)/$C$7*100</f>
        <v>100</v>
      </c>
      <c r="E1032">
        <v>1032</v>
      </c>
      <c r="F1032" t="s">
        <v>2077</v>
      </c>
      <c r="G1032" t="s">
        <v>2078</v>
      </c>
      <c r="H1032">
        <v>20</v>
      </c>
      <c r="I1032">
        <v>11</v>
      </c>
      <c r="J1032">
        <v>198</v>
      </c>
      <c r="K1032">
        <v>32.57</v>
      </c>
      <c r="L1032">
        <v>0.51700000000000002</v>
      </c>
      <c r="M1032">
        <v>102.7</v>
      </c>
      <c r="N1032">
        <v>14.94</v>
      </c>
      <c r="O1032">
        <v>3999</v>
      </c>
      <c r="P1032">
        <v>61.3</v>
      </c>
      <c r="Q1032">
        <v>35.1</v>
      </c>
      <c r="R1032">
        <v>3.6</v>
      </c>
    </row>
    <row r="1033" spans="1:18" x14ac:dyDescent="0.35">
      <c r="A1033">
        <v>3132</v>
      </c>
      <c r="B1033" s="5"/>
      <c r="C1033" s="5"/>
      <c r="D1033">
        <f t="shared" si="216"/>
        <v>100</v>
      </c>
      <c r="E1033">
        <v>1033</v>
      </c>
      <c r="F1033" t="s">
        <v>2079</v>
      </c>
      <c r="G1033" t="s">
        <v>2080</v>
      </c>
      <c r="H1033">
        <v>20</v>
      </c>
      <c r="I1033">
        <v>11</v>
      </c>
      <c r="J1033">
        <v>200.9</v>
      </c>
      <c r="K1033">
        <v>33.090000000000003</v>
      </c>
      <c r="L1033">
        <v>0.53200000000000003</v>
      </c>
      <c r="M1033">
        <v>144.5</v>
      </c>
      <c r="N1033">
        <v>17.48</v>
      </c>
      <c r="O1033">
        <v>3.5179999999999998</v>
      </c>
      <c r="P1033">
        <v>58.9</v>
      </c>
      <c r="Q1033">
        <v>40.6</v>
      </c>
      <c r="R1033">
        <v>0.5</v>
      </c>
    </row>
    <row r="1034" spans="1:18" x14ac:dyDescent="0.35">
      <c r="A1034">
        <v>3135</v>
      </c>
      <c r="B1034" s="5"/>
      <c r="C1034" s="5"/>
      <c r="D1034">
        <f t="shared" si="216"/>
        <v>100</v>
      </c>
      <c r="E1034">
        <v>1034</v>
      </c>
      <c r="F1034" t="s">
        <v>2081</v>
      </c>
      <c r="G1034" t="s">
        <v>2082</v>
      </c>
      <c r="H1034">
        <v>20</v>
      </c>
      <c r="I1034">
        <v>11</v>
      </c>
      <c r="J1034">
        <v>198.8</v>
      </c>
      <c r="K1034">
        <v>33.229999999999997</v>
      </c>
      <c r="L1034">
        <v>0.52500000000000002</v>
      </c>
      <c r="M1034">
        <v>164.4</v>
      </c>
      <c r="N1034">
        <v>23.08</v>
      </c>
      <c r="O1034">
        <v>0</v>
      </c>
      <c r="P1034">
        <v>50.4</v>
      </c>
      <c r="Q1034">
        <v>49.6</v>
      </c>
      <c r="R1034">
        <v>0</v>
      </c>
    </row>
    <row r="1035" spans="1:18" x14ac:dyDescent="0.35">
      <c r="A1035">
        <v>3138</v>
      </c>
      <c r="B1035" s="5"/>
      <c r="C1035" s="5"/>
      <c r="D1035">
        <f t="shared" si="216"/>
        <v>100</v>
      </c>
      <c r="E1035">
        <v>1035</v>
      </c>
      <c r="F1035" t="s">
        <v>2083</v>
      </c>
      <c r="G1035" t="s">
        <v>2084</v>
      </c>
      <c r="H1035">
        <v>20</v>
      </c>
      <c r="I1035">
        <v>11</v>
      </c>
      <c r="J1035">
        <v>195.9</v>
      </c>
      <c r="K1035">
        <v>32.56</v>
      </c>
      <c r="L1035">
        <v>0.52100000000000002</v>
      </c>
      <c r="M1035">
        <v>143.5</v>
      </c>
      <c r="N1035">
        <v>17.97</v>
      </c>
      <c r="O1035">
        <v>0</v>
      </c>
      <c r="P1035">
        <v>58.5</v>
      </c>
      <c r="Q1035">
        <v>41.5</v>
      </c>
      <c r="R1035">
        <v>0</v>
      </c>
    </row>
    <row r="1036" spans="1:18" x14ac:dyDescent="0.35">
      <c r="A1036">
        <v>3141</v>
      </c>
      <c r="B1036" s="5"/>
      <c r="C1036" s="5"/>
      <c r="D1036">
        <f t="shared" si="216"/>
        <v>100</v>
      </c>
      <c r="E1036">
        <v>1036</v>
      </c>
      <c r="F1036" t="s">
        <v>2085</v>
      </c>
      <c r="G1036" t="s">
        <v>2086</v>
      </c>
      <c r="H1036">
        <v>20</v>
      </c>
      <c r="I1036">
        <v>11</v>
      </c>
      <c r="J1036">
        <v>202.7</v>
      </c>
      <c r="K1036">
        <v>34.299999999999997</v>
      </c>
      <c r="L1036">
        <v>0.55200000000000005</v>
      </c>
      <c r="M1036">
        <v>121</v>
      </c>
      <c r="N1036">
        <v>12.77</v>
      </c>
      <c r="O1036">
        <v>1790</v>
      </c>
      <c r="P1036">
        <v>64.599999999999994</v>
      </c>
      <c r="Q1036">
        <v>29.2</v>
      </c>
      <c r="R1036">
        <v>6.2</v>
      </c>
    </row>
    <row r="1037" spans="1:18" x14ac:dyDescent="0.35">
      <c r="A1037">
        <v>3144</v>
      </c>
      <c r="B1037" s="5">
        <f t="shared" ref="B1037" si="217">AVERAGE(A1037:A1046)</f>
        <v>3157.5</v>
      </c>
      <c r="C1037" s="5">
        <f t="shared" ref="C1037" si="218">AVERAGE(K1037:K1046)</f>
        <v>33.618000000000009</v>
      </c>
      <c r="D1037">
        <f t="shared" si="216"/>
        <v>28.730125079499665</v>
      </c>
      <c r="E1037">
        <v>1037</v>
      </c>
      <c r="F1037" t="s">
        <v>2087</v>
      </c>
      <c r="G1037" t="s">
        <v>2088</v>
      </c>
      <c r="H1037">
        <v>20</v>
      </c>
      <c r="I1037">
        <v>11</v>
      </c>
      <c r="J1037">
        <v>199.7</v>
      </c>
      <c r="K1037">
        <v>33.200000000000003</v>
      </c>
      <c r="L1037">
        <v>0.53100000000000003</v>
      </c>
      <c r="M1037">
        <v>131.80000000000001</v>
      </c>
      <c r="N1037">
        <v>16.7</v>
      </c>
      <c r="O1037">
        <v>0</v>
      </c>
      <c r="P1037">
        <v>60.5</v>
      </c>
      <c r="Q1037">
        <v>39.5</v>
      </c>
      <c r="R1037">
        <v>0</v>
      </c>
    </row>
    <row r="1038" spans="1:18" x14ac:dyDescent="0.35">
      <c r="A1038">
        <v>3147</v>
      </c>
      <c r="B1038" s="5"/>
      <c r="C1038" s="5"/>
      <c r="D1038">
        <f t="shared" si="216"/>
        <v>100</v>
      </c>
      <c r="E1038">
        <v>1038</v>
      </c>
      <c r="F1038" t="s">
        <v>2089</v>
      </c>
      <c r="G1038" t="s">
        <v>2090</v>
      </c>
      <c r="H1038">
        <v>20</v>
      </c>
      <c r="I1038">
        <v>11</v>
      </c>
      <c r="J1038">
        <v>199.1</v>
      </c>
      <c r="K1038">
        <v>33.200000000000003</v>
      </c>
      <c r="L1038">
        <v>0.53200000000000003</v>
      </c>
      <c r="M1038">
        <v>115.2</v>
      </c>
      <c r="N1038">
        <v>15.37</v>
      </c>
      <c r="O1038">
        <v>4254</v>
      </c>
      <c r="P1038">
        <v>59.6</v>
      </c>
      <c r="Q1038">
        <v>37.700000000000003</v>
      </c>
      <c r="R1038">
        <v>2.6</v>
      </c>
    </row>
    <row r="1039" spans="1:18" x14ac:dyDescent="0.35">
      <c r="A1039">
        <v>3150</v>
      </c>
      <c r="B1039" s="5"/>
      <c r="C1039" s="5"/>
      <c r="D1039">
        <f t="shared" si="216"/>
        <v>100</v>
      </c>
      <c r="E1039">
        <v>1039</v>
      </c>
      <c r="F1039" t="s">
        <v>2091</v>
      </c>
      <c r="G1039" t="s">
        <v>2092</v>
      </c>
      <c r="H1039">
        <v>20</v>
      </c>
      <c r="I1039">
        <v>11</v>
      </c>
      <c r="J1039">
        <v>202.5</v>
      </c>
      <c r="K1039">
        <v>33.909999999999997</v>
      </c>
      <c r="L1039">
        <v>0.53600000000000003</v>
      </c>
      <c r="M1039">
        <v>115.4</v>
      </c>
      <c r="N1039">
        <v>13.4</v>
      </c>
      <c r="O1039">
        <v>3756</v>
      </c>
      <c r="P1039">
        <v>66.8</v>
      </c>
      <c r="Q1039">
        <v>30.5</v>
      </c>
      <c r="R1039">
        <v>2.7</v>
      </c>
    </row>
    <row r="1040" spans="1:18" x14ac:dyDescent="0.35">
      <c r="A1040">
        <v>3153</v>
      </c>
      <c r="B1040" s="5"/>
      <c r="C1040" s="5"/>
      <c r="D1040">
        <f t="shared" si="216"/>
        <v>100</v>
      </c>
      <c r="E1040">
        <v>1040</v>
      </c>
      <c r="F1040" t="s">
        <v>2093</v>
      </c>
      <c r="G1040" t="s">
        <v>2094</v>
      </c>
      <c r="H1040">
        <v>20</v>
      </c>
      <c r="I1040">
        <v>11</v>
      </c>
      <c r="J1040">
        <v>198.5</v>
      </c>
      <c r="K1040">
        <v>32.61</v>
      </c>
      <c r="L1040">
        <v>0.51900000000000002</v>
      </c>
      <c r="M1040">
        <v>135.80000000000001</v>
      </c>
      <c r="N1040">
        <v>13.96</v>
      </c>
      <c r="O1040">
        <v>0</v>
      </c>
      <c r="P1040">
        <v>68.3</v>
      </c>
      <c r="Q1040">
        <v>31.7</v>
      </c>
      <c r="R1040">
        <v>0</v>
      </c>
    </row>
    <row r="1041" spans="1:18" x14ac:dyDescent="0.35">
      <c r="A1041">
        <v>3156</v>
      </c>
      <c r="B1041" s="5"/>
      <c r="C1041" s="5"/>
      <c r="D1041">
        <f t="shared" si="216"/>
        <v>100</v>
      </c>
      <c r="E1041">
        <v>1041</v>
      </c>
      <c r="F1041" t="s">
        <v>2095</v>
      </c>
      <c r="G1041" t="s">
        <v>2096</v>
      </c>
      <c r="H1041">
        <v>20</v>
      </c>
      <c r="I1041">
        <v>11</v>
      </c>
      <c r="J1041">
        <v>200.8</v>
      </c>
      <c r="K1041">
        <v>33.520000000000003</v>
      </c>
      <c r="L1041">
        <v>0.53700000000000003</v>
      </c>
      <c r="M1041">
        <v>136.5</v>
      </c>
      <c r="N1041">
        <v>16.27</v>
      </c>
      <c r="O1041">
        <v>0</v>
      </c>
      <c r="P1041">
        <v>62.3</v>
      </c>
      <c r="Q1041">
        <v>37.700000000000003</v>
      </c>
      <c r="R1041">
        <v>0</v>
      </c>
    </row>
    <row r="1042" spans="1:18" x14ac:dyDescent="0.35">
      <c r="A1042">
        <v>3159</v>
      </c>
      <c r="B1042" s="5"/>
      <c r="C1042" s="5"/>
      <c r="D1042">
        <f t="shared" si="216"/>
        <v>100</v>
      </c>
      <c r="E1042">
        <v>1042</v>
      </c>
      <c r="F1042" t="s">
        <v>2097</v>
      </c>
      <c r="G1042" t="s">
        <v>2098</v>
      </c>
      <c r="H1042">
        <v>20</v>
      </c>
      <c r="I1042">
        <v>11</v>
      </c>
      <c r="J1042">
        <v>205.6</v>
      </c>
      <c r="K1042">
        <v>34.979999999999997</v>
      </c>
      <c r="L1042">
        <v>0.55600000000000005</v>
      </c>
      <c r="M1042">
        <v>142.6</v>
      </c>
      <c r="N1042">
        <v>17.46</v>
      </c>
      <c r="O1042">
        <v>4130</v>
      </c>
      <c r="P1042">
        <v>60</v>
      </c>
      <c r="Q1042">
        <v>38.5</v>
      </c>
      <c r="R1042">
        <v>1.5</v>
      </c>
    </row>
    <row r="1043" spans="1:18" x14ac:dyDescent="0.35">
      <c r="A1043">
        <v>3162</v>
      </c>
      <c r="B1043" s="5"/>
      <c r="C1043" s="5"/>
      <c r="D1043">
        <f t="shared" si="216"/>
        <v>100</v>
      </c>
      <c r="E1043">
        <v>1043</v>
      </c>
      <c r="F1043" t="s">
        <v>2099</v>
      </c>
      <c r="G1043" t="s">
        <v>2100</v>
      </c>
      <c r="H1043">
        <v>20</v>
      </c>
      <c r="I1043">
        <v>11</v>
      </c>
      <c r="J1043">
        <v>196</v>
      </c>
      <c r="K1043">
        <v>32.979999999999997</v>
      </c>
      <c r="L1043">
        <v>0.52400000000000002</v>
      </c>
      <c r="M1043">
        <v>105.7</v>
      </c>
      <c r="N1043">
        <v>15.05</v>
      </c>
      <c r="O1043">
        <v>3640</v>
      </c>
      <c r="P1043">
        <v>61.2</v>
      </c>
      <c r="Q1043">
        <v>34.5</v>
      </c>
      <c r="R1043">
        <v>4.2</v>
      </c>
    </row>
    <row r="1044" spans="1:18" x14ac:dyDescent="0.35">
      <c r="A1044">
        <v>3165</v>
      </c>
      <c r="B1044" s="5"/>
      <c r="C1044" s="5"/>
      <c r="D1044">
        <f t="shared" si="216"/>
        <v>100</v>
      </c>
      <c r="E1044">
        <v>1044</v>
      </c>
      <c r="F1044" t="s">
        <v>2101</v>
      </c>
      <c r="G1044" t="s">
        <v>2102</v>
      </c>
      <c r="H1044">
        <v>20</v>
      </c>
      <c r="I1044">
        <v>11</v>
      </c>
      <c r="J1044">
        <v>205.5</v>
      </c>
      <c r="K1044">
        <v>34.33</v>
      </c>
      <c r="L1044">
        <v>0.55200000000000005</v>
      </c>
      <c r="M1044">
        <v>132.6</v>
      </c>
      <c r="N1044">
        <v>15.31</v>
      </c>
      <c r="O1044">
        <v>4207</v>
      </c>
      <c r="P1044">
        <v>61.1</v>
      </c>
      <c r="Q1044">
        <v>37.1</v>
      </c>
      <c r="R1044">
        <v>1.7</v>
      </c>
    </row>
    <row r="1045" spans="1:18" x14ac:dyDescent="0.35">
      <c r="A1045">
        <v>3168</v>
      </c>
      <c r="B1045" s="5"/>
      <c r="C1045" s="5"/>
      <c r="D1045">
        <f t="shared" si="216"/>
        <v>100</v>
      </c>
      <c r="E1045">
        <v>1045</v>
      </c>
      <c r="F1045" t="s">
        <v>2103</v>
      </c>
      <c r="G1045" t="s">
        <v>2104</v>
      </c>
      <c r="H1045">
        <v>20</v>
      </c>
      <c r="I1045">
        <v>11</v>
      </c>
      <c r="J1045">
        <v>203.3</v>
      </c>
      <c r="K1045">
        <v>33.47</v>
      </c>
      <c r="L1045">
        <v>0.53200000000000003</v>
      </c>
      <c r="M1045">
        <v>190.8</v>
      </c>
      <c r="N1045">
        <v>32.76</v>
      </c>
      <c r="O1045">
        <v>8.6289999999999996</v>
      </c>
      <c r="P1045">
        <v>43.5</v>
      </c>
      <c r="Q1045">
        <v>42.6</v>
      </c>
      <c r="R1045">
        <v>13.9</v>
      </c>
    </row>
    <row r="1046" spans="1:18" x14ac:dyDescent="0.35">
      <c r="A1046">
        <v>3171</v>
      </c>
      <c r="B1046" s="5"/>
      <c r="C1046" s="5"/>
      <c r="D1046">
        <f t="shared" si="216"/>
        <v>100</v>
      </c>
      <c r="E1046">
        <v>1046</v>
      </c>
      <c r="F1046" t="s">
        <v>2105</v>
      </c>
      <c r="G1046" t="s">
        <v>2106</v>
      </c>
      <c r="H1046">
        <v>20</v>
      </c>
      <c r="I1046">
        <v>11</v>
      </c>
      <c r="J1046">
        <v>199</v>
      </c>
      <c r="K1046">
        <v>33.979999999999997</v>
      </c>
      <c r="L1046">
        <v>0.54200000000000004</v>
      </c>
      <c r="M1046">
        <v>114.5</v>
      </c>
      <c r="N1046">
        <v>12.31</v>
      </c>
      <c r="O1046">
        <v>3860</v>
      </c>
      <c r="P1046">
        <v>69.099999999999994</v>
      </c>
      <c r="Q1046">
        <v>27.5</v>
      </c>
      <c r="R1046">
        <v>3.4</v>
      </c>
    </row>
    <row r="1047" spans="1:18" x14ac:dyDescent="0.35">
      <c r="A1047">
        <v>3174</v>
      </c>
      <c r="B1047" s="5">
        <f t="shared" ref="B1047" si="219">AVERAGE(A1047:A1056)</f>
        <v>3187.5</v>
      </c>
      <c r="C1047" s="5">
        <f t="shared" ref="C1047" si="220">AVERAGE(K1047:K1056)</f>
        <v>34.228999999999999</v>
      </c>
      <c r="D1047">
        <f t="shared" si="216"/>
        <v>27.434810260758962</v>
      </c>
      <c r="E1047">
        <v>1047</v>
      </c>
      <c r="F1047" t="s">
        <v>2107</v>
      </c>
      <c r="G1047" t="s">
        <v>2108</v>
      </c>
      <c r="H1047">
        <v>20</v>
      </c>
      <c r="I1047">
        <v>11</v>
      </c>
      <c r="J1047">
        <v>206.8</v>
      </c>
      <c r="K1047">
        <v>34.65</v>
      </c>
      <c r="L1047">
        <v>0.55100000000000005</v>
      </c>
      <c r="M1047">
        <v>120.9</v>
      </c>
      <c r="N1047">
        <v>15.18</v>
      </c>
      <c r="O1047">
        <v>3481</v>
      </c>
      <c r="P1047">
        <v>62.8</v>
      </c>
      <c r="Q1047">
        <v>33.200000000000003</v>
      </c>
      <c r="R1047">
        <v>4</v>
      </c>
    </row>
    <row r="1048" spans="1:18" x14ac:dyDescent="0.35">
      <c r="A1048">
        <v>3177</v>
      </c>
      <c r="B1048" s="5"/>
      <c r="C1048" s="5"/>
      <c r="D1048">
        <f t="shared" si="216"/>
        <v>100</v>
      </c>
      <c r="E1048">
        <v>1048</v>
      </c>
      <c r="F1048" t="s">
        <v>2109</v>
      </c>
      <c r="G1048" t="s">
        <v>2110</v>
      </c>
      <c r="H1048">
        <v>20</v>
      </c>
      <c r="I1048">
        <v>11</v>
      </c>
      <c r="J1048">
        <v>202.8</v>
      </c>
      <c r="K1048">
        <v>34.340000000000003</v>
      </c>
      <c r="L1048">
        <v>0.54600000000000004</v>
      </c>
      <c r="M1048">
        <v>116.3</v>
      </c>
      <c r="N1048">
        <v>15.26</v>
      </c>
      <c r="O1048">
        <v>4187</v>
      </c>
      <c r="P1048">
        <v>61.7</v>
      </c>
      <c r="Q1048">
        <v>35.5</v>
      </c>
      <c r="R1048">
        <v>2.8</v>
      </c>
    </row>
    <row r="1049" spans="1:18" x14ac:dyDescent="0.35">
      <c r="A1049">
        <v>3180</v>
      </c>
      <c r="B1049" s="5"/>
      <c r="C1049" s="5"/>
      <c r="D1049">
        <f t="shared" si="216"/>
        <v>100</v>
      </c>
      <c r="E1049">
        <v>1049</v>
      </c>
      <c r="F1049" t="s">
        <v>2111</v>
      </c>
      <c r="G1049" t="s">
        <v>2112</v>
      </c>
      <c r="H1049">
        <v>20</v>
      </c>
      <c r="I1049">
        <v>11</v>
      </c>
      <c r="J1049">
        <v>200.1</v>
      </c>
      <c r="K1049">
        <v>33.9</v>
      </c>
      <c r="L1049">
        <v>0.54700000000000004</v>
      </c>
      <c r="M1049">
        <v>128.9</v>
      </c>
      <c r="N1049">
        <v>14.74</v>
      </c>
      <c r="O1049">
        <v>3872</v>
      </c>
      <c r="P1049">
        <v>63.4</v>
      </c>
      <c r="Q1049">
        <v>34.1</v>
      </c>
      <c r="R1049">
        <v>2.4</v>
      </c>
    </row>
    <row r="1050" spans="1:18" x14ac:dyDescent="0.35">
      <c r="A1050">
        <v>3183</v>
      </c>
      <c r="B1050" s="5"/>
      <c r="C1050" s="5"/>
      <c r="D1050">
        <f t="shared" si="216"/>
        <v>100</v>
      </c>
      <c r="E1050">
        <v>1050</v>
      </c>
      <c r="F1050" t="s">
        <v>2113</v>
      </c>
      <c r="G1050" t="s">
        <v>2114</v>
      </c>
      <c r="H1050">
        <v>20</v>
      </c>
      <c r="I1050">
        <v>11</v>
      </c>
      <c r="J1050">
        <v>200.4</v>
      </c>
      <c r="K1050">
        <v>33.409999999999997</v>
      </c>
      <c r="L1050">
        <v>0.54</v>
      </c>
      <c r="M1050">
        <v>156.6</v>
      </c>
      <c r="N1050">
        <v>16.73</v>
      </c>
      <c r="O1050">
        <v>0</v>
      </c>
      <c r="P1050">
        <v>62.1</v>
      </c>
      <c r="Q1050">
        <v>37.9</v>
      </c>
      <c r="R1050">
        <v>0</v>
      </c>
    </row>
    <row r="1051" spans="1:18" x14ac:dyDescent="0.35">
      <c r="A1051">
        <v>3186</v>
      </c>
      <c r="B1051" s="5"/>
      <c r="C1051" s="5"/>
      <c r="D1051">
        <f t="shared" si="216"/>
        <v>100</v>
      </c>
      <c r="E1051">
        <v>1051</v>
      </c>
      <c r="F1051" t="s">
        <v>2115</v>
      </c>
      <c r="G1051" t="s">
        <v>2116</v>
      </c>
      <c r="H1051">
        <v>20</v>
      </c>
      <c r="I1051">
        <v>11</v>
      </c>
      <c r="J1051">
        <v>201.6</v>
      </c>
      <c r="K1051">
        <v>34.04</v>
      </c>
      <c r="L1051">
        <v>0.54400000000000004</v>
      </c>
      <c r="M1051">
        <v>143.6</v>
      </c>
      <c r="N1051">
        <v>12.25</v>
      </c>
      <c r="O1051">
        <v>3094</v>
      </c>
      <c r="P1051">
        <v>70.099999999999994</v>
      </c>
      <c r="Q1051">
        <v>27.3</v>
      </c>
      <c r="R1051">
        <v>2.6</v>
      </c>
    </row>
    <row r="1052" spans="1:18" x14ac:dyDescent="0.35">
      <c r="A1052">
        <v>3189</v>
      </c>
      <c r="B1052" s="5"/>
      <c r="C1052" s="5"/>
      <c r="D1052">
        <f t="shared" si="216"/>
        <v>100</v>
      </c>
      <c r="E1052">
        <v>1052</v>
      </c>
      <c r="F1052" t="s">
        <v>2117</v>
      </c>
      <c r="G1052" t="s">
        <v>2118</v>
      </c>
      <c r="H1052">
        <v>20</v>
      </c>
      <c r="I1052">
        <v>11</v>
      </c>
      <c r="J1052">
        <v>206.1</v>
      </c>
      <c r="K1052">
        <v>35.21</v>
      </c>
      <c r="L1052">
        <v>0.56100000000000005</v>
      </c>
      <c r="M1052">
        <v>159.4</v>
      </c>
      <c r="N1052">
        <v>15.31</v>
      </c>
      <c r="O1052">
        <v>0</v>
      </c>
      <c r="P1052">
        <v>67.3</v>
      </c>
      <c r="Q1052">
        <v>32.700000000000003</v>
      </c>
      <c r="R1052">
        <v>0</v>
      </c>
    </row>
    <row r="1053" spans="1:18" x14ac:dyDescent="0.35">
      <c r="A1053">
        <v>3192</v>
      </c>
      <c r="B1053" s="5"/>
      <c r="C1053" s="5"/>
      <c r="D1053">
        <f t="shared" si="216"/>
        <v>100</v>
      </c>
      <c r="E1053">
        <v>1053</v>
      </c>
      <c r="F1053" t="s">
        <v>2119</v>
      </c>
      <c r="G1053" t="s">
        <v>2120</v>
      </c>
      <c r="H1053">
        <v>20</v>
      </c>
      <c r="I1053">
        <v>11</v>
      </c>
      <c r="J1053">
        <v>199.6</v>
      </c>
      <c r="K1053">
        <v>33.94</v>
      </c>
      <c r="L1053">
        <v>0.54800000000000004</v>
      </c>
      <c r="M1053">
        <v>116.8</v>
      </c>
      <c r="N1053">
        <v>15.22</v>
      </c>
      <c r="O1053">
        <v>4407</v>
      </c>
      <c r="P1053">
        <v>60.4</v>
      </c>
      <c r="Q1053">
        <v>36.9</v>
      </c>
      <c r="R1053">
        <v>2.8</v>
      </c>
    </row>
    <row r="1054" spans="1:18" x14ac:dyDescent="0.35">
      <c r="A1054">
        <v>3195</v>
      </c>
      <c r="B1054" s="5"/>
      <c r="C1054" s="5"/>
      <c r="D1054">
        <f t="shared" si="216"/>
        <v>100</v>
      </c>
      <c r="E1054">
        <v>1054</v>
      </c>
      <c r="F1054" t="s">
        <v>2121</v>
      </c>
      <c r="G1054" t="s">
        <v>2122</v>
      </c>
      <c r="H1054">
        <v>20</v>
      </c>
      <c r="I1054">
        <v>11</v>
      </c>
      <c r="J1054">
        <v>195.5</v>
      </c>
      <c r="K1054">
        <v>33.520000000000003</v>
      </c>
      <c r="L1054">
        <v>0.53900000000000003</v>
      </c>
      <c r="M1054">
        <v>88.21</v>
      </c>
      <c r="N1054">
        <v>11.66</v>
      </c>
      <c r="O1054">
        <v>944.9</v>
      </c>
      <c r="P1054">
        <v>61.8</v>
      </c>
      <c r="Q1054">
        <v>27</v>
      </c>
      <c r="R1054">
        <v>11.2</v>
      </c>
    </row>
    <row r="1055" spans="1:18" x14ac:dyDescent="0.35">
      <c r="A1055">
        <v>3198</v>
      </c>
      <c r="B1055" s="5"/>
      <c r="C1055" s="5"/>
      <c r="D1055">
        <f t="shared" si="216"/>
        <v>100</v>
      </c>
      <c r="E1055">
        <v>1055</v>
      </c>
      <c r="F1055" t="s">
        <v>2123</v>
      </c>
      <c r="G1055" t="s">
        <v>2124</v>
      </c>
      <c r="H1055">
        <v>20</v>
      </c>
      <c r="I1055">
        <v>11</v>
      </c>
      <c r="J1055">
        <v>201.2</v>
      </c>
      <c r="K1055">
        <v>34.130000000000003</v>
      </c>
      <c r="L1055">
        <v>0.53800000000000003</v>
      </c>
      <c r="M1055">
        <v>138.30000000000001</v>
      </c>
      <c r="N1055">
        <v>17.86</v>
      </c>
      <c r="O1055">
        <v>0</v>
      </c>
      <c r="P1055">
        <v>60.4</v>
      </c>
      <c r="Q1055">
        <v>39.6</v>
      </c>
      <c r="R1055">
        <v>0</v>
      </c>
    </row>
    <row r="1056" spans="1:18" x14ac:dyDescent="0.35">
      <c r="A1056">
        <v>3201</v>
      </c>
      <c r="B1056" s="5"/>
      <c r="C1056" s="5"/>
      <c r="D1056">
        <f t="shared" si="216"/>
        <v>100</v>
      </c>
      <c r="E1056">
        <v>1056</v>
      </c>
      <c r="F1056" t="s">
        <v>2125</v>
      </c>
      <c r="G1056" t="s">
        <v>2126</v>
      </c>
      <c r="H1056">
        <v>20</v>
      </c>
      <c r="I1056">
        <v>11</v>
      </c>
      <c r="J1056">
        <v>201.4</v>
      </c>
      <c r="K1056">
        <v>35.15</v>
      </c>
      <c r="L1056">
        <v>0.56000000000000005</v>
      </c>
      <c r="M1056">
        <v>177.8</v>
      </c>
      <c r="N1056">
        <v>22.67</v>
      </c>
      <c r="O1056">
        <v>0</v>
      </c>
      <c r="P1056">
        <v>53.2</v>
      </c>
      <c r="Q1056">
        <v>46.8</v>
      </c>
      <c r="R1056">
        <v>0</v>
      </c>
    </row>
    <row r="1057" spans="1:23" x14ac:dyDescent="0.35">
      <c r="A1057">
        <v>3204</v>
      </c>
      <c r="B1057" s="5">
        <f>AVERAGE(A1057:A1065)</f>
        <v>3216</v>
      </c>
      <c r="C1057" s="5">
        <f>AVERAGE(K1057:K1065)</f>
        <v>33.704444444444441</v>
      </c>
      <c r="D1057">
        <f t="shared" si="216"/>
        <v>28.546863590323429</v>
      </c>
      <c r="E1057">
        <v>1057</v>
      </c>
      <c r="F1057" t="s">
        <v>2127</v>
      </c>
      <c r="G1057" t="s">
        <v>2128</v>
      </c>
      <c r="H1057">
        <v>20</v>
      </c>
      <c r="I1057">
        <v>11</v>
      </c>
      <c r="J1057">
        <v>196.6</v>
      </c>
      <c r="K1057">
        <v>33.26</v>
      </c>
      <c r="L1057">
        <v>0.52400000000000002</v>
      </c>
      <c r="M1057">
        <v>117.2</v>
      </c>
      <c r="N1057">
        <v>12.51</v>
      </c>
      <c r="O1057">
        <v>3488</v>
      </c>
      <c r="P1057">
        <v>70.7</v>
      </c>
      <c r="Q1057">
        <v>27.2</v>
      </c>
      <c r="R1057">
        <v>2.1</v>
      </c>
    </row>
    <row r="1058" spans="1:23" x14ac:dyDescent="0.35">
      <c r="A1058">
        <v>3207</v>
      </c>
      <c r="B1058" s="5"/>
      <c r="C1058" s="5"/>
      <c r="D1058">
        <f t="shared" si="216"/>
        <v>100</v>
      </c>
      <c r="E1058">
        <v>1058</v>
      </c>
      <c r="F1058" t="s">
        <v>2129</v>
      </c>
      <c r="G1058" t="s">
        <v>2130</v>
      </c>
      <c r="H1058">
        <v>20</v>
      </c>
      <c r="I1058">
        <v>11</v>
      </c>
      <c r="J1058">
        <v>200.4</v>
      </c>
      <c r="K1058">
        <v>34.409999999999997</v>
      </c>
      <c r="L1058">
        <v>0.54900000000000004</v>
      </c>
      <c r="M1058">
        <v>127.5</v>
      </c>
      <c r="N1058">
        <v>17.05</v>
      </c>
      <c r="O1058">
        <v>4282</v>
      </c>
      <c r="P1058">
        <v>58.5</v>
      </c>
      <c r="Q1058">
        <v>39.1</v>
      </c>
      <c r="R1058">
        <v>2.4</v>
      </c>
    </row>
    <row r="1059" spans="1:23" x14ac:dyDescent="0.35">
      <c r="A1059">
        <v>3210</v>
      </c>
      <c r="B1059" s="5"/>
      <c r="C1059" s="5"/>
      <c r="D1059">
        <f t="shared" si="216"/>
        <v>100</v>
      </c>
      <c r="E1059">
        <v>1059</v>
      </c>
      <c r="F1059" t="s">
        <v>2131</v>
      </c>
      <c r="G1059" t="s">
        <v>2132</v>
      </c>
      <c r="H1059">
        <v>20</v>
      </c>
      <c r="I1059">
        <v>11</v>
      </c>
      <c r="J1059">
        <v>197.6</v>
      </c>
      <c r="K1059">
        <v>33.83</v>
      </c>
      <c r="L1059">
        <v>0.53900000000000003</v>
      </c>
      <c r="M1059">
        <v>112.7</v>
      </c>
      <c r="N1059">
        <v>14.81</v>
      </c>
      <c r="O1059">
        <v>4007</v>
      </c>
      <c r="P1059">
        <v>62.9</v>
      </c>
      <c r="Q1059">
        <v>33.700000000000003</v>
      </c>
      <c r="R1059">
        <v>3.4</v>
      </c>
    </row>
    <row r="1060" spans="1:23" x14ac:dyDescent="0.35">
      <c r="A1060">
        <v>3213</v>
      </c>
      <c r="B1060" s="5"/>
      <c r="C1060" s="5"/>
      <c r="D1060">
        <f t="shared" si="216"/>
        <v>100</v>
      </c>
      <c r="E1060">
        <v>1060</v>
      </c>
      <c r="F1060" t="s">
        <v>2133</v>
      </c>
      <c r="G1060" t="s">
        <v>2134</v>
      </c>
      <c r="H1060">
        <v>20</v>
      </c>
      <c r="I1060">
        <v>11</v>
      </c>
      <c r="J1060">
        <v>199.4</v>
      </c>
      <c r="K1060">
        <v>30.56</v>
      </c>
      <c r="L1060">
        <v>0.81699999999999995</v>
      </c>
      <c r="M1060">
        <v>116.3</v>
      </c>
      <c r="N1060">
        <v>14.22</v>
      </c>
      <c r="O1060">
        <v>4177</v>
      </c>
      <c r="P1060">
        <v>62.4</v>
      </c>
      <c r="Q1060">
        <v>33.4</v>
      </c>
      <c r="R1060">
        <v>4.2</v>
      </c>
    </row>
    <row r="1061" spans="1:23" x14ac:dyDescent="0.35">
      <c r="A1061">
        <v>3216</v>
      </c>
      <c r="B1061" s="5"/>
      <c r="C1061" s="5"/>
      <c r="D1061">
        <f t="shared" si="216"/>
        <v>100</v>
      </c>
      <c r="E1061">
        <v>1061</v>
      </c>
      <c r="F1061" t="s">
        <v>2135</v>
      </c>
      <c r="G1061" t="s">
        <v>2136</v>
      </c>
      <c r="H1061">
        <v>20</v>
      </c>
      <c r="I1061">
        <v>11</v>
      </c>
      <c r="J1061">
        <v>203.8</v>
      </c>
      <c r="K1061">
        <v>34.83</v>
      </c>
      <c r="L1061">
        <v>0.56100000000000005</v>
      </c>
      <c r="M1061">
        <v>152.19999999999999</v>
      </c>
      <c r="N1061">
        <v>18.899999999999999</v>
      </c>
      <c r="O1061">
        <v>0</v>
      </c>
      <c r="P1061">
        <v>58.1</v>
      </c>
      <c r="Q1061">
        <v>41.9</v>
      </c>
      <c r="R1061">
        <v>0</v>
      </c>
    </row>
    <row r="1062" spans="1:23" x14ac:dyDescent="0.35">
      <c r="A1062">
        <v>3219</v>
      </c>
      <c r="B1062" s="5"/>
      <c r="C1062" s="5"/>
      <c r="D1062">
        <f t="shared" si="216"/>
        <v>100</v>
      </c>
      <c r="E1062">
        <v>1062</v>
      </c>
      <c r="F1062" t="s">
        <v>2137</v>
      </c>
      <c r="G1062" t="s">
        <v>2138</v>
      </c>
      <c r="H1062">
        <v>20</v>
      </c>
      <c r="I1062">
        <v>11</v>
      </c>
      <c r="J1062">
        <v>198.7</v>
      </c>
      <c r="K1062">
        <v>33.880000000000003</v>
      </c>
      <c r="L1062">
        <v>0.54</v>
      </c>
      <c r="M1062">
        <v>168.3</v>
      </c>
      <c r="N1062">
        <v>12.25</v>
      </c>
      <c r="O1062">
        <v>0</v>
      </c>
      <c r="P1062">
        <v>73.3</v>
      </c>
      <c r="Q1062">
        <v>26.7</v>
      </c>
      <c r="R1062">
        <v>0</v>
      </c>
    </row>
    <row r="1063" spans="1:23" x14ac:dyDescent="0.35">
      <c r="A1063">
        <v>3222</v>
      </c>
      <c r="B1063" s="5"/>
      <c r="C1063" s="5"/>
      <c r="D1063">
        <f t="shared" si="216"/>
        <v>100</v>
      </c>
      <c r="E1063">
        <v>1063</v>
      </c>
      <c r="F1063" t="s">
        <v>2139</v>
      </c>
      <c r="G1063" t="s">
        <v>2140</v>
      </c>
      <c r="H1063">
        <v>20</v>
      </c>
      <c r="I1063">
        <v>11</v>
      </c>
      <c r="J1063">
        <v>199.4</v>
      </c>
      <c r="K1063">
        <v>34.44</v>
      </c>
      <c r="L1063">
        <v>0.55100000000000005</v>
      </c>
      <c r="M1063">
        <v>126.1</v>
      </c>
      <c r="N1063">
        <v>16.399999999999999</v>
      </c>
      <c r="O1063">
        <v>3931</v>
      </c>
      <c r="P1063">
        <v>59.5</v>
      </c>
      <c r="Q1063">
        <v>37.200000000000003</v>
      </c>
      <c r="R1063">
        <v>3.3</v>
      </c>
      <c r="W1063">
        <f>3000/60</f>
        <v>50</v>
      </c>
    </row>
    <row r="1064" spans="1:23" x14ac:dyDescent="0.35">
      <c r="A1064">
        <v>3225</v>
      </c>
      <c r="B1064" s="5"/>
      <c r="C1064" s="5"/>
      <c r="D1064">
        <f t="shared" si="216"/>
        <v>100</v>
      </c>
      <c r="E1064">
        <v>1064</v>
      </c>
      <c r="F1064" t="s">
        <v>2141</v>
      </c>
      <c r="G1064" t="s">
        <v>2142</v>
      </c>
      <c r="H1064">
        <v>20</v>
      </c>
      <c r="I1064">
        <v>11</v>
      </c>
      <c r="J1064">
        <v>200.5</v>
      </c>
      <c r="K1064">
        <v>34.17</v>
      </c>
      <c r="L1064">
        <v>0.55300000000000005</v>
      </c>
      <c r="M1064">
        <v>160.1</v>
      </c>
      <c r="N1064">
        <v>12.45</v>
      </c>
      <c r="O1064">
        <v>0</v>
      </c>
      <c r="P1064">
        <v>72.900000000000006</v>
      </c>
      <c r="Q1064">
        <v>27.1</v>
      </c>
      <c r="R1064">
        <v>0</v>
      </c>
    </row>
    <row r="1065" spans="1:23" x14ac:dyDescent="0.35">
      <c r="A1065">
        <v>3228</v>
      </c>
      <c r="B1065" s="5"/>
      <c r="C1065" s="5"/>
      <c r="D1065">
        <f t="shared" si="216"/>
        <v>100</v>
      </c>
      <c r="E1065">
        <v>1065</v>
      </c>
      <c r="F1065" t="s">
        <v>2143</v>
      </c>
      <c r="G1065" t="s">
        <v>2144</v>
      </c>
      <c r="H1065">
        <v>20</v>
      </c>
      <c r="I1065">
        <v>11</v>
      </c>
      <c r="J1065">
        <v>198.5</v>
      </c>
      <c r="K1065">
        <v>33.96</v>
      </c>
      <c r="L1065">
        <v>0.54200000000000004</v>
      </c>
      <c r="M1065">
        <v>133</v>
      </c>
      <c r="N1065">
        <v>16.63</v>
      </c>
      <c r="O1065">
        <v>4031</v>
      </c>
      <c r="P1065">
        <v>59.6</v>
      </c>
      <c r="Q1065">
        <v>37.700000000000003</v>
      </c>
      <c r="R1065">
        <v>2.7</v>
      </c>
    </row>
    <row r="1066" spans="1:23" x14ac:dyDescent="0.35">
      <c r="B1066" s="2"/>
    </row>
    <row r="1067" spans="1:23" x14ac:dyDescent="0.35">
      <c r="E1067" t="s">
        <v>2145</v>
      </c>
      <c r="H1067">
        <v>20</v>
      </c>
      <c r="I1067">
        <v>11</v>
      </c>
      <c r="J1067">
        <v>212.6</v>
      </c>
      <c r="K1067">
        <v>33.64</v>
      </c>
      <c r="L1067">
        <v>0.57999999999999996</v>
      </c>
      <c r="M1067">
        <v>128.4</v>
      </c>
      <c r="N1067">
        <v>16.940000000000001</v>
      </c>
      <c r="O1067">
        <v>2246</v>
      </c>
      <c r="P1067">
        <v>63.5</v>
      </c>
      <c r="Q1067">
        <v>34.700000000000003</v>
      </c>
      <c r="R1067">
        <v>1.8</v>
      </c>
    </row>
    <row r="1068" spans="1:23" x14ac:dyDescent="0.35">
      <c r="E1068" t="s">
        <v>2146</v>
      </c>
      <c r="H1068">
        <v>0</v>
      </c>
      <c r="I1068">
        <v>0</v>
      </c>
      <c r="J1068">
        <v>20.3</v>
      </c>
      <c r="K1068">
        <v>3.91</v>
      </c>
      <c r="L1068">
        <v>9.1999999999999998E-2</v>
      </c>
      <c r="M1068">
        <v>24.91</v>
      </c>
      <c r="N1068">
        <v>15.28</v>
      </c>
      <c r="O1068">
        <v>2023</v>
      </c>
      <c r="P1068">
        <v>5.5</v>
      </c>
      <c r="Q1068">
        <v>5.5</v>
      </c>
      <c r="R1068">
        <v>2.6</v>
      </c>
    </row>
  </sheetData>
  <mergeCells count="208">
    <mergeCell ref="C1047:C1056"/>
    <mergeCell ref="C1057:C1065"/>
    <mergeCell ref="C987:C996"/>
    <mergeCell ref="C997:C1006"/>
    <mergeCell ref="C1007:C1016"/>
    <mergeCell ref="C1017:C1026"/>
    <mergeCell ref="C1027:C1036"/>
    <mergeCell ref="C1037:C1046"/>
    <mergeCell ref="C927:C936"/>
    <mergeCell ref="C937:C946"/>
    <mergeCell ref="C947:C956"/>
    <mergeCell ref="C957:C966"/>
    <mergeCell ref="C967:C976"/>
    <mergeCell ref="C977:C986"/>
    <mergeCell ref="C867:C876"/>
    <mergeCell ref="C877:C886"/>
    <mergeCell ref="C887:C896"/>
    <mergeCell ref="C897:C906"/>
    <mergeCell ref="C907:C916"/>
    <mergeCell ref="C917:C926"/>
    <mergeCell ref="C807:C816"/>
    <mergeCell ref="C817:C826"/>
    <mergeCell ref="C827:C836"/>
    <mergeCell ref="C837:C846"/>
    <mergeCell ref="C847:C856"/>
    <mergeCell ref="C857:C866"/>
    <mergeCell ref="C747:C756"/>
    <mergeCell ref="C757:C766"/>
    <mergeCell ref="C767:C776"/>
    <mergeCell ref="C777:C786"/>
    <mergeCell ref="C787:C796"/>
    <mergeCell ref="C797:C806"/>
    <mergeCell ref="C687:C696"/>
    <mergeCell ref="C697:C706"/>
    <mergeCell ref="C707:C716"/>
    <mergeCell ref="C717:C726"/>
    <mergeCell ref="C727:C736"/>
    <mergeCell ref="C737:C746"/>
    <mergeCell ref="C627:C636"/>
    <mergeCell ref="C637:C646"/>
    <mergeCell ref="C647:C656"/>
    <mergeCell ref="C657:C666"/>
    <mergeCell ref="C667:C676"/>
    <mergeCell ref="C677:C686"/>
    <mergeCell ref="C567:C576"/>
    <mergeCell ref="C577:C586"/>
    <mergeCell ref="C587:C596"/>
    <mergeCell ref="C597:C606"/>
    <mergeCell ref="C607:C616"/>
    <mergeCell ref="C617:C626"/>
    <mergeCell ref="C507:C516"/>
    <mergeCell ref="C517:C526"/>
    <mergeCell ref="C527:C536"/>
    <mergeCell ref="C537:C546"/>
    <mergeCell ref="C547:C556"/>
    <mergeCell ref="C557:C566"/>
    <mergeCell ref="C447:C456"/>
    <mergeCell ref="C457:C466"/>
    <mergeCell ref="C467:C476"/>
    <mergeCell ref="C477:C486"/>
    <mergeCell ref="C487:C496"/>
    <mergeCell ref="C497:C506"/>
    <mergeCell ref="C387:C396"/>
    <mergeCell ref="C397:C406"/>
    <mergeCell ref="C407:C416"/>
    <mergeCell ref="C417:C426"/>
    <mergeCell ref="C427:C436"/>
    <mergeCell ref="C437:C446"/>
    <mergeCell ref="C327:C336"/>
    <mergeCell ref="C337:C346"/>
    <mergeCell ref="C347:C356"/>
    <mergeCell ref="C357:C366"/>
    <mergeCell ref="C367:C376"/>
    <mergeCell ref="C377:C386"/>
    <mergeCell ref="C267:C276"/>
    <mergeCell ref="C277:C286"/>
    <mergeCell ref="C287:C296"/>
    <mergeCell ref="C297:C306"/>
    <mergeCell ref="C307:C316"/>
    <mergeCell ref="C317:C326"/>
    <mergeCell ref="C207:C216"/>
    <mergeCell ref="C217:C226"/>
    <mergeCell ref="C227:C236"/>
    <mergeCell ref="C237:C246"/>
    <mergeCell ref="C247:C256"/>
    <mergeCell ref="C257:C266"/>
    <mergeCell ref="C147:C156"/>
    <mergeCell ref="C157:C166"/>
    <mergeCell ref="C167:C176"/>
    <mergeCell ref="C177:C186"/>
    <mergeCell ref="C187:C196"/>
    <mergeCell ref="C197:C206"/>
    <mergeCell ref="C87:C96"/>
    <mergeCell ref="C97:C106"/>
    <mergeCell ref="C107:C116"/>
    <mergeCell ref="C117:C126"/>
    <mergeCell ref="C127:C136"/>
    <mergeCell ref="C137:C146"/>
    <mergeCell ref="B1037:B1046"/>
    <mergeCell ref="B1047:B1056"/>
    <mergeCell ref="B1057:B1065"/>
    <mergeCell ref="C18:C27"/>
    <mergeCell ref="C28:C37"/>
    <mergeCell ref="C38:C47"/>
    <mergeCell ref="C48:C57"/>
    <mergeCell ref="C58:C64"/>
    <mergeCell ref="C77:C86"/>
    <mergeCell ref="B977:B986"/>
    <mergeCell ref="B987:B996"/>
    <mergeCell ref="B997:B1006"/>
    <mergeCell ref="B1007:B1016"/>
    <mergeCell ref="B1017:B1026"/>
    <mergeCell ref="B1027:B1036"/>
    <mergeCell ref="B917:B926"/>
    <mergeCell ref="B927:B936"/>
    <mergeCell ref="B937:B946"/>
    <mergeCell ref="B947:B956"/>
    <mergeCell ref="B957:B966"/>
    <mergeCell ref="B967:B976"/>
    <mergeCell ref="B857:B866"/>
    <mergeCell ref="B867:B876"/>
    <mergeCell ref="B877:B886"/>
    <mergeCell ref="B887:B896"/>
    <mergeCell ref="B897:B906"/>
    <mergeCell ref="B907:B916"/>
    <mergeCell ref="B797:B806"/>
    <mergeCell ref="B807:B816"/>
    <mergeCell ref="B817:B826"/>
    <mergeCell ref="B827:B836"/>
    <mergeCell ref="B837:B846"/>
    <mergeCell ref="B847:B856"/>
    <mergeCell ref="B737:B746"/>
    <mergeCell ref="B747:B756"/>
    <mergeCell ref="B757:B766"/>
    <mergeCell ref="B767:B776"/>
    <mergeCell ref="B777:B786"/>
    <mergeCell ref="B787:B796"/>
    <mergeCell ref="B677:B686"/>
    <mergeCell ref="B687:B696"/>
    <mergeCell ref="B697:B706"/>
    <mergeCell ref="B707:B716"/>
    <mergeCell ref="B717:B726"/>
    <mergeCell ref="B727:B736"/>
    <mergeCell ref="B617:B626"/>
    <mergeCell ref="B627:B636"/>
    <mergeCell ref="B637:B646"/>
    <mergeCell ref="B647:B656"/>
    <mergeCell ref="B657:B666"/>
    <mergeCell ref="B667:B676"/>
    <mergeCell ref="B557:B566"/>
    <mergeCell ref="B567:B576"/>
    <mergeCell ref="B577:B586"/>
    <mergeCell ref="B587:B596"/>
    <mergeCell ref="B597:B606"/>
    <mergeCell ref="B607:B616"/>
    <mergeCell ref="B497:B506"/>
    <mergeCell ref="B507:B516"/>
    <mergeCell ref="B517:B526"/>
    <mergeCell ref="B527:B536"/>
    <mergeCell ref="B537:B546"/>
    <mergeCell ref="B547:B556"/>
    <mergeCell ref="B437:B446"/>
    <mergeCell ref="B447:B456"/>
    <mergeCell ref="B457:B466"/>
    <mergeCell ref="B467:B476"/>
    <mergeCell ref="B477:B486"/>
    <mergeCell ref="B487:B496"/>
    <mergeCell ref="B377:B386"/>
    <mergeCell ref="B387:B396"/>
    <mergeCell ref="B397:B406"/>
    <mergeCell ref="B407:B416"/>
    <mergeCell ref="B417:B426"/>
    <mergeCell ref="B427:B436"/>
    <mergeCell ref="B317:B326"/>
    <mergeCell ref="B327:B336"/>
    <mergeCell ref="B337:B346"/>
    <mergeCell ref="B347:B356"/>
    <mergeCell ref="B357:B366"/>
    <mergeCell ref="B367:B376"/>
    <mergeCell ref="B267:B276"/>
    <mergeCell ref="B277:B286"/>
    <mergeCell ref="B287:B296"/>
    <mergeCell ref="B297:B306"/>
    <mergeCell ref="B307:B316"/>
    <mergeCell ref="B197:B206"/>
    <mergeCell ref="B207:B216"/>
    <mergeCell ref="B217:B226"/>
    <mergeCell ref="B227:B236"/>
    <mergeCell ref="B237:B246"/>
    <mergeCell ref="B247:B256"/>
    <mergeCell ref="B177:B186"/>
    <mergeCell ref="B187:B196"/>
    <mergeCell ref="B77:B86"/>
    <mergeCell ref="B87:B96"/>
    <mergeCell ref="B97:B106"/>
    <mergeCell ref="B107:B116"/>
    <mergeCell ref="B117:B126"/>
    <mergeCell ref="B127:B136"/>
    <mergeCell ref="B257:B266"/>
    <mergeCell ref="B18:B27"/>
    <mergeCell ref="B28:B37"/>
    <mergeCell ref="B38:B47"/>
    <mergeCell ref="B48:B57"/>
    <mergeCell ref="B58:B64"/>
    <mergeCell ref="B137:B146"/>
    <mergeCell ref="B147:B156"/>
    <mergeCell ref="B157:B166"/>
    <mergeCell ref="B167:B17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tabSelected="1" zoomScale="70" zoomScaleNormal="70" workbookViewId="0">
      <selection activeCell="D9" sqref="D9"/>
    </sheetView>
  </sheetViews>
  <sheetFormatPr defaultColWidth="11.453125" defaultRowHeight="14.5" x14ac:dyDescent="0.35"/>
  <sheetData>
    <row r="1" spans="1:4" x14ac:dyDescent="0.35">
      <c r="A1" s="6" t="s">
        <v>2158</v>
      </c>
      <c r="B1" s="6" t="s">
        <v>2157</v>
      </c>
      <c r="C1" s="6" t="s">
        <v>2159</v>
      </c>
      <c r="D1" s="6" t="s">
        <v>2160</v>
      </c>
    </row>
    <row r="2" spans="1:4" x14ac:dyDescent="0.35">
      <c r="A2">
        <v>0</v>
      </c>
      <c r="B2">
        <f>A2/60</f>
        <v>0</v>
      </c>
      <c r="C2">
        <v>47.17</v>
      </c>
      <c r="D2" s="3">
        <f>100*(1-($C$2-C2)/$C$2)</f>
        <v>100</v>
      </c>
    </row>
    <row r="3" spans="1:4" x14ac:dyDescent="0.35">
      <c r="A3">
        <v>2</v>
      </c>
      <c r="B3">
        <f t="shared" ref="B3:B66" si="0">A3/60</f>
        <v>3.3333333333333333E-2</v>
      </c>
      <c r="C3">
        <v>23.65</v>
      </c>
      <c r="D3" s="3">
        <f t="shared" ref="D3:D66" si="1">100*(1-($C$2-C3)/$C$2)</f>
        <v>50.137799448802198</v>
      </c>
    </row>
    <row r="4" spans="1:4" x14ac:dyDescent="0.35">
      <c r="A4">
        <v>5</v>
      </c>
      <c r="B4">
        <f t="shared" si="0"/>
        <v>8.3333333333333329E-2</v>
      </c>
      <c r="C4">
        <v>24.86</v>
      </c>
      <c r="D4" s="3">
        <f t="shared" si="1"/>
        <v>52.702989188043233</v>
      </c>
    </row>
    <row r="5" spans="1:4" x14ac:dyDescent="0.35">
      <c r="A5">
        <v>8</v>
      </c>
      <c r="B5">
        <f t="shared" si="0"/>
        <v>0.13333333333333333</v>
      </c>
      <c r="C5">
        <v>25.62</v>
      </c>
      <c r="D5" s="3">
        <f t="shared" si="1"/>
        <v>54.314182743269022</v>
      </c>
    </row>
    <row r="6" spans="1:4" x14ac:dyDescent="0.35">
      <c r="A6">
        <v>11</v>
      </c>
      <c r="B6">
        <f t="shared" si="0"/>
        <v>0.18333333333333332</v>
      </c>
      <c r="C6">
        <v>27.76</v>
      </c>
      <c r="D6" s="3">
        <f t="shared" si="1"/>
        <v>58.850964596141608</v>
      </c>
    </row>
    <row r="7" spans="1:4" x14ac:dyDescent="0.35">
      <c r="A7">
        <v>14</v>
      </c>
      <c r="B7">
        <f t="shared" si="0"/>
        <v>0.23333333333333334</v>
      </c>
      <c r="C7">
        <v>29.59</v>
      </c>
      <c r="D7" s="3">
        <f t="shared" si="1"/>
        <v>62.730549077803687</v>
      </c>
    </row>
    <row r="8" spans="1:4" x14ac:dyDescent="0.35">
      <c r="A8">
        <v>17</v>
      </c>
      <c r="B8">
        <f t="shared" si="0"/>
        <v>0.28333333333333333</v>
      </c>
      <c r="C8">
        <v>29.54</v>
      </c>
      <c r="D8" s="3">
        <f t="shared" si="1"/>
        <v>62.624549501801987</v>
      </c>
    </row>
    <row r="9" spans="1:4" x14ac:dyDescent="0.35">
      <c r="A9">
        <v>20</v>
      </c>
      <c r="B9">
        <f t="shared" si="0"/>
        <v>0.33333333333333331</v>
      </c>
      <c r="C9">
        <v>30.49</v>
      </c>
      <c r="D9" s="3">
        <f t="shared" si="1"/>
        <v>64.638541445834207</v>
      </c>
    </row>
    <row r="10" spans="1:4" x14ac:dyDescent="0.35">
      <c r="A10">
        <v>23</v>
      </c>
      <c r="B10">
        <f t="shared" si="0"/>
        <v>0.38333333333333336</v>
      </c>
      <c r="C10">
        <v>35.380000000000003</v>
      </c>
      <c r="D10" s="3">
        <f t="shared" si="1"/>
        <v>75.005299978800082</v>
      </c>
    </row>
    <row r="11" spans="1:4" x14ac:dyDescent="0.35">
      <c r="A11">
        <v>26</v>
      </c>
      <c r="B11">
        <f t="shared" si="0"/>
        <v>0.43333333333333335</v>
      </c>
      <c r="C11">
        <v>30.67</v>
      </c>
      <c r="D11" s="3">
        <f t="shared" si="1"/>
        <v>65.020139919440325</v>
      </c>
    </row>
    <row r="12" spans="1:4" x14ac:dyDescent="0.35">
      <c r="A12">
        <v>29</v>
      </c>
      <c r="B12">
        <f t="shared" si="0"/>
        <v>0.48333333333333334</v>
      </c>
      <c r="C12">
        <v>34.03</v>
      </c>
      <c r="D12" s="3">
        <f t="shared" si="1"/>
        <v>72.143311426754295</v>
      </c>
    </row>
    <row r="13" spans="1:4" x14ac:dyDescent="0.35">
      <c r="A13">
        <v>45.5</v>
      </c>
      <c r="B13">
        <f t="shared" si="0"/>
        <v>0.7583333333333333</v>
      </c>
      <c r="C13">
        <v>35.560999999999993</v>
      </c>
      <c r="D13" s="3">
        <f t="shared" si="1"/>
        <v>75.389018443926204</v>
      </c>
    </row>
    <row r="14" spans="1:4" x14ac:dyDescent="0.35">
      <c r="A14">
        <v>75.5</v>
      </c>
      <c r="B14">
        <f t="shared" si="0"/>
        <v>1.2583333333333333</v>
      </c>
      <c r="C14">
        <v>36.373000000000005</v>
      </c>
      <c r="D14" s="3">
        <f t="shared" si="1"/>
        <v>77.110451558193773</v>
      </c>
    </row>
    <row r="15" spans="1:4" x14ac:dyDescent="0.35">
      <c r="A15">
        <v>105.5</v>
      </c>
      <c r="B15">
        <f t="shared" si="0"/>
        <v>1.7583333333333333</v>
      </c>
      <c r="C15">
        <v>36.762999999999998</v>
      </c>
      <c r="D15" s="3">
        <f t="shared" si="1"/>
        <v>77.937248251006991</v>
      </c>
    </row>
    <row r="16" spans="1:4" x14ac:dyDescent="0.35">
      <c r="A16">
        <v>135.5</v>
      </c>
      <c r="B16">
        <f t="shared" si="0"/>
        <v>2.2583333333333333</v>
      </c>
      <c r="C16">
        <v>37.625999999999998</v>
      </c>
      <c r="D16" s="3">
        <f t="shared" si="1"/>
        <v>79.766800932796272</v>
      </c>
    </row>
    <row r="17" spans="1:4" x14ac:dyDescent="0.35">
      <c r="A17">
        <v>161</v>
      </c>
      <c r="B17">
        <f t="shared" si="0"/>
        <v>2.6833333333333331</v>
      </c>
      <c r="C17">
        <v>38.937142857142859</v>
      </c>
      <c r="D17" s="3">
        <f t="shared" si="1"/>
        <v>82.546412671492178</v>
      </c>
    </row>
    <row r="18" spans="1:4" x14ac:dyDescent="0.35">
      <c r="A18">
        <v>210</v>
      </c>
      <c r="B18">
        <f t="shared" si="0"/>
        <v>3.5</v>
      </c>
      <c r="C18">
        <v>40.83</v>
      </c>
      <c r="D18" s="3">
        <f t="shared" si="1"/>
        <v>86.559253762984952</v>
      </c>
    </row>
    <row r="19" spans="1:4" x14ac:dyDescent="0.35">
      <c r="A19">
        <v>232</v>
      </c>
      <c r="B19">
        <f t="shared" si="0"/>
        <v>3.8666666666666667</v>
      </c>
      <c r="C19">
        <v>37.479999999999997</v>
      </c>
      <c r="D19" s="3">
        <f t="shared" si="1"/>
        <v>79.457282170871309</v>
      </c>
    </row>
    <row r="20" spans="1:4" x14ac:dyDescent="0.35">
      <c r="A20">
        <v>234</v>
      </c>
      <c r="B20">
        <f t="shared" si="0"/>
        <v>3.9</v>
      </c>
      <c r="C20">
        <v>19.36</v>
      </c>
      <c r="D20" s="3">
        <f t="shared" si="1"/>
        <v>41.043035827856691</v>
      </c>
    </row>
    <row r="21" spans="1:4" x14ac:dyDescent="0.35">
      <c r="A21">
        <v>237</v>
      </c>
      <c r="B21">
        <f t="shared" si="0"/>
        <v>3.95</v>
      </c>
      <c r="C21">
        <v>19.54</v>
      </c>
      <c r="D21" s="3">
        <f t="shared" si="1"/>
        <v>41.424634301462795</v>
      </c>
    </row>
    <row r="22" spans="1:4" x14ac:dyDescent="0.35">
      <c r="A22">
        <v>240</v>
      </c>
      <c r="B22">
        <f t="shared" si="0"/>
        <v>4</v>
      </c>
      <c r="C22">
        <v>20.239999999999998</v>
      </c>
      <c r="D22" s="3">
        <f t="shared" si="1"/>
        <v>42.908628365486535</v>
      </c>
    </row>
    <row r="23" spans="1:4" x14ac:dyDescent="0.35">
      <c r="A23">
        <v>243</v>
      </c>
      <c r="B23">
        <f t="shared" si="0"/>
        <v>4.05</v>
      </c>
      <c r="C23">
        <v>21.03</v>
      </c>
      <c r="D23" s="3">
        <f t="shared" si="1"/>
        <v>44.583421666313342</v>
      </c>
    </row>
    <row r="24" spans="1:4" x14ac:dyDescent="0.35">
      <c r="A24">
        <v>246</v>
      </c>
      <c r="B24">
        <f t="shared" si="0"/>
        <v>4.0999999999999996</v>
      </c>
      <c r="C24">
        <v>22.06</v>
      </c>
      <c r="D24" s="3">
        <f t="shared" si="1"/>
        <v>46.767012931948273</v>
      </c>
    </row>
    <row r="25" spans="1:4" x14ac:dyDescent="0.35">
      <c r="A25">
        <v>249</v>
      </c>
      <c r="B25">
        <f t="shared" si="0"/>
        <v>4.1500000000000004</v>
      </c>
      <c r="C25">
        <v>27.28</v>
      </c>
      <c r="D25" s="3">
        <f t="shared" si="1"/>
        <v>57.833368666525331</v>
      </c>
    </row>
    <row r="26" spans="1:4" x14ac:dyDescent="0.35">
      <c r="A26">
        <v>252</v>
      </c>
      <c r="B26">
        <f t="shared" si="0"/>
        <v>4.2</v>
      </c>
      <c r="C26">
        <v>28.12</v>
      </c>
      <c r="D26" s="3">
        <f t="shared" si="1"/>
        <v>59.614161543353831</v>
      </c>
    </row>
    <row r="27" spans="1:4" x14ac:dyDescent="0.35">
      <c r="A27">
        <v>255</v>
      </c>
      <c r="B27">
        <f t="shared" si="0"/>
        <v>4.25</v>
      </c>
      <c r="C27">
        <v>26.11</v>
      </c>
      <c r="D27" s="3">
        <f t="shared" si="1"/>
        <v>55.352978588085641</v>
      </c>
    </row>
    <row r="28" spans="1:4" x14ac:dyDescent="0.35">
      <c r="A28">
        <v>258</v>
      </c>
      <c r="B28">
        <f t="shared" si="0"/>
        <v>4.3</v>
      </c>
      <c r="C28">
        <v>26.27</v>
      </c>
      <c r="D28" s="3">
        <f t="shared" si="1"/>
        <v>55.692177231291076</v>
      </c>
    </row>
    <row r="29" spans="1:4" x14ac:dyDescent="0.35">
      <c r="A29">
        <v>261</v>
      </c>
      <c r="B29">
        <f t="shared" si="0"/>
        <v>4.3499999999999996</v>
      </c>
      <c r="C29">
        <v>33.020000000000003</v>
      </c>
      <c r="D29" s="3">
        <f t="shared" si="1"/>
        <v>70.002119991520033</v>
      </c>
    </row>
    <row r="30" spans="1:4" x14ac:dyDescent="0.35">
      <c r="A30">
        <v>277.5</v>
      </c>
      <c r="B30">
        <f t="shared" si="0"/>
        <v>4.625</v>
      </c>
      <c r="C30">
        <v>33.390999999999998</v>
      </c>
      <c r="D30" s="3">
        <f t="shared" si="1"/>
        <v>70.788636845452615</v>
      </c>
    </row>
    <row r="31" spans="1:4" x14ac:dyDescent="0.35">
      <c r="A31">
        <v>307.5</v>
      </c>
      <c r="B31">
        <f t="shared" si="0"/>
        <v>5.125</v>
      </c>
      <c r="C31">
        <v>34.152999999999999</v>
      </c>
      <c r="D31" s="3">
        <f t="shared" si="1"/>
        <v>72.404070383718448</v>
      </c>
    </row>
    <row r="32" spans="1:4" x14ac:dyDescent="0.35">
      <c r="A32">
        <v>337.5</v>
      </c>
      <c r="B32">
        <f t="shared" si="0"/>
        <v>5.625</v>
      </c>
      <c r="C32">
        <v>33.738</v>
      </c>
      <c r="D32" s="3">
        <f t="shared" si="1"/>
        <v>71.524273902904383</v>
      </c>
    </row>
    <row r="33" spans="1:4" x14ac:dyDescent="0.35">
      <c r="A33">
        <v>367.5</v>
      </c>
      <c r="B33">
        <f t="shared" si="0"/>
        <v>6.125</v>
      </c>
      <c r="C33">
        <v>34.046000000000006</v>
      </c>
      <c r="D33" s="3">
        <f t="shared" si="1"/>
        <v>72.177231291074847</v>
      </c>
    </row>
    <row r="34" spans="1:4" x14ac:dyDescent="0.35">
      <c r="A34">
        <v>397.5</v>
      </c>
      <c r="B34">
        <f t="shared" si="0"/>
        <v>6.625</v>
      </c>
      <c r="C34">
        <v>34.972000000000001</v>
      </c>
      <c r="D34" s="3">
        <f t="shared" si="1"/>
        <v>74.140343438626246</v>
      </c>
    </row>
    <row r="35" spans="1:4" x14ac:dyDescent="0.35">
      <c r="A35">
        <v>427.5</v>
      </c>
      <c r="B35">
        <f t="shared" si="0"/>
        <v>7.125</v>
      </c>
      <c r="C35">
        <v>35.034000000000006</v>
      </c>
      <c r="D35" s="3">
        <f t="shared" si="1"/>
        <v>74.27178291286836</v>
      </c>
    </row>
    <row r="36" spans="1:4" hidden="1" x14ac:dyDescent="0.35">
      <c r="A36">
        <v>457.5</v>
      </c>
      <c r="B36">
        <f t="shared" si="0"/>
        <v>7.625</v>
      </c>
      <c r="C36">
        <v>37.836999999999996</v>
      </c>
      <c r="D36" s="3">
        <f t="shared" si="1"/>
        <v>80.214119143523405</v>
      </c>
    </row>
    <row r="37" spans="1:4" hidden="1" x14ac:dyDescent="0.35">
      <c r="A37">
        <v>487.5</v>
      </c>
      <c r="B37">
        <f t="shared" si="0"/>
        <v>8.125</v>
      </c>
      <c r="C37">
        <v>43.003999999999998</v>
      </c>
      <c r="D37" s="3">
        <f t="shared" si="1"/>
        <v>91.168115327538686</v>
      </c>
    </row>
    <row r="38" spans="1:4" x14ac:dyDescent="0.35">
      <c r="A38">
        <v>517.5</v>
      </c>
      <c r="B38">
        <f t="shared" si="0"/>
        <v>8.625</v>
      </c>
      <c r="C38">
        <v>35.192999999999998</v>
      </c>
      <c r="D38" s="3">
        <f t="shared" si="1"/>
        <v>74.608861564553735</v>
      </c>
    </row>
    <row r="39" spans="1:4" x14ac:dyDescent="0.35">
      <c r="A39">
        <v>547.5</v>
      </c>
      <c r="B39">
        <f t="shared" si="0"/>
        <v>9.125</v>
      </c>
      <c r="C39">
        <v>36.176000000000002</v>
      </c>
      <c r="D39" s="3">
        <f t="shared" si="1"/>
        <v>76.692813228747085</v>
      </c>
    </row>
    <row r="40" spans="1:4" x14ac:dyDescent="0.35">
      <c r="A40">
        <v>577.5</v>
      </c>
      <c r="B40">
        <f t="shared" si="0"/>
        <v>9.625</v>
      </c>
      <c r="C40">
        <v>34.663000000000004</v>
      </c>
      <c r="D40" s="3">
        <f t="shared" si="1"/>
        <v>73.485266058935778</v>
      </c>
    </row>
    <row r="41" spans="1:4" x14ac:dyDescent="0.35">
      <c r="A41">
        <v>607.5</v>
      </c>
      <c r="B41">
        <f t="shared" si="0"/>
        <v>10.125</v>
      </c>
      <c r="C41">
        <v>35.229000000000006</v>
      </c>
      <c r="D41" s="3">
        <f t="shared" si="1"/>
        <v>74.68518125927497</v>
      </c>
    </row>
    <row r="42" spans="1:4" x14ac:dyDescent="0.35">
      <c r="A42">
        <v>637.5</v>
      </c>
      <c r="B42">
        <f t="shared" si="0"/>
        <v>10.625</v>
      </c>
      <c r="C42">
        <v>36.539000000000001</v>
      </c>
      <c r="D42" s="3">
        <f t="shared" si="1"/>
        <v>77.462370150519405</v>
      </c>
    </row>
    <row r="43" spans="1:4" x14ac:dyDescent="0.35">
      <c r="A43">
        <v>667.5</v>
      </c>
      <c r="B43">
        <f t="shared" si="0"/>
        <v>11.125</v>
      </c>
      <c r="C43">
        <v>33.433999999999997</v>
      </c>
      <c r="D43" s="3">
        <f t="shared" si="1"/>
        <v>70.879796480814065</v>
      </c>
    </row>
    <row r="44" spans="1:4" x14ac:dyDescent="0.35">
      <c r="A44">
        <v>697.5</v>
      </c>
      <c r="B44">
        <f t="shared" si="0"/>
        <v>11.625</v>
      </c>
      <c r="C44">
        <v>34.141999999999996</v>
      </c>
      <c r="D44" s="3">
        <f t="shared" si="1"/>
        <v>72.380750476998074</v>
      </c>
    </row>
    <row r="45" spans="1:4" x14ac:dyDescent="0.35">
      <c r="A45">
        <v>727.5</v>
      </c>
      <c r="B45">
        <f t="shared" si="0"/>
        <v>12.125</v>
      </c>
      <c r="C45">
        <v>33.71</v>
      </c>
      <c r="D45" s="3">
        <f t="shared" si="1"/>
        <v>71.464914140343438</v>
      </c>
    </row>
    <row r="46" spans="1:4" x14ac:dyDescent="0.35">
      <c r="A46">
        <v>757.5</v>
      </c>
      <c r="B46">
        <f t="shared" si="0"/>
        <v>12.625</v>
      </c>
      <c r="C46">
        <v>34.643999999999998</v>
      </c>
      <c r="D46" s="3">
        <f t="shared" si="1"/>
        <v>73.444986220055114</v>
      </c>
    </row>
    <row r="47" spans="1:4" x14ac:dyDescent="0.35">
      <c r="A47">
        <v>787.5</v>
      </c>
      <c r="B47">
        <f t="shared" si="0"/>
        <v>13.125</v>
      </c>
      <c r="C47">
        <v>34.338000000000008</v>
      </c>
      <c r="D47" s="3">
        <f t="shared" si="1"/>
        <v>72.796268814924758</v>
      </c>
    </row>
    <row r="48" spans="1:4" x14ac:dyDescent="0.35">
      <c r="A48">
        <v>817.5</v>
      </c>
      <c r="B48">
        <f t="shared" si="0"/>
        <v>13.625</v>
      </c>
      <c r="C48">
        <v>34.118000000000002</v>
      </c>
      <c r="D48" s="3">
        <f t="shared" si="1"/>
        <v>72.329870680517288</v>
      </c>
    </row>
    <row r="49" spans="1:4" x14ac:dyDescent="0.35">
      <c r="A49">
        <v>847.5</v>
      </c>
      <c r="B49">
        <f t="shared" si="0"/>
        <v>14.125</v>
      </c>
      <c r="C49">
        <v>34.244999999999997</v>
      </c>
      <c r="D49" s="3">
        <f t="shared" si="1"/>
        <v>72.599109603561573</v>
      </c>
    </row>
    <row r="50" spans="1:4" x14ac:dyDescent="0.35">
      <c r="A50">
        <v>877.5</v>
      </c>
      <c r="B50">
        <f t="shared" si="0"/>
        <v>14.625</v>
      </c>
      <c r="C50">
        <v>34.183</v>
      </c>
      <c r="D50" s="3">
        <f t="shared" si="1"/>
        <v>72.467670129319472</v>
      </c>
    </row>
    <row r="51" spans="1:4" x14ac:dyDescent="0.35">
      <c r="A51">
        <v>907.5</v>
      </c>
      <c r="B51">
        <f t="shared" si="0"/>
        <v>15.125</v>
      </c>
      <c r="C51">
        <v>33.881</v>
      </c>
      <c r="D51" s="3">
        <f t="shared" si="1"/>
        <v>71.827432690269234</v>
      </c>
    </row>
    <row r="52" spans="1:4" x14ac:dyDescent="0.35">
      <c r="A52">
        <v>937.5</v>
      </c>
      <c r="B52">
        <f t="shared" si="0"/>
        <v>15.625</v>
      </c>
      <c r="C52">
        <v>34.652000000000001</v>
      </c>
      <c r="D52" s="3">
        <f t="shared" si="1"/>
        <v>73.46194615221539</v>
      </c>
    </row>
    <row r="53" spans="1:4" x14ac:dyDescent="0.35">
      <c r="A53">
        <v>967.5</v>
      </c>
      <c r="B53">
        <f t="shared" si="0"/>
        <v>16.125</v>
      </c>
      <c r="C53">
        <v>35.276000000000003</v>
      </c>
      <c r="D53" s="3">
        <f t="shared" si="1"/>
        <v>74.784820860716565</v>
      </c>
    </row>
    <row r="54" spans="1:4" x14ac:dyDescent="0.35">
      <c r="A54">
        <v>997.5</v>
      </c>
      <c r="B54">
        <f t="shared" si="0"/>
        <v>16.625</v>
      </c>
      <c r="C54">
        <v>33.566999999999993</v>
      </c>
      <c r="D54" s="3">
        <f t="shared" si="1"/>
        <v>71.161755352978574</v>
      </c>
    </row>
    <row r="55" spans="1:4" x14ac:dyDescent="0.35">
      <c r="A55">
        <v>1027.5</v>
      </c>
      <c r="B55">
        <f t="shared" si="0"/>
        <v>17.125</v>
      </c>
      <c r="C55">
        <v>34.07</v>
      </c>
      <c r="D55" s="3">
        <f t="shared" si="1"/>
        <v>72.228111087555646</v>
      </c>
    </row>
    <row r="56" spans="1:4" x14ac:dyDescent="0.35">
      <c r="A56">
        <v>1057.5</v>
      </c>
      <c r="B56">
        <f t="shared" si="0"/>
        <v>17.625</v>
      </c>
      <c r="C56">
        <v>33.632000000000005</v>
      </c>
      <c r="D56" s="3">
        <f t="shared" si="1"/>
        <v>71.299554801780801</v>
      </c>
    </row>
    <row r="57" spans="1:4" x14ac:dyDescent="0.35">
      <c r="A57">
        <v>1087.5</v>
      </c>
      <c r="B57">
        <f t="shared" si="0"/>
        <v>18.125</v>
      </c>
      <c r="C57">
        <v>33.026000000000003</v>
      </c>
      <c r="D57" s="3">
        <f t="shared" si="1"/>
        <v>70.014839940640243</v>
      </c>
    </row>
    <row r="58" spans="1:4" x14ac:dyDescent="0.35">
      <c r="A58">
        <v>1117.5</v>
      </c>
      <c r="B58">
        <f t="shared" si="0"/>
        <v>18.625</v>
      </c>
      <c r="C58">
        <v>33.588000000000001</v>
      </c>
      <c r="D58" s="3">
        <f t="shared" si="1"/>
        <v>71.206275174899304</v>
      </c>
    </row>
    <row r="59" spans="1:4" x14ac:dyDescent="0.35">
      <c r="A59">
        <v>1147.5</v>
      </c>
      <c r="B59">
        <f t="shared" si="0"/>
        <v>19.125</v>
      </c>
      <c r="C59">
        <v>33.421000000000006</v>
      </c>
      <c r="D59" s="3">
        <f t="shared" si="1"/>
        <v>70.852236591053639</v>
      </c>
    </row>
    <row r="60" spans="1:4" x14ac:dyDescent="0.35">
      <c r="A60">
        <v>1177.5</v>
      </c>
      <c r="B60">
        <f t="shared" si="0"/>
        <v>19.625</v>
      </c>
      <c r="C60">
        <v>33.646000000000001</v>
      </c>
      <c r="D60" s="3">
        <f t="shared" si="1"/>
        <v>71.329234683061273</v>
      </c>
    </row>
    <row r="61" spans="1:4" x14ac:dyDescent="0.35">
      <c r="A61">
        <v>1207.5</v>
      </c>
      <c r="B61">
        <f t="shared" si="0"/>
        <v>20.125</v>
      </c>
      <c r="C61">
        <v>33.977999999999994</v>
      </c>
      <c r="D61" s="3">
        <f t="shared" si="1"/>
        <v>72.033071867712522</v>
      </c>
    </row>
    <row r="62" spans="1:4" x14ac:dyDescent="0.35">
      <c r="A62">
        <v>1237.5</v>
      </c>
      <c r="B62">
        <f t="shared" si="0"/>
        <v>20.625</v>
      </c>
      <c r="C62">
        <v>33.090999999999994</v>
      </c>
      <c r="D62" s="3">
        <f t="shared" si="1"/>
        <v>70.152639389442427</v>
      </c>
    </row>
    <row r="63" spans="1:4" x14ac:dyDescent="0.35">
      <c r="A63">
        <v>1267.5</v>
      </c>
      <c r="B63">
        <f t="shared" si="0"/>
        <v>21.125</v>
      </c>
      <c r="C63">
        <v>33.023000000000003</v>
      </c>
      <c r="D63" s="3">
        <f t="shared" si="1"/>
        <v>70.008479966080145</v>
      </c>
    </row>
    <row r="64" spans="1:4" x14ac:dyDescent="0.35">
      <c r="A64">
        <v>1297.5</v>
      </c>
      <c r="B64">
        <f t="shared" si="0"/>
        <v>21.625</v>
      </c>
      <c r="C64">
        <v>33.774000000000001</v>
      </c>
      <c r="D64" s="3">
        <f t="shared" si="1"/>
        <v>71.600593597625604</v>
      </c>
    </row>
    <row r="65" spans="1:4" x14ac:dyDescent="0.35">
      <c r="A65">
        <v>1327.5</v>
      </c>
      <c r="B65">
        <f t="shared" si="0"/>
        <v>22.125</v>
      </c>
      <c r="C65">
        <v>32.362000000000009</v>
      </c>
      <c r="D65" s="3">
        <f t="shared" si="1"/>
        <v>68.607165571337731</v>
      </c>
    </row>
    <row r="66" spans="1:4" x14ac:dyDescent="0.35">
      <c r="A66">
        <v>1357.5</v>
      </c>
      <c r="B66">
        <f t="shared" si="0"/>
        <v>22.625</v>
      </c>
      <c r="C66">
        <v>32.777999999999999</v>
      </c>
      <c r="D66" s="3">
        <f t="shared" si="1"/>
        <v>69.489082043671814</v>
      </c>
    </row>
    <row r="67" spans="1:4" x14ac:dyDescent="0.35">
      <c r="A67">
        <v>1387.5</v>
      </c>
      <c r="B67">
        <f t="shared" ref="B67:B128" si="2">A67/60</f>
        <v>23.125</v>
      </c>
      <c r="C67">
        <v>33.75</v>
      </c>
      <c r="D67" s="3">
        <f t="shared" ref="D67:D128" si="3">100*(1-($C$2-C67)/$C$2)</f>
        <v>71.54971380114479</v>
      </c>
    </row>
    <row r="68" spans="1:4" x14ac:dyDescent="0.35">
      <c r="A68">
        <v>1417.5</v>
      </c>
      <c r="B68">
        <f t="shared" si="2"/>
        <v>23.625</v>
      </c>
      <c r="C68">
        <v>34.137999999999998</v>
      </c>
      <c r="D68" s="3">
        <f t="shared" si="3"/>
        <v>72.372270510917943</v>
      </c>
    </row>
    <row r="69" spans="1:4" x14ac:dyDescent="0.35">
      <c r="A69">
        <v>1447.5</v>
      </c>
      <c r="B69">
        <f t="shared" si="2"/>
        <v>24.125</v>
      </c>
      <c r="C69">
        <v>33.210999999999999</v>
      </c>
      <c r="D69" s="3">
        <f t="shared" si="3"/>
        <v>70.407038371846511</v>
      </c>
    </row>
    <row r="70" spans="1:4" x14ac:dyDescent="0.35">
      <c r="A70">
        <v>1477.5</v>
      </c>
      <c r="B70">
        <f t="shared" si="2"/>
        <v>24.625</v>
      </c>
      <c r="C70">
        <v>33.747999999999998</v>
      </c>
      <c r="D70" s="3">
        <f t="shared" si="3"/>
        <v>71.545473818104725</v>
      </c>
    </row>
    <row r="71" spans="1:4" x14ac:dyDescent="0.35">
      <c r="A71">
        <v>1507.5</v>
      </c>
      <c r="B71">
        <f t="shared" si="2"/>
        <v>25.125</v>
      </c>
      <c r="C71">
        <v>33.539000000000001</v>
      </c>
      <c r="D71" s="3">
        <f t="shared" si="3"/>
        <v>71.102395590417643</v>
      </c>
    </row>
    <row r="72" spans="1:4" x14ac:dyDescent="0.35">
      <c r="A72">
        <v>1537.5</v>
      </c>
      <c r="B72">
        <f t="shared" si="2"/>
        <v>25.625</v>
      </c>
      <c r="C72">
        <v>33.349000000000004</v>
      </c>
      <c r="D72" s="3">
        <f t="shared" si="3"/>
        <v>70.699597201611198</v>
      </c>
    </row>
    <row r="73" spans="1:4" x14ac:dyDescent="0.35">
      <c r="A73">
        <v>1567.5</v>
      </c>
      <c r="B73">
        <f t="shared" si="2"/>
        <v>26.125</v>
      </c>
      <c r="C73">
        <v>33.60199999999999</v>
      </c>
      <c r="D73" s="3">
        <f t="shared" si="3"/>
        <v>71.235955056179748</v>
      </c>
    </row>
    <row r="74" spans="1:4" x14ac:dyDescent="0.35">
      <c r="A74">
        <v>1597.5</v>
      </c>
      <c r="B74">
        <f t="shared" si="2"/>
        <v>26.625</v>
      </c>
      <c r="C74">
        <v>34.238000000000007</v>
      </c>
      <c r="D74" s="3">
        <f t="shared" si="3"/>
        <v>72.584269662921358</v>
      </c>
    </row>
    <row r="75" spans="1:4" x14ac:dyDescent="0.35">
      <c r="A75">
        <v>1627.5</v>
      </c>
      <c r="B75">
        <f t="shared" si="2"/>
        <v>27.125</v>
      </c>
      <c r="C75">
        <v>32.801000000000002</v>
      </c>
      <c r="D75" s="3">
        <f t="shared" si="3"/>
        <v>69.53784184863261</v>
      </c>
    </row>
    <row r="76" spans="1:4" x14ac:dyDescent="0.35">
      <c r="A76">
        <v>1657.5</v>
      </c>
      <c r="B76">
        <f t="shared" si="2"/>
        <v>27.625</v>
      </c>
      <c r="C76">
        <v>33.499000000000009</v>
      </c>
      <c r="D76" s="3">
        <f t="shared" si="3"/>
        <v>71.017595929616292</v>
      </c>
    </row>
    <row r="77" spans="1:4" x14ac:dyDescent="0.35">
      <c r="A77">
        <v>1687.5</v>
      </c>
      <c r="B77">
        <f t="shared" si="2"/>
        <v>28.125</v>
      </c>
      <c r="C77">
        <v>33.024999999999999</v>
      </c>
      <c r="D77" s="3">
        <f t="shared" si="3"/>
        <v>70.012719949120196</v>
      </c>
    </row>
    <row r="78" spans="1:4" x14ac:dyDescent="0.35">
      <c r="A78">
        <v>1717.5</v>
      </c>
      <c r="B78">
        <f t="shared" si="2"/>
        <v>28.625</v>
      </c>
      <c r="C78">
        <v>34.293999999999997</v>
      </c>
      <c r="D78" s="3">
        <f t="shared" si="3"/>
        <v>72.702989188043233</v>
      </c>
    </row>
    <row r="79" spans="1:4" x14ac:dyDescent="0.35">
      <c r="A79">
        <v>1747.5</v>
      </c>
      <c r="B79">
        <f t="shared" si="2"/>
        <v>29.125</v>
      </c>
      <c r="C79">
        <v>33.891000000000005</v>
      </c>
      <c r="D79" s="3">
        <f t="shared" si="3"/>
        <v>71.848632605469589</v>
      </c>
    </row>
    <row r="80" spans="1:4" x14ac:dyDescent="0.35">
      <c r="A80">
        <v>1777.5</v>
      </c>
      <c r="B80">
        <f t="shared" si="2"/>
        <v>29.625</v>
      </c>
      <c r="C80">
        <v>34.603000000000002</v>
      </c>
      <c r="D80" s="3">
        <f t="shared" si="3"/>
        <v>73.358066567733744</v>
      </c>
    </row>
    <row r="81" spans="1:4" x14ac:dyDescent="0.35">
      <c r="A81">
        <v>1807.5</v>
      </c>
      <c r="B81">
        <f t="shared" si="2"/>
        <v>30.125</v>
      </c>
      <c r="C81">
        <v>33.800999999999995</v>
      </c>
      <c r="D81" s="3">
        <f t="shared" si="3"/>
        <v>71.657833368666516</v>
      </c>
    </row>
    <row r="82" spans="1:4" x14ac:dyDescent="0.35">
      <c r="A82">
        <v>1837.5</v>
      </c>
      <c r="B82">
        <f t="shared" si="2"/>
        <v>30.625</v>
      </c>
      <c r="C82">
        <v>33.887</v>
      </c>
      <c r="D82" s="3">
        <f t="shared" si="3"/>
        <v>71.840152639389444</v>
      </c>
    </row>
    <row r="83" spans="1:4" x14ac:dyDescent="0.35">
      <c r="A83">
        <v>1867.5</v>
      </c>
      <c r="B83">
        <f t="shared" si="2"/>
        <v>31.125</v>
      </c>
      <c r="C83">
        <v>33.761999999999986</v>
      </c>
      <c r="D83" s="3">
        <f t="shared" si="3"/>
        <v>71.575153699385169</v>
      </c>
    </row>
    <row r="84" spans="1:4" x14ac:dyDescent="0.35">
      <c r="A84">
        <v>1897.5</v>
      </c>
      <c r="B84">
        <f t="shared" si="2"/>
        <v>31.625</v>
      </c>
      <c r="C84">
        <v>33.305999999999997</v>
      </c>
      <c r="D84" s="3">
        <f t="shared" si="3"/>
        <v>70.608437566249734</v>
      </c>
    </row>
    <row r="85" spans="1:4" x14ac:dyDescent="0.35">
      <c r="A85">
        <v>1927.5</v>
      </c>
      <c r="B85">
        <f t="shared" si="2"/>
        <v>32.125</v>
      </c>
      <c r="C85">
        <v>34.621000000000002</v>
      </c>
      <c r="D85" s="3">
        <f t="shared" si="3"/>
        <v>73.396226415094333</v>
      </c>
    </row>
    <row r="86" spans="1:4" x14ac:dyDescent="0.35">
      <c r="A86">
        <v>1957.5</v>
      </c>
      <c r="B86">
        <f t="shared" si="2"/>
        <v>32.625</v>
      </c>
      <c r="C86">
        <v>33.466000000000008</v>
      </c>
      <c r="D86" s="3">
        <f t="shared" si="3"/>
        <v>70.947636209455183</v>
      </c>
    </row>
    <row r="87" spans="1:4" x14ac:dyDescent="0.35">
      <c r="A87">
        <v>1987.5</v>
      </c>
      <c r="B87">
        <f t="shared" si="2"/>
        <v>33.125</v>
      </c>
      <c r="C87">
        <v>32.338000000000001</v>
      </c>
      <c r="D87" s="3">
        <f t="shared" si="3"/>
        <v>68.556285774856903</v>
      </c>
    </row>
    <row r="88" spans="1:4" x14ac:dyDescent="0.35">
      <c r="A88">
        <v>2017.5</v>
      </c>
      <c r="B88">
        <f t="shared" si="2"/>
        <v>33.625</v>
      </c>
      <c r="C88">
        <v>32.454999999999998</v>
      </c>
      <c r="D88" s="3">
        <f t="shared" si="3"/>
        <v>68.80432478270086</v>
      </c>
    </row>
    <row r="89" spans="1:4" x14ac:dyDescent="0.35">
      <c r="A89">
        <v>2047.5</v>
      </c>
      <c r="B89">
        <f t="shared" si="2"/>
        <v>34.125</v>
      </c>
      <c r="C89">
        <v>32.091999999999999</v>
      </c>
      <c r="D89" s="3">
        <f t="shared" si="3"/>
        <v>68.034767860928554</v>
      </c>
    </row>
    <row r="90" spans="1:4" x14ac:dyDescent="0.35">
      <c r="A90">
        <v>2077.5</v>
      </c>
      <c r="B90">
        <f t="shared" si="2"/>
        <v>34.625</v>
      </c>
      <c r="C90">
        <v>34.193999999999996</v>
      </c>
      <c r="D90" s="3">
        <f t="shared" si="3"/>
        <v>72.490990036039847</v>
      </c>
    </row>
    <row r="91" spans="1:4" x14ac:dyDescent="0.35">
      <c r="A91">
        <v>2107.5</v>
      </c>
      <c r="B91">
        <f t="shared" si="2"/>
        <v>35.125</v>
      </c>
      <c r="C91">
        <v>31.869999999999997</v>
      </c>
      <c r="D91" s="3">
        <f t="shared" si="3"/>
        <v>67.564129743481018</v>
      </c>
    </row>
    <row r="92" spans="1:4" x14ac:dyDescent="0.35">
      <c r="A92">
        <v>2137.5</v>
      </c>
      <c r="B92">
        <f t="shared" si="2"/>
        <v>35.625</v>
      </c>
      <c r="C92">
        <v>32.554000000000009</v>
      </c>
      <c r="D92" s="3">
        <f t="shared" si="3"/>
        <v>69.014203943184242</v>
      </c>
    </row>
    <row r="93" spans="1:4" x14ac:dyDescent="0.35">
      <c r="A93">
        <v>2167.5</v>
      </c>
      <c r="B93">
        <f t="shared" si="2"/>
        <v>36.125</v>
      </c>
      <c r="C93">
        <v>32.496000000000002</v>
      </c>
      <c r="D93" s="3">
        <f t="shared" si="3"/>
        <v>68.891244435022259</v>
      </c>
    </row>
    <row r="94" spans="1:4" x14ac:dyDescent="0.35">
      <c r="A94">
        <v>2197.5</v>
      </c>
      <c r="B94">
        <f t="shared" si="2"/>
        <v>36.625</v>
      </c>
      <c r="C94">
        <v>31.488</v>
      </c>
      <c r="D94" s="3">
        <f t="shared" si="3"/>
        <v>66.754292982828062</v>
      </c>
    </row>
    <row r="95" spans="1:4" x14ac:dyDescent="0.35">
      <c r="A95">
        <v>2227.5</v>
      </c>
      <c r="B95">
        <f t="shared" si="2"/>
        <v>37.125</v>
      </c>
      <c r="C95">
        <v>31.637999999999998</v>
      </c>
      <c r="D95" s="3">
        <f t="shared" si="3"/>
        <v>67.072291710833156</v>
      </c>
    </row>
    <row r="96" spans="1:4" x14ac:dyDescent="0.35">
      <c r="A96">
        <v>2257.5</v>
      </c>
      <c r="B96">
        <f t="shared" si="2"/>
        <v>37.625</v>
      </c>
      <c r="C96">
        <v>33.648000000000003</v>
      </c>
      <c r="D96" s="3">
        <f t="shared" si="3"/>
        <v>71.333474666101338</v>
      </c>
    </row>
    <row r="97" spans="1:4" x14ac:dyDescent="0.35">
      <c r="A97">
        <v>2287.5</v>
      </c>
      <c r="B97">
        <f t="shared" si="2"/>
        <v>38.125</v>
      </c>
      <c r="C97">
        <v>32.192999999999998</v>
      </c>
      <c r="D97" s="3">
        <f t="shared" si="3"/>
        <v>68.248887004451973</v>
      </c>
    </row>
    <row r="98" spans="1:4" x14ac:dyDescent="0.35">
      <c r="A98">
        <v>2317.5</v>
      </c>
      <c r="B98">
        <f t="shared" si="2"/>
        <v>38.625</v>
      </c>
      <c r="C98">
        <v>32.305000000000007</v>
      </c>
      <c r="D98" s="3">
        <f t="shared" si="3"/>
        <v>68.486326054695795</v>
      </c>
    </row>
    <row r="99" spans="1:4" x14ac:dyDescent="0.35">
      <c r="A99">
        <v>2347.5</v>
      </c>
      <c r="B99">
        <f t="shared" si="2"/>
        <v>39.125</v>
      </c>
      <c r="C99">
        <v>32.384</v>
      </c>
      <c r="D99" s="3">
        <f t="shared" si="3"/>
        <v>68.653805384778451</v>
      </c>
    </row>
    <row r="100" spans="1:4" x14ac:dyDescent="0.35">
      <c r="A100">
        <v>2377.5</v>
      </c>
      <c r="B100">
        <f t="shared" si="2"/>
        <v>39.625</v>
      </c>
      <c r="C100">
        <v>32.164000000000001</v>
      </c>
      <c r="D100" s="3">
        <f t="shared" si="3"/>
        <v>68.187407250370995</v>
      </c>
    </row>
    <row r="101" spans="1:4" x14ac:dyDescent="0.35">
      <c r="A101">
        <v>2407.5</v>
      </c>
      <c r="B101">
        <f t="shared" si="2"/>
        <v>40.125</v>
      </c>
      <c r="C101">
        <v>31.908000000000005</v>
      </c>
      <c r="D101" s="3">
        <f t="shared" si="3"/>
        <v>67.644689421242319</v>
      </c>
    </row>
    <row r="102" spans="1:4" x14ac:dyDescent="0.35">
      <c r="A102">
        <v>2437.5</v>
      </c>
      <c r="B102">
        <f t="shared" si="2"/>
        <v>40.625</v>
      </c>
      <c r="C102">
        <v>31.369999999999997</v>
      </c>
      <c r="D102" s="3">
        <f t="shared" si="3"/>
        <v>66.504133983464058</v>
      </c>
    </row>
    <row r="103" spans="1:4" x14ac:dyDescent="0.35">
      <c r="A103">
        <v>2467.5</v>
      </c>
      <c r="B103">
        <f t="shared" si="2"/>
        <v>41.125</v>
      </c>
      <c r="C103">
        <v>32.417999999999999</v>
      </c>
      <c r="D103" s="3">
        <f t="shared" si="3"/>
        <v>68.725885096459606</v>
      </c>
    </row>
    <row r="104" spans="1:4" x14ac:dyDescent="0.35">
      <c r="A104">
        <v>2497.5</v>
      </c>
      <c r="B104">
        <f t="shared" si="2"/>
        <v>41.625</v>
      </c>
      <c r="C104">
        <v>32.059000000000005</v>
      </c>
      <c r="D104" s="3">
        <f t="shared" si="3"/>
        <v>67.964808140767445</v>
      </c>
    </row>
    <row r="105" spans="1:4" x14ac:dyDescent="0.35">
      <c r="A105">
        <v>2527.5</v>
      </c>
      <c r="B105">
        <f t="shared" si="2"/>
        <v>42.125</v>
      </c>
      <c r="C105">
        <v>32.010000000000005</v>
      </c>
      <c r="D105" s="3">
        <f t="shared" si="3"/>
        <v>67.860928556285785</v>
      </c>
    </row>
    <row r="106" spans="1:4" x14ac:dyDescent="0.35">
      <c r="A106">
        <v>2557.5</v>
      </c>
      <c r="B106">
        <f t="shared" si="2"/>
        <v>42.625</v>
      </c>
      <c r="C106">
        <v>32.042000000000002</v>
      </c>
      <c r="D106" s="3">
        <f t="shared" si="3"/>
        <v>67.928768284926861</v>
      </c>
    </row>
    <row r="107" spans="1:4" x14ac:dyDescent="0.35">
      <c r="A107">
        <v>2587.5</v>
      </c>
      <c r="B107">
        <f t="shared" si="2"/>
        <v>43.125</v>
      </c>
      <c r="C107">
        <v>32.328000000000003</v>
      </c>
      <c r="D107" s="3">
        <f t="shared" si="3"/>
        <v>68.535085859656562</v>
      </c>
    </row>
    <row r="108" spans="1:4" x14ac:dyDescent="0.35">
      <c r="A108">
        <v>2617.5</v>
      </c>
      <c r="B108">
        <f t="shared" si="2"/>
        <v>43.625</v>
      </c>
      <c r="C108">
        <v>31.088000000000005</v>
      </c>
      <c r="D108" s="3">
        <f t="shared" si="3"/>
        <v>65.906296374814517</v>
      </c>
    </row>
    <row r="109" spans="1:4" x14ac:dyDescent="0.35">
      <c r="A109">
        <v>2647.5</v>
      </c>
      <c r="B109">
        <f t="shared" si="2"/>
        <v>44.125</v>
      </c>
      <c r="C109">
        <v>31.683999999999997</v>
      </c>
      <c r="D109" s="3">
        <f t="shared" si="3"/>
        <v>67.169811320754704</v>
      </c>
    </row>
    <row r="110" spans="1:4" x14ac:dyDescent="0.35">
      <c r="A110">
        <v>2677.5</v>
      </c>
      <c r="B110">
        <f t="shared" si="2"/>
        <v>44.625</v>
      </c>
      <c r="C110">
        <v>32.23899999999999</v>
      </c>
      <c r="D110" s="3">
        <f t="shared" si="3"/>
        <v>68.346406614373521</v>
      </c>
    </row>
    <row r="111" spans="1:4" x14ac:dyDescent="0.35">
      <c r="A111">
        <v>2707.5</v>
      </c>
      <c r="B111">
        <f t="shared" si="2"/>
        <v>45.125</v>
      </c>
      <c r="C111">
        <v>32.710999999999999</v>
      </c>
      <c r="D111" s="3">
        <f t="shared" si="3"/>
        <v>69.347042611829551</v>
      </c>
    </row>
    <row r="112" spans="1:4" x14ac:dyDescent="0.35">
      <c r="A112">
        <v>2737.5</v>
      </c>
      <c r="B112">
        <f t="shared" si="2"/>
        <v>45.625</v>
      </c>
      <c r="C112">
        <v>33.587000000000003</v>
      </c>
      <c r="D112" s="3">
        <f t="shared" si="3"/>
        <v>71.204155183379271</v>
      </c>
    </row>
    <row r="113" spans="1:4" x14ac:dyDescent="0.35">
      <c r="A113">
        <v>2767.5</v>
      </c>
      <c r="B113">
        <f t="shared" si="2"/>
        <v>46.125</v>
      </c>
      <c r="C113">
        <v>33.535000000000004</v>
      </c>
      <c r="D113" s="3">
        <f t="shared" si="3"/>
        <v>71.093915624337512</v>
      </c>
    </row>
    <row r="114" spans="1:4" x14ac:dyDescent="0.35">
      <c r="A114">
        <v>2797.5</v>
      </c>
      <c r="B114">
        <f t="shared" si="2"/>
        <v>46.625</v>
      </c>
      <c r="C114">
        <v>33.130000000000003</v>
      </c>
      <c r="D114" s="3">
        <f t="shared" si="3"/>
        <v>70.235319058723761</v>
      </c>
    </row>
    <row r="115" spans="1:4" x14ac:dyDescent="0.35">
      <c r="A115">
        <v>2827.5</v>
      </c>
      <c r="B115">
        <f t="shared" si="2"/>
        <v>47.125</v>
      </c>
      <c r="C115">
        <v>32.473999999999997</v>
      </c>
      <c r="D115" s="3">
        <f t="shared" si="3"/>
        <v>68.84460462158151</v>
      </c>
    </row>
    <row r="116" spans="1:4" x14ac:dyDescent="0.35">
      <c r="A116">
        <v>2857.5</v>
      </c>
      <c r="B116">
        <f t="shared" si="2"/>
        <v>47.625</v>
      </c>
      <c r="C116">
        <v>32.722999999999999</v>
      </c>
      <c r="D116" s="3">
        <f t="shared" si="3"/>
        <v>69.372482510069958</v>
      </c>
    </row>
    <row r="117" spans="1:4" x14ac:dyDescent="0.35">
      <c r="A117">
        <v>2887.5</v>
      </c>
      <c r="B117">
        <f t="shared" si="2"/>
        <v>48.125</v>
      </c>
      <c r="C117">
        <v>33.262</v>
      </c>
      <c r="D117" s="3">
        <f t="shared" si="3"/>
        <v>70.515157939368251</v>
      </c>
    </row>
    <row r="118" spans="1:4" x14ac:dyDescent="0.35">
      <c r="A118">
        <v>2917.5</v>
      </c>
      <c r="B118">
        <f t="shared" si="2"/>
        <v>48.625</v>
      </c>
      <c r="C118">
        <v>32.991</v>
      </c>
      <c r="D118" s="3">
        <f t="shared" si="3"/>
        <v>69.940640237439041</v>
      </c>
    </row>
    <row r="119" spans="1:4" x14ac:dyDescent="0.35">
      <c r="A119">
        <v>2947.5</v>
      </c>
      <c r="B119">
        <f t="shared" si="2"/>
        <v>49.125</v>
      </c>
      <c r="C119">
        <v>33.469000000000001</v>
      </c>
      <c r="D119" s="3">
        <f t="shared" si="3"/>
        <v>70.953996184015267</v>
      </c>
    </row>
    <row r="120" spans="1:4" x14ac:dyDescent="0.35">
      <c r="A120">
        <v>2977.5</v>
      </c>
      <c r="B120">
        <f t="shared" si="2"/>
        <v>49.625</v>
      </c>
      <c r="C120">
        <v>33.823999999999998</v>
      </c>
      <c r="D120" s="3">
        <f t="shared" si="3"/>
        <v>71.706593173627297</v>
      </c>
    </row>
    <row r="121" spans="1:4" x14ac:dyDescent="0.35">
      <c r="A121">
        <v>3007.5</v>
      </c>
      <c r="B121">
        <f t="shared" si="2"/>
        <v>50.125</v>
      </c>
      <c r="C121">
        <v>33.305999999999997</v>
      </c>
      <c r="D121" s="3">
        <f t="shared" si="3"/>
        <v>70.608437566249734</v>
      </c>
    </row>
    <row r="122" spans="1:4" x14ac:dyDescent="0.35">
      <c r="A122">
        <v>3037.5</v>
      </c>
      <c r="B122">
        <f t="shared" si="2"/>
        <v>50.625</v>
      </c>
      <c r="C122">
        <v>32.351999999999997</v>
      </c>
      <c r="D122" s="3">
        <f t="shared" si="3"/>
        <v>68.585965656137375</v>
      </c>
    </row>
    <row r="123" spans="1:4" x14ac:dyDescent="0.35">
      <c r="A123">
        <v>3067.5</v>
      </c>
      <c r="B123">
        <f t="shared" si="2"/>
        <v>51.125</v>
      </c>
      <c r="C123">
        <v>32.741</v>
      </c>
      <c r="D123" s="3">
        <f t="shared" si="3"/>
        <v>69.410642357430575</v>
      </c>
    </row>
    <row r="124" spans="1:4" x14ac:dyDescent="0.35">
      <c r="A124">
        <v>3097.5</v>
      </c>
      <c r="B124">
        <f t="shared" si="2"/>
        <v>51.625</v>
      </c>
      <c r="C124">
        <v>33.197999999999993</v>
      </c>
      <c r="D124" s="3">
        <f t="shared" si="3"/>
        <v>70.379478482086057</v>
      </c>
    </row>
    <row r="125" spans="1:4" x14ac:dyDescent="0.35">
      <c r="A125">
        <v>3127.5</v>
      </c>
      <c r="B125">
        <f t="shared" si="2"/>
        <v>52.125</v>
      </c>
      <c r="C125">
        <v>32.46</v>
      </c>
      <c r="D125" s="3">
        <f t="shared" si="3"/>
        <v>68.814924740301038</v>
      </c>
    </row>
    <row r="126" spans="1:4" x14ac:dyDescent="0.35">
      <c r="A126">
        <v>3157.5</v>
      </c>
      <c r="B126">
        <f t="shared" si="2"/>
        <v>52.625</v>
      </c>
      <c r="C126">
        <v>33.618000000000009</v>
      </c>
      <c r="D126" s="3">
        <f t="shared" si="3"/>
        <v>71.269874920500342</v>
      </c>
    </row>
    <row r="127" spans="1:4" x14ac:dyDescent="0.35">
      <c r="A127">
        <v>3187.5</v>
      </c>
      <c r="B127">
        <f t="shared" si="2"/>
        <v>53.125</v>
      </c>
      <c r="C127">
        <v>34.228999999999999</v>
      </c>
      <c r="D127" s="3">
        <f t="shared" si="3"/>
        <v>72.565189739241049</v>
      </c>
    </row>
    <row r="128" spans="1:4" x14ac:dyDescent="0.35">
      <c r="A128">
        <v>3216</v>
      </c>
      <c r="B128">
        <f t="shared" si="2"/>
        <v>53.6</v>
      </c>
      <c r="C128">
        <v>33.704444444444441</v>
      </c>
      <c r="D128" s="3">
        <f t="shared" si="3"/>
        <v>71.45313640967656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="85" zoomScaleNormal="85" workbookViewId="0">
      <selection activeCell="F13" sqref="F13"/>
    </sheetView>
  </sheetViews>
  <sheetFormatPr defaultColWidth="8.81640625" defaultRowHeight="14.5" x14ac:dyDescent="0.35"/>
  <cols>
    <col min="5" max="5" width="14.54296875" customWidth="1"/>
    <col min="6" max="6" width="23.08984375" customWidth="1"/>
  </cols>
  <sheetData>
    <row r="1" spans="1:6" x14ac:dyDescent="0.35">
      <c r="A1" t="s">
        <v>2147</v>
      </c>
      <c r="B1" t="s">
        <v>2152</v>
      </c>
      <c r="C1" t="s">
        <v>2153</v>
      </c>
      <c r="D1" t="s">
        <v>2154</v>
      </c>
      <c r="E1" t="s">
        <v>2155</v>
      </c>
      <c r="F1" s="4" t="s">
        <v>2156</v>
      </c>
    </row>
    <row r="2" spans="1:6" x14ac:dyDescent="0.35">
      <c r="A2">
        <v>0.4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35">
      <c r="A3">
        <v>0.46300000000000002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35">
      <c r="A4">
        <v>0.53600000000000003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35">
      <c r="A5">
        <v>0.621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35">
      <c r="A6">
        <v>0.71899999999999997</v>
      </c>
      <c r="B6">
        <v>0</v>
      </c>
      <c r="C6">
        <v>0</v>
      </c>
      <c r="D6">
        <v>0</v>
      </c>
      <c r="E6">
        <v>0</v>
      </c>
      <c r="F6">
        <v>0</v>
      </c>
    </row>
    <row r="7" spans="1:6" x14ac:dyDescent="0.35">
      <c r="A7">
        <v>0.83299999999999996</v>
      </c>
      <c r="B7">
        <v>0</v>
      </c>
      <c r="C7">
        <v>0</v>
      </c>
      <c r="D7">
        <v>0</v>
      </c>
      <c r="E7">
        <v>0</v>
      </c>
      <c r="F7">
        <v>0</v>
      </c>
    </row>
    <row r="8" spans="1:6" x14ac:dyDescent="0.35">
      <c r="A8">
        <v>0.96499999999999997</v>
      </c>
      <c r="B8">
        <v>0</v>
      </c>
      <c r="C8">
        <v>0</v>
      </c>
      <c r="D8">
        <v>0</v>
      </c>
      <c r="E8">
        <v>0</v>
      </c>
      <c r="F8">
        <v>0</v>
      </c>
    </row>
    <row r="9" spans="1:6" x14ac:dyDescent="0.35">
      <c r="A9">
        <v>1.1200000000000001</v>
      </c>
      <c r="B9">
        <v>0</v>
      </c>
      <c r="C9">
        <v>0</v>
      </c>
      <c r="D9">
        <v>0</v>
      </c>
      <c r="E9">
        <v>0</v>
      </c>
      <c r="F9">
        <v>0</v>
      </c>
    </row>
    <row r="10" spans="1:6" x14ac:dyDescent="0.35">
      <c r="A10">
        <v>1.29</v>
      </c>
      <c r="B10">
        <v>0</v>
      </c>
      <c r="C10">
        <v>0</v>
      </c>
      <c r="D10">
        <v>0</v>
      </c>
      <c r="E10">
        <v>0</v>
      </c>
      <c r="F10">
        <v>0</v>
      </c>
    </row>
    <row r="11" spans="1:6" x14ac:dyDescent="0.35">
      <c r="A11">
        <v>1.5</v>
      </c>
      <c r="B11">
        <v>0</v>
      </c>
      <c r="C11">
        <v>0</v>
      </c>
      <c r="D11">
        <v>0</v>
      </c>
      <c r="E11">
        <v>0</v>
      </c>
      <c r="F11">
        <v>0</v>
      </c>
    </row>
    <row r="12" spans="1:6" x14ac:dyDescent="0.35">
      <c r="A12">
        <v>1.74</v>
      </c>
      <c r="B12">
        <v>0</v>
      </c>
      <c r="C12">
        <v>0</v>
      </c>
      <c r="D12">
        <v>0</v>
      </c>
      <c r="E12">
        <v>0</v>
      </c>
      <c r="F12">
        <v>0</v>
      </c>
    </row>
    <row r="13" spans="1:6" x14ac:dyDescent="0.35">
      <c r="A13">
        <v>2.0099999999999998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35">
      <c r="A14">
        <v>2.33</v>
      </c>
      <c r="B14">
        <v>0</v>
      </c>
      <c r="C14">
        <v>0</v>
      </c>
      <c r="D14">
        <v>0</v>
      </c>
      <c r="E14">
        <v>0</v>
      </c>
      <c r="F14">
        <v>0</v>
      </c>
    </row>
    <row r="15" spans="1:6" x14ac:dyDescent="0.35">
      <c r="A15">
        <v>2.7</v>
      </c>
      <c r="B15">
        <v>0</v>
      </c>
      <c r="C15">
        <v>0</v>
      </c>
      <c r="D15">
        <v>0</v>
      </c>
      <c r="E15">
        <v>0</v>
      </c>
      <c r="F15">
        <v>0</v>
      </c>
    </row>
    <row r="16" spans="1:6" x14ac:dyDescent="0.35">
      <c r="A16">
        <v>3.12</v>
      </c>
      <c r="B16">
        <v>0</v>
      </c>
      <c r="C16">
        <v>0</v>
      </c>
      <c r="D16">
        <v>0</v>
      </c>
      <c r="E16">
        <v>0</v>
      </c>
      <c r="F16">
        <v>0</v>
      </c>
    </row>
    <row r="17" spans="1:6" x14ac:dyDescent="0.35">
      <c r="A17">
        <v>3.62</v>
      </c>
      <c r="B17">
        <v>0</v>
      </c>
      <c r="C17">
        <v>0.219</v>
      </c>
      <c r="D17">
        <v>5.6800000000000003E-2</v>
      </c>
      <c r="E17">
        <v>0</v>
      </c>
      <c r="F17">
        <v>0</v>
      </c>
    </row>
    <row r="18" spans="1:6" x14ac:dyDescent="0.35">
      <c r="A18">
        <v>4.1900000000000004</v>
      </c>
      <c r="B18">
        <v>0</v>
      </c>
      <c r="C18">
        <v>0.84</v>
      </c>
      <c r="D18">
        <v>0.16200000000000001</v>
      </c>
      <c r="E18">
        <v>0</v>
      </c>
      <c r="F18">
        <v>0</v>
      </c>
    </row>
    <row r="19" spans="1:6" x14ac:dyDescent="0.35">
      <c r="A19">
        <v>4.8499999999999996</v>
      </c>
      <c r="B19">
        <v>1.5E-3</v>
      </c>
      <c r="C19">
        <v>1.81</v>
      </c>
      <c r="D19">
        <v>0.34300000000000003</v>
      </c>
      <c r="E19">
        <v>0.60499999999999998</v>
      </c>
      <c r="F19">
        <v>0</v>
      </c>
    </row>
    <row r="20" spans="1:6" x14ac:dyDescent="0.35">
      <c r="A20">
        <v>5.61</v>
      </c>
      <c r="B20">
        <v>9.6199999999999994E-2</v>
      </c>
      <c r="C20">
        <v>2.97</v>
      </c>
      <c r="D20">
        <v>0.65300000000000002</v>
      </c>
      <c r="E20">
        <v>2.0099999999999998</v>
      </c>
      <c r="F20">
        <v>0.24399999999999999</v>
      </c>
    </row>
    <row r="21" spans="1:6" x14ac:dyDescent="0.35">
      <c r="A21">
        <v>6.5</v>
      </c>
      <c r="B21">
        <v>0.54800000000000004</v>
      </c>
      <c r="C21">
        <v>4.07</v>
      </c>
      <c r="D21">
        <v>1.1299999999999999</v>
      </c>
      <c r="E21">
        <v>3.94</v>
      </c>
      <c r="F21">
        <v>0.94299999999999995</v>
      </c>
    </row>
    <row r="22" spans="1:6" x14ac:dyDescent="0.35">
      <c r="A22">
        <v>7.53</v>
      </c>
      <c r="B22">
        <v>1.41</v>
      </c>
      <c r="C22">
        <v>4.88</v>
      </c>
      <c r="D22">
        <v>1.73</v>
      </c>
      <c r="E22">
        <v>5.87</v>
      </c>
      <c r="F22">
        <v>1.95</v>
      </c>
    </row>
    <row r="23" spans="1:6" x14ac:dyDescent="0.35">
      <c r="A23">
        <v>8.7200000000000006</v>
      </c>
      <c r="B23">
        <v>2.35</v>
      </c>
      <c r="C23">
        <v>5.24</v>
      </c>
      <c r="D23">
        <v>2.4</v>
      </c>
      <c r="E23">
        <v>7.3</v>
      </c>
      <c r="F23">
        <v>3</v>
      </c>
    </row>
    <row r="24" spans="1:6" x14ac:dyDescent="0.35">
      <c r="A24">
        <v>10.1</v>
      </c>
      <c r="B24">
        <v>3.03</v>
      </c>
      <c r="C24">
        <v>5.05</v>
      </c>
      <c r="D24">
        <v>3</v>
      </c>
      <c r="E24">
        <v>7.86</v>
      </c>
      <c r="F24">
        <v>3.84</v>
      </c>
    </row>
    <row r="25" spans="1:6" x14ac:dyDescent="0.35">
      <c r="A25">
        <v>11.7</v>
      </c>
      <c r="B25">
        <v>3.27</v>
      </c>
      <c r="C25">
        <v>4.3600000000000003</v>
      </c>
      <c r="D25">
        <v>3.43</v>
      </c>
      <c r="E25">
        <v>7.46</v>
      </c>
      <c r="F25">
        <v>4.33</v>
      </c>
    </row>
    <row r="26" spans="1:6" x14ac:dyDescent="0.35">
      <c r="A26">
        <v>13.5</v>
      </c>
      <c r="B26">
        <v>3.09</v>
      </c>
      <c r="C26">
        <v>3.32</v>
      </c>
      <c r="D26">
        <v>3.62</v>
      </c>
      <c r="E26">
        <v>6.25</v>
      </c>
      <c r="F26">
        <v>4.45</v>
      </c>
    </row>
    <row r="27" spans="1:6" x14ac:dyDescent="0.35">
      <c r="A27">
        <v>15.7</v>
      </c>
      <c r="B27">
        <v>2.62</v>
      </c>
      <c r="C27">
        <v>2.15</v>
      </c>
      <c r="D27">
        <v>3.57</v>
      </c>
      <c r="E27">
        <v>4.5599999999999996</v>
      </c>
      <c r="F27">
        <v>4.26</v>
      </c>
    </row>
    <row r="28" spans="1:6" x14ac:dyDescent="0.35">
      <c r="A28">
        <v>18.2</v>
      </c>
      <c r="B28">
        <v>2.09</v>
      </c>
      <c r="C28">
        <v>1.0900000000000001</v>
      </c>
      <c r="D28">
        <v>3.33</v>
      </c>
      <c r="E28">
        <v>2.78</v>
      </c>
      <c r="F28">
        <v>3.88</v>
      </c>
    </row>
    <row r="29" spans="1:6" x14ac:dyDescent="0.35">
      <c r="A29">
        <v>21</v>
      </c>
      <c r="B29">
        <v>1.68</v>
      </c>
      <c r="C29">
        <v>0.34300000000000003</v>
      </c>
      <c r="D29">
        <v>2.99</v>
      </c>
      <c r="E29">
        <v>1.3</v>
      </c>
      <c r="F29">
        <v>3.44</v>
      </c>
    </row>
    <row r="30" spans="1:6" x14ac:dyDescent="0.35">
      <c r="A30">
        <v>24.4</v>
      </c>
      <c r="B30">
        <v>1.52</v>
      </c>
      <c r="C30">
        <v>0</v>
      </c>
      <c r="D30">
        <v>2.64</v>
      </c>
      <c r="E30">
        <v>0.36499999999999999</v>
      </c>
      <c r="F30">
        <v>3.03</v>
      </c>
    </row>
    <row r="31" spans="1:6" x14ac:dyDescent="0.35">
      <c r="A31">
        <v>28.2</v>
      </c>
      <c r="B31">
        <v>1.66</v>
      </c>
      <c r="C31">
        <v>0</v>
      </c>
      <c r="D31">
        <v>2.39</v>
      </c>
      <c r="E31">
        <v>0</v>
      </c>
      <c r="F31">
        <v>2.74</v>
      </c>
    </row>
    <row r="32" spans="1:6" x14ac:dyDescent="0.35">
      <c r="A32">
        <v>32.700000000000003</v>
      </c>
      <c r="B32">
        <v>2.0699999999999998</v>
      </c>
      <c r="C32">
        <v>0.40200000000000002</v>
      </c>
      <c r="D32">
        <v>2.29</v>
      </c>
      <c r="E32">
        <v>0</v>
      </c>
      <c r="F32">
        <v>2.6</v>
      </c>
    </row>
    <row r="33" spans="1:6" x14ac:dyDescent="0.35">
      <c r="A33">
        <v>37.799999999999997</v>
      </c>
      <c r="B33">
        <v>2.66</v>
      </c>
      <c r="C33">
        <v>1.23</v>
      </c>
      <c r="D33">
        <v>2.38</v>
      </c>
      <c r="E33">
        <v>0.20799999999999999</v>
      </c>
      <c r="F33">
        <v>2.64</v>
      </c>
    </row>
    <row r="34" spans="1:6" x14ac:dyDescent="0.35">
      <c r="A34">
        <v>43.8</v>
      </c>
      <c r="B34">
        <v>3.32</v>
      </c>
      <c r="C34">
        <v>2.37</v>
      </c>
      <c r="D34">
        <v>2.64</v>
      </c>
      <c r="E34">
        <v>0.76800000000000002</v>
      </c>
      <c r="F34">
        <v>2.83</v>
      </c>
    </row>
    <row r="35" spans="1:6" x14ac:dyDescent="0.35">
      <c r="A35">
        <v>50.7</v>
      </c>
      <c r="B35">
        <v>3.98</v>
      </c>
      <c r="C35">
        <v>3.66</v>
      </c>
      <c r="D35">
        <v>3.07</v>
      </c>
      <c r="E35">
        <v>1.65</v>
      </c>
      <c r="F35">
        <v>3.15</v>
      </c>
    </row>
    <row r="36" spans="1:6" x14ac:dyDescent="0.35">
      <c r="A36">
        <v>58.8</v>
      </c>
      <c r="B36">
        <v>4.54</v>
      </c>
      <c r="C36">
        <v>4.8899999999999997</v>
      </c>
      <c r="D36">
        <v>3.59</v>
      </c>
      <c r="E36">
        <v>2.73</v>
      </c>
      <c r="F36">
        <v>3.54</v>
      </c>
    </row>
    <row r="37" spans="1:6" x14ac:dyDescent="0.35">
      <c r="A37">
        <v>68.099999999999994</v>
      </c>
      <c r="B37">
        <v>4.97</v>
      </c>
      <c r="C37">
        <v>5.87</v>
      </c>
      <c r="D37">
        <v>4.1399999999999997</v>
      </c>
      <c r="E37">
        <v>3.81</v>
      </c>
      <c r="F37">
        <v>3.95</v>
      </c>
    </row>
    <row r="38" spans="1:6" x14ac:dyDescent="0.35">
      <c r="A38">
        <v>78.8</v>
      </c>
      <c r="B38">
        <v>5.25</v>
      </c>
      <c r="C38">
        <v>6.48</v>
      </c>
      <c r="D38">
        <v>4.67</v>
      </c>
      <c r="E38">
        <v>4.72</v>
      </c>
      <c r="F38">
        <v>4.34</v>
      </c>
    </row>
    <row r="39" spans="1:6" x14ac:dyDescent="0.35">
      <c r="A39">
        <v>91.3</v>
      </c>
      <c r="B39">
        <v>5.36</v>
      </c>
      <c r="C39">
        <v>6.65</v>
      </c>
      <c r="D39">
        <v>5.1100000000000003</v>
      </c>
      <c r="E39">
        <v>5.31</v>
      </c>
      <c r="F39">
        <v>4.63</v>
      </c>
    </row>
    <row r="40" spans="1:6" x14ac:dyDescent="0.35">
      <c r="A40">
        <v>106</v>
      </c>
      <c r="B40">
        <v>5.34</v>
      </c>
      <c r="C40">
        <v>6.4</v>
      </c>
      <c r="D40">
        <v>5.39</v>
      </c>
      <c r="E40">
        <v>5.51</v>
      </c>
      <c r="F40">
        <v>4.79</v>
      </c>
    </row>
    <row r="41" spans="1:6" x14ac:dyDescent="0.35">
      <c r="A41">
        <v>122</v>
      </c>
      <c r="B41">
        <v>5.19</v>
      </c>
      <c r="C41">
        <v>5.78</v>
      </c>
      <c r="D41">
        <v>5.5</v>
      </c>
      <c r="E41">
        <v>5.3</v>
      </c>
      <c r="F41">
        <v>4.8</v>
      </c>
    </row>
    <row r="42" spans="1:6" x14ac:dyDescent="0.35">
      <c r="A42">
        <v>142</v>
      </c>
      <c r="B42">
        <v>4.93</v>
      </c>
      <c r="C42">
        <v>4.9000000000000004</v>
      </c>
      <c r="D42">
        <v>5.41</v>
      </c>
      <c r="E42">
        <v>4.7300000000000004</v>
      </c>
      <c r="F42">
        <v>4.6399999999999997</v>
      </c>
    </row>
    <row r="43" spans="1:6" x14ac:dyDescent="0.35">
      <c r="A43">
        <v>164</v>
      </c>
      <c r="B43">
        <v>4.5999999999999996</v>
      </c>
      <c r="C43">
        <v>3.89</v>
      </c>
      <c r="D43">
        <v>5.13</v>
      </c>
      <c r="E43">
        <v>3.91</v>
      </c>
      <c r="F43">
        <v>4.3099999999999996</v>
      </c>
    </row>
    <row r="44" spans="1:6" x14ac:dyDescent="0.35">
      <c r="A44">
        <v>190</v>
      </c>
      <c r="B44">
        <v>4.1900000000000004</v>
      </c>
      <c r="C44">
        <v>2.87</v>
      </c>
      <c r="D44">
        <v>4.66</v>
      </c>
      <c r="E44">
        <v>2.96</v>
      </c>
      <c r="F44">
        <v>3.85</v>
      </c>
    </row>
    <row r="45" spans="1:6" x14ac:dyDescent="0.35">
      <c r="A45">
        <v>220</v>
      </c>
      <c r="B45">
        <v>3.74</v>
      </c>
      <c r="C45">
        <v>1.93</v>
      </c>
      <c r="D45">
        <v>4.0599999999999996</v>
      </c>
      <c r="E45">
        <v>2</v>
      </c>
      <c r="F45">
        <v>3.28</v>
      </c>
    </row>
    <row r="46" spans="1:6" x14ac:dyDescent="0.35">
      <c r="A46">
        <v>255</v>
      </c>
      <c r="B46">
        <v>3.25</v>
      </c>
      <c r="C46">
        <v>1.1599999999999999</v>
      </c>
      <c r="D46">
        <v>3.37</v>
      </c>
      <c r="E46">
        <v>1.17</v>
      </c>
      <c r="F46">
        <v>2.66</v>
      </c>
    </row>
    <row r="47" spans="1:6" x14ac:dyDescent="0.35">
      <c r="A47">
        <v>295</v>
      </c>
      <c r="B47">
        <v>2.74</v>
      </c>
      <c r="C47">
        <v>0.59</v>
      </c>
      <c r="D47">
        <v>2.64</v>
      </c>
      <c r="E47">
        <v>0.53800000000000003</v>
      </c>
      <c r="F47">
        <v>2.02</v>
      </c>
    </row>
    <row r="48" spans="1:6" x14ac:dyDescent="0.35">
      <c r="A48">
        <v>342</v>
      </c>
      <c r="B48">
        <v>2.2400000000000002</v>
      </c>
      <c r="C48">
        <v>0.22900000000000001</v>
      </c>
      <c r="D48">
        <v>1.93</v>
      </c>
      <c r="E48">
        <v>0.156</v>
      </c>
      <c r="F48">
        <v>1.43</v>
      </c>
    </row>
    <row r="49" spans="1:6" x14ac:dyDescent="0.35">
      <c r="A49">
        <v>396</v>
      </c>
      <c r="B49">
        <v>1.78</v>
      </c>
      <c r="C49">
        <v>4.99E-2</v>
      </c>
      <c r="D49">
        <v>1.29</v>
      </c>
      <c r="E49">
        <v>2.96E-3</v>
      </c>
      <c r="F49">
        <v>0.91100000000000003</v>
      </c>
    </row>
    <row r="50" spans="1:6" x14ac:dyDescent="0.35">
      <c r="A50">
        <v>459</v>
      </c>
      <c r="B50">
        <v>1.36</v>
      </c>
      <c r="C50">
        <v>0</v>
      </c>
      <c r="D50">
        <v>0.76500000000000001</v>
      </c>
      <c r="E50">
        <v>0</v>
      </c>
      <c r="F50">
        <v>0.504</v>
      </c>
    </row>
    <row r="51" spans="1:6" x14ac:dyDescent="0.35">
      <c r="A51">
        <v>531</v>
      </c>
      <c r="B51">
        <v>1.01</v>
      </c>
      <c r="C51">
        <v>0</v>
      </c>
      <c r="D51">
        <v>0.376</v>
      </c>
      <c r="E51">
        <v>0</v>
      </c>
      <c r="F51">
        <v>0.221</v>
      </c>
    </row>
    <row r="52" spans="1:6" x14ac:dyDescent="0.35">
      <c r="A52">
        <v>615</v>
      </c>
      <c r="B52">
        <v>0.74199999999999999</v>
      </c>
      <c r="C52">
        <v>0</v>
      </c>
      <c r="D52">
        <v>0.13400000000000001</v>
      </c>
      <c r="E52">
        <v>0</v>
      </c>
      <c r="F52">
        <v>6.0299999999999999E-2</v>
      </c>
    </row>
    <row r="53" spans="1:6" x14ac:dyDescent="0.35">
      <c r="A53">
        <v>712</v>
      </c>
      <c r="B53">
        <v>0.56100000000000005</v>
      </c>
      <c r="C53">
        <v>0</v>
      </c>
      <c r="D53">
        <v>2.1999999999999999E-2</v>
      </c>
      <c r="E53">
        <v>0</v>
      </c>
      <c r="F53">
        <v>1.1900000000000001E-4</v>
      </c>
    </row>
    <row r="54" spans="1:6" x14ac:dyDescent="0.35">
      <c r="A54">
        <v>825</v>
      </c>
      <c r="B54">
        <v>0.45300000000000001</v>
      </c>
      <c r="C54">
        <v>0</v>
      </c>
      <c r="D54">
        <v>0</v>
      </c>
      <c r="E54">
        <v>0</v>
      </c>
      <c r="F54">
        <v>0</v>
      </c>
    </row>
    <row r="55" spans="1:6" x14ac:dyDescent="0.35">
      <c r="A55">
        <v>955</v>
      </c>
      <c r="B55">
        <v>0.38500000000000001</v>
      </c>
      <c r="C55">
        <v>0</v>
      </c>
      <c r="D55">
        <v>0</v>
      </c>
      <c r="E55">
        <v>0</v>
      </c>
      <c r="F55">
        <v>0</v>
      </c>
    </row>
    <row r="56" spans="1:6" x14ac:dyDescent="0.35">
      <c r="A56" s="1">
        <v>1110</v>
      </c>
      <c r="B56">
        <v>0.33500000000000002</v>
      </c>
      <c r="C56">
        <v>0</v>
      </c>
      <c r="D56">
        <v>0</v>
      </c>
      <c r="E56">
        <v>0</v>
      </c>
      <c r="F56">
        <v>0</v>
      </c>
    </row>
    <row r="57" spans="1:6" x14ac:dyDescent="0.35">
      <c r="A57" s="1">
        <v>1280</v>
      </c>
      <c r="B57">
        <v>0.29899999999999999</v>
      </c>
      <c r="C57">
        <v>0</v>
      </c>
      <c r="D57">
        <v>0</v>
      </c>
      <c r="E57">
        <v>0</v>
      </c>
      <c r="F57">
        <v>0</v>
      </c>
    </row>
    <row r="58" spans="1:6" x14ac:dyDescent="0.35">
      <c r="A58" s="1">
        <v>1480</v>
      </c>
      <c r="B58">
        <v>0.27</v>
      </c>
      <c r="C58">
        <v>0</v>
      </c>
      <c r="D58">
        <v>0</v>
      </c>
      <c r="E58">
        <v>0</v>
      </c>
      <c r="F58">
        <v>8.1300000000000003E-4</v>
      </c>
    </row>
    <row r="59" spans="1:6" x14ac:dyDescent="0.35">
      <c r="A59" s="1">
        <v>1720</v>
      </c>
      <c r="B59">
        <v>0.23799999999999999</v>
      </c>
      <c r="C59">
        <v>0</v>
      </c>
      <c r="D59">
        <v>0</v>
      </c>
      <c r="E59">
        <v>1.83E-2</v>
      </c>
      <c r="F59">
        <v>2.0899999999999998E-2</v>
      </c>
    </row>
    <row r="60" spans="1:6" x14ac:dyDescent="0.35">
      <c r="A60" s="1">
        <v>1990</v>
      </c>
      <c r="B60">
        <v>0.20399999999999999</v>
      </c>
      <c r="C60">
        <v>0</v>
      </c>
      <c r="D60">
        <v>0</v>
      </c>
      <c r="E60">
        <v>7.8899999999999998E-2</v>
      </c>
      <c r="F60">
        <v>6.7799999999999999E-2</v>
      </c>
    </row>
    <row r="61" spans="1:6" x14ac:dyDescent="0.35">
      <c r="A61" s="1">
        <v>2300</v>
      </c>
      <c r="B61">
        <v>0.16900000000000001</v>
      </c>
      <c r="C61">
        <v>0</v>
      </c>
      <c r="D61">
        <v>0</v>
      </c>
      <c r="E61">
        <v>0.186</v>
      </c>
      <c r="F61">
        <v>0.14000000000000001</v>
      </c>
    </row>
    <row r="62" spans="1:6" x14ac:dyDescent="0.35">
      <c r="A62" s="1">
        <v>2670</v>
      </c>
      <c r="B62">
        <v>0.13600000000000001</v>
      </c>
      <c r="C62">
        <v>1.26E-2</v>
      </c>
      <c r="D62">
        <v>0</v>
      </c>
      <c r="E62">
        <v>0.33100000000000002</v>
      </c>
      <c r="F62">
        <v>0.23100000000000001</v>
      </c>
    </row>
    <row r="63" spans="1:6" x14ac:dyDescent="0.35">
      <c r="A63" s="1">
        <v>3090</v>
      </c>
      <c r="B63">
        <v>0.106</v>
      </c>
      <c r="C63">
        <v>0.14699999999999999</v>
      </c>
      <c r="D63">
        <v>0</v>
      </c>
      <c r="E63">
        <v>0.49299999999999999</v>
      </c>
      <c r="F63">
        <v>0.32900000000000001</v>
      </c>
    </row>
    <row r="64" spans="1:6" x14ac:dyDescent="0.35">
      <c r="A64" s="1">
        <v>3580</v>
      </c>
      <c r="B64">
        <v>8.0799999999999997E-2</v>
      </c>
      <c r="C64">
        <v>0.434</v>
      </c>
      <c r="D64">
        <v>0</v>
      </c>
      <c r="E64">
        <v>0.64900000000000002</v>
      </c>
      <c r="F64">
        <v>0.41899999999999998</v>
      </c>
    </row>
    <row r="65" spans="1:6" x14ac:dyDescent="0.35">
      <c r="A65" s="1">
        <v>4150</v>
      </c>
      <c r="B65">
        <v>6.1100000000000002E-2</v>
      </c>
      <c r="C65">
        <v>0.83799999999999997</v>
      </c>
      <c r="D65">
        <v>0</v>
      </c>
      <c r="E65">
        <v>0.77400000000000002</v>
      </c>
      <c r="F65">
        <v>0.48799999999999999</v>
      </c>
    </row>
    <row r="66" spans="1:6" x14ac:dyDescent="0.35">
      <c r="A66" s="1">
        <v>4800</v>
      </c>
      <c r="B66">
        <v>4.6399999999999997E-2</v>
      </c>
      <c r="C66">
        <v>1.27</v>
      </c>
      <c r="D66">
        <v>0</v>
      </c>
      <c r="E66">
        <v>0.84299999999999997</v>
      </c>
      <c r="F66">
        <v>0.52300000000000002</v>
      </c>
    </row>
    <row r="67" spans="1:6" x14ac:dyDescent="0.35">
      <c r="A67" s="1">
        <v>5560</v>
      </c>
      <c r="B67">
        <v>3.4500000000000003E-2</v>
      </c>
      <c r="C67">
        <v>1.62</v>
      </c>
      <c r="D67">
        <v>0</v>
      </c>
      <c r="E67">
        <v>0.83899999999999997</v>
      </c>
      <c r="F67">
        <v>0.51500000000000001</v>
      </c>
    </row>
    <row r="68" spans="1:6" x14ac:dyDescent="0.35">
      <c r="A68" s="1">
        <v>6440</v>
      </c>
      <c r="B68">
        <v>0</v>
      </c>
      <c r="C68">
        <v>0</v>
      </c>
      <c r="D68">
        <v>0</v>
      </c>
      <c r="E68">
        <v>0</v>
      </c>
      <c r="F68">
        <v>0</v>
      </c>
    </row>
    <row r="69" spans="1:6" x14ac:dyDescent="0.35">
      <c r="A69" s="1">
        <v>7460</v>
      </c>
      <c r="B69">
        <v>0</v>
      </c>
      <c r="C69">
        <v>0</v>
      </c>
      <c r="D69">
        <v>0</v>
      </c>
      <c r="E69">
        <v>0</v>
      </c>
      <c r="F69">
        <v>0</v>
      </c>
    </row>
    <row r="70" spans="1:6" x14ac:dyDescent="0.35">
      <c r="A70" s="1">
        <v>8630</v>
      </c>
      <c r="B70">
        <v>0</v>
      </c>
      <c r="C70">
        <v>0</v>
      </c>
      <c r="D70">
        <v>0</v>
      </c>
      <c r="E70">
        <v>0</v>
      </c>
      <c r="F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Graphs</vt:lpstr>
      <vt:lpstr>Intensities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Michelle van der Helm - TNW</cp:lastModifiedBy>
  <dcterms:created xsi:type="dcterms:W3CDTF">2020-01-20T07:55:24Z</dcterms:created>
  <dcterms:modified xsi:type="dcterms:W3CDTF">2020-11-02T07:24:16Z</dcterms:modified>
</cp:coreProperties>
</file>