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l\Google Drive\Work\Articles\Article - Structure and spatially extended ecosystem engineering\"/>
    </mc:Choice>
  </mc:AlternateContent>
  <bookViews>
    <workbookView xWindow="0" yWindow="0" windowWidth="18648" windowHeight="7512"/>
  </bookViews>
  <sheets>
    <sheet name="granulo" sheetId="1" r:id="rId1"/>
  </sheets>
  <calcPr calcId="162913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D28" i="1" l="1"/>
  <c r="E28" i="1"/>
  <c r="D29" i="1"/>
  <c r="E29" i="1"/>
  <c r="C29" i="1"/>
  <c r="C28" i="1"/>
  <c r="D26" i="1"/>
  <c r="E26" i="1"/>
  <c r="D27" i="1"/>
  <c r="E27" i="1"/>
  <c r="C27" i="1"/>
  <c r="C26" i="1"/>
  <c r="E24" i="1"/>
  <c r="E25" i="1"/>
  <c r="D24" i="1"/>
  <c r="D25" i="1"/>
  <c r="C25" i="1"/>
  <c r="C24" i="1"/>
</calcChain>
</file>

<file path=xl/sharedStrings.xml><?xml version="1.0" encoding="utf-8"?>
<sst xmlns="http://schemas.openxmlformats.org/spreadsheetml/2006/main" count="78" uniqueCount="53">
  <si>
    <t>Customer Code</t>
  </si>
  <si>
    <t>X</t>
  </si>
  <si>
    <t>Y</t>
  </si>
  <si>
    <t>Z</t>
  </si>
  <si>
    <t>SCOARSE% (% sand)</t>
  </si>
  <si>
    <t>SD(0.1) (µm)</t>
  </si>
  <si>
    <t>SD(0.9) (µm)</t>
  </si>
  <si>
    <t>SD50MUM (µm)</t>
  </si>
  <si>
    <t>SD50PHIM (phi)</t>
  </si>
  <si>
    <t>SFINES% (% sand)</t>
  </si>
  <si>
    <t>SMEDIUM% (% sand)</t>
  </si>
  <si>
    <t>SPSA (cm2/cc)</t>
  </si>
  <si>
    <t>SSD (phi)</t>
  </si>
  <si>
    <t>SSILT16 (% silt)</t>
  </si>
  <si>
    <t>SSILT2 (% silt)</t>
  </si>
  <si>
    <t>SSILT32 (% sand)</t>
  </si>
  <si>
    <t>SSILT4 (% silt)</t>
  </si>
  <si>
    <t>SSILT50 (% silt)</t>
  </si>
  <si>
    <t>SSILT63 (% silt)</t>
  </si>
  <si>
    <t>SSILT8 (% silt)</t>
  </si>
  <si>
    <t>SVFINES% (% sand)</t>
  </si>
  <si>
    <t>Clay</t>
  </si>
  <si>
    <t>Silt</t>
  </si>
  <si>
    <t>Sand</t>
  </si>
  <si>
    <t>sum</t>
  </si>
  <si>
    <t>Extra</t>
  </si>
  <si>
    <t>OUT</t>
  </si>
  <si>
    <t>Mossel M1</t>
  </si>
  <si>
    <t>Mossel M2</t>
  </si>
  <si>
    <t>IN</t>
  </si>
  <si>
    <t>Mossel M3</t>
  </si>
  <si>
    <t>Mossel Ref R1</t>
  </si>
  <si>
    <t>Mossel Ref R2</t>
  </si>
  <si>
    <t>Mossel Ref R3</t>
  </si>
  <si>
    <t>Oester BRGM 1</t>
  </si>
  <si>
    <t>Oester BRGM 1 Neeltje Jans</t>
  </si>
  <si>
    <t>Oester BRGM 2</t>
  </si>
  <si>
    <t>Oester BRGM 2 Neeltje Jans</t>
  </si>
  <si>
    <t>Oester BRGM 3</t>
  </si>
  <si>
    <t>Oester NIOZ 06</t>
  </si>
  <si>
    <t>Oester NIOZ 06 Neeltje Jans</t>
  </si>
  <si>
    <t>Oester NIOZ 08</t>
  </si>
  <si>
    <t>Oester NIOZ 08 Neeltje Jans</t>
  </si>
  <si>
    <t>Oester NIOZ 09</t>
  </si>
  <si>
    <t>Oester NIOZ 09 Neeltje Jans</t>
  </si>
  <si>
    <t>Oester NIOZ 10</t>
  </si>
  <si>
    <t>Oester NIOZ 10 Neeltje Jans</t>
  </si>
  <si>
    <t>Schiermussel</t>
  </si>
  <si>
    <t>Schieroyster</t>
  </si>
  <si>
    <t>mean</t>
  </si>
  <si>
    <t>sd</t>
  </si>
  <si>
    <t>Njoyster</t>
  </si>
  <si>
    <t>SD50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</si>
</sst>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workbookViewId="0">
      <selection activeCell="A16" sqref="A16:A21"/>
    </sheetView>
  </sheetViews>
  <sheetFormatPr defaultRowHeight="14.4" x14ac:dyDescent="0.3"/>
  <cols>
    <col min="1" max="1" width="24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X1" t="s">
        <v>21</v>
      </c>
      <c r="Y1" t="s">
        <v>22</v>
      </c>
      <c r="Z1" t="s">
        <v>23</v>
      </c>
      <c r="AA1" t="s">
        <v>24</v>
      </c>
    </row>
    <row r="2" spans="1:27" x14ac:dyDescent="0.3">
      <c r="A2" t="s">
        <v>25</v>
      </c>
      <c r="B2">
        <v>210457.39300000001</v>
      </c>
      <c r="C2">
        <v>609317.16099999996</v>
      </c>
      <c r="D2">
        <v>-1.4670000000000001</v>
      </c>
      <c r="E2">
        <v>2.596666667</v>
      </c>
      <c r="F2">
        <v>4.4766666669999999</v>
      </c>
      <c r="G2">
        <v>195.8833333</v>
      </c>
      <c r="H2">
        <v>35.14</v>
      </c>
      <c r="I2">
        <v>4.8333333329999997</v>
      </c>
      <c r="J2">
        <v>10.74333333</v>
      </c>
      <c r="K2">
        <v>4.4400000000000004</v>
      </c>
      <c r="L2">
        <v>1.5116666670000001</v>
      </c>
      <c r="M2">
        <v>3.6903333329999999</v>
      </c>
      <c r="N2">
        <v>31.16333333</v>
      </c>
      <c r="O2">
        <v>3.86</v>
      </c>
      <c r="P2">
        <v>47.63</v>
      </c>
      <c r="Q2">
        <v>8.8533333330000001</v>
      </c>
      <c r="R2">
        <v>59.543333330000003</v>
      </c>
      <c r="S2">
        <v>65.766666670000006</v>
      </c>
      <c r="T2">
        <v>17.873333330000001</v>
      </c>
      <c r="U2">
        <v>16.65666667</v>
      </c>
      <c r="V2" t="s">
        <v>26</v>
      </c>
      <c r="X2">
        <v>3.86</v>
      </c>
      <c r="Y2">
        <v>55.683333330000004</v>
      </c>
      <c r="Z2">
        <v>40.660000009999997</v>
      </c>
      <c r="AA2">
        <v>100.2033333</v>
      </c>
    </row>
    <row r="3" spans="1:27" x14ac:dyDescent="0.3">
      <c r="A3" t="s">
        <v>27</v>
      </c>
      <c r="B3">
        <v>210552.141</v>
      </c>
      <c r="C3">
        <v>609360.65399999998</v>
      </c>
      <c r="D3">
        <v>-1.423</v>
      </c>
      <c r="E3">
        <v>1.963333333</v>
      </c>
      <c r="F3">
        <v>4.17</v>
      </c>
      <c r="G3">
        <v>140.66</v>
      </c>
      <c r="H3">
        <v>29.50333333</v>
      </c>
      <c r="I3">
        <v>5.0866666670000003</v>
      </c>
      <c r="J3">
        <v>7.51</v>
      </c>
      <c r="K3">
        <v>2.37</v>
      </c>
      <c r="L3">
        <v>1.6319999999999999</v>
      </c>
      <c r="M3">
        <v>3.1640000000000001</v>
      </c>
      <c r="N3">
        <v>33.533333329999998</v>
      </c>
      <c r="O3">
        <v>4.1966666669999997</v>
      </c>
      <c r="P3">
        <v>52.436666670000001</v>
      </c>
      <c r="Q3">
        <v>9.56</v>
      </c>
      <c r="R3">
        <v>66.03</v>
      </c>
      <c r="S3">
        <v>72.73</v>
      </c>
      <c r="T3">
        <v>19.146666669999998</v>
      </c>
      <c r="U3">
        <v>15.653333330000001</v>
      </c>
      <c r="V3" t="s">
        <v>26</v>
      </c>
      <c r="X3">
        <v>4.1966666669999997</v>
      </c>
      <c r="Y3">
        <v>61.833333330000002</v>
      </c>
      <c r="Z3">
        <v>34.196666659999998</v>
      </c>
      <c r="AA3">
        <v>100.2266667</v>
      </c>
    </row>
    <row r="4" spans="1:27" x14ac:dyDescent="0.3">
      <c r="A4" t="s">
        <v>28</v>
      </c>
      <c r="B4">
        <v>210574.177</v>
      </c>
      <c r="C4">
        <v>609372.34100000001</v>
      </c>
      <c r="D4">
        <v>-1.248</v>
      </c>
      <c r="E4">
        <v>2.596666667</v>
      </c>
      <c r="F4">
        <v>3.7033333329999998</v>
      </c>
      <c r="G4">
        <v>157.44666670000001</v>
      </c>
      <c r="H4">
        <v>24.73</v>
      </c>
      <c r="I4">
        <v>5.34</v>
      </c>
      <c r="J4">
        <v>7.95</v>
      </c>
      <c r="K4">
        <v>2.8366666669999998</v>
      </c>
      <c r="L4">
        <v>1.800333333</v>
      </c>
      <c r="M4">
        <v>4.0536666669999999</v>
      </c>
      <c r="N4">
        <v>38.20333333</v>
      </c>
      <c r="O4">
        <v>4.6733333330000004</v>
      </c>
      <c r="P4">
        <v>57.206666669999997</v>
      </c>
      <c r="Q4">
        <v>10.93333333</v>
      </c>
      <c r="R4">
        <v>68.736666670000005</v>
      </c>
      <c r="S4">
        <v>73.98</v>
      </c>
      <c r="T4">
        <v>22.026666670000001</v>
      </c>
      <c r="U4">
        <v>12.81666667</v>
      </c>
      <c r="V4" t="s">
        <v>29</v>
      </c>
      <c r="X4">
        <v>4.6733333330000004</v>
      </c>
      <c r="Y4">
        <v>64.06333334</v>
      </c>
      <c r="Z4">
        <v>31.443333330000002</v>
      </c>
      <c r="AA4">
        <v>100.18</v>
      </c>
    </row>
    <row r="5" spans="1:27" x14ac:dyDescent="0.3">
      <c r="A5" t="s">
        <v>30</v>
      </c>
      <c r="B5">
        <v>210640.18100000001</v>
      </c>
      <c r="C5">
        <v>609407.68299999996</v>
      </c>
      <c r="D5">
        <v>-1.022</v>
      </c>
      <c r="E5">
        <v>2.8233333329999999</v>
      </c>
      <c r="F5">
        <v>3.6966666670000001</v>
      </c>
      <c r="G5">
        <v>176.05666669999999</v>
      </c>
      <c r="H5">
        <v>26.98</v>
      </c>
      <c r="I5">
        <v>5.22</v>
      </c>
      <c r="J5">
        <v>9.943333333</v>
      </c>
      <c r="K5">
        <v>3.036666667</v>
      </c>
      <c r="L5">
        <v>1.78</v>
      </c>
      <c r="M5">
        <v>4.3550000000000004</v>
      </c>
      <c r="N5">
        <v>37.04</v>
      </c>
      <c r="O5">
        <v>4.7433333329999998</v>
      </c>
      <c r="P5">
        <v>54.493333329999999</v>
      </c>
      <c r="Q5">
        <v>10.94333333</v>
      </c>
      <c r="R5">
        <v>65.403333329999995</v>
      </c>
      <c r="S5">
        <v>70.569999999999993</v>
      </c>
      <c r="T5">
        <v>21.803333330000001</v>
      </c>
      <c r="U5">
        <v>13.803333329999999</v>
      </c>
      <c r="V5" t="s">
        <v>29</v>
      </c>
      <c r="X5">
        <v>4.7433333329999998</v>
      </c>
      <c r="Y5">
        <v>60.66</v>
      </c>
      <c r="Z5">
        <v>34.77333333</v>
      </c>
      <c r="AA5">
        <v>100.1766667</v>
      </c>
    </row>
    <row r="6" spans="1:27" x14ac:dyDescent="0.3">
      <c r="A6" t="s">
        <v>31</v>
      </c>
      <c r="B6">
        <v>210530.465</v>
      </c>
      <c r="C6">
        <v>609380.97</v>
      </c>
      <c r="D6">
        <v>-1.476</v>
      </c>
      <c r="E6">
        <v>3.266666667</v>
      </c>
      <c r="F6">
        <v>4.0666666669999998</v>
      </c>
      <c r="G6">
        <v>108.8133333</v>
      </c>
      <c r="H6">
        <v>23.326666670000002</v>
      </c>
      <c r="I6">
        <v>5.4233333330000004</v>
      </c>
      <c r="J6">
        <v>4.1066666669999998</v>
      </c>
      <c r="K6">
        <v>0.92333333299999998</v>
      </c>
      <c r="L6">
        <v>1.7346666669999999</v>
      </c>
      <c r="M6">
        <v>3</v>
      </c>
      <c r="N6">
        <v>38.33666667</v>
      </c>
      <c r="O6">
        <v>4.1566666669999996</v>
      </c>
      <c r="P6">
        <v>60.243333329999999</v>
      </c>
      <c r="Q6">
        <v>9.8133333329999992</v>
      </c>
      <c r="R6">
        <v>73.786666670000002</v>
      </c>
      <c r="S6">
        <v>79.8</v>
      </c>
      <c r="T6">
        <v>20.766666669999999</v>
      </c>
      <c r="U6">
        <v>12.1</v>
      </c>
      <c r="V6" t="s">
        <v>26</v>
      </c>
      <c r="X6">
        <v>4.1566666669999996</v>
      </c>
      <c r="Y6">
        <v>69.63</v>
      </c>
      <c r="Z6">
        <v>26.41</v>
      </c>
      <c r="AA6">
        <v>100.19666669999999</v>
      </c>
    </row>
    <row r="7" spans="1:27" x14ac:dyDescent="0.3">
      <c r="A7" t="s">
        <v>32</v>
      </c>
      <c r="B7">
        <v>210552.22399999999</v>
      </c>
      <c r="C7">
        <v>609392.69799999997</v>
      </c>
      <c r="D7">
        <v>-1.3280000000000001</v>
      </c>
      <c r="E7">
        <v>1.393333333</v>
      </c>
      <c r="F7">
        <v>4.806666667</v>
      </c>
      <c r="G7">
        <v>201.71666669999999</v>
      </c>
      <c r="H7">
        <v>45.693333330000002</v>
      </c>
      <c r="I7">
        <v>4.4866666669999997</v>
      </c>
      <c r="J7">
        <v>16.88666667</v>
      </c>
      <c r="K7">
        <v>4.6633333329999997</v>
      </c>
      <c r="L7">
        <v>1.4063333330000001</v>
      </c>
      <c r="M7">
        <v>3.387666667</v>
      </c>
      <c r="N7">
        <v>27.86333333</v>
      </c>
      <c r="O7">
        <v>3.6966666670000001</v>
      </c>
      <c r="P7">
        <v>42.62</v>
      </c>
      <c r="Q7">
        <v>8.3266666669999996</v>
      </c>
      <c r="R7">
        <v>53.016666669999999</v>
      </c>
      <c r="S7">
        <v>58.506666670000001</v>
      </c>
      <c r="T7">
        <v>16.37</v>
      </c>
      <c r="U7">
        <v>18.736666670000002</v>
      </c>
      <c r="V7" t="s">
        <v>26</v>
      </c>
      <c r="X7">
        <v>3.6966666670000001</v>
      </c>
      <c r="Y7">
        <v>49.32</v>
      </c>
      <c r="Z7">
        <v>47.170000010000003</v>
      </c>
      <c r="AA7">
        <v>100.1866667</v>
      </c>
    </row>
    <row r="8" spans="1:27" x14ac:dyDescent="0.3">
      <c r="A8" t="s">
        <v>33</v>
      </c>
      <c r="B8">
        <v>210619.48199999999</v>
      </c>
      <c r="C8">
        <v>609429.04</v>
      </c>
      <c r="D8">
        <v>-1.1759999999999999</v>
      </c>
      <c r="E8">
        <v>0.81666666700000001</v>
      </c>
      <c r="F8">
        <v>3.66</v>
      </c>
      <c r="G8">
        <v>166.80666669999999</v>
      </c>
      <c r="H8">
        <v>26.926666669999999</v>
      </c>
      <c r="I8">
        <v>5.233333333</v>
      </c>
      <c r="J8">
        <v>10.83666667</v>
      </c>
      <c r="K8">
        <v>3.53</v>
      </c>
      <c r="L8">
        <v>1.8053333330000001</v>
      </c>
      <c r="M8">
        <v>4.2080000000000002</v>
      </c>
      <c r="N8">
        <v>37.173333329999998</v>
      </c>
      <c r="O8">
        <v>4.846666667</v>
      </c>
      <c r="P8">
        <v>55.066666669999996</v>
      </c>
      <c r="Q8">
        <v>11.126666670000001</v>
      </c>
      <c r="R8">
        <v>66.34</v>
      </c>
      <c r="S8">
        <v>71.533333330000005</v>
      </c>
      <c r="T8">
        <v>21.963333330000001</v>
      </c>
      <c r="U8">
        <v>13.45</v>
      </c>
      <c r="V8" t="s">
        <v>26</v>
      </c>
      <c r="X8">
        <v>4.846666667</v>
      </c>
      <c r="Y8">
        <v>61.493333329999999</v>
      </c>
      <c r="Z8">
        <v>33.826666670000002</v>
      </c>
      <c r="AA8">
        <v>100.16666669999999</v>
      </c>
    </row>
    <row r="9" spans="1:27" x14ac:dyDescent="0.3">
      <c r="A9" t="s">
        <v>34</v>
      </c>
      <c r="B9">
        <v>209773.628</v>
      </c>
      <c r="C9">
        <v>609623.61300000001</v>
      </c>
      <c r="D9">
        <v>-0.56899999999999995</v>
      </c>
      <c r="E9">
        <v>0</v>
      </c>
      <c r="F9">
        <v>8.4066666669999996</v>
      </c>
      <c r="G9">
        <v>235.33</v>
      </c>
      <c r="H9">
        <v>108.41666669999999</v>
      </c>
      <c r="I9">
        <v>3.22</v>
      </c>
      <c r="J9">
        <v>35.853333329999998</v>
      </c>
      <c r="K9">
        <v>7.9666666670000001</v>
      </c>
      <c r="L9">
        <v>0.94366666700000001</v>
      </c>
      <c r="M9">
        <v>1.7673333330000001</v>
      </c>
      <c r="N9">
        <v>18.91333333</v>
      </c>
      <c r="O9">
        <v>2.3766666669999998</v>
      </c>
      <c r="P9">
        <v>26.61333333</v>
      </c>
      <c r="Q9">
        <v>5.7266666669999999</v>
      </c>
      <c r="R9">
        <v>30.223333329999999</v>
      </c>
      <c r="S9">
        <v>32.763333330000002</v>
      </c>
      <c r="T9">
        <v>11.41333333</v>
      </c>
      <c r="U9">
        <v>23.533333330000001</v>
      </c>
      <c r="V9" t="s">
        <v>26</v>
      </c>
      <c r="X9">
        <v>2.3766666669999998</v>
      </c>
      <c r="Y9">
        <v>27.84666666</v>
      </c>
      <c r="Z9">
        <v>69.893333330000004</v>
      </c>
      <c r="AA9">
        <v>100.1166667</v>
      </c>
    </row>
    <row r="10" spans="1:27" x14ac:dyDescent="0.3">
      <c r="A10" t="s">
        <v>36</v>
      </c>
      <c r="B10">
        <v>209756.64799999999</v>
      </c>
      <c r="C10">
        <v>609764.14300000004</v>
      </c>
      <c r="D10">
        <v>-7.0000000000000007E-2</v>
      </c>
      <c r="E10">
        <v>3.3333333E-2</v>
      </c>
      <c r="F10">
        <v>4.4000000000000004</v>
      </c>
      <c r="G10">
        <v>144.44999999999999</v>
      </c>
      <c r="H10">
        <v>34.536666670000002</v>
      </c>
      <c r="I10">
        <v>4.8666666669999996</v>
      </c>
      <c r="J10">
        <v>10.873333329999999</v>
      </c>
      <c r="K10">
        <v>2.2766666670000002</v>
      </c>
      <c r="L10">
        <v>1.552666667</v>
      </c>
      <c r="M10">
        <v>3.016666667</v>
      </c>
      <c r="N10">
        <v>30.93</v>
      </c>
      <c r="O10">
        <v>4.05</v>
      </c>
      <c r="P10">
        <v>48.04</v>
      </c>
      <c r="Q10">
        <v>9.06</v>
      </c>
      <c r="R10">
        <v>61.066666669999996</v>
      </c>
      <c r="S10">
        <v>68.03</v>
      </c>
      <c r="T10">
        <v>17.923333329999998</v>
      </c>
      <c r="U10">
        <v>19.026666670000001</v>
      </c>
      <c r="V10" t="s">
        <v>29</v>
      </c>
      <c r="X10">
        <v>4.05</v>
      </c>
      <c r="Y10">
        <v>57.016666669999999</v>
      </c>
      <c r="Z10">
        <v>39.173333329999998</v>
      </c>
      <c r="AA10">
        <v>100.24</v>
      </c>
    </row>
    <row r="11" spans="1:27" x14ac:dyDescent="0.3">
      <c r="A11" t="s">
        <v>38</v>
      </c>
      <c r="B11">
        <v>209899.88399999999</v>
      </c>
      <c r="C11">
        <v>609677.88899999997</v>
      </c>
      <c r="D11">
        <v>-0.33200000000000002</v>
      </c>
      <c r="E11">
        <v>0</v>
      </c>
      <c r="F11">
        <v>4.4233333330000004</v>
      </c>
      <c r="G11">
        <v>217.10666670000001</v>
      </c>
      <c r="H11">
        <v>61.19</v>
      </c>
      <c r="I11">
        <v>4.1166666669999996</v>
      </c>
      <c r="J11">
        <v>25.483333330000001</v>
      </c>
      <c r="K11">
        <v>6.0333333329999999</v>
      </c>
      <c r="L11">
        <v>1.4430000000000001</v>
      </c>
      <c r="M11">
        <v>3.2269999999999999</v>
      </c>
      <c r="N11">
        <v>30.25</v>
      </c>
      <c r="O11">
        <v>3.79</v>
      </c>
      <c r="P11">
        <v>41.813333329999999</v>
      </c>
      <c r="Q11">
        <v>9.056666667</v>
      </c>
      <c r="R11">
        <v>47.713333329999998</v>
      </c>
      <c r="S11">
        <v>50.79666667</v>
      </c>
      <c r="T11">
        <v>18.333333329999999</v>
      </c>
      <c r="U11">
        <v>17.803333330000001</v>
      </c>
      <c r="V11" t="s">
        <v>26</v>
      </c>
      <c r="X11">
        <v>3.79</v>
      </c>
      <c r="Y11">
        <v>43.923333329999998</v>
      </c>
      <c r="Z11">
        <v>52.403333330000002</v>
      </c>
      <c r="AA11">
        <v>100.1166667</v>
      </c>
    </row>
    <row r="12" spans="1:27" x14ac:dyDescent="0.3">
      <c r="A12" t="s">
        <v>39</v>
      </c>
      <c r="B12">
        <v>209739.84899999999</v>
      </c>
      <c r="C12">
        <v>609746.30799999996</v>
      </c>
      <c r="D12">
        <v>-0.16200000000000001</v>
      </c>
      <c r="E12">
        <v>2.516666667</v>
      </c>
      <c r="F12">
        <v>5.0266666669999998</v>
      </c>
      <c r="G12">
        <v>198.49666669999999</v>
      </c>
      <c r="H12">
        <v>44.246666670000003</v>
      </c>
      <c r="I12">
        <v>4.5</v>
      </c>
      <c r="J12">
        <v>12.893333330000001</v>
      </c>
      <c r="K12">
        <v>4.33</v>
      </c>
      <c r="L12">
        <v>1.353</v>
      </c>
      <c r="M12">
        <v>3.112333333</v>
      </c>
      <c r="N12">
        <v>26.833333329999999</v>
      </c>
      <c r="O12">
        <v>3.45</v>
      </c>
      <c r="P12">
        <v>41.636666669999997</v>
      </c>
      <c r="Q12">
        <v>7.8666666669999996</v>
      </c>
      <c r="R12">
        <v>53.513333330000002</v>
      </c>
      <c r="S12">
        <v>60.3</v>
      </c>
      <c r="T12">
        <v>15.59333333</v>
      </c>
      <c r="U12">
        <v>20.2</v>
      </c>
      <c r="V12" t="s">
        <v>26</v>
      </c>
      <c r="X12">
        <v>3.45</v>
      </c>
      <c r="Y12">
        <v>50.063333329999999</v>
      </c>
      <c r="Z12">
        <v>46.72666667</v>
      </c>
      <c r="AA12">
        <v>100.24</v>
      </c>
    </row>
    <row r="13" spans="1:27" x14ac:dyDescent="0.3">
      <c r="A13" t="s">
        <v>41</v>
      </c>
      <c r="B13">
        <v>209807.67600000001</v>
      </c>
      <c r="C13">
        <v>609818.60400000005</v>
      </c>
      <c r="D13">
        <v>-2.5999999999999999E-2</v>
      </c>
      <c r="E13">
        <v>3.34</v>
      </c>
      <c r="F13">
        <v>4.2533333329999996</v>
      </c>
      <c r="G13">
        <v>175.1766667</v>
      </c>
      <c r="H13">
        <v>33.793333330000003</v>
      </c>
      <c r="I13">
        <v>4.8899999999999997</v>
      </c>
      <c r="J13">
        <v>10.5</v>
      </c>
      <c r="K13">
        <v>2.5133333329999998</v>
      </c>
      <c r="L13">
        <v>1.578333333</v>
      </c>
      <c r="M13">
        <v>3.56</v>
      </c>
      <c r="N13">
        <v>31.66333333</v>
      </c>
      <c r="O13">
        <v>4.1733333330000004</v>
      </c>
      <c r="P13">
        <v>48.61</v>
      </c>
      <c r="Q13">
        <v>9.3733333329999997</v>
      </c>
      <c r="R13">
        <v>60.626666669999999</v>
      </c>
      <c r="S13">
        <v>66.793333329999996</v>
      </c>
      <c r="T13">
        <v>18.45333333</v>
      </c>
      <c r="U13">
        <v>17.059999999999999</v>
      </c>
      <c r="V13" t="s">
        <v>29</v>
      </c>
      <c r="X13">
        <v>4.1733333330000004</v>
      </c>
      <c r="Y13">
        <v>56.45333334</v>
      </c>
      <c r="Z13">
        <v>39.579999989999997</v>
      </c>
      <c r="AA13">
        <v>100.2066667</v>
      </c>
    </row>
    <row r="14" spans="1:27" x14ac:dyDescent="0.3">
      <c r="A14" t="s">
        <v>43</v>
      </c>
      <c r="B14">
        <v>209881.133</v>
      </c>
      <c r="C14">
        <v>609661.77599999995</v>
      </c>
      <c r="D14">
        <v>-0.38300000000000001</v>
      </c>
      <c r="E14">
        <v>2.77</v>
      </c>
      <c r="F14">
        <v>4.5066666670000002</v>
      </c>
      <c r="G14">
        <v>225.11</v>
      </c>
      <c r="H14">
        <v>52.66333333</v>
      </c>
      <c r="I14">
        <v>4.25</v>
      </c>
      <c r="J14">
        <v>21.09</v>
      </c>
      <c r="K14">
        <v>4.7533333329999996</v>
      </c>
      <c r="L14">
        <v>1.4219999999999999</v>
      </c>
      <c r="M14">
        <v>3.298</v>
      </c>
      <c r="N14">
        <v>28.95</v>
      </c>
      <c r="O14">
        <v>3.7933333330000001</v>
      </c>
      <c r="P14">
        <v>41.68</v>
      </c>
      <c r="Q14">
        <v>8.7966666670000002</v>
      </c>
      <c r="R14">
        <v>49.12</v>
      </c>
      <c r="S14">
        <v>53.13</v>
      </c>
      <c r="T14">
        <v>17.313333329999999</v>
      </c>
      <c r="U14">
        <v>18.40666667</v>
      </c>
      <c r="V14" t="s">
        <v>26</v>
      </c>
      <c r="X14">
        <v>3.7933333330000001</v>
      </c>
      <c r="Y14">
        <v>45.326666670000002</v>
      </c>
      <c r="Z14">
        <v>51.03</v>
      </c>
      <c r="AA14">
        <v>100.15</v>
      </c>
    </row>
    <row r="15" spans="1:27" x14ac:dyDescent="0.3">
      <c r="A15" t="s">
        <v>45</v>
      </c>
      <c r="B15">
        <v>209956.47700000001</v>
      </c>
      <c r="C15">
        <v>609726.25699999998</v>
      </c>
      <c r="D15">
        <v>-0.19900000000000001</v>
      </c>
      <c r="E15">
        <v>3.333333E-3</v>
      </c>
      <c r="F15">
        <v>4.33</v>
      </c>
      <c r="G15">
        <v>203.91333330000001</v>
      </c>
      <c r="H15">
        <v>43.396666670000002</v>
      </c>
      <c r="I15">
        <v>4.54</v>
      </c>
      <c r="J15">
        <v>20.736666670000002</v>
      </c>
      <c r="K15">
        <v>5.1366666670000001</v>
      </c>
      <c r="L15">
        <v>1.5003333329999999</v>
      </c>
      <c r="M15">
        <v>3.7463333329999999</v>
      </c>
      <c r="N15">
        <v>31.15666667</v>
      </c>
      <c r="O15">
        <v>3.9366666669999999</v>
      </c>
      <c r="P15">
        <v>44.70333333</v>
      </c>
      <c r="Q15">
        <v>9.193333333</v>
      </c>
      <c r="R15">
        <v>52.556666669999998</v>
      </c>
      <c r="S15">
        <v>56.626666669999999</v>
      </c>
      <c r="T15">
        <v>18.49666667</v>
      </c>
      <c r="U15">
        <v>17.643333330000001</v>
      </c>
      <c r="V15" t="s">
        <v>26</v>
      </c>
      <c r="X15">
        <v>3.9366666669999999</v>
      </c>
      <c r="Y15">
        <v>48.62</v>
      </c>
      <c r="Z15">
        <v>47.59</v>
      </c>
      <c r="AA15">
        <v>100.1466667</v>
      </c>
    </row>
    <row r="16" spans="1:27" x14ac:dyDescent="0.3">
      <c r="A16" t="s">
        <v>46</v>
      </c>
      <c r="B16">
        <v>405560.14120000001</v>
      </c>
      <c r="C16">
        <v>40007.417130000002</v>
      </c>
      <c r="D16">
        <v>-0.81001999999999996</v>
      </c>
      <c r="E16">
        <v>3.26</v>
      </c>
      <c r="F16">
        <v>4.3133333330000001</v>
      </c>
      <c r="G16">
        <v>368.93333330000002</v>
      </c>
      <c r="H16">
        <v>79.403333329999995</v>
      </c>
      <c r="I16">
        <v>4.0199999999999996</v>
      </c>
      <c r="J16">
        <v>20.38666667</v>
      </c>
      <c r="K16">
        <v>20.47</v>
      </c>
      <c r="L16">
        <v>1.5016666670000001</v>
      </c>
      <c r="M16">
        <v>5.8116666669999999</v>
      </c>
      <c r="N16">
        <v>31.41333333</v>
      </c>
      <c r="O16">
        <v>4.16</v>
      </c>
      <c r="P16">
        <v>42.81</v>
      </c>
      <c r="Q16">
        <v>9.6066666670000007</v>
      </c>
      <c r="R16">
        <v>47.76</v>
      </c>
      <c r="S16">
        <v>49.41333333</v>
      </c>
      <c r="T16">
        <v>19.096666670000001</v>
      </c>
      <c r="U16">
        <v>6.52</v>
      </c>
      <c r="V16" t="s">
        <v>29</v>
      </c>
      <c r="X16">
        <v>4.16</v>
      </c>
      <c r="Y16">
        <v>43.6</v>
      </c>
      <c r="Z16">
        <v>52.29</v>
      </c>
      <c r="AA16">
        <v>100.05</v>
      </c>
    </row>
    <row r="17" spans="1:27" x14ac:dyDescent="0.3">
      <c r="A17" t="s">
        <v>35</v>
      </c>
      <c r="B17">
        <v>405377.4338</v>
      </c>
      <c r="C17">
        <v>39874.286999999997</v>
      </c>
      <c r="D17">
        <v>-0.77612999999999999</v>
      </c>
      <c r="E17">
        <v>6.0633333330000001</v>
      </c>
      <c r="F17">
        <v>12.72666667</v>
      </c>
      <c r="G17">
        <v>450.06333330000001</v>
      </c>
      <c r="H17">
        <v>243.91333330000001</v>
      </c>
      <c r="I17">
        <v>2.04</v>
      </c>
      <c r="J17">
        <v>28.013333329999998</v>
      </c>
      <c r="K17">
        <v>42.6</v>
      </c>
      <c r="L17">
        <v>0.61566666699999995</v>
      </c>
      <c r="M17">
        <v>1.427333333</v>
      </c>
      <c r="N17">
        <v>13.84333333</v>
      </c>
      <c r="O17">
        <v>1.42</v>
      </c>
      <c r="P17">
        <v>19.446666669999999</v>
      </c>
      <c r="Q17">
        <v>3.8033333329999999</v>
      </c>
      <c r="R17">
        <v>21.963333330000001</v>
      </c>
      <c r="S17">
        <v>22.283333330000001</v>
      </c>
      <c r="T17">
        <v>8.1566666669999996</v>
      </c>
      <c r="U17">
        <v>1.0433333330000001</v>
      </c>
      <c r="V17" t="s">
        <v>26</v>
      </c>
      <c r="X17">
        <v>1.42</v>
      </c>
      <c r="Y17">
        <v>20.543333329999999</v>
      </c>
      <c r="Z17">
        <v>78.040000000000006</v>
      </c>
      <c r="AA17">
        <v>100.00333329999999</v>
      </c>
    </row>
    <row r="18" spans="1:27" x14ac:dyDescent="0.3">
      <c r="A18" t="s">
        <v>37</v>
      </c>
      <c r="B18">
        <v>405439.02669999999</v>
      </c>
      <c r="C18">
        <v>39919.412069999998</v>
      </c>
      <c r="D18">
        <v>-0.30642000000000003</v>
      </c>
      <c r="E18">
        <v>6.6566666669999996</v>
      </c>
      <c r="F18">
        <v>11.123333329999999</v>
      </c>
      <c r="G18">
        <v>461.80666669999999</v>
      </c>
      <c r="H18">
        <v>266.92333330000002</v>
      </c>
      <c r="I18">
        <v>1.9066666670000001</v>
      </c>
      <c r="J18">
        <v>21.173333329999998</v>
      </c>
      <c r="K18">
        <v>48.6</v>
      </c>
      <c r="L18">
        <v>0.63500000000000001</v>
      </c>
      <c r="M18">
        <v>1.3586666670000001</v>
      </c>
      <c r="N18">
        <v>14.91333333</v>
      </c>
      <c r="O18">
        <v>1.4166666670000001</v>
      </c>
      <c r="P18">
        <v>20.51</v>
      </c>
      <c r="Q18">
        <v>3.98</v>
      </c>
      <c r="R18">
        <v>23.08</v>
      </c>
      <c r="S18">
        <v>23.513333329999998</v>
      </c>
      <c r="T18">
        <v>8.7100000000000009</v>
      </c>
      <c r="U18">
        <v>0.06</v>
      </c>
      <c r="V18" t="s">
        <v>26</v>
      </c>
      <c r="X18">
        <v>1.4166666670000001</v>
      </c>
      <c r="Y18">
        <v>21.66333333</v>
      </c>
      <c r="Z18">
        <v>76.923333330000006</v>
      </c>
      <c r="AA18">
        <v>100.00333329999999</v>
      </c>
    </row>
    <row r="19" spans="1:27" x14ac:dyDescent="0.3">
      <c r="A19" t="s">
        <v>40</v>
      </c>
      <c r="B19">
        <v>405459.20939999999</v>
      </c>
      <c r="C19">
        <v>39934.115400000002</v>
      </c>
      <c r="D19">
        <v>-0.61217999999999995</v>
      </c>
      <c r="E19">
        <v>2.87</v>
      </c>
      <c r="F19">
        <v>8.1133333329999999</v>
      </c>
      <c r="G19">
        <v>397.54</v>
      </c>
      <c r="H19">
        <v>212.3233333</v>
      </c>
      <c r="I19">
        <v>2.2366666670000002</v>
      </c>
      <c r="J19">
        <v>30.26</v>
      </c>
      <c r="K19">
        <v>36.183333330000004</v>
      </c>
      <c r="L19">
        <v>0.77266666699999997</v>
      </c>
      <c r="M19">
        <v>1.5956666669999999</v>
      </c>
      <c r="N19">
        <v>18.00333333</v>
      </c>
      <c r="O19">
        <v>1.766666667</v>
      </c>
      <c r="P19">
        <v>25.903333329999999</v>
      </c>
      <c r="Q19">
        <v>4.5833333329999997</v>
      </c>
      <c r="R19">
        <v>29.05</v>
      </c>
      <c r="S19">
        <v>29.393333330000001</v>
      </c>
      <c r="T19">
        <v>10.07</v>
      </c>
      <c r="U19">
        <v>1.2933333330000001</v>
      </c>
      <c r="V19" t="s">
        <v>29</v>
      </c>
      <c r="X19">
        <v>1.766666667</v>
      </c>
      <c r="Y19">
        <v>27.283333330000001</v>
      </c>
      <c r="Z19">
        <v>70.949999989999995</v>
      </c>
      <c r="AA19">
        <v>99.999999990000006</v>
      </c>
    </row>
    <row r="20" spans="1:27" x14ac:dyDescent="0.3">
      <c r="A20" t="s">
        <v>42</v>
      </c>
      <c r="B20">
        <v>405479.3933</v>
      </c>
      <c r="C20">
        <v>39948.764369999997</v>
      </c>
      <c r="D20">
        <v>-0.45295000000000002</v>
      </c>
      <c r="E20">
        <v>0.08</v>
      </c>
      <c r="F20">
        <v>3.5433333330000001</v>
      </c>
      <c r="G20">
        <v>240.12666669999999</v>
      </c>
      <c r="H20">
        <v>22.473333329999999</v>
      </c>
      <c r="I20">
        <v>5.48</v>
      </c>
      <c r="J20">
        <v>21.47</v>
      </c>
      <c r="K20">
        <v>8.7533333330000005</v>
      </c>
      <c r="L20">
        <v>1.802</v>
      </c>
      <c r="M20">
        <v>8.7066666670000004</v>
      </c>
      <c r="N20">
        <v>42.666666669999998</v>
      </c>
      <c r="O20">
        <v>4.4400000000000004</v>
      </c>
      <c r="P20">
        <v>56.383333329999999</v>
      </c>
      <c r="Q20">
        <v>11.73666667</v>
      </c>
      <c r="R20">
        <v>60.956666669999997</v>
      </c>
      <c r="S20">
        <v>62.213333329999998</v>
      </c>
      <c r="T20">
        <v>25.416666670000001</v>
      </c>
      <c r="U20">
        <v>7.5266666669999998</v>
      </c>
      <c r="V20" t="s">
        <v>29</v>
      </c>
      <c r="X20">
        <v>4.4400000000000004</v>
      </c>
      <c r="Y20">
        <v>56.516666669999999</v>
      </c>
      <c r="Z20">
        <v>39.086666659999999</v>
      </c>
      <c r="AA20">
        <v>100.0433333</v>
      </c>
    </row>
    <row r="21" spans="1:27" x14ac:dyDescent="0.3">
      <c r="A21" t="s">
        <v>44</v>
      </c>
      <c r="B21">
        <v>405519.2219</v>
      </c>
      <c r="C21">
        <v>39978.293270000002</v>
      </c>
      <c r="D21">
        <v>-0.55549000000000004</v>
      </c>
      <c r="E21">
        <v>3.333333E-3</v>
      </c>
      <c r="F21">
        <v>2.7733333330000001</v>
      </c>
      <c r="G21">
        <v>121.5233333</v>
      </c>
      <c r="H21">
        <v>13.08</v>
      </c>
      <c r="I21">
        <v>6.2566666670000002</v>
      </c>
      <c r="J21">
        <v>7.8233333329999999</v>
      </c>
      <c r="K21">
        <v>1.99</v>
      </c>
      <c r="L21">
        <v>2.475666667</v>
      </c>
      <c r="M21">
        <v>5.0913333329999997</v>
      </c>
      <c r="N21">
        <v>56.603333329999998</v>
      </c>
      <c r="O21">
        <v>6.5333333329999999</v>
      </c>
      <c r="P21">
        <v>74.150000000000006</v>
      </c>
      <c r="Q21">
        <v>15.893333330000001</v>
      </c>
      <c r="R21">
        <v>80.680000000000007</v>
      </c>
      <c r="S21">
        <v>83.043333329999996</v>
      </c>
      <c r="T21">
        <v>33.77333333</v>
      </c>
      <c r="U21">
        <v>7.2166666670000001</v>
      </c>
      <c r="V21" t="s">
        <v>29</v>
      </c>
      <c r="X21">
        <v>6.5333333329999999</v>
      </c>
      <c r="Y21">
        <v>74.146666670000002</v>
      </c>
      <c r="Z21">
        <v>19.396666660000001</v>
      </c>
      <c r="AA21">
        <v>100.0766667</v>
      </c>
    </row>
    <row r="23" spans="1:27" x14ac:dyDescent="0.3">
      <c r="C23" t="s">
        <v>21</v>
      </c>
      <c r="D23" t="s">
        <v>22</v>
      </c>
      <c r="E23" t="s">
        <v>23</v>
      </c>
      <c r="F23" t="s">
        <v>52</v>
      </c>
    </row>
    <row r="24" spans="1:27" x14ac:dyDescent="0.3">
      <c r="A24" t="s">
        <v>47</v>
      </c>
      <c r="B24" t="s">
        <v>49</v>
      </c>
      <c r="C24">
        <f>AVERAGE(X2:X8)</f>
        <v>4.3104761905714284</v>
      </c>
      <c r="D24">
        <f>AVERAGE(Y2:Y8)</f>
        <v>60.383333332857141</v>
      </c>
      <c r="E24">
        <f>AVERAGE(Z2:Z8)</f>
        <v>35.497142858571429</v>
      </c>
      <c r="F24">
        <f>AVERAGE(H2:H8)</f>
        <v>30.328571428571429</v>
      </c>
    </row>
    <row r="25" spans="1:27" x14ac:dyDescent="0.3">
      <c r="B25" t="s">
        <v>50</v>
      </c>
      <c r="C25">
        <f>_xlfn.STDEV.P(X3:X9)</f>
        <v>0.79688651493267471</v>
      </c>
      <c r="D25">
        <f>_xlfn.STDEV.P(Y3:Y9)</f>
        <v>12.943775487410752</v>
      </c>
      <c r="E25">
        <f>_xlfn.STDEV.P(Z3:Z9)</f>
        <v>13.634434930829444</v>
      </c>
      <c r="F25">
        <f>_xlfn.STDEV.P(H3:H9)</f>
        <v>28.461997174476828</v>
      </c>
    </row>
    <row r="26" spans="1:27" x14ac:dyDescent="0.3">
      <c r="A26" t="s">
        <v>48</v>
      </c>
      <c r="B26" t="s">
        <v>49</v>
      </c>
      <c r="C26">
        <f>AVERAGE(X9:X15)</f>
        <v>3.6528571428571426</v>
      </c>
      <c r="D26">
        <f t="shared" ref="D26:F26" si="0">AVERAGE(Y9:Y15)</f>
        <v>47.035714285714285</v>
      </c>
      <c r="E26">
        <f t="shared" si="0"/>
        <v>49.485238092857152</v>
      </c>
      <c r="F26">
        <f>AVERAGE(H9:H15)</f>
        <v>54.03476191</v>
      </c>
    </row>
    <row r="27" spans="1:27" x14ac:dyDescent="0.3">
      <c r="B27" t="s">
        <v>50</v>
      </c>
      <c r="C27">
        <f>_xlfn.STDEV.P(X9:X15)</f>
        <v>0.5628398191084778</v>
      </c>
      <c r="D27">
        <f t="shared" ref="D27:F27" si="1">_xlfn.STDEV.P(Y9:Y15)</f>
        <v>9.1089806956732708</v>
      </c>
      <c r="E27">
        <f t="shared" si="1"/>
        <v>9.5845313307227027</v>
      </c>
      <c r="F27">
        <f>_xlfn.STDEV.P(H9:H15)</f>
        <v>23.932455085013224</v>
      </c>
    </row>
    <row r="28" spans="1:27" x14ac:dyDescent="0.3">
      <c r="A28" t="s">
        <v>51</v>
      </c>
      <c r="B28" t="s">
        <v>49</v>
      </c>
      <c r="C28">
        <f>AVERAGE(X16:X21)</f>
        <v>3.2894444445000004</v>
      </c>
      <c r="D28">
        <f t="shared" ref="D28:F28" si="2">AVERAGE(Y16:Y21)</f>
        <v>40.625555554999998</v>
      </c>
      <c r="E28">
        <f t="shared" si="2"/>
        <v>56.11444444</v>
      </c>
      <c r="F28">
        <f>AVERAGE(H16:H21)</f>
        <v>139.68611109333335</v>
      </c>
    </row>
    <row r="29" spans="1:27" x14ac:dyDescent="0.3">
      <c r="B29" t="s">
        <v>50</v>
      </c>
      <c r="C29">
        <f>_xlfn.STDEV.P(X16:X21)</f>
        <v>1.9116062825564253</v>
      </c>
      <c r="D29">
        <f t="shared" ref="D29:F29" si="3">_xlfn.STDEV.P(Y16:Y21)</f>
        <v>19.688897200011386</v>
      </c>
      <c r="E29">
        <f t="shared" si="3"/>
        <v>21.5507167260137</v>
      </c>
      <c r="F29">
        <f>_xlfn.STDEV.P(H16:H21)</f>
        <v>104.66673026462345</v>
      </c>
    </row>
  </sheetData>
  <sortState ref="A2:V21">
    <sortCondition ref="A2:A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</dc:creator>
  <cp:lastModifiedBy>Sil</cp:lastModifiedBy>
  <dcterms:created xsi:type="dcterms:W3CDTF">2016-11-09T08:18:42Z</dcterms:created>
  <dcterms:modified xsi:type="dcterms:W3CDTF">2016-11-16T10:08:00Z</dcterms:modified>
</cp:coreProperties>
</file>