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ll2\surfdrive\Documents\Conference\2002_PhotonicsWest\"/>
    </mc:Choice>
  </mc:AlternateContent>
  <xr:revisionPtr revIDLastSave="0" documentId="13_ncr:1_{BCB3EC1B-6F80-4823-AB62-D55B1DCD477A}" xr6:coauthVersionLast="47" xr6:coauthVersionMax="47" xr10:uidLastSave="{00000000-0000-0000-0000-000000000000}"/>
  <bookViews>
    <workbookView xWindow="28680" yWindow="-120" windowWidth="29040" windowHeight="15840" activeTab="1" xr2:uid="{5B87CB20-17C6-4C6A-9F82-43397C7E7A08}"/>
  </bookViews>
  <sheets>
    <sheet name="Fig4" sheetId="1" r:id="rId1"/>
    <sheet name="Fig5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2" l="1"/>
  <c r="E37" i="2"/>
  <c r="E36" i="2"/>
  <c r="E35" i="2"/>
  <c r="E34" i="2"/>
  <c r="I13" i="2"/>
  <c r="I12" i="2"/>
  <c r="I11" i="2"/>
  <c r="M10" i="2"/>
  <c r="I10" i="2"/>
  <c r="M9" i="2"/>
  <c r="I9" i="2"/>
  <c r="M8" i="2"/>
  <c r="M7" i="2"/>
  <c r="M6" i="2"/>
  <c r="R34" i="1"/>
  <c r="G34" i="1"/>
  <c r="H34" i="1" s="1"/>
  <c r="K34" i="1"/>
  <c r="L34" i="1" s="1"/>
  <c r="H17" i="1"/>
  <c r="Q34" i="1"/>
  <c r="R27" i="1"/>
  <c r="L27" i="1"/>
  <c r="H27" i="1"/>
  <c r="R26" i="1"/>
  <c r="L26" i="1"/>
  <c r="H26" i="1"/>
  <c r="R25" i="1"/>
  <c r="L25" i="1"/>
  <c r="H25" i="1"/>
  <c r="R24" i="1"/>
  <c r="L24" i="1"/>
  <c r="H24" i="1"/>
  <c r="R23" i="1"/>
  <c r="L23" i="1"/>
  <c r="H23" i="1"/>
  <c r="R22" i="1"/>
  <c r="L22" i="1"/>
  <c r="H22" i="1"/>
  <c r="R21" i="1"/>
  <c r="L21" i="1"/>
  <c r="H21" i="1"/>
  <c r="R20" i="1"/>
  <c r="L20" i="1"/>
  <c r="H20" i="1"/>
  <c r="R19" i="1"/>
  <c r="L19" i="1"/>
  <c r="H19" i="1"/>
  <c r="R18" i="1"/>
  <c r="L18" i="1"/>
  <c r="H18" i="1"/>
  <c r="R17" i="1"/>
  <c r="L17" i="1"/>
  <c r="I17" i="2" l="1"/>
  <c r="M11" i="2"/>
  <c r="E67" i="2"/>
</calcChain>
</file>

<file path=xl/sharedStrings.xml><?xml version="1.0" encoding="utf-8"?>
<sst xmlns="http://schemas.openxmlformats.org/spreadsheetml/2006/main" count="35" uniqueCount="19">
  <si>
    <t>Diffraction order</t>
  </si>
  <si>
    <t>Sum of all diffraction orders</t>
  </si>
  <si>
    <t>diffraction efficiency</t>
  </si>
  <si>
    <t>diffraction efficiency,%</t>
  </si>
  <si>
    <t xml:space="preserve">Scattering matrix method (FEM_SC) </t>
  </si>
  <si>
    <t>FEM method (FEM)</t>
  </si>
  <si>
    <t>FEM+RCWA+scattering matrix method (FEM_RCWA_SC)</t>
  </si>
  <si>
    <t>Results for 2D LCoS simulation</t>
  </si>
  <si>
    <t>Top Glass thickness 600nm</t>
  </si>
  <si>
    <t>Diffraction orders</t>
  </si>
  <si>
    <t>Diffraction efficiency</t>
  </si>
  <si>
    <t>6 pixel blazed grating</t>
  </si>
  <si>
    <t>FEM_RCWA_SC</t>
  </si>
  <si>
    <t>Diffraction efficiency,%</t>
  </si>
  <si>
    <t>FEM_TransferMatrix Method</t>
  </si>
  <si>
    <t>sum of -2 to 2 diffraction orders</t>
  </si>
  <si>
    <t>Experimental results</t>
  </si>
  <si>
    <t>ColOpt: Collective effects and optomechanics in ultra-cold matter</t>
  </si>
  <si>
    <t>Part of the funding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</si>
</sst>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charset val="136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1"/>
      <charset val="136"/>
      <scheme val="minor"/>
    </font>
    <font>
      <u/>
      <sz val="12"/>
      <color theme="10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11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0" borderId="0" xfId="1"/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pure.tudelft.nl/admin/workspace.xhtml?openEditorId=e843d6a2-b5fa-4f13-a891-fa981546a770&amp;family=upmproje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10D47-531B-4496-BC9B-F956E1F2D3B5}">
  <dimension ref="D2:S34"/>
  <sheetViews>
    <sheetView topLeftCell="C7" workbookViewId="0">
      <selection activeCell="J41" sqref="J41"/>
    </sheetView>
  </sheetViews>
  <sheetFormatPr defaultRowHeight="15.6"/>
  <cols>
    <col min="6" max="6" width="23" bestFit="1" customWidth="1"/>
    <col min="7" max="7" width="9.796875" customWidth="1"/>
    <col min="8" max="8" width="10.59765625" customWidth="1"/>
    <col min="9" max="9" width="18.59765625" bestFit="1" customWidth="1"/>
    <col min="10" max="10" width="24.59765625" bestFit="1" customWidth="1"/>
    <col min="11" max="12" width="11.8984375" bestFit="1" customWidth="1"/>
    <col min="16" max="16" width="24.59765625" bestFit="1" customWidth="1"/>
    <col min="17" max="17" width="10.5" customWidth="1"/>
    <col min="18" max="18" width="11.8984375" bestFit="1" customWidth="1"/>
  </cols>
  <sheetData>
    <row r="2" spans="4:19">
      <c r="F2" s="1" t="s">
        <v>7</v>
      </c>
      <c r="G2" s="1"/>
    </row>
    <row r="3" spans="4:19">
      <c r="F3" s="1" t="s">
        <v>8</v>
      </c>
      <c r="G3" s="1"/>
    </row>
    <row r="4" spans="4:19">
      <c r="F4" s="1"/>
      <c r="G4" s="1"/>
    </row>
    <row r="5" spans="4:19">
      <c r="F5" s="1"/>
      <c r="G5" s="1"/>
    </row>
    <row r="6" spans="4:19">
      <c r="F6" s="1"/>
      <c r="G6" s="1"/>
    </row>
    <row r="7" spans="4:19"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4:19"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4:19">
      <c r="F9" s="3" t="s">
        <v>4</v>
      </c>
      <c r="G9" s="1"/>
      <c r="H9" s="1"/>
      <c r="I9" s="1"/>
      <c r="J9" s="3" t="s">
        <v>5</v>
      </c>
      <c r="K9" s="1"/>
      <c r="L9" s="1"/>
      <c r="M9" s="1"/>
      <c r="N9" s="1"/>
      <c r="O9" s="1"/>
      <c r="P9" s="3" t="s">
        <v>6</v>
      </c>
      <c r="Q9" s="1"/>
      <c r="R9" s="1"/>
      <c r="S9" s="1"/>
    </row>
    <row r="10" spans="4:19" ht="62.4">
      <c r="F10" s="1" t="s">
        <v>0</v>
      </c>
      <c r="G10" s="2" t="s">
        <v>2</v>
      </c>
      <c r="H10" s="2" t="s">
        <v>3</v>
      </c>
      <c r="I10" s="1"/>
      <c r="J10" s="1" t="s">
        <v>0</v>
      </c>
      <c r="K10" s="2" t="s">
        <v>2</v>
      </c>
      <c r="L10" s="2" t="s">
        <v>3</v>
      </c>
      <c r="M10" s="1"/>
      <c r="N10" s="1"/>
      <c r="O10" s="1"/>
      <c r="P10" s="1" t="s">
        <v>0</v>
      </c>
      <c r="Q10" s="2" t="s">
        <v>2</v>
      </c>
      <c r="R10" s="2" t="s">
        <v>3</v>
      </c>
    </row>
    <row r="11" spans="4:19">
      <c r="F11" s="1">
        <v>-11</v>
      </c>
      <c r="G11" s="1">
        <v>3.1472718512539602E-4</v>
      </c>
      <c r="H11" s="1"/>
      <c r="I11" s="1"/>
      <c r="J11" s="1">
        <v>-11</v>
      </c>
      <c r="K11" s="1">
        <v>3.36724434671523E-4</v>
      </c>
      <c r="L11" s="1"/>
      <c r="O11" s="1"/>
      <c r="P11" s="1">
        <v>-11</v>
      </c>
      <c r="Q11" s="1">
        <v>3.1676392258031701E-4</v>
      </c>
      <c r="R11" s="1"/>
    </row>
    <row r="12" spans="4:19">
      <c r="F12" s="1">
        <v>-10</v>
      </c>
      <c r="G12" s="1">
        <v>4.7333275309140201E-3</v>
      </c>
      <c r="H12" s="1"/>
      <c r="J12" s="1">
        <v>-10</v>
      </c>
      <c r="K12" s="1">
        <v>5.0987683332061103E-3</v>
      </c>
      <c r="L12" s="1"/>
      <c r="P12" s="1">
        <v>-10</v>
      </c>
      <c r="Q12" s="1">
        <v>4.7697735123606996E-3</v>
      </c>
      <c r="R12" s="1"/>
    </row>
    <row r="13" spans="4:19">
      <c r="F13" s="1">
        <v>-9</v>
      </c>
      <c r="G13" s="1">
        <v>2.9269996900760202E-4</v>
      </c>
      <c r="H13" s="1"/>
      <c r="I13" s="1"/>
      <c r="J13" s="1">
        <v>-9</v>
      </c>
      <c r="K13" s="1">
        <v>3.3421151696468E-4</v>
      </c>
      <c r="L13" s="1"/>
      <c r="O13" s="1"/>
      <c r="P13" s="1">
        <v>-9</v>
      </c>
      <c r="Q13" s="1">
        <v>2.9547735399996502E-4</v>
      </c>
      <c r="R13" s="1"/>
    </row>
    <row r="14" spans="4:19">
      <c r="D14" s="1"/>
      <c r="E14" s="1"/>
      <c r="F14" s="1">
        <v>-8</v>
      </c>
      <c r="G14" s="1">
        <v>4.62228650277544E-3</v>
      </c>
      <c r="H14" s="1"/>
      <c r="I14" s="1"/>
      <c r="J14" s="1">
        <v>-8</v>
      </c>
      <c r="K14" s="1">
        <v>4.9580977863724097E-3</v>
      </c>
      <c r="L14" s="1"/>
      <c r="O14" s="1"/>
      <c r="P14" s="1">
        <v>-8</v>
      </c>
      <c r="Q14" s="1">
        <v>4.6318985625433901E-3</v>
      </c>
      <c r="R14" s="1"/>
    </row>
    <row r="15" spans="4:19">
      <c r="D15" s="1"/>
      <c r="E15" s="1"/>
      <c r="F15" s="1">
        <v>-7</v>
      </c>
      <c r="G15" s="1">
        <v>4.5870380661610201E-4</v>
      </c>
      <c r="H15" s="1"/>
      <c r="I15" s="1"/>
      <c r="J15" s="1">
        <v>-7</v>
      </c>
      <c r="K15" s="1">
        <v>5.1424955718037805E-4</v>
      </c>
      <c r="L15" s="1"/>
      <c r="O15" s="1"/>
      <c r="P15" s="1">
        <v>-7</v>
      </c>
      <c r="Q15" s="1">
        <v>4.6008450895846802E-4</v>
      </c>
      <c r="R15" s="1"/>
    </row>
    <row r="16" spans="4:19">
      <c r="D16" s="1"/>
      <c r="E16" s="1"/>
      <c r="F16" s="1">
        <v>-6</v>
      </c>
      <c r="G16" s="1">
        <v>4.0820484263095003E-3</v>
      </c>
      <c r="H16" s="1"/>
      <c r="I16" s="1"/>
      <c r="J16" s="1">
        <v>-6</v>
      </c>
      <c r="K16" s="1">
        <v>4.3647418037317297E-3</v>
      </c>
      <c r="L16" s="1"/>
      <c r="O16" s="1"/>
      <c r="P16" s="1">
        <v>-6</v>
      </c>
      <c r="Q16" s="1">
        <v>4.0873258935071799E-3</v>
      </c>
      <c r="R16" s="1"/>
    </row>
    <row r="17" spans="4:18">
      <c r="D17" s="1"/>
      <c r="E17" s="1"/>
      <c r="F17" s="1">
        <v>-5</v>
      </c>
      <c r="G17" s="1">
        <v>9.8691184330344491E-4</v>
      </c>
      <c r="H17" s="1">
        <f>G17*100</f>
        <v>9.8691184330344489E-2</v>
      </c>
      <c r="I17" s="1"/>
      <c r="J17" s="1">
        <v>-5</v>
      </c>
      <c r="K17" s="1">
        <v>9.6795725366527604E-4</v>
      </c>
      <c r="L17" s="1">
        <f>K17*100</f>
        <v>9.6795725366527599E-2</v>
      </c>
      <c r="O17" s="1"/>
      <c r="P17" s="1">
        <v>-5</v>
      </c>
      <c r="Q17" s="1">
        <v>9.8577734718428801E-4</v>
      </c>
      <c r="R17" s="1">
        <f>Q17*100</f>
        <v>9.8577734718428803E-2</v>
      </c>
    </row>
    <row r="18" spans="4:18">
      <c r="D18" s="1"/>
      <c r="E18" s="1"/>
      <c r="F18" s="1">
        <v>-4</v>
      </c>
      <c r="G18" s="1">
        <v>3.04541650548884E-3</v>
      </c>
      <c r="H18" s="1">
        <f t="shared" ref="H18:H27" si="0">G18*100</f>
        <v>0.30454165054888399</v>
      </c>
      <c r="I18" s="1"/>
      <c r="J18" s="1">
        <v>-4</v>
      </c>
      <c r="K18" s="1">
        <v>2.92270338672352E-3</v>
      </c>
      <c r="L18" s="1">
        <f t="shared" ref="L18:L27" si="1">K18*100</f>
        <v>0.29227033867235197</v>
      </c>
      <c r="O18" s="1"/>
      <c r="P18" s="1">
        <v>-4</v>
      </c>
      <c r="Q18" s="1">
        <v>3.03491565748569E-3</v>
      </c>
      <c r="R18" s="1">
        <f t="shared" ref="R18:R27" si="2">Q18*100</f>
        <v>0.303491565748569</v>
      </c>
    </row>
    <row r="19" spans="4:18">
      <c r="D19" s="1"/>
      <c r="E19" s="1"/>
      <c r="F19" s="1">
        <v>-3</v>
      </c>
      <c r="G19" s="1">
        <v>2.4565694247601799E-2</v>
      </c>
      <c r="H19" s="1">
        <f t="shared" si="0"/>
        <v>2.4565694247601799</v>
      </c>
      <c r="I19" s="1"/>
      <c r="J19" s="1">
        <v>-3</v>
      </c>
      <c r="K19" s="1">
        <v>2.4140529273769199E-2</v>
      </c>
      <c r="L19" s="1">
        <f t="shared" si="1"/>
        <v>2.41405292737692</v>
      </c>
      <c r="O19" s="1"/>
      <c r="P19" s="1">
        <v>-3</v>
      </c>
      <c r="Q19" s="1">
        <v>2.4549137490500399E-2</v>
      </c>
      <c r="R19" s="1">
        <f t="shared" si="2"/>
        <v>2.4549137490500401</v>
      </c>
    </row>
    <row r="20" spans="4:18">
      <c r="D20" s="1"/>
      <c r="E20" s="1"/>
      <c r="F20" s="1">
        <v>-2</v>
      </c>
      <c r="G20" s="1">
        <v>6.1659037267454198E-2</v>
      </c>
      <c r="H20" s="1">
        <f t="shared" si="0"/>
        <v>6.1659037267454195</v>
      </c>
      <c r="I20" s="1"/>
      <c r="J20" s="1">
        <v>-2</v>
      </c>
      <c r="K20" s="1">
        <v>5.9981230249984099E-2</v>
      </c>
      <c r="L20" s="1">
        <f t="shared" si="1"/>
        <v>5.9981230249984101</v>
      </c>
      <c r="O20" s="1"/>
      <c r="P20" s="1">
        <v>-2</v>
      </c>
      <c r="Q20" s="1">
        <v>6.1573513780263302E-2</v>
      </c>
      <c r="R20" s="1">
        <f t="shared" si="2"/>
        <v>6.1573513780263305</v>
      </c>
    </row>
    <row r="21" spans="4:18">
      <c r="D21" s="1"/>
      <c r="E21" s="1"/>
      <c r="F21" s="1">
        <v>-1</v>
      </c>
      <c r="G21" s="1">
        <v>0.32033090443183299</v>
      </c>
      <c r="H21" s="1">
        <f t="shared" si="0"/>
        <v>32.033090443183298</v>
      </c>
      <c r="I21" s="1"/>
      <c r="J21" s="1">
        <v>-1</v>
      </c>
      <c r="K21" s="1">
        <v>0.31967582361532099</v>
      </c>
      <c r="L21" s="1">
        <f t="shared" si="1"/>
        <v>31.967582361532099</v>
      </c>
      <c r="O21" s="1"/>
      <c r="P21" s="1">
        <v>-1</v>
      </c>
      <c r="Q21" s="1">
        <v>0.32030919815943298</v>
      </c>
      <c r="R21" s="1">
        <f t="shared" si="2"/>
        <v>32.0309198159433</v>
      </c>
    </row>
    <row r="22" spans="4:18">
      <c r="D22" s="1"/>
      <c r="E22" s="1"/>
      <c r="F22" s="1">
        <v>0</v>
      </c>
      <c r="G22" s="1">
        <v>1.59256573200059E-2</v>
      </c>
      <c r="H22" s="1">
        <f t="shared" si="0"/>
        <v>1.5925657320005899</v>
      </c>
      <c r="I22" s="1"/>
      <c r="J22" s="1">
        <v>0</v>
      </c>
      <c r="K22" s="1">
        <v>1.6504643210320101E-2</v>
      </c>
      <c r="L22" s="1">
        <f t="shared" si="1"/>
        <v>1.65046432103201</v>
      </c>
      <c r="O22" s="1"/>
      <c r="P22" s="1">
        <v>0</v>
      </c>
      <c r="Q22" s="1">
        <v>1.59423626527853E-2</v>
      </c>
      <c r="R22" s="1">
        <f t="shared" si="2"/>
        <v>1.59423626527853</v>
      </c>
    </row>
    <row r="23" spans="4:18">
      <c r="D23" s="1"/>
      <c r="E23" s="1"/>
      <c r="F23" s="1">
        <v>1</v>
      </c>
      <c r="G23" s="1">
        <v>0.29916065328598901</v>
      </c>
      <c r="H23" s="1">
        <f t="shared" si="0"/>
        <v>29.916065328598901</v>
      </c>
      <c r="I23" s="1"/>
      <c r="J23" s="1">
        <v>1</v>
      </c>
      <c r="K23" s="1">
        <v>0.29868913844271899</v>
      </c>
      <c r="L23" s="1">
        <f t="shared" si="1"/>
        <v>29.868913844271898</v>
      </c>
      <c r="O23" s="1"/>
      <c r="P23" s="1">
        <v>1</v>
      </c>
      <c r="Q23" s="1">
        <v>0.29913144865090402</v>
      </c>
      <c r="R23" s="1">
        <f t="shared" si="2"/>
        <v>29.913144865090402</v>
      </c>
    </row>
    <row r="24" spans="4:18">
      <c r="D24" s="1"/>
      <c r="E24" s="1"/>
      <c r="F24" s="1">
        <v>2</v>
      </c>
      <c r="G24" s="1">
        <v>6.5157621406248006E-2</v>
      </c>
      <c r="H24" s="1">
        <f t="shared" si="0"/>
        <v>6.5157621406248003</v>
      </c>
      <c r="I24" s="1"/>
      <c r="J24" s="1">
        <v>2</v>
      </c>
      <c r="K24" s="1">
        <v>6.3498206455484998E-2</v>
      </c>
      <c r="L24" s="1">
        <f t="shared" si="1"/>
        <v>6.3498206455485002</v>
      </c>
      <c r="O24" s="1"/>
      <c r="P24" s="1">
        <v>2</v>
      </c>
      <c r="Q24" s="1">
        <v>6.5068308927836202E-2</v>
      </c>
      <c r="R24" s="1">
        <f t="shared" si="2"/>
        <v>6.5068308927836203</v>
      </c>
    </row>
    <row r="25" spans="4:18">
      <c r="D25" s="1"/>
      <c r="E25" s="1"/>
      <c r="F25" s="1">
        <v>3</v>
      </c>
      <c r="G25" s="1">
        <v>2.3232271660991798E-2</v>
      </c>
      <c r="H25" s="1">
        <f t="shared" si="0"/>
        <v>2.3232271660991799</v>
      </c>
      <c r="I25" s="1"/>
      <c r="J25" s="1">
        <v>3</v>
      </c>
      <c r="K25" s="1">
        <v>2.28215054969776E-2</v>
      </c>
      <c r="L25" s="1">
        <f t="shared" si="1"/>
        <v>2.2821505496977599</v>
      </c>
      <c r="O25" s="1"/>
      <c r="P25" s="1">
        <v>3</v>
      </c>
      <c r="Q25" s="1">
        <v>2.3214483479951999E-2</v>
      </c>
      <c r="R25" s="1">
        <f t="shared" si="2"/>
        <v>2.3214483479951999</v>
      </c>
    </row>
    <row r="26" spans="4:18">
      <c r="D26" s="1"/>
      <c r="E26" s="1"/>
      <c r="F26" s="1">
        <v>4</v>
      </c>
      <c r="G26" s="1">
        <v>4.5910567422389904E-3</v>
      </c>
      <c r="H26" s="1">
        <f t="shared" si="0"/>
        <v>0.45910567422389903</v>
      </c>
      <c r="I26" s="1"/>
      <c r="J26" s="1">
        <v>4</v>
      </c>
      <c r="K26" s="1">
        <v>4.4213646928646499E-3</v>
      </c>
      <c r="L26" s="1">
        <f t="shared" si="1"/>
        <v>0.44213646928646499</v>
      </c>
      <c r="O26" s="1"/>
      <c r="P26" s="1">
        <v>4</v>
      </c>
      <c r="Q26" s="1">
        <v>4.5778437814592799E-3</v>
      </c>
      <c r="R26" s="1">
        <f t="shared" si="2"/>
        <v>0.45778437814592798</v>
      </c>
    </row>
    <row r="27" spans="4:18">
      <c r="D27" s="1"/>
      <c r="E27" s="1"/>
      <c r="F27" s="1">
        <v>5</v>
      </c>
      <c r="G27" s="1">
        <v>1.0187570150467799E-3</v>
      </c>
      <c r="H27" s="1">
        <f t="shared" si="0"/>
        <v>0.10187570150467799</v>
      </c>
      <c r="I27" s="1"/>
      <c r="J27" s="1">
        <v>5</v>
      </c>
      <c r="K27" s="1">
        <v>1.00336518413457E-3</v>
      </c>
      <c r="L27" s="1">
        <f t="shared" si="1"/>
        <v>0.100336518413457</v>
      </c>
      <c r="O27" s="1"/>
      <c r="P27" s="1">
        <v>5</v>
      </c>
      <c r="Q27" s="1">
        <v>1.0172141788402499E-3</v>
      </c>
      <c r="R27" s="1">
        <f t="shared" si="2"/>
        <v>0.10172141788402499</v>
      </c>
    </row>
    <row r="28" spans="4:18">
      <c r="D28" s="1"/>
      <c r="E28" s="1"/>
      <c r="F28" s="1">
        <v>6</v>
      </c>
      <c r="G28" s="1">
        <v>4.17353195167121E-3</v>
      </c>
      <c r="H28" s="1"/>
      <c r="I28" s="1"/>
      <c r="J28" s="1">
        <v>6</v>
      </c>
      <c r="K28" s="1">
        <v>4.4590337179672901E-3</v>
      </c>
      <c r="L28" s="1"/>
      <c r="O28" s="1"/>
      <c r="P28" s="1">
        <v>6</v>
      </c>
      <c r="Q28" s="1">
        <v>4.17751285381759E-3</v>
      </c>
      <c r="R28" s="1"/>
    </row>
    <row r="29" spans="4:18">
      <c r="D29" s="1"/>
      <c r="E29" s="1"/>
      <c r="F29" s="1">
        <v>7</v>
      </c>
      <c r="G29" s="1">
        <v>6.0645330760086998E-4</v>
      </c>
      <c r="H29" s="1"/>
      <c r="I29" s="1"/>
      <c r="J29" s="1">
        <v>7</v>
      </c>
      <c r="K29" s="1">
        <v>6.7143965026106604E-4</v>
      </c>
      <c r="L29" s="1"/>
      <c r="O29" s="1"/>
      <c r="P29" s="1">
        <v>7</v>
      </c>
      <c r="Q29" s="1">
        <v>6.0868177967848196E-4</v>
      </c>
      <c r="R29" s="1"/>
    </row>
    <row r="30" spans="4:18">
      <c r="D30" s="1"/>
      <c r="E30" s="1"/>
      <c r="F30" s="1">
        <v>8</v>
      </c>
      <c r="G30" s="1">
        <v>4.7013002773720102E-3</v>
      </c>
      <c r="H30" s="1"/>
      <c r="I30" s="1"/>
      <c r="J30" s="1">
        <v>8</v>
      </c>
      <c r="K30" s="1">
        <v>5.0424948116132001E-3</v>
      </c>
      <c r="L30" s="1"/>
      <c r="O30" s="1"/>
      <c r="P30" s="1">
        <v>8</v>
      </c>
      <c r="Q30" s="1">
        <v>4.7099556150710497E-3</v>
      </c>
      <c r="R30" s="1"/>
    </row>
    <row r="31" spans="4:18">
      <c r="D31" s="1"/>
      <c r="E31" s="1"/>
      <c r="F31" s="1">
        <v>9</v>
      </c>
      <c r="G31" s="1">
        <v>4.2322745952939699E-4</v>
      </c>
      <c r="H31" s="1"/>
      <c r="I31" s="1"/>
      <c r="J31" s="1">
        <v>9</v>
      </c>
      <c r="K31" s="1">
        <v>4.7022019535216802E-4</v>
      </c>
      <c r="L31" s="1"/>
      <c r="O31" s="1"/>
      <c r="P31" s="1">
        <v>9</v>
      </c>
      <c r="Q31" s="1">
        <v>4.2672474153119698E-4</v>
      </c>
      <c r="R31" s="1"/>
    </row>
    <row r="32" spans="4:18">
      <c r="D32" s="1"/>
      <c r="E32" s="1"/>
      <c r="F32" s="1">
        <v>10</v>
      </c>
      <c r="G32" s="1">
        <v>4.8103429619478404E-3</v>
      </c>
      <c r="H32" s="1"/>
      <c r="I32" s="1"/>
      <c r="J32" s="1">
        <v>10</v>
      </c>
      <c r="K32" s="1">
        <v>5.18650332128114E-3</v>
      </c>
      <c r="L32" s="1"/>
      <c r="O32" s="1"/>
      <c r="P32" s="1">
        <v>10</v>
      </c>
      <c r="Q32" s="1">
        <v>4.8473445242095204E-3</v>
      </c>
      <c r="R32" s="1"/>
    </row>
    <row r="33" spans="4:19">
      <c r="D33" s="1"/>
      <c r="E33" s="1"/>
      <c r="F33" s="1">
        <v>11</v>
      </c>
      <c r="G33" s="1">
        <v>4.2095812480174801E-4</v>
      </c>
      <c r="H33" s="1"/>
      <c r="I33" s="1"/>
      <c r="J33" s="1">
        <v>11</v>
      </c>
      <c r="K33" s="1">
        <v>4.5791017587033198E-4</v>
      </c>
      <c r="L33" s="1"/>
      <c r="O33" s="1"/>
      <c r="P33" s="1">
        <v>11</v>
      </c>
      <c r="Q33" s="1">
        <v>4.2594449953437598E-4</v>
      </c>
      <c r="R33" s="1"/>
    </row>
    <row r="34" spans="4:19">
      <c r="D34" s="1"/>
      <c r="E34" s="1"/>
      <c r="F34" s="1" t="s">
        <v>1</v>
      </c>
      <c r="G34" s="1">
        <f>SUM(G11:G33)</f>
        <v>0.84931358922987299</v>
      </c>
      <c r="H34" s="1">
        <f t="shared" ref="H34" si="3">G34*100</f>
        <v>84.9313589229873</v>
      </c>
      <c r="I34" s="1"/>
      <c r="J34" s="1" t="s">
        <v>1</v>
      </c>
      <c r="K34" s="1">
        <f>SUM(K11:K33)</f>
        <v>0.84652086256643611</v>
      </c>
      <c r="L34" s="1">
        <f t="shared" ref="L34" si="4">K34*100</f>
        <v>84.652086256643614</v>
      </c>
      <c r="P34" s="1" t="s">
        <v>1</v>
      </c>
      <c r="Q34" s="1">
        <f>SUM(Q11:Q33)</f>
        <v>0.84916169187443602</v>
      </c>
      <c r="R34" s="1">
        <f t="shared" ref="R34" si="5">Q34*100</f>
        <v>84.9161691874436</v>
      </c>
      <c r="S34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F32F4-3D83-416E-BD01-5BF8444E0375}">
  <dimension ref="C2:Q67"/>
  <sheetViews>
    <sheetView tabSelected="1" workbookViewId="0">
      <selection activeCell="P13" sqref="P13"/>
    </sheetView>
  </sheetViews>
  <sheetFormatPr defaultRowHeight="15.6"/>
  <cols>
    <col min="3" max="3" width="11.8984375" customWidth="1"/>
    <col min="4" max="5" width="11.8984375" bestFit="1" customWidth="1"/>
    <col min="7" max="7" width="18.296875" customWidth="1"/>
    <col min="8" max="8" width="18.19921875" bestFit="1" customWidth="1"/>
    <col min="9" max="9" width="11.8984375" bestFit="1" customWidth="1"/>
    <col min="10" max="10" width="16.69921875" bestFit="1" customWidth="1"/>
    <col min="11" max="11" width="15.69921875" bestFit="1" customWidth="1"/>
    <col min="13" max="13" width="10.8984375" bestFit="1" customWidth="1"/>
  </cols>
  <sheetData>
    <row r="2" spans="3:17">
      <c r="C2" s="6" t="s">
        <v>11</v>
      </c>
    </row>
    <row r="3" spans="3:17">
      <c r="C3" s="1"/>
      <c r="D3" s="1"/>
      <c r="E3" s="1"/>
      <c r="G3" s="1"/>
      <c r="H3" s="1"/>
      <c r="I3" s="1"/>
      <c r="J3" s="1"/>
      <c r="K3" s="1"/>
      <c r="L3" s="1"/>
      <c r="M3" s="1"/>
    </row>
    <row r="4" spans="3:17" ht="31.2">
      <c r="C4" s="3" t="s">
        <v>12</v>
      </c>
      <c r="D4" s="1"/>
      <c r="E4" s="1"/>
      <c r="G4" s="8" t="s">
        <v>14</v>
      </c>
      <c r="H4" s="1"/>
      <c r="I4" s="1"/>
      <c r="J4" s="1"/>
      <c r="K4" s="8" t="s">
        <v>16</v>
      </c>
      <c r="L4" s="1"/>
      <c r="M4" s="1"/>
      <c r="Q4" t="s">
        <v>18</v>
      </c>
    </row>
    <row r="5" spans="3:17" ht="31.2">
      <c r="C5" s="7" t="s">
        <v>9</v>
      </c>
      <c r="D5" s="2" t="s">
        <v>2</v>
      </c>
      <c r="E5" s="2" t="s">
        <v>13</v>
      </c>
      <c r="G5" s="1" t="s">
        <v>9</v>
      </c>
      <c r="H5" s="1" t="s">
        <v>10</v>
      </c>
      <c r="I5" s="2" t="s">
        <v>13</v>
      </c>
      <c r="J5" s="1"/>
      <c r="K5" s="1" t="s">
        <v>9</v>
      </c>
      <c r="L5" s="1" t="s">
        <v>10</v>
      </c>
      <c r="M5" s="2" t="s">
        <v>13</v>
      </c>
      <c r="Q5" s="10" t="s">
        <v>17</v>
      </c>
    </row>
    <row r="6" spans="3:17">
      <c r="C6" s="1">
        <v>-30</v>
      </c>
      <c r="D6" s="4">
        <v>2.5058538028346302E-6</v>
      </c>
      <c r="E6" s="1"/>
      <c r="G6" s="1">
        <v>-5</v>
      </c>
      <c r="H6" s="1">
        <v>3.3379891205011003E-2</v>
      </c>
      <c r="I6" s="1"/>
      <c r="J6" s="1"/>
      <c r="K6" s="1">
        <v>-2</v>
      </c>
      <c r="L6" s="1">
        <v>6.0527877000000001E-2</v>
      </c>
      <c r="M6" s="1">
        <f>L6*100</f>
        <v>6.0527876999999997</v>
      </c>
    </row>
    <row r="7" spans="3:17">
      <c r="C7" s="1">
        <v>-29</v>
      </c>
      <c r="D7" s="4">
        <v>4.9428109698855998E-6</v>
      </c>
      <c r="E7" s="1"/>
      <c r="G7" s="1">
        <v>-4</v>
      </c>
      <c r="H7" s="1">
        <v>3.4784048238366297E-2</v>
      </c>
      <c r="I7" s="1"/>
      <c r="J7" s="1"/>
      <c r="K7" s="1">
        <v>-1</v>
      </c>
      <c r="L7" s="1">
        <v>6.0681370999999998E-2</v>
      </c>
      <c r="M7" s="1">
        <f t="shared" ref="M7:M10" si="0">L7*100</f>
        <v>6.0681370999999995</v>
      </c>
    </row>
    <row r="8" spans="3:17">
      <c r="C8" s="1">
        <v>-28</v>
      </c>
      <c r="D8" s="4">
        <v>4.2563518656278499E-7</v>
      </c>
      <c r="E8" s="1"/>
      <c r="G8" s="1">
        <v>-3</v>
      </c>
      <c r="H8" s="1">
        <v>4.4278994663405798E-2</v>
      </c>
      <c r="I8" s="1"/>
      <c r="J8" s="1"/>
      <c r="K8" s="1">
        <v>0</v>
      </c>
      <c r="L8" s="1">
        <v>3.5888028000000002E-2</v>
      </c>
      <c r="M8" s="1">
        <f t="shared" si="0"/>
        <v>3.5888028000000003</v>
      </c>
    </row>
    <row r="9" spans="3:17">
      <c r="C9" s="1">
        <v>-27</v>
      </c>
      <c r="D9" s="4">
        <v>1.5438322106899099E-6</v>
      </c>
      <c r="E9" s="1"/>
      <c r="G9" s="1">
        <v>-2</v>
      </c>
      <c r="H9" s="1">
        <v>4.1975068129221499E-2</v>
      </c>
      <c r="I9" s="1">
        <f>H9*100</f>
        <v>4.1975068129221498</v>
      </c>
      <c r="J9" s="1"/>
      <c r="K9" s="1">
        <v>1</v>
      </c>
      <c r="L9" s="1">
        <v>0.60526940100000004</v>
      </c>
      <c r="M9" s="1">
        <f t="shared" si="0"/>
        <v>60.526940100000004</v>
      </c>
    </row>
    <row r="10" spans="3:17">
      <c r="C10" s="1">
        <v>-26</v>
      </c>
      <c r="D10" s="4">
        <v>1.1660056091457399E-6</v>
      </c>
      <c r="E10" s="1"/>
      <c r="G10" s="1">
        <v>-1</v>
      </c>
      <c r="H10" s="1">
        <v>2.8735958724945498E-2</v>
      </c>
      <c r="I10" s="1">
        <f t="shared" ref="I10:I13" si="1">H10*100</f>
        <v>2.8735958724945498</v>
      </c>
      <c r="J10" s="1"/>
      <c r="K10" s="1">
        <v>2</v>
      </c>
      <c r="L10" s="1">
        <v>2.1559818000000001E-2</v>
      </c>
      <c r="M10" s="1">
        <f t="shared" si="0"/>
        <v>2.1559818000000002</v>
      </c>
    </row>
    <row r="11" spans="3:17" ht="31.2">
      <c r="C11" s="1">
        <v>-25</v>
      </c>
      <c r="D11" s="4">
        <v>1.027790607686E-6</v>
      </c>
      <c r="E11" s="1"/>
      <c r="G11" s="1">
        <v>0</v>
      </c>
      <c r="H11" s="1">
        <v>1.9967940931891599E-2</v>
      </c>
      <c r="I11" s="1">
        <f t="shared" si="1"/>
        <v>1.9967940931891599</v>
      </c>
      <c r="J11" s="1"/>
      <c r="K11" s="9" t="s">
        <v>15</v>
      </c>
      <c r="L11" s="1"/>
      <c r="M11" s="1">
        <f>SUM(M6:M10)</f>
        <v>78.392649500000005</v>
      </c>
    </row>
    <row r="12" spans="3:17">
      <c r="C12" s="1">
        <v>-24</v>
      </c>
      <c r="D12" s="4">
        <v>1.0920819559568399E-6</v>
      </c>
      <c r="E12" s="1"/>
      <c r="G12" s="1">
        <v>1</v>
      </c>
      <c r="H12" s="1">
        <v>0.63441632342878496</v>
      </c>
      <c r="I12" s="1">
        <f t="shared" si="1"/>
        <v>63.441632342878492</v>
      </c>
      <c r="J12" s="1"/>
    </row>
    <row r="13" spans="3:17">
      <c r="C13" s="1">
        <v>-23</v>
      </c>
      <c r="D13" s="4">
        <v>1.0349211585562001E-6</v>
      </c>
      <c r="E13" s="1"/>
      <c r="G13" s="1">
        <v>2</v>
      </c>
      <c r="H13" s="1">
        <v>0.104550143191897</v>
      </c>
      <c r="I13" s="1">
        <f t="shared" si="1"/>
        <v>10.455014319189699</v>
      </c>
      <c r="J13" s="1"/>
    </row>
    <row r="14" spans="3:17">
      <c r="C14" s="1">
        <v>-22</v>
      </c>
      <c r="D14" s="4">
        <v>1.3549817515366999E-6</v>
      </c>
      <c r="E14" s="1"/>
      <c r="G14" s="1">
        <v>3</v>
      </c>
      <c r="H14" s="1">
        <v>8.77112797308785E-3</v>
      </c>
      <c r="J14" s="1"/>
    </row>
    <row r="15" spans="3:17">
      <c r="C15" s="1">
        <v>-21</v>
      </c>
      <c r="D15" s="4">
        <v>2.4131933224977002E-6</v>
      </c>
      <c r="E15" s="1"/>
      <c r="G15" s="1">
        <v>4</v>
      </c>
      <c r="H15" s="1">
        <v>4.1193719372513302E-4</v>
      </c>
      <c r="I15" s="1"/>
      <c r="J15" s="1"/>
      <c r="K15" s="1"/>
      <c r="L15" s="1"/>
      <c r="M15" s="1"/>
    </row>
    <row r="16" spans="3:17">
      <c r="C16" s="1">
        <v>-20</v>
      </c>
      <c r="D16" s="4">
        <v>1.17576776560575E-6</v>
      </c>
      <c r="E16" s="1"/>
      <c r="G16" s="1">
        <v>5</v>
      </c>
      <c r="H16" s="1">
        <v>2.4949603106559902E-4</v>
      </c>
      <c r="I16" s="1"/>
      <c r="J16" s="1"/>
      <c r="K16" s="1"/>
      <c r="L16" s="1"/>
      <c r="M16" s="1"/>
    </row>
    <row r="17" spans="3:12" ht="31.2">
      <c r="C17" s="1">
        <v>-19</v>
      </c>
      <c r="D17" s="4">
        <v>3.41232478438653E-6</v>
      </c>
      <c r="E17" s="1"/>
      <c r="G17" s="9" t="s">
        <v>15</v>
      </c>
      <c r="I17" s="1">
        <f>SUM(I9:I13)</f>
        <v>82.964543440674049</v>
      </c>
      <c r="J17" s="1"/>
      <c r="K17" s="1"/>
      <c r="L17" s="1"/>
    </row>
    <row r="18" spans="3:12">
      <c r="C18" s="1">
        <v>-18</v>
      </c>
      <c r="D18" s="4">
        <v>4.1776085364004002E-6</v>
      </c>
      <c r="E18" s="1"/>
      <c r="I18" s="1"/>
      <c r="J18" s="1"/>
      <c r="K18" s="1"/>
      <c r="L18" s="1"/>
    </row>
    <row r="19" spans="3:12">
      <c r="C19" s="1">
        <v>-17</v>
      </c>
      <c r="D19" s="4">
        <v>1.14429784455801E-5</v>
      </c>
      <c r="E19" s="1"/>
      <c r="I19" s="1"/>
      <c r="J19" s="1"/>
      <c r="K19" s="1"/>
      <c r="L19" s="1"/>
    </row>
    <row r="20" spans="3:12">
      <c r="C20" s="1">
        <v>-16</v>
      </c>
      <c r="D20" s="4">
        <v>2.31116261174807E-5</v>
      </c>
      <c r="E20" s="1"/>
      <c r="F20" s="1"/>
      <c r="G20" s="1"/>
      <c r="H20" s="1"/>
      <c r="I20" s="1"/>
      <c r="J20" s="1"/>
      <c r="K20" s="1"/>
      <c r="L20" s="1"/>
    </row>
    <row r="21" spans="3:12">
      <c r="C21" s="1">
        <v>-15</v>
      </c>
      <c r="D21" s="4">
        <v>6.3638850726509003E-5</v>
      </c>
      <c r="E21" s="1"/>
      <c r="F21" s="1"/>
      <c r="G21" s="1"/>
      <c r="H21" s="1"/>
      <c r="I21" s="1"/>
      <c r="J21" s="1"/>
      <c r="K21" s="1"/>
      <c r="L21" s="1"/>
    </row>
    <row r="22" spans="3:12">
      <c r="C22" s="1">
        <v>-14</v>
      </c>
      <c r="D22" s="1">
        <v>1.2747792469670899E-4</v>
      </c>
      <c r="E22" s="1"/>
      <c r="F22" s="1"/>
      <c r="G22" s="1"/>
      <c r="H22" s="1"/>
      <c r="I22" s="1"/>
      <c r="J22" s="1"/>
      <c r="K22" s="1"/>
      <c r="L22" s="1"/>
    </row>
    <row r="23" spans="3:12">
      <c r="C23" s="1">
        <v>-13</v>
      </c>
      <c r="D23" s="1">
        <v>3.0436260943176002E-4</v>
      </c>
      <c r="E23" s="1"/>
      <c r="F23" s="1"/>
      <c r="G23" s="1"/>
      <c r="H23" s="1"/>
      <c r="I23" s="1"/>
      <c r="J23" s="1"/>
      <c r="K23" s="1"/>
      <c r="L23" s="1"/>
    </row>
    <row r="24" spans="3:12">
      <c r="C24" s="1">
        <v>-12</v>
      </c>
      <c r="D24" s="1">
        <v>5.3700412059422698E-4</v>
      </c>
      <c r="E24" s="1"/>
      <c r="F24" s="1"/>
      <c r="G24" s="1"/>
      <c r="H24" s="1"/>
      <c r="I24" s="1"/>
      <c r="J24" s="1"/>
      <c r="K24" s="1"/>
      <c r="L24" s="1"/>
    </row>
    <row r="25" spans="3:12">
      <c r="C25" s="1">
        <v>-11</v>
      </c>
      <c r="D25" s="1">
        <v>1.14307809030324E-3</v>
      </c>
      <c r="E25" s="1"/>
      <c r="F25" s="1"/>
      <c r="G25" s="1"/>
      <c r="H25" s="1"/>
      <c r="I25" s="1"/>
      <c r="J25" s="1"/>
      <c r="K25" s="1"/>
      <c r="L25" s="1"/>
    </row>
    <row r="26" spans="3:12">
      <c r="C26" s="1">
        <v>-10</v>
      </c>
      <c r="D26" s="1">
        <v>2.4775129081945901E-3</v>
      </c>
      <c r="E26" s="1"/>
      <c r="F26" s="1"/>
      <c r="G26" s="1"/>
      <c r="H26" s="1"/>
      <c r="I26" s="1"/>
      <c r="J26" s="1"/>
      <c r="K26" s="1"/>
      <c r="L26" s="1"/>
    </row>
    <row r="27" spans="3:12">
      <c r="C27" s="1">
        <v>-9</v>
      </c>
      <c r="D27" s="1">
        <v>4.0858759314309698E-3</v>
      </c>
      <c r="E27" s="1"/>
      <c r="F27" s="1"/>
      <c r="G27" s="5"/>
      <c r="H27" s="1"/>
      <c r="I27" s="1"/>
      <c r="J27" s="1"/>
      <c r="K27" s="1"/>
      <c r="L27" s="1"/>
    </row>
    <row r="28" spans="3:12">
      <c r="C28" s="1">
        <v>-8</v>
      </c>
      <c r="D28" s="1">
        <v>6.1681478192108204E-3</v>
      </c>
      <c r="E28" s="1"/>
      <c r="F28" s="1"/>
      <c r="G28" s="1"/>
      <c r="H28" s="1"/>
      <c r="I28" s="1"/>
      <c r="J28" s="1"/>
      <c r="K28" s="1"/>
      <c r="L28" s="1"/>
    </row>
    <row r="29" spans="3:12">
      <c r="C29" s="1">
        <v>-7</v>
      </c>
      <c r="D29" s="1">
        <v>1.01684393591866E-2</v>
      </c>
      <c r="E29" s="1"/>
      <c r="F29" s="1"/>
      <c r="G29" s="1"/>
      <c r="H29" s="1"/>
      <c r="I29" s="1"/>
      <c r="J29" s="1"/>
      <c r="K29" s="1"/>
      <c r="L29" s="1"/>
    </row>
    <row r="30" spans="3:12">
      <c r="C30" s="1">
        <v>-6</v>
      </c>
      <c r="D30" s="1">
        <v>1.6257928679977902E-2</v>
      </c>
      <c r="E30" s="1"/>
      <c r="F30" s="1"/>
      <c r="G30" s="1"/>
      <c r="H30" s="1"/>
      <c r="I30" s="1"/>
      <c r="J30" s="1"/>
      <c r="K30" s="1"/>
      <c r="L30" s="1"/>
    </row>
    <row r="31" spans="3:12">
      <c r="C31" s="1">
        <v>-5</v>
      </c>
      <c r="D31" s="1">
        <v>3.3388034031079802E-2</v>
      </c>
      <c r="E31" s="1"/>
      <c r="F31" s="1"/>
      <c r="G31" s="1"/>
      <c r="H31" s="1"/>
      <c r="I31" s="1"/>
      <c r="J31" s="1"/>
      <c r="K31" s="1"/>
      <c r="L31" s="1"/>
    </row>
    <row r="32" spans="3:12">
      <c r="C32" s="1">
        <v>-4</v>
      </c>
      <c r="D32" s="1">
        <v>3.4793617749805203E-2</v>
      </c>
      <c r="E32" s="1"/>
      <c r="F32" s="1"/>
      <c r="G32" s="1"/>
      <c r="H32" s="1"/>
      <c r="I32" s="1"/>
      <c r="J32" s="1"/>
      <c r="K32" s="1"/>
      <c r="L32" s="1"/>
    </row>
    <row r="33" spans="3:12">
      <c r="C33" s="1">
        <v>-3</v>
      </c>
      <c r="D33" s="1">
        <v>4.4291327638072198E-2</v>
      </c>
      <c r="E33" s="1"/>
      <c r="F33" s="1"/>
      <c r="G33" s="1"/>
      <c r="H33" s="1"/>
      <c r="I33" s="1"/>
      <c r="J33" s="1"/>
      <c r="K33" s="1"/>
      <c r="L33" s="1"/>
    </row>
    <row r="34" spans="3:12">
      <c r="C34" s="1">
        <v>-2</v>
      </c>
      <c r="D34" s="1">
        <v>4.1966828208733598E-2</v>
      </c>
      <c r="E34" s="1">
        <f>D34*100</f>
        <v>4.1966828208733595</v>
      </c>
      <c r="F34" s="1"/>
      <c r="G34" s="1"/>
      <c r="H34" s="1"/>
      <c r="I34" s="1"/>
      <c r="J34" s="1"/>
      <c r="K34" s="1"/>
      <c r="L34" s="1"/>
    </row>
    <row r="35" spans="3:12">
      <c r="C35" s="1">
        <v>-1</v>
      </c>
      <c r="D35" s="1">
        <v>2.8691263657113102E-2</v>
      </c>
      <c r="E35" s="1">
        <f t="shared" ref="E35:E38" si="2">D35*100</f>
        <v>2.8691263657113102</v>
      </c>
      <c r="F35" s="1"/>
      <c r="G35" s="1"/>
      <c r="H35" s="1"/>
      <c r="I35" s="1"/>
      <c r="J35" s="1"/>
      <c r="K35" s="1"/>
      <c r="L35" s="1"/>
    </row>
    <row r="36" spans="3:12">
      <c r="C36" s="1">
        <v>0</v>
      </c>
      <c r="D36" s="1">
        <v>1.9935363979837899E-2</v>
      </c>
      <c r="E36" s="1">
        <f t="shared" si="2"/>
        <v>1.9935363979837899</v>
      </c>
      <c r="F36" s="1"/>
      <c r="G36" s="1"/>
      <c r="H36" s="1"/>
      <c r="I36" s="1"/>
      <c r="J36" s="1"/>
      <c r="K36" s="1"/>
      <c r="L36" s="1"/>
    </row>
    <row r="37" spans="3:12">
      <c r="C37" s="1">
        <v>1</v>
      </c>
      <c r="D37" s="1">
        <v>0.63444338677673096</v>
      </c>
      <c r="E37" s="1">
        <f t="shared" si="2"/>
        <v>63.444338677673095</v>
      </c>
      <c r="F37" s="1"/>
      <c r="G37" s="1"/>
      <c r="H37" s="1"/>
      <c r="I37" s="1"/>
      <c r="J37" s="1"/>
      <c r="K37" s="1"/>
      <c r="L37" s="1"/>
    </row>
    <row r="38" spans="3:12">
      <c r="C38" s="1">
        <v>2</v>
      </c>
      <c r="D38" s="1">
        <v>0.1045956921201</v>
      </c>
      <c r="E38" s="1">
        <f t="shared" si="2"/>
        <v>10.459569212010001</v>
      </c>
      <c r="F38" s="1"/>
      <c r="G38" s="1"/>
      <c r="H38" s="1"/>
      <c r="I38" s="1"/>
      <c r="J38" s="1"/>
      <c r="K38" s="1"/>
      <c r="L38" s="1"/>
    </row>
    <row r="39" spans="3:12">
      <c r="C39" s="1">
        <v>3</v>
      </c>
      <c r="D39" s="1">
        <v>8.7319587516707306E-3</v>
      </c>
      <c r="F39" s="1"/>
      <c r="G39" s="1"/>
      <c r="H39" s="1"/>
      <c r="I39" s="1"/>
      <c r="J39" s="1"/>
      <c r="K39" s="1"/>
      <c r="L39" s="1"/>
    </row>
    <row r="40" spans="3:12">
      <c r="C40" s="1">
        <v>4</v>
      </c>
      <c r="D40" s="1">
        <v>4.1757189893414299E-4</v>
      </c>
      <c r="E40" s="1"/>
      <c r="F40" s="1"/>
      <c r="G40" s="1"/>
      <c r="H40" s="1"/>
      <c r="I40" s="1"/>
      <c r="J40" s="1"/>
      <c r="K40" s="1"/>
      <c r="L40" s="1"/>
    </row>
    <row r="41" spans="3:12">
      <c r="C41" s="1">
        <v>5</v>
      </c>
      <c r="D41" s="1">
        <v>2.51895632632147E-4</v>
      </c>
      <c r="E41" s="1"/>
      <c r="F41" s="1"/>
      <c r="G41" s="1"/>
      <c r="H41" s="1"/>
      <c r="I41" s="1"/>
      <c r="J41" s="1"/>
      <c r="K41" s="1"/>
      <c r="L41" s="1"/>
    </row>
    <row r="42" spans="3:12">
      <c r="C42" s="1">
        <v>6</v>
      </c>
      <c r="D42" s="4">
        <v>7.3968591874308103E-5</v>
      </c>
      <c r="E42" s="1"/>
      <c r="F42" s="1"/>
      <c r="G42" s="1"/>
      <c r="H42" s="1"/>
      <c r="I42" s="1"/>
      <c r="J42" s="1"/>
      <c r="K42" s="1"/>
      <c r="L42" s="1"/>
    </row>
    <row r="43" spans="3:12">
      <c r="C43" s="1">
        <v>7</v>
      </c>
      <c r="D43" s="1">
        <v>2.3675867763097699E-4</v>
      </c>
      <c r="E43" s="1"/>
      <c r="F43" s="1"/>
      <c r="G43" s="1"/>
      <c r="H43" s="1"/>
      <c r="I43" s="1"/>
      <c r="J43" s="1"/>
      <c r="K43" s="1"/>
      <c r="L43" s="1"/>
    </row>
    <row r="44" spans="3:12">
      <c r="C44" s="1">
        <v>8</v>
      </c>
      <c r="D44" s="1">
        <v>1.4102832588779401E-4</v>
      </c>
      <c r="E44" s="1"/>
      <c r="F44" s="1"/>
      <c r="G44" s="1"/>
      <c r="H44" s="1"/>
      <c r="I44" s="1"/>
      <c r="J44" s="1"/>
      <c r="K44" s="1"/>
      <c r="L44" s="1"/>
    </row>
    <row r="45" spans="3:12">
      <c r="C45" s="1">
        <v>9</v>
      </c>
      <c r="D45" s="4">
        <v>1.5583121331032E-6</v>
      </c>
      <c r="E45" s="1"/>
      <c r="F45" s="1"/>
      <c r="G45" s="1"/>
      <c r="H45" s="1"/>
      <c r="I45" s="1"/>
      <c r="J45" s="1"/>
      <c r="K45" s="1"/>
      <c r="L45" s="1"/>
    </row>
    <row r="46" spans="3:12">
      <c r="C46" s="1">
        <v>10</v>
      </c>
      <c r="D46" s="4">
        <v>1.02991928415512E-7</v>
      </c>
      <c r="E46" s="1"/>
      <c r="F46" s="1"/>
      <c r="G46" s="1"/>
      <c r="H46" s="1"/>
      <c r="I46" s="1"/>
      <c r="J46" s="1"/>
      <c r="K46" s="1"/>
      <c r="L46" s="1"/>
    </row>
    <row r="47" spans="3:12">
      <c r="C47" s="1">
        <v>11</v>
      </c>
      <c r="D47" s="4">
        <v>6.8506924461260095E-7</v>
      </c>
      <c r="E47" s="1"/>
      <c r="F47" s="1"/>
      <c r="G47" s="1"/>
      <c r="H47" s="1"/>
      <c r="I47" s="1"/>
      <c r="J47" s="1"/>
      <c r="K47" s="1"/>
      <c r="L47" s="1"/>
    </row>
    <row r="48" spans="3:12">
      <c r="C48" s="1">
        <v>12</v>
      </c>
      <c r="D48" s="4">
        <v>3.5048765582664097E-7</v>
      </c>
      <c r="E48" s="1"/>
      <c r="F48" s="1"/>
      <c r="G48" s="1"/>
      <c r="H48" s="1"/>
      <c r="I48" s="1"/>
      <c r="J48" s="1"/>
      <c r="K48" s="1"/>
      <c r="L48" s="1"/>
    </row>
    <row r="49" spans="3:12">
      <c r="C49" s="1">
        <v>13</v>
      </c>
      <c r="D49" s="4">
        <v>1.3256942761642601E-6</v>
      </c>
      <c r="E49" s="1"/>
      <c r="F49" s="1"/>
      <c r="G49" s="1"/>
      <c r="H49" s="1"/>
      <c r="I49" s="1"/>
      <c r="J49" s="1"/>
      <c r="K49" s="1"/>
      <c r="L49" s="1"/>
    </row>
    <row r="50" spans="3:12">
      <c r="C50" s="1">
        <v>14</v>
      </c>
      <c r="D50" s="4">
        <v>2.7139405781350302E-6</v>
      </c>
      <c r="E50" s="1"/>
      <c r="F50" s="1"/>
      <c r="G50" s="1"/>
      <c r="H50" s="1"/>
      <c r="I50" s="1"/>
      <c r="J50" s="1"/>
      <c r="K50" s="1"/>
      <c r="L50" s="1"/>
    </row>
    <row r="51" spans="3:12">
      <c r="C51" s="1">
        <v>15</v>
      </c>
      <c r="D51" s="4">
        <v>7.2379006210138001E-7</v>
      </c>
      <c r="E51" s="1"/>
      <c r="F51" s="1"/>
      <c r="G51" s="1"/>
      <c r="H51" s="1"/>
      <c r="I51" s="1"/>
      <c r="J51" s="1"/>
      <c r="K51" s="1"/>
      <c r="L51" s="1"/>
    </row>
    <row r="52" spans="3:12">
      <c r="C52" s="1">
        <v>16</v>
      </c>
      <c r="D52" s="4">
        <v>2.5384860305228102E-7</v>
      </c>
      <c r="E52" s="1"/>
      <c r="F52" s="1"/>
      <c r="G52" s="1"/>
      <c r="H52" s="1"/>
      <c r="I52" s="1"/>
      <c r="J52" s="1"/>
      <c r="K52" s="1"/>
      <c r="L52" s="1"/>
    </row>
    <row r="53" spans="3:12">
      <c r="C53" s="1">
        <v>17</v>
      </c>
      <c r="D53" s="4">
        <v>2.31492587283025E-7</v>
      </c>
      <c r="E53" s="1"/>
      <c r="F53" s="1"/>
      <c r="G53" s="1"/>
      <c r="H53" s="1"/>
      <c r="I53" s="1"/>
      <c r="J53" s="1"/>
      <c r="K53" s="1"/>
      <c r="L53" s="1"/>
    </row>
    <row r="54" spans="3:12">
      <c r="C54" s="1">
        <v>18</v>
      </c>
      <c r="D54" s="4">
        <v>5.4855974139886305E-7</v>
      </c>
      <c r="E54" s="1"/>
      <c r="F54" s="1"/>
      <c r="G54" s="1"/>
      <c r="H54" s="1"/>
      <c r="I54" s="1"/>
      <c r="J54" s="1"/>
      <c r="K54" s="1"/>
      <c r="L54" s="1"/>
    </row>
    <row r="55" spans="3:12">
      <c r="C55" s="1">
        <v>19</v>
      </c>
      <c r="D55" s="4">
        <v>9.5323750407398497E-7</v>
      </c>
      <c r="E55" s="1"/>
      <c r="F55" s="1"/>
      <c r="G55" s="1"/>
      <c r="H55" s="1"/>
      <c r="I55" s="1"/>
      <c r="J55" s="1"/>
      <c r="K55" s="1"/>
      <c r="L55" s="1"/>
    </row>
    <row r="56" spans="3:12">
      <c r="C56" s="1">
        <v>20</v>
      </c>
      <c r="D56" s="4">
        <v>9.6493532204962394E-7</v>
      </c>
      <c r="E56" s="1"/>
      <c r="F56" s="1"/>
      <c r="G56" s="1"/>
      <c r="H56" s="1"/>
      <c r="I56" s="1"/>
      <c r="J56" s="1"/>
      <c r="K56" s="1"/>
      <c r="L56" s="1"/>
    </row>
    <row r="57" spans="3:12">
      <c r="C57" s="1">
        <v>21</v>
      </c>
      <c r="D57" s="4">
        <v>1.2586258117720699E-6</v>
      </c>
      <c r="E57" s="1"/>
      <c r="F57" s="1"/>
      <c r="G57" s="1"/>
      <c r="H57" s="1"/>
      <c r="I57" s="1"/>
      <c r="J57" s="1"/>
      <c r="K57" s="1"/>
      <c r="L57" s="1"/>
    </row>
    <row r="58" spans="3:12">
      <c r="C58" s="1">
        <v>22</v>
      </c>
      <c r="D58" s="4">
        <v>5.2401844556238401E-7</v>
      </c>
      <c r="E58" s="1"/>
      <c r="F58" s="1"/>
      <c r="G58" s="1"/>
      <c r="H58" s="1"/>
      <c r="I58" s="1"/>
      <c r="J58" s="1"/>
      <c r="K58" s="1"/>
      <c r="L58" s="1"/>
    </row>
    <row r="59" spans="3:12">
      <c r="C59" s="1">
        <v>23</v>
      </c>
      <c r="D59" s="4">
        <v>9.7452103216409697E-7</v>
      </c>
      <c r="E59" s="1"/>
      <c r="F59" s="1"/>
      <c r="G59" s="1"/>
      <c r="H59" s="1"/>
      <c r="I59" s="1"/>
      <c r="J59" s="1"/>
      <c r="K59" s="1"/>
      <c r="L59" s="1"/>
    </row>
    <row r="60" spans="3:12">
      <c r="C60" s="1">
        <v>24</v>
      </c>
      <c r="D60" s="4">
        <v>6.7715512069854499E-7</v>
      </c>
      <c r="E60" s="1"/>
      <c r="F60" s="1"/>
      <c r="G60" s="1"/>
      <c r="H60" s="1"/>
      <c r="I60" s="1"/>
      <c r="J60" s="1"/>
      <c r="K60" s="1"/>
      <c r="L60" s="1"/>
    </row>
    <row r="61" spans="3:12">
      <c r="C61" s="1">
        <v>25</v>
      </c>
      <c r="D61" s="4">
        <v>1.0471105309502299E-6</v>
      </c>
      <c r="E61" s="1"/>
      <c r="F61" s="1"/>
      <c r="G61" s="1"/>
      <c r="H61" s="1"/>
      <c r="I61" s="1"/>
      <c r="J61" s="1"/>
      <c r="K61" s="1"/>
      <c r="L61" s="1"/>
    </row>
    <row r="62" spans="3:12">
      <c r="C62" s="1">
        <v>26</v>
      </c>
      <c r="D62" s="4">
        <v>1.03490886165725E-6</v>
      </c>
      <c r="E62" s="1"/>
      <c r="F62" s="1"/>
      <c r="G62" s="1"/>
      <c r="H62" s="1"/>
      <c r="I62" s="1"/>
      <c r="J62" s="1"/>
      <c r="K62" s="1"/>
      <c r="L62" s="1"/>
    </row>
    <row r="63" spans="3:12">
      <c r="C63" s="1">
        <v>27</v>
      </c>
      <c r="D63" s="4">
        <v>6.8129992613022305E-7</v>
      </c>
      <c r="E63" s="1"/>
      <c r="F63" s="1"/>
      <c r="G63" s="1"/>
      <c r="H63" s="1"/>
      <c r="I63" s="1"/>
      <c r="J63" s="1"/>
      <c r="K63" s="1"/>
      <c r="L63" s="1"/>
    </row>
    <row r="64" spans="3:12">
      <c r="C64" s="1">
        <v>28</v>
      </c>
      <c r="D64" s="4">
        <v>8.7375412780950805E-7</v>
      </c>
      <c r="E64" s="1"/>
      <c r="F64" s="1"/>
      <c r="G64" s="1"/>
      <c r="H64" s="1"/>
      <c r="I64" s="1"/>
      <c r="J64" s="1"/>
      <c r="K64" s="1"/>
      <c r="L64" s="1"/>
    </row>
    <row r="65" spans="3:12">
      <c r="C65" s="1">
        <v>29</v>
      </c>
      <c r="D65" s="4">
        <v>1.1978286694086101E-6</v>
      </c>
      <c r="E65" s="1"/>
      <c r="F65" s="1"/>
      <c r="G65" s="1"/>
      <c r="H65" s="1"/>
      <c r="I65" s="1"/>
      <c r="J65" s="1"/>
      <c r="K65" s="1"/>
      <c r="L65" s="1"/>
    </row>
    <row r="66" spans="3:12">
      <c r="C66" s="1">
        <v>30</v>
      </c>
      <c r="D66" s="4">
        <v>1.1735786095940099E-6</v>
      </c>
      <c r="E66" s="1"/>
      <c r="F66" s="1"/>
      <c r="G66" s="1"/>
      <c r="H66" s="1"/>
      <c r="I66" s="1"/>
      <c r="J66" s="1"/>
      <c r="K66" s="1"/>
      <c r="L66" s="1"/>
    </row>
    <row r="67" spans="3:12" ht="62.4">
      <c r="C67" s="9" t="s">
        <v>15</v>
      </c>
      <c r="D67" s="4"/>
      <c r="E67" s="1">
        <f>SUM(E34:E38)</f>
        <v>82.963253474251545</v>
      </c>
      <c r="F67" s="1"/>
      <c r="G67" s="1"/>
      <c r="H67" s="1"/>
      <c r="I67" s="1"/>
      <c r="J67" s="1"/>
      <c r="K67" s="1"/>
      <c r="L67" s="1"/>
    </row>
  </sheetData>
  <hyperlinks>
    <hyperlink ref="Q5" r:id="rId1" display="https://pure.tudelft.nl/admin/workspace.xhtml?openEditorId=e843d6a2-b5fa-4f13-a891-fa981546a770&amp;family=upmproject" xr:uid="{D910F003-50D6-4064-86B7-19AF652FA20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Fig4</vt:lpstr>
      <vt:lpstr>Fig5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Po-Ju Chen</dc:creator>
  <cp:lastModifiedBy>Po-Ju Chen</cp:lastModifiedBy>
  <dcterms:created xsi:type="dcterms:W3CDTF">2021-07-30T13:51:17Z</dcterms:created>
  <dcterms:modified xsi:type="dcterms:W3CDTF">2021-07-30T15:52:23Z</dcterms:modified>
</cp:coreProperties>
</file>