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eittwente-my.sharepoint.com/personal/e_r_pierik_utwente_nl/Documents/PhD project/6. Paperwork, conferences/Paper on ply-ply friction - full transient modeling/Data package/Data and scripts/"/>
    </mc:Choice>
  </mc:AlternateContent>
  <xr:revisionPtr revIDLastSave="263" documentId="8_{683BB8F8-AB73-45DE-ABE5-773C9DADF4CC}" xr6:coauthVersionLast="47" xr6:coauthVersionMax="47" xr10:uidLastSave="{F0A567F0-4914-4BFE-B20A-E6B21CB09DD0}"/>
  <bookViews>
    <workbookView xWindow="4236" yWindow="2388" windowWidth="17280" windowHeight="8976" activeTab="2" xr2:uid="{00000000-000D-0000-FFFF-FFFF00000000}"/>
  </bookViews>
  <sheets>
    <sheet name="LMPAEK_19_FREQ_1" sheetId="19" r:id="rId1"/>
    <sheet name="LMPAEK_19_FREQ_2" sheetId="20" r:id="rId2"/>
    <sheet name="LMPAEK_21_FREQ_2" sheetId="2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28" l="1"/>
  <c r="O10" i="28" s="1"/>
  <c r="N10" i="28"/>
  <c r="M11" i="28"/>
  <c r="O11" i="28" s="1"/>
  <c r="N11" i="28"/>
  <c r="M12" i="28"/>
  <c r="O12" i="28" s="1"/>
  <c r="N12" i="28"/>
  <c r="M13" i="28"/>
  <c r="O13" i="28" s="1"/>
  <c r="N13" i="28"/>
  <c r="M14" i="28"/>
  <c r="N14" i="28"/>
  <c r="O14" i="28"/>
  <c r="M15" i="28"/>
  <c r="O15" i="28" s="1"/>
  <c r="N15" i="28"/>
  <c r="M16" i="28"/>
  <c r="N16" i="28"/>
  <c r="O16" i="28"/>
  <c r="M17" i="28"/>
  <c r="N17" i="28"/>
  <c r="O17" i="28" s="1"/>
  <c r="M18" i="28"/>
  <c r="N18" i="28"/>
  <c r="O18" i="28"/>
  <c r="M19" i="28"/>
  <c r="O19" i="28" s="1"/>
  <c r="N19" i="28"/>
  <c r="M20" i="28"/>
  <c r="N20" i="28"/>
  <c r="O20" i="28"/>
  <c r="M21" i="28"/>
  <c r="N21" i="28"/>
  <c r="O21" i="28" s="1"/>
  <c r="M22" i="28"/>
  <c r="N22" i="28"/>
  <c r="O22" i="28"/>
  <c r="M23" i="28"/>
  <c r="O23" i="28" s="1"/>
  <c r="N23" i="28"/>
  <c r="M24" i="28"/>
  <c r="N24" i="28"/>
  <c r="O24" i="28"/>
  <c r="M25" i="28"/>
  <c r="N25" i="28"/>
  <c r="O25" i="28" s="1"/>
  <c r="N9" i="28"/>
  <c r="M9" i="28"/>
  <c r="O9" i="28" s="1"/>
</calcChain>
</file>

<file path=xl/sharedStrings.xml><?xml version="1.0" encoding="utf-8"?>
<sst xmlns="http://schemas.openxmlformats.org/spreadsheetml/2006/main" count="125" uniqueCount="27">
  <si>
    <t>Test:</t>
  </si>
  <si>
    <t>Result:</t>
  </si>
  <si>
    <t>Frequency sweep 1</t>
  </si>
  <si>
    <t>Interval and data points:</t>
  </si>
  <si>
    <t>Interval data:</t>
  </si>
  <si>
    <t>Point No.</t>
  </si>
  <si>
    <t>Angular Frequency</t>
  </si>
  <si>
    <t>Complex Viscosity</t>
  </si>
  <si>
    <t>Storage Modulus</t>
  </si>
  <si>
    <t>Loss Modulus</t>
  </si>
  <si>
    <t>Loss Factor</t>
  </si>
  <si>
    <t>Shear Strain</t>
  </si>
  <si>
    <t>Shear Stress</t>
  </si>
  <si>
    <t>Torque</t>
  </si>
  <si>
    <t>Status</t>
  </si>
  <si>
    <t>[rad/s]</t>
  </si>
  <si>
    <t>[Pa·s]</t>
  </si>
  <si>
    <t>[Pa]</t>
  </si>
  <si>
    <t>[1]</t>
  </si>
  <si>
    <t>[%]</t>
  </si>
  <si>
    <t>[mN·m]</t>
  </si>
  <si>
    <t>TruStrain™</t>
  </si>
  <si>
    <t>Freq_sweep_LMPAEK_19_1</t>
  </si>
  <si>
    <t>Freq_sweep_LMPAEK_19_2</t>
  </si>
  <si>
    <t>Freq_sweep_LMPAEK_21_2</t>
  </si>
  <si>
    <t>Note:</t>
  </si>
  <si>
    <t>G' data adjusted at low frequencies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</si>
</sst>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4B9C1-9B08-4877-BFBC-19DAD83598AB}">
  <dimension ref="A1:K25"/>
  <sheetViews>
    <sheetView workbookViewId="0">
      <selection activeCell="M14" sqref="M14"/>
    </sheetView>
  </sheetViews>
  <sheetFormatPr defaultRowHeight="14.4" x14ac:dyDescent="0.3"/>
  <sheetData>
    <row r="1" spans="1:11" x14ac:dyDescent="0.3">
      <c r="A1" t="s">
        <v>0</v>
      </c>
      <c r="B1" t="s">
        <v>22</v>
      </c>
    </row>
    <row r="3" spans="1:11" x14ac:dyDescent="0.3">
      <c r="A3" t="s">
        <v>1</v>
      </c>
      <c r="B3" t="s">
        <v>2</v>
      </c>
    </row>
    <row r="5" spans="1:11" x14ac:dyDescent="0.3">
      <c r="A5" t="s">
        <v>3</v>
      </c>
      <c r="B5">
        <v>1</v>
      </c>
      <c r="C5">
        <v>17</v>
      </c>
    </row>
    <row r="6" spans="1:11" x14ac:dyDescent="0.3">
      <c r="A6" t="s">
        <v>4</v>
      </c>
      <c r="B6" t="s">
        <v>5</v>
      </c>
      <c r="C6" t="s">
        <v>6</v>
      </c>
      <c r="D6" t="s">
        <v>7</v>
      </c>
      <c r="E6" t="s">
        <v>8</v>
      </c>
      <c r="F6" t="s">
        <v>9</v>
      </c>
      <c r="G6" t="s">
        <v>10</v>
      </c>
      <c r="H6" t="s">
        <v>11</v>
      </c>
      <c r="I6" t="s">
        <v>12</v>
      </c>
      <c r="J6" t="s">
        <v>13</v>
      </c>
      <c r="K6" t="s">
        <v>14</v>
      </c>
    </row>
    <row r="8" spans="1:11" x14ac:dyDescent="0.3">
      <c r="C8" t="s">
        <v>15</v>
      </c>
      <c r="D8" t="s">
        <v>16</v>
      </c>
      <c r="E8" t="s">
        <v>17</v>
      </c>
      <c r="F8" t="s">
        <v>17</v>
      </c>
      <c r="G8" t="s">
        <v>18</v>
      </c>
      <c r="H8" t="s">
        <v>19</v>
      </c>
      <c r="I8" t="s">
        <v>17</v>
      </c>
      <c r="J8" t="s">
        <v>20</v>
      </c>
    </row>
    <row r="9" spans="1:11" x14ac:dyDescent="0.3">
      <c r="B9">
        <v>1</v>
      </c>
      <c r="C9">
        <v>0.1</v>
      </c>
      <c r="D9">
        <v>486.71</v>
      </c>
      <c r="E9">
        <v>20.347000000000001</v>
      </c>
      <c r="F9">
        <v>48.628</v>
      </c>
      <c r="G9">
        <v>23.9</v>
      </c>
      <c r="H9">
        <v>1</v>
      </c>
      <c r="I9">
        <v>0.48670000000000002</v>
      </c>
      <c r="J9">
        <v>2.2398000000000001E-3</v>
      </c>
      <c r="K9" t="s">
        <v>21</v>
      </c>
    </row>
    <row r="10" spans="1:11" x14ac:dyDescent="0.3">
      <c r="B10">
        <v>2</v>
      </c>
      <c r="C10">
        <v>0.161</v>
      </c>
      <c r="D10">
        <v>482.31</v>
      </c>
      <c r="E10">
        <v>30.594999999999999</v>
      </c>
      <c r="F10">
        <v>77.501000000000005</v>
      </c>
      <c r="G10">
        <v>25.331</v>
      </c>
      <c r="H10">
        <v>1</v>
      </c>
      <c r="I10">
        <v>0.77561000000000002</v>
      </c>
      <c r="J10">
        <v>3.5693000000000001E-3</v>
      </c>
      <c r="K10" t="s">
        <v>21</v>
      </c>
    </row>
    <row r="11" spans="1:11" x14ac:dyDescent="0.3">
      <c r="B11">
        <v>3</v>
      </c>
      <c r="C11">
        <v>0.25900000000000001</v>
      </c>
      <c r="D11">
        <v>477.32</v>
      </c>
      <c r="E11">
        <v>4.92</v>
      </c>
      <c r="F11">
        <v>123.34</v>
      </c>
      <c r="G11">
        <v>25.068000000000001</v>
      </c>
      <c r="H11">
        <v>1</v>
      </c>
      <c r="I11">
        <v>12.343</v>
      </c>
      <c r="J11">
        <v>5.6804000000000004E-3</v>
      </c>
      <c r="K11" t="s">
        <v>21</v>
      </c>
    </row>
    <row r="12" spans="1:11" x14ac:dyDescent="0.3">
      <c r="B12">
        <v>4</v>
      </c>
      <c r="C12">
        <v>0.41599999999999998</v>
      </c>
      <c r="D12">
        <v>470.58</v>
      </c>
      <c r="E12">
        <v>76.747</v>
      </c>
      <c r="F12">
        <v>195.54</v>
      </c>
      <c r="G12">
        <v>25.478999999999999</v>
      </c>
      <c r="H12">
        <v>1</v>
      </c>
      <c r="I12">
        <v>19.568999999999999</v>
      </c>
      <c r="J12">
        <v>9.0057999999999996E-3</v>
      </c>
      <c r="K12" t="s">
        <v>21</v>
      </c>
    </row>
    <row r="13" spans="1:11" x14ac:dyDescent="0.3">
      <c r="B13">
        <v>5</v>
      </c>
      <c r="C13">
        <v>0.66900000000000004</v>
      </c>
      <c r="D13">
        <v>464.54</v>
      </c>
      <c r="E13">
        <v>11.869</v>
      </c>
      <c r="F13">
        <v>310.43</v>
      </c>
      <c r="G13">
        <v>26.155000000000001</v>
      </c>
      <c r="H13">
        <v>1</v>
      </c>
      <c r="I13">
        <v>31.065999999999999</v>
      </c>
      <c r="J13">
        <v>1.4296E-2</v>
      </c>
      <c r="K13" t="s">
        <v>21</v>
      </c>
    </row>
    <row r="14" spans="1:11" x14ac:dyDescent="0.3">
      <c r="B14">
        <v>6</v>
      </c>
      <c r="C14">
        <v>1.08</v>
      </c>
      <c r="D14">
        <v>461.54</v>
      </c>
      <c r="E14">
        <v>19.042000000000002</v>
      </c>
      <c r="F14">
        <v>495.98</v>
      </c>
      <c r="G14">
        <v>26.045999999999999</v>
      </c>
      <c r="H14">
        <v>1</v>
      </c>
      <c r="I14">
        <v>49.634999999999998</v>
      </c>
      <c r="J14">
        <v>2.2842000000000001E-2</v>
      </c>
      <c r="K14" t="s">
        <v>21</v>
      </c>
    </row>
    <row r="15" spans="1:11" x14ac:dyDescent="0.3">
      <c r="B15">
        <v>7</v>
      </c>
      <c r="C15">
        <v>1.73</v>
      </c>
      <c r="D15">
        <v>458.46</v>
      </c>
      <c r="E15">
        <v>33.088000000000001</v>
      </c>
      <c r="F15">
        <v>792.16</v>
      </c>
      <c r="G15">
        <v>23.940999999999999</v>
      </c>
      <c r="H15">
        <v>1</v>
      </c>
      <c r="I15">
        <v>79.287999999999997</v>
      </c>
      <c r="J15">
        <v>3.6488E-2</v>
      </c>
      <c r="K15" t="s">
        <v>21</v>
      </c>
    </row>
    <row r="16" spans="1:11" x14ac:dyDescent="0.3">
      <c r="B16">
        <v>8</v>
      </c>
      <c r="C16">
        <v>2.78</v>
      </c>
      <c r="D16">
        <v>454.99</v>
      </c>
      <c r="E16">
        <v>64.451999999999998</v>
      </c>
      <c r="F16">
        <v>1263.7</v>
      </c>
      <c r="G16">
        <v>19.606000000000002</v>
      </c>
      <c r="H16">
        <v>1</v>
      </c>
      <c r="I16">
        <v>12.654</v>
      </c>
      <c r="J16">
        <v>5.8233E-2</v>
      </c>
      <c r="K16" t="s">
        <v>21</v>
      </c>
    </row>
    <row r="17" spans="2:11" x14ac:dyDescent="0.3">
      <c r="B17">
        <v>9</v>
      </c>
      <c r="C17">
        <v>4.47</v>
      </c>
      <c r="D17">
        <v>450.18</v>
      </c>
      <c r="E17">
        <v>130.62</v>
      </c>
      <c r="F17">
        <v>2009</v>
      </c>
      <c r="G17">
        <v>15.381</v>
      </c>
      <c r="H17">
        <v>1</v>
      </c>
      <c r="I17">
        <v>20.132999999999999</v>
      </c>
      <c r="J17">
        <v>9.2652999999999999E-2</v>
      </c>
      <c r="K17" t="s">
        <v>21</v>
      </c>
    </row>
    <row r="18" spans="2:11" x14ac:dyDescent="0.3">
      <c r="B18">
        <v>10</v>
      </c>
      <c r="C18">
        <v>7.19</v>
      </c>
      <c r="D18">
        <v>442.87</v>
      </c>
      <c r="E18">
        <v>267.70999999999998</v>
      </c>
      <c r="F18">
        <v>3173.7</v>
      </c>
      <c r="G18">
        <v>11.855</v>
      </c>
      <c r="H18">
        <v>1</v>
      </c>
      <c r="I18">
        <v>31.853000000000002</v>
      </c>
      <c r="J18">
        <v>0.14657999999999999</v>
      </c>
      <c r="K18" t="s">
        <v>21</v>
      </c>
    </row>
    <row r="19" spans="2:11" x14ac:dyDescent="0.3">
      <c r="B19">
        <v>11</v>
      </c>
      <c r="C19">
        <v>11.6</v>
      </c>
      <c r="D19">
        <v>432.6</v>
      </c>
      <c r="E19">
        <v>540.25</v>
      </c>
      <c r="F19">
        <v>4973.7</v>
      </c>
      <c r="G19">
        <v>9.2059999999999995</v>
      </c>
      <c r="H19">
        <v>1</v>
      </c>
      <c r="I19">
        <v>50.036999999999999</v>
      </c>
      <c r="J19">
        <v>0.23027</v>
      </c>
      <c r="K19" t="s">
        <v>21</v>
      </c>
    </row>
    <row r="20" spans="2:11" x14ac:dyDescent="0.3">
      <c r="B20">
        <v>12</v>
      </c>
      <c r="C20">
        <v>18.600000000000001</v>
      </c>
      <c r="D20">
        <v>418.68</v>
      </c>
      <c r="E20">
        <v>1060.9000000000001</v>
      </c>
      <c r="F20">
        <v>7713.9</v>
      </c>
      <c r="G20">
        <v>7.2709999999999999</v>
      </c>
      <c r="H20">
        <v>1</v>
      </c>
      <c r="I20">
        <v>77.891999999999996</v>
      </c>
      <c r="J20">
        <v>0.35844999999999999</v>
      </c>
      <c r="K20" t="s">
        <v>21</v>
      </c>
    </row>
    <row r="21" spans="2:11" x14ac:dyDescent="0.3">
      <c r="B21">
        <v>13</v>
      </c>
      <c r="C21">
        <v>29.9</v>
      </c>
      <c r="D21">
        <v>399.73</v>
      </c>
      <c r="E21">
        <v>2013.5</v>
      </c>
      <c r="F21">
        <v>11784</v>
      </c>
      <c r="G21">
        <v>5.8520000000000003</v>
      </c>
      <c r="H21">
        <v>0.999</v>
      </c>
      <c r="I21">
        <v>119.44</v>
      </c>
      <c r="J21">
        <v>0.54966999999999999</v>
      </c>
      <c r="K21" t="s">
        <v>21</v>
      </c>
    </row>
    <row r="22" spans="2:11" x14ac:dyDescent="0.3">
      <c r="B22">
        <v>14</v>
      </c>
      <c r="C22">
        <v>48.1</v>
      </c>
      <c r="D22">
        <v>379.55</v>
      </c>
      <c r="E22">
        <v>3653.7</v>
      </c>
      <c r="F22">
        <v>17885</v>
      </c>
      <c r="G22">
        <v>4.8949999999999996</v>
      </c>
      <c r="H22">
        <v>0.999</v>
      </c>
      <c r="I22">
        <v>182.36</v>
      </c>
      <c r="J22">
        <v>0.83921999999999997</v>
      </c>
      <c r="K22" t="s">
        <v>21</v>
      </c>
    </row>
    <row r="23" spans="2:11" x14ac:dyDescent="0.3">
      <c r="B23">
        <v>15</v>
      </c>
      <c r="C23">
        <v>77.3</v>
      </c>
      <c r="D23">
        <v>355.23</v>
      </c>
      <c r="E23">
        <v>6402.3</v>
      </c>
      <c r="F23">
        <v>26717</v>
      </c>
      <c r="G23">
        <v>4.173</v>
      </c>
      <c r="H23">
        <v>0.999</v>
      </c>
      <c r="I23">
        <v>274.36</v>
      </c>
      <c r="J23">
        <v>12.625999999999999</v>
      </c>
      <c r="K23" t="s">
        <v>21</v>
      </c>
    </row>
    <row r="24" spans="2:11" x14ac:dyDescent="0.3">
      <c r="B24">
        <v>16</v>
      </c>
      <c r="C24">
        <v>124</v>
      </c>
      <c r="D24">
        <v>328.89</v>
      </c>
      <c r="E24">
        <v>10875</v>
      </c>
      <c r="F24">
        <v>39432</v>
      </c>
      <c r="G24">
        <v>3.6259999999999999</v>
      </c>
      <c r="H24">
        <v>0.998</v>
      </c>
      <c r="I24">
        <v>408.03</v>
      </c>
      <c r="J24">
        <v>18.777999999999999</v>
      </c>
      <c r="K24" t="s">
        <v>21</v>
      </c>
    </row>
    <row r="25" spans="2:11" x14ac:dyDescent="0.3">
      <c r="B25">
        <v>17</v>
      </c>
      <c r="C25">
        <v>200</v>
      </c>
      <c r="D25">
        <v>301.44</v>
      </c>
      <c r="E25">
        <v>17724</v>
      </c>
      <c r="F25">
        <v>57623</v>
      </c>
      <c r="G25">
        <v>3.2509999999999999</v>
      </c>
      <c r="H25">
        <v>0.999</v>
      </c>
      <c r="I25">
        <v>602.29</v>
      </c>
      <c r="J25">
        <v>27.716999999999999</v>
      </c>
      <c r="K25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298BB-EE7A-4687-8174-5807D1DEBC39}">
  <dimension ref="A1:K25"/>
  <sheetViews>
    <sheetView workbookViewId="0">
      <selection activeCell="M15" sqref="M15"/>
    </sheetView>
  </sheetViews>
  <sheetFormatPr defaultRowHeight="14.4" x14ac:dyDescent="0.3"/>
  <sheetData>
    <row r="1" spans="1:11" x14ac:dyDescent="0.3">
      <c r="A1" t="s">
        <v>0</v>
      </c>
      <c r="B1" t="s">
        <v>23</v>
      </c>
    </row>
    <row r="3" spans="1:11" x14ac:dyDescent="0.3">
      <c r="A3" t="s">
        <v>1</v>
      </c>
      <c r="B3" t="s">
        <v>2</v>
      </c>
    </row>
    <row r="5" spans="1:11" x14ac:dyDescent="0.3">
      <c r="A5" t="s">
        <v>3</v>
      </c>
      <c r="B5">
        <v>1</v>
      </c>
      <c r="C5">
        <v>17</v>
      </c>
    </row>
    <row r="6" spans="1:11" x14ac:dyDescent="0.3">
      <c r="A6" t="s">
        <v>4</v>
      </c>
      <c r="B6" t="s">
        <v>5</v>
      </c>
      <c r="C6" t="s">
        <v>6</v>
      </c>
      <c r="D6" t="s">
        <v>7</v>
      </c>
      <c r="E6" t="s">
        <v>8</v>
      </c>
      <c r="F6" t="s">
        <v>9</v>
      </c>
      <c r="G6" t="s">
        <v>10</v>
      </c>
      <c r="H6" t="s">
        <v>11</v>
      </c>
      <c r="I6" t="s">
        <v>12</v>
      </c>
      <c r="J6" t="s">
        <v>13</v>
      </c>
      <c r="K6" t="s">
        <v>14</v>
      </c>
    </row>
    <row r="8" spans="1:11" x14ac:dyDescent="0.3">
      <c r="C8" t="s">
        <v>15</v>
      </c>
      <c r="D8" t="s">
        <v>16</v>
      </c>
      <c r="E8" t="s">
        <v>17</v>
      </c>
      <c r="F8" t="s">
        <v>17</v>
      </c>
      <c r="G8" t="s">
        <v>18</v>
      </c>
      <c r="H8" t="s">
        <v>19</v>
      </c>
      <c r="I8" t="s">
        <v>17</v>
      </c>
      <c r="J8" t="s">
        <v>20</v>
      </c>
    </row>
    <row r="9" spans="1:11" x14ac:dyDescent="0.3">
      <c r="B9">
        <v>1</v>
      </c>
      <c r="C9">
        <v>0.1</v>
      </c>
      <c r="D9">
        <v>500.21</v>
      </c>
      <c r="E9">
        <v>2.19</v>
      </c>
      <c r="F9">
        <v>49.973999999999997</v>
      </c>
      <c r="G9">
        <v>22.818999999999999</v>
      </c>
      <c r="H9">
        <v>1</v>
      </c>
      <c r="I9">
        <v>0.50021000000000004</v>
      </c>
      <c r="J9">
        <v>2.3019E-3</v>
      </c>
      <c r="K9" t="s">
        <v>21</v>
      </c>
    </row>
    <row r="10" spans="1:11" x14ac:dyDescent="0.3">
      <c r="B10">
        <v>2</v>
      </c>
      <c r="C10">
        <v>0.161</v>
      </c>
      <c r="D10">
        <v>495.87</v>
      </c>
      <c r="E10">
        <v>33.186999999999998</v>
      </c>
      <c r="F10">
        <v>79.671999999999997</v>
      </c>
      <c r="G10">
        <v>24.007000000000001</v>
      </c>
      <c r="H10">
        <v>1</v>
      </c>
      <c r="I10">
        <v>0.7974</v>
      </c>
      <c r="J10">
        <v>3.6695999999999999E-3</v>
      </c>
      <c r="K10" t="s">
        <v>21</v>
      </c>
    </row>
    <row r="11" spans="1:11" x14ac:dyDescent="0.3">
      <c r="B11">
        <v>3</v>
      </c>
      <c r="C11">
        <v>0.25900000000000001</v>
      </c>
      <c r="D11">
        <v>489.32</v>
      </c>
      <c r="E11">
        <v>53.344000000000001</v>
      </c>
      <c r="F11">
        <v>126.43</v>
      </c>
      <c r="G11">
        <v>23.7</v>
      </c>
      <c r="H11">
        <v>1</v>
      </c>
      <c r="I11">
        <v>12.654</v>
      </c>
      <c r="J11">
        <v>5.8231999999999997E-3</v>
      </c>
      <c r="K11" t="s">
        <v>21</v>
      </c>
    </row>
    <row r="12" spans="1:11" x14ac:dyDescent="0.3">
      <c r="B12">
        <v>4</v>
      </c>
      <c r="C12">
        <v>0.41599999999999998</v>
      </c>
      <c r="D12">
        <v>483.18</v>
      </c>
      <c r="E12">
        <v>77.929000000000002</v>
      </c>
      <c r="F12">
        <v>200.78</v>
      </c>
      <c r="G12">
        <v>25.765000000000001</v>
      </c>
      <c r="H12">
        <v>1</v>
      </c>
      <c r="I12">
        <v>20.093</v>
      </c>
      <c r="J12">
        <v>9.2467999999999995E-3</v>
      </c>
      <c r="K12" t="s">
        <v>21</v>
      </c>
    </row>
    <row r="13" spans="1:11" x14ac:dyDescent="0.3">
      <c r="B13">
        <v>5</v>
      </c>
      <c r="C13">
        <v>0.66900000000000004</v>
      </c>
      <c r="D13">
        <v>477.67</v>
      </c>
      <c r="E13">
        <v>12.099</v>
      </c>
      <c r="F13">
        <v>319.2</v>
      </c>
      <c r="G13">
        <v>26.382000000000001</v>
      </c>
      <c r="H13">
        <v>1</v>
      </c>
      <c r="I13">
        <v>31.943999999999999</v>
      </c>
      <c r="J13">
        <v>1.47E-2</v>
      </c>
      <c r="K13" t="s">
        <v>21</v>
      </c>
    </row>
    <row r="14" spans="1:11" x14ac:dyDescent="0.3">
      <c r="B14">
        <v>6</v>
      </c>
      <c r="C14">
        <v>1.08</v>
      </c>
      <c r="D14">
        <v>473.87</v>
      </c>
      <c r="E14">
        <v>19.035</v>
      </c>
      <c r="F14">
        <v>509.25</v>
      </c>
      <c r="G14">
        <v>26.753</v>
      </c>
      <c r="H14">
        <v>1</v>
      </c>
      <c r="I14">
        <v>50.960999999999999</v>
      </c>
      <c r="J14">
        <v>2.3452000000000001E-2</v>
      </c>
      <c r="K14" t="s">
        <v>21</v>
      </c>
    </row>
    <row r="15" spans="1:11" x14ac:dyDescent="0.3">
      <c r="B15">
        <v>7</v>
      </c>
      <c r="C15">
        <v>1.73</v>
      </c>
      <c r="D15">
        <v>470.99</v>
      </c>
      <c r="E15">
        <v>33.796999999999997</v>
      </c>
      <c r="F15">
        <v>813.81</v>
      </c>
      <c r="G15">
        <v>24.079000000000001</v>
      </c>
      <c r="H15">
        <v>1</v>
      </c>
      <c r="I15">
        <v>81.454999999999998</v>
      </c>
      <c r="J15">
        <v>3.7484999999999997E-2</v>
      </c>
      <c r="K15" t="s">
        <v>21</v>
      </c>
    </row>
    <row r="16" spans="1:11" x14ac:dyDescent="0.3">
      <c r="B16">
        <v>8</v>
      </c>
      <c r="C16">
        <v>2.78</v>
      </c>
      <c r="D16">
        <v>467.27</v>
      </c>
      <c r="E16">
        <v>67.486999999999995</v>
      </c>
      <c r="F16">
        <v>1297.7</v>
      </c>
      <c r="G16">
        <v>19.228999999999999</v>
      </c>
      <c r="H16">
        <v>1</v>
      </c>
      <c r="I16">
        <v>12.996</v>
      </c>
      <c r="J16">
        <v>5.9804999999999997E-2</v>
      </c>
      <c r="K16" t="s">
        <v>21</v>
      </c>
    </row>
    <row r="17" spans="2:11" x14ac:dyDescent="0.3">
      <c r="B17">
        <v>9</v>
      </c>
      <c r="C17">
        <v>4.47</v>
      </c>
      <c r="D17">
        <v>462.11</v>
      </c>
      <c r="E17">
        <v>138.09</v>
      </c>
      <c r="F17">
        <v>2062</v>
      </c>
      <c r="G17">
        <v>14.932</v>
      </c>
      <c r="H17">
        <v>1</v>
      </c>
      <c r="I17">
        <v>20.667000000000002</v>
      </c>
      <c r="J17">
        <v>9.5107999999999998E-2</v>
      </c>
      <c r="K17" t="s">
        <v>21</v>
      </c>
    </row>
    <row r="18" spans="2:11" x14ac:dyDescent="0.3">
      <c r="B18">
        <v>10</v>
      </c>
      <c r="C18">
        <v>7.19</v>
      </c>
      <c r="D18">
        <v>454.11</v>
      </c>
      <c r="E18">
        <v>283.33</v>
      </c>
      <c r="F18">
        <v>3253.5</v>
      </c>
      <c r="G18">
        <v>11.483000000000001</v>
      </c>
      <c r="H18">
        <v>1</v>
      </c>
      <c r="I18">
        <v>32.661000000000001</v>
      </c>
      <c r="J18">
        <v>0.15029999999999999</v>
      </c>
      <c r="K18" t="s">
        <v>21</v>
      </c>
    </row>
    <row r="19" spans="2:11" x14ac:dyDescent="0.3">
      <c r="B19">
        <v>11</v>
      </c>
      <c r="C19">
        <v>11.6</v>
      </c>
      <c r="D19">
        <v>442.96</v>
      </c>
      <c r="E19">
        <v>571.14</v>
      </c>
      <c r="F19">
        <v>5090.8999999999996</v>
      </c>
      <c r="G19">
        <v>8.9139999999999997</v>
      </c>
      <c r="H19">
        <v>1</v>
      </c>
      <c r="I19">
        <v>51.235999999999997</v>
      </c>
      <c r="J19">
        <v>0.23579</v>
      </c>
      <c r="K19" t="s">
        <v>21</v>
      </c>
    </row>
    <row r="20" spans="2:11" x14ac:dyDescent="0.3">
      <c r="B20">
        <v>12</v>
      </c>
      <c r="C20">
        <v>18.600000000000001</v>
      </c>
      <c r="D20">
        <v>428.11</v>
      </c>
      <c r="E20">
        <v>1117.0999999999999</v>
      </c>
      <c r="F20">
        <v>7883.1</v>
      </c>
      <c r="G20">
        <v>7.0570000000000004</v>
      </c>
      <c r="H20">
        <v>1</v>
      </c>
      <c r="I20">
        <v>79.644000000000005</v>
      </c>
      <c r="J20">
        <v>0.36652000000000001</v>
      </c>
      <c r="K20" t="s">
        <v>21</v>
      </c>
    </row>
    <row r="21" spans="2:11" x14ac:dyDescent="0.3">
      <c r="B21">
        <v>13</v>
      </c>
      <c r="C21">
        <v>29.9</v>
      </c>
      <c r="D21">
        <v>408.45</v>
      </c>
      <c r="E21">
        <v>2107.6999999999998</v>
      </c>
      <c r="F21">
        <v>12032</v>
      </c>
      <c r="G21">
        <v>5.7089999999999996</v>
      </c>
      <c r="H21">
        <v>0.999</v>
      </c>
      <c r="I21">
        <v>122.04</v>
      </c>
      <c r="J21">
        <v>0.56161000000000005</v>
      </c>
      <c r="K21" t="s">
        <v>21</v>
      </c>
    </row>
    <row r="22" spans="2:11" x14ac:dyDescent="0.3">
      <c r="B22">
        <v>14</v>
      </c>
      <c r="C22">
        <v>48.1</v>
      </c>
      <c r="D22">
        <v>386.81</v>
      </c>
      <c r="E22">
        <v>3812.1</v>
      </c>
      <c r="F22">
        <v>18208</v>
      </c>
      <c r="G22">
        <v>4.7759999999999998</v>
      </c>
      <c r="H22">
        <v>0.999</v>
      </c>
      <c r="I22">
        <v>185.86</v>
      </c>
      <c r="J22">
        <v>0.85529999999999995</v>
      </c>
      <c r="K22" t="s">
        <v>21</v>
      </c>
    </row>
    <row r="23" spans="2:11" x14ac:dyDescent="0.3">
      <c r="B23">
        <v>15</v>
      </c>
      <c r="C23">
        <v>77.3</v>
      </c>
      <c r="D23">
        <v>361.43</v>
      </c>
      <c r="E23">
        <v>6648.8</v>
      </c>
      <c r="F23">
        <v>27150</v>
      </c>
      <c r="G23">
        <v>4.0830000000000002</v>
      </c>
      <c r="H23">
        <v>0.999</v>
      </c>
      <c r="I23">
        <v>279.14999999999998</v>
      </c>
      <c r="J23">
        <v>12.846</v>
      </c>
      <c r="K23" t="s">
        <v>21</v>
      </c>
    </row>
    <row r="24" spans="2:11" x14ac:dyDescent="0.3">
      <c r="B24">
        <v>16</v>
      </c>
      <c r="C24">
        <v>124</v>
      </c>
      <c r="D24">
        <v>333.93</v>
      </c>
      <c r="E24">
        <v>11277</v>
      </c>
      <c r="F24">
        <v>39971</v>
      </c>
      <c r="G24">
        <v>3.544</v>
      </c>
      <c r="H24">
        <v>0.997</v>
      </c>
      <c r="I24">
        <v>414.07</v>
      </c>
      <c r="J24">
        <v>19.055</v>
      </c>
      <c r="K24" t="s">
        <v>21</v>
      </c>
    </row>
    <row r="25" spans="2:11" x14ac:dyDescent="0.3">
      <c r="B25">
        <v>17</v>
      </c>
      <c r="C25">
        <v>200</v>
      </c>
      <c r="D25">
        <v>305.63</v>
      </c>
      <c r="E25">
        <v>18253</v>
      </c>
      <c r="F25">
        <v>58337</v>
      </c>
      <c r="G25">
        <v>3.1960000000000002</v>
      </c>
      <c r="H25">
        <v>0.999</v>
      </c>
      <c r="I25">
        <v>610.66999999999996</v>
      </c>
      <c r="J25">
        <v>28.103000000000002</v>
      </c>
      <c r="K25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6AB5B-7D7E-45F1-A701-05A52F324FA5}">
  <dimension ref="A1:O25"/>
  <sheetViews>
    <sheetView tabSelected="1" workbookViewId="0">
      <selection activeCell="S8" sqref="S8"/>
    </sheetView>
  </sheetViews>
  <sheetFormatPr defaultRowHeight="14.4" x14ac:dyDescent="0.3"/>
  <sheetData>
    <row r="1" spans="1:15" x14ac:dyDescent="0.3">
      <c r="A1" t="s">
        <v>0</v>
      </c>
      <c r="B1" t="s">
        <v>24</v>
      </c>
    </row>
    <row r="3" spans="1:15" x14ac:dyDescent="0.3">
      <c r="A3" t="s">
        <v>1</v>
      </c>
      <c r="B3" t="s">
        <v>2</v>
      </c>
    </row>
    <row r="4" spans="1:15" x14ac:dyDescent="0.3">
      <c r="A4" t="s">
        <v>25</v>
      </c>
      <c r="B4" t="s">
        <v>26</v>
      </c>
    </row>
    <row r="5" spans="1:15" x14ac:dyDescent="0.3">
      <c r="A5" t="s">
        <v>3</v>
      </c>
      <c r="B5">
        <v>1</v>
      </c>
      <c r="C5">
        <v>17</v>
      </c>
    </row>
    <row r="6" spans="1:15" x14ac:dyDescent="0.3">
      <c r="A6" t="s">
        <v>4</v>
      </c>
      <c r="B6" t="s">
        <v>5</v>
      </c>
      <c r="C6" t="s">
        <v>6</v>
      </c>
      <c r="D6" t="s">
        <v>7</v>
      </c>
      <c r="E6" t="s">
        <v>8</v>
      </c>
      <c r="F6" t="s">
        <v>9</v>
      </c>
      <c r="G6" t="s">
        <v>10</v>
      </c>
      <c r="H6" t="s">
        <v>11</v>
      </c>
      <c r="I6" t="s">
        <v>12</v>
      </c>
      <c r="J6" t="s">
        <v>13</v>
      </c>
      <c r="K6" t="s">
        <v>14</v>
      </c>
    </row>
    <row r="8" spans="1:15" x14ac:dyDescent="0.3">
      <c r="C8" t="s">
        <v>15</v>
      </c>
      <c r="D8" t="s">
        <v>16</v>
      </c>
      <c r="E8" t="s">
        <v>17</v>
      </c>
      <c r="F8" t="s">
        <v>17</v>
      </c>
      <c r="G8" t="s">
        <v>18</v>
      </c>
      <c r="H8" t="s">
        <v>19</v>
      </c>
      <c r="I8" t="s">
        <v>17</v>
      </c>
      <c r="J8" t="s">
        <v>20</v>
      </c>
    </row>
    <row r="9" spans="1:15" x14ac:dyDescent="0.3">
      <c r="B9">
        <v>1</v>
      </c>
      <c r="C9">
        <v>0.1</v>
      </c>
      <c r="D9">
        <v>517.98</v>
      </c>
      <c r="E9">
        <v>2.2671000000000001</v>
      </c>
      <c r="F9">
        <v>51.747999999999998</v>
      </c>
      <c r="G9">
        <v>22.826000000000001</v>
      </c>
      <c r="H9">
        <v>1</v>
      </c>
      <c r="I9">
        <v>0.51797000000000004</v>
      </c>
      <c r="J9">
        <v>2.3836999999999999E-3</v>
      </c>
      <c r="K9" t="s">
        <v>21</v>
      </c>
      <c r="M9">
        <f>(E9/C9)^2</f>
        <v>513.97424100000001</v>
      </c>
      <c r="N9">
        <f>(F9/C9)^2</f>
        <v>267785.55039999989</v>
      </c>
      <c r="O9">
        <f>SQRT(M9+N9)</f>
        <v>517.97637459733619</v>
      </c>
    </row>
    <row r="10" spans="1:15" x14ac:dyDescent="0.3">
      <c r="B10">
        <v>2</v>
      </c>
      <c r="C10">
        <v>0.161</v>
      </c>
      <c r="D10">
        <v>519.89</v>
      </c>
      <c r="E10">
        <v>3.0375999999999999</v>
      </c>
      <c r="F10">
        <v>83.548000000000002</v>
      </c>
      <c r="G10">
        <v>27.504999999999999</v>
      </c>
      <c r="H10">
        <v>1</v>
      </c>
      <c r="I10">
        <v>0.83601999999999999</v>
      </c>
      <c r="J10">
        <v>3.8473000000000001E-3</v>
      </c>
      <c r="K10" t="s">
        <v>21</v>
      </c>
      <c r="M10">
        <f t="shared" ref="M10:M25" si="0">(E10/C10)^2</f>
        <v>355.96673585124029</v>
      </c>
      <c r="N10">
        <f t="shared" ref="N10:N25" si="1">(F10/C10)^2</f>
        <v>269290.08541337139</v>
      </c>
      <c r="O10">
        <f t="shared" ref="O10:O25" si="2">SQRT(M10+N10)</f>
        <v>519.27454409899838</v>
      </c>
    </row>
    <row r="11" spans="1:15" x14ac:dyDescent="0.3">
      <c r="B11">
        <v>3</v>
      </c>
      <c r="C11">
        <v>0.25900000000000001</v>
      </c>
      <c r="D11">
        <v>514.29</v>
      </c>
      <c r="E11">
        <v>4.9309000000000003</v>
      </c>
      <c r="F11">
        <v>132.9</v>
      </c>
      <c r="G11">
        <v>26.952999999999999</v>
      </c>
      <c r="H11">
        <v>1</v>
      </c>
      <c r="I11">
        <v>13.298999999999999</v>
      </c>
      <c r="J11">
        <v>6.1203000000000004E-3</v>
      </c>
      <c r="K11" t="s">
        <v>21</v>
      </c>
      <c r="M11">
        <f t="shared" si="0"/>
        <v>362.45397072196306</v>
      </c>
      <c r="N11">
        <f t="shared" si="1"/>
        <v>263299.74210283085</v>
      </c>
      <c r="O11">
        <f t="shared" si="2"/>
        <v>513.4804729233166</v>
      </c>
    </row>
    <row r="12" spans="1:15" x14ac:dyDescent="0.3">
      <c r="B12">
        <v>4</v>
      </c>
      <c r="C12">
        <v>0.41599999999999998</v>
      </c>
      <c r="D12">
        <v>511.68</v>
      </c>
      <c r="E12">
        <v>7.4532999999999996</v>
      </c>
      <c r="F12">
        <v>212.65</v>
      </c>
      <c r="G12">
        <v>28.532</v>
      </c>
      <c r="H12">
        <v>1</v>
      </c>
      <c r="I12">
        <v>21.277999999999999</v>
      </c>
      <c r="J12">
        <v>9.7921999999999992E-3</v>
      </c>
      <c r="K12" t="s">
        <v>21</v>
      </c>
      <c r="M12">
        <f t="shared" si="0"/>
        <v>321.00407319018115</v>
      </c>
      <c r="N12">
        <f t="shared" si="1"/>
        <v>261302.8297198595</v>
      </c>
      <c r="O12">
        <f t="shared" si="2"/>
        <v>511.49177294757118</v>
      </c>
    </row>
    <row r="13" spans="1:15" x14ac:dyDescent="0.3">
      <c r="B13">
        <v>5</v>
      </c>
      <c r="C13">
        <v>0.66900000000000004</v>
      </c>
      <c r="D13">
        <v>509.45</v>
      </c>
      <c r="E13">
        <v>11.743</v>
      </c>
      <c r="F13">
        <v>340.49</v>
      </c>
      <c r="G13">
        <v>28.995000000000001</v>
      </c>
      <c r="H13">
        <v>1</v>
      </c>
      <c r="I13">
        <v>34.069000000000003</v>
      </c>
      <c r="J13">
        <v>1.5678000000000001E-2</v>
      </c>
      <c r="K13" t="s">
        <v>21</v>
      </c>
      <c r="M13">
        <f t="shared" si="0"/>
        <v>308.1100654435931</v>
      </c>
      <c r="N13">
        <f t="shared" si="1"/>
        <v>259033.83024883756</v>
      </c>
      <c r="O13">
        <f t="shared" si="2"/>
        <v>509.25626192937591</v>
      </c>
    </row>
    <row r="14" spans="1:15" x14ac:dyDescent="0.3">
      <c r="B14">
        <v>6</v>
      </c>
      <c r="C14">
        <v>1.08</v>
      </c>
      <c r="D14">
        <v>507.36</v>
      </c>
      <c r="E14">
        <v>18.946000000000002</v>
      </c>
      <c r="F14">
        <v>545.29</v>
      </c>
      <c r="G14">
        <v>28.780999999999999</v>
      </c>
      <c r="H14">
        <v>1</v>
      </c>
      <c r="I14">
        <v>54.563000000000002</v>
      </c>
      <c r="J14">
        <v>2.5108999999999999E-2</v>
      </c>
      <c r="K14" t="s">
        <v>21</v>
      </c>
      <c r="M14">
        <f t="shared" si="0"/>
        <v>307.74255486968457</v>
      </c>
      <c r="N14">
        <f t="shared" si="1"/>
        <v>254922.14000342929</v>
      </c>
      <c r="O14">
        <f t="shared" si="2"/>
        <v>505.20281329214606</v>
      </c>
    </row>
    <row r="15" spans="1:15" x14ac:dyDescent="0.3">
      <c r="B15">
        <v>7</v>
      </c>
      <c r="C15">
        <v>1.73</v>
      </c>
      <c r="D15">
        <v>505.37</v>
      </c>
      <c r="E15">
        <v>33.820999999999998</v>
      </c>
      <c r="F15">
        <v>873.32</v>
      </c>
      <c r="G15">
        <v>25.821999999999999</v>
      </c>
      <c r="H15">
        <v>1</v>
      </c>
      <c r="I15">
        <v>87.400999999999996</v>
      </c>
      <c r="J15">
        <v>4.0221E-2</v>
      </c>
      <c r="K15" t="s">
        <v>21</v>
      </c>
      <c r="M15">
        <f t="shared" si="0"/>
        <v>382.19119950549629</v>
      </c>
      <c r="N15">
        <f t="shared" si="1"/>
        <v>254832.37742657625</v>
      </c>
      <c r="O15">
        <f t="shared" si="2"/>
        <v>505.1876568425655</v>
      </c>
    </row>
    <row r="16" spans="1:15" x14ac:dyDescent="0.3">
      <c r="B16">
        <v>8</v>
      </c>
      <c r="C16">
        <v>2.78</v>
      </c>
      <c r="D16">
        <v>502.82</v>
      </c>
      <c r="E16">
        <v>67.028999999999996</v>
      </c>
      <c r="F16">
        <v>1396.7</v>
      </c>
      <c r="G16">
        <v>20.838000000000001</v>
      </c>
      <c r="H16">
        <v>1</v>
      </c>
      <c r="I16">
        <v>13.984</v>
      </c>
      <c r="J16">
        <v>6.4353999999999995E-2</v>
      </c>
      <c r="K16" t="s">
        <v>21</v>
      </c>
      <c r="M16">
        <f t="shared" si="0"/>
        <v>581.34760636095439</v>
      </c>
      <c r="N16">
        <f t="shared" si="1"/>
        <v>252415.88038921388</v>
      </c>
      <c r="O16">
        <f t="shared" si="2"/>
        <v>502.98829807021838</v>
      </c>
    </row>
    <row r="17" spans="2:15" x14ac:dyDescent="0.3">
      <c r="B17">
        <v>9</v>
      </c>
      <c r="C17">
        <v>4.47</v>
      </c>
      <c r="D17">
        <v>498.42</v>
      </c>
      <c r="E17">
        <v>136.25</v>
      </c>
      <c r="F17">
        <v>2224.8000000000002</v>
      </c>
      <c r="G17">
        <v>16.329000000000001</v>
      </c>
      <c r="H17">
        <v>1</v>
      </c>
      <c r="I17">
        <v>22.291</v>
      </c>
      <c r="J17">
        <v>0.10258</v>
      </c>
      <c r="K17" t="s">
        <v>21</v>
      </c>
      <c r="M17">
        <f t="shared" si="0"/>
        <v>929.09040633805296</v>
      </c>
      <c r="N17">
        <f t="shared" si="1"/>
        <v>247723.32777802809</v>
      </c>
      <c r="O17">
        <f t="shared" si="2"/>
        <v>498.65059729671049</v>
      </c>
    </row>
    <row r="18" spans="2:15" x14ac:dyDescent="0.3">
      <c r="B18">
        <v>10</v>
      </c>
      <c r="C18">
        <v>7.19</v>
      </c>
      <c r="D18">
        <v>491.61</v>
      </c>
      <c r="E18">
        <v>280.75</v>
      </c>
      <c r="F18">
        <v>3524.3</v>
      </c>
      <c r="G18">
        <v>12.553000000000001</v>
      </c>
      <c r="H18">
        <v>1</v>
      </c>
      <c r="I18">
        <v>35.357999999999997</v>
      </c>
      <c r="J18">
        <v>0.16272</v>
      </c>
      <c r="K18" t="s">
        <v>21</v>
      </c>
      <c r="M18">
        <f t="shared" si="0"/>
        <v>1524.6906923346248</v>
      </c>
      <c r="N18">
        <f t="shared" si="1"/>
        <v>240263.58835579472</v>
      </c>
      <c r="O18">
        <f t="shared" si="2"/>
        <v>491.71971594408268</v>
      </c>
    </row>
    <row r="19" spans="2:15" x14ac:dyDescent="0.3">
      <c r="B19">
        <v>11</v>
      </c>
      <c r="C19">
        <v>11.6</v>
      </c>
      <c r="D19">
        <v>481.55</v>
      </c>
      <c r="E19">
        <v>570.52</v>
      </c>
      <c r="F19">
        <v>5539.8</v>
      </c>
      <c r="G19">
        <v>9.7100000000000009</v>
      </c>
      <c r="H19">
        <v>1</v>
      </c>
      <c r="I19">
        <v>55.7</v>
      </c>
      <c r="J19">
        <v>0.25633</v>
      </c>
      <c r="K19" t="s">
        <v>21</v>
      </c>
      <c r="M19">
        <f t="shared" si="0"/>
        <v>2418.9437455410225</v>
      </c>
      <c r="N19">
        <f t="shared" si="1"/>
        <v>228072.1168252081</v>
      </c>
      <c r="O19">
        <f t="shared" si="2"/>
        <v>480.09484539073014</v>
      </c>
    </row>
    <row r="20" spans="2:15" x14ac:dyDescent="0.3">
      <c r="B20">
        <v>12</v>
      </c>
      <c r="C20">
        <v>18.600000000000001</v>
      </c>
      <c r="D20">
        <v>467.34</v>
      </c>
      <c r="E20">
        <v>1127.3</v>
      </c>
      <c r="F20">
        <v>8618.1</v>
      </c>
      <c r="G20">
        <v>7.6449999999999996</v>
      </c>
      <c r="H20">
        <v>1</v>
      </c>
      <c r="I20">
        <v>86.944000000000003</v>
      </c>
      <c r="J20">
        <v>0.40011000000000002</v>
      </c>
      <c r="K20" t="s">
        <v>21</v>
      </c>
      <c r="M20">
        <f t="shared" si="0"/>
        <v>3673.2723147184638</v>
      </c>
      <c r="N20">
        <f t="shared" si="1"/>
        <v>214682.75988553587</v>
      </c>
      <c r="O20">
        <f t="shared" si="2"/>
        <v>467.28581425103664</v>
      </c>
    </row>
    <row r="21" spans="2:15" x14ac:dyDescent="0.3">
      <c r="B21">
        <v>13</v>
      </c>
      <c r="C21">
        <v>29.9</v>
      </c>
      <c r="D21">
        <v>448.34</v>
      </c>
      <c r="E21">
        <v>2154.5</v>
      </c>
      <c r="F21">
        <v>13234</v>
      </c>
      <c r="G21">
        <v>6.1429999999999998</v>
      </c>
      <c r="H21">
        <v>0.999</v>
      </c>
      <c r="I21">
        <v>133.94999999999999</v>
      </c>
      <c r="J21">
        <v>0.61645000000000005</v>
      </c>
      <c r="K21" t="s">
        <v>21</v>
      </c>
      <c r="M21">
        <f t="shared" si="0"/>
        <v>5192.1905235959339</v>
      </c>
      <c r="N21">
        <f t="shared" si="1"/>
        <v>195902.45746691874</v>
      </c>
      <c r="O21">
        <f t="shared" si="2"/>
        <v>448.4357791150419</v>
      </c>
    </row>
    <row r="22" spans="2:15" x14ac:dyDescent="0.3">
      <c r="B22">
        <v>14</v>
      </c>
      <c r="C22">
        <v>48.1</v>
      </c>
      <c r="D22">
        <v>426.49</v>
      </c>
      <c r="E22">
        <v>3958</v>
      </c>
      <c r="F22">
        <v>20126</v>
      </c>
      <c r="G22">
        <v>5.085</v>
      </c>
      <c r="H22">
        <v>0.999</v>
      </c>
      <c r="I22">
        <v>204.92</v>
      </c>
      <c r="J22">
        <v>0.94301999999999997</v>
      </c>
      <c r="K22" t="s">
        <v>21</v>
      </c>
      <c r="M22">
        <f t="shared" si="0"/>
        <v>6771.1342879742051</v>
      </c>
      <c r="N22">
        <f t="shared" si="1"/>
        <v>175075.26160415972</v>
      </c>
      <c r="O22">
        <f t="shared" si="2"/>
        <v>426.4345153621291</v>
      </c>
    </row>
    <row r="23" spans="2:15" x14ac:dyDescent="0.3">
      <c r="B23">
        <v>15</v>
      </c>
      <c r="C23">
        <v>77.3</v>
      </c>
      <c r="D23">
        <v>400.71</v>
      </c>
      <c r="E23">
        <v>7016.9</v>
      </c>
      <c r="F23">
        <v>30186</v>
      </c>
      <c r="G23">
        <v>4.3019999999999996</v>
      </c>
      <c r="H23">
        <v>0.999</v>
      </c>
      <c r="I23">
        <v>309.5</v>
      </c>
      <c r="J23">
        <v>14.243</v>
      </c>
      <c r="K23" t="s">
        <v>21</v>
      </c>
      <c r="M23">
        <f t="shared" si="0"/>
        <v>8240.0830101969932</v>
      </c>
      <c r="N23">
        <f t="shared" si="1"/>
        <v>152493.78624301078</v>
      </c>
      <c r="O23">
        <f t="shared" si="2"/>
        <v>400.91628708897298</v>
      </c>
    </row>
    <row r="24" spans="2:15" x14ac:dyDescent="0.3">
      <c r="B24">
        <v>16</v>
      </c>
      <c r="C24">
        <v>124</v>
      </c>
      <c r="D24">
        <v>372.45</v>
      </c>
      <c r="E24">
        <v>12044</v>
      </c>
      <c r="F24">
        <v>44728</v>
      </c>
      <c r="G24">
        <v>3.714</v>
      </c>
      <c r="H24">
        <v>0.998</v>
      </c>
      <c r="I24">
        <v>462.51</v>
      </c>
      <c r="J24">
        <v>21.283999999999999</v>
      </c>
      <c r="K24" t="s">
        <v>21</v>
      </c>
      <c r="M24">
        <f t="shared" si="0"/>
        <v>9434.0489073881363</v>
      </c>
      <c r="N24">
        <f t="shared" si="1"/>
        <v>130111.47138397502</v>
      </c>
      <c r="O24">
        <f t="shared" si="2"/>
        <v>373.55792093243474</v>
      </c>
    </row>
    <row r="25" spans="2:15" x14ac:dyDescent="0.3">
      <c r="B25">
        <v>17</v>
      </c>
      <c r="C25">
        <v>200</v>
      </c>
      <c r="D25">
        <v>342.77</v>
      </c>
      <c r="E25">
        <v>20035</v>
      </c>
      <c r="F25">
        <v>65562</v>
      </c>
      <c r="G25">
        <v>3.2719999999999998</v>
      </c>
      <c r="H25">
        <v>0.999</v>
      </c>
      <c r="I25">
        <v>684.82</v>
      </c>
      <c r="J25">
        <v>31.515000000000001</v>
      </c>
      <c r="K25" t="s">
        <v>21</v>
      </c>
      <c r="M25">
        <f t="shared" si="0"/>
        <v>10035.030624999999</v>
      </c>
      <c r="N25">
        <f t="shared" si="1"/>
        <v>107459.3961</v>
      </c>
      <c r="O25">
        <f t="shared" si="2"/>
        <v>342.77460046654568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LMPAEK_19_FREQ_1</vt:lpstr>
      <vt:lpstr>LMPAEK_19_FREQ_2</vt:lpstr>
      <vt:lpstr>LMPAEK_21_FREQ_2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Pierik, Rens (UT-ET)</cp:lastModifiedBy>
  <dcterms:created xsi:type="dcterms:W3CDTF">2021-11-19T07:08:04Z</dcterms:created>
  <dcterms:modified xsi:type="dcterms:W3CDTF">2022-12-21T14:13:33Z</dcterms:modified>
</cp:coreProperties>
</file>