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ser\Desktop\4TUData\results\"/>
    </mc:Choice>
  </mc:AlternateContent>
  <bookViews>
    <workbookView xWindow="0" yWindow="0" windowWidth="38400" windowHeight="17580" activeTab="1"/>
  </bookViews>
  <sheets>
    <sheet name="Answers" sheetId="1" r:id="rId1"/>
    <sheet name="Cohen Kappa" sheetId="3" r:id="rId2"/>
    <sheet name="Labels" sheetId="2" r:id="rId3"/>
  </sheets>
  <definedNames>
    <definedName name="_xlnm._FilterDatabase" localSheetId="0" hidden="1">Answers!$A$1:$E$460</definedName>
    <definedName name="_xlnm._FilterDatabase" localSheetId="1" hidden="1">'Cohen Kappa'!$B$1:$B$15</definedName>
  </definedNames>
  <calcPr calcId="162913"/>
  <extLst>
    <ext uri="GoogleSheetsCustomDataVersion2">
      <go:sheetsCustomData xmlns:go="http://customooxmlschemas.google.com/" r:id="rId6" roundtripDataChecksum="4yMJFIxgGeb/zmBxabSyQ706XbvB5R+kKlqvTC7mXcQ="/>
    </ext>
  </extLst>
</workbook>
</file>

<file path=xl/calcChain.xml><?xml version="1.0" encoding="utf-8"?>
<calcChain xmlns="http://schemas.openxmlformats.org/spreadsheetml/2006/main">
  <c r="D3" i="1" l="1"/>
  <c r="D4" i="1"/>
  <c r="D5" i="1"/>
  <c r="D6" i="1"/>
  <c r="D7" i="1"/>
  <c r="D8" i="1"/>
  <c r="D9" i="1"/>
  <c r="D10" i="1"/>
  <c r="D11" i="1"/>
  <c r="D12" i="1"/>
  <c r="D13" i="1"/>
  <c r="D14" i="1"/>
  <c r="D15" i="1"/>
  <c r="D16" i="1"/>
  <c r="D17" i="1"/>
  <c r="D18" i="1"/>
  <c r="D19" i="1"/>
  <c r="D20" i="1"/>
  <c r="D21" i="1"/>
  <c r="D22" i="1"/>
  <c r="D23" i="1"/>
  <c r="D24" i="1"/>
  <c r="D25" i="1"/>
  <c r="D26" i="1"/>
  <c r="D27" i="1"/>
  <c r="D28" i="1"/>
  <c r="D29" i="1"/>
  <c r="D30" i="1"/>
  <c r="D31" i="1"/>
  <c r="D32" i="1"/>
  <c r="D33" i="1"/>
  <c r="D34" i="1"/>
  <c r="D35" i="1"/>
  <c r="D36" i="1"/>
  <c r="D37" i="1"/>
  <c r="D38" i="1"/>
  <c r="D39" i="1"/>
  <c r="D40" i="1"/>
  <c r="D41" i="1"/>
  <c r="D42" i="1"/>
  <c r="D43" i="1"/>
  <c r="D44" i="1"/>
  <c r="D45" i="1"/>
  <c r="D46" i="1"/>
  <c r="D47" i="1"/>
  <c r="D48" i="1"/>
  <c r="D49" i="1"/>
  <c r="D50" i="1"/>
  <c r="D51" i="1"/>
  <c r="D52" i="1"/>
  <c r="D53" i="1"/>
  <c r="D54" i="1"/>
  <c r="D55" i="1"/>
  <c r="D56" i="1"/>
  <c r="D57" i="1"/>
  <c r="D58" i="1"/>
  <c r="D59" i="1"/>
  <c r="D60" i="1"/>
  <c r="D61" i="1"/>
  <c r="D62" i="1"/>
  <c r="D63" i="1"/>
  <c r="D64" i="1"/>
  <c r="D65" i="1"/>
  <c r="D66" i="1"/>
  <c r="D67" i="1"/>
  <c r="D68" i="1"/>
  <c r="D69" i="1"/>
  <c r="D70" i="1"/>
  <c r="D71" i="1"/>
  <c r="D72" i="1"/>
  <c r="D73" i="1"/>
  <c r="D74" i="1"/>
  <c r="D75" i="1"/>
  <c r="D76" i="1"/>
  <c r="D77" i="1"/>
  <c r="D78" i="1"/>
  <c r="D79" i="1"/>
  <c r="D80" i="1"/>
  <c r="D81" i="1"/>
  <c r="D82" i="1"/>
  <c r="D83" i="1"/>
  <c r="D84" i="1"/>
  <c r="D85" i="1"/>
  <c r="D86" i="1"/>
  <c r="D87" i="1"/>
  <c r="D88" i="1"/>
  <c r="D89" i="1"/>
  <c r="D90" i="1"/>
  <c r="D91" i="1"/>
  <c r="D92" i="1"/>
  <c r="D93" i="1"/>
  <c r="D94" i="1"/>
  <c r="D95" i="1"/>
  <c r="D96" i="1"/>
  <c r="D97" i="1"/>
  <c r="D98" i="1"/>
  <c r="D99" i="1"/>
  <c r="D100" i="1"/>
  <c r="D101" i="1"/>
  <c r="D102" i="1"/>
  <c r="D103" i="1"/>
  <c r="D104" i="1"/>
  <c r="D105" i="1"/>
  <c r="D106" i="1"/>
  <c r="D107" i="1"/>
  <c r="D108" i="1"/>
  <c r="D109" i="1"/>
  <c r="D110" i="1"/>
  <c r="D111" i="1"/>
  <c r="D112" i="1"/>
  <c r="D113" i="1"/>
  <c r="D114" i="1"/>
  <c r="D115" i="1"/>
  <c r="D116" i="1"/>
  <c r="D117" i="1"/>
  <c r="D118" i="1"/>
  <c r="D119" i="1"/>
  <c r="D120" i="1"/>
  <c r="D121" i="1"/>
  <c r="D122" i="1"/>
  <c r="D123" i="1"/>
  <c r="D124" i="1"/>
  <c r="D125" i="1"/>
  <c r="D126" i="1"/>
  <c r="D127" i="1"/>
  <c r="D128" i="1"/>
  <c r="D129" i="1"/>
  <c r="D130" i="1"/>
  <c r="D131" i="1"/>
  <c r="D132" i="1"/>
  <c r="D133" i="1"/>
  <c r="D134" i="1"/>
  <c r="D135" i="1"/>
  <c r="D136" i="1"/>
  <c r="D137" i="1"/>
  <c r="D138" i="1"/>
  <c r="D139" i="1"/>
  <c r="D140" i="1"/>
  <c r="D141" i="1"/>
  <c r="D142" i="1"/>
  <c r="D143" i="1"/>
  <c r="D144" i="1"/>
  <c r="D145" i="1"/>
  <c r="D146" i="1"/>
  <c r="D147" i="1"/>
  <c r="D148" i="1"/>
  <c r="D149" i="1"/>
  <c r="D150" i="1"/>
  <c r="D151" i="1"/>
  <c r="D152" i="1"/>
  <c r="D153" i="1"/>
  <c r="D154" i="1"/>
  <c r="D155" i="1"/>
  <c r="D156" i="1"/>
  <c r="D157" i="1"/>
  <c r="D158" i="1"/>
  <c r="D159" i="1"/>
  <c r="D160" i="1"/>
  <c r="D161" i="1"/>
  <c r="D162" i="1"/>
  <c r="D163" i="1"/>
  <c r="D164" i="1"/>
  <c r="D165" i="1"/>
  <c r="D166" i="1"/>
  <c r="D167" i="1"/>
  <c r="D168" i="1"/>
  <c r="D169" i="1"/>
  <c r="D170" i="1"/>
  <c r="D171" i="1"/>
  <c r="D172" i="1"/>
  <c r="D173" i="1"/>
  <c r="D174" i="1"/>
  <c r="D175" i="1"/>
  <c r="D176" i="1"/>
  <c r="D177" i="1"/>
  <c r="D178" i="1"/>
  <c r="D179" i="1"/>
  <c r="D180" i="1"/>
  <c r="D181" i="1"/>
  <c r="D182" i="1"/>
  <c r="D183" i="1"/>
  <c r="D184" i="1"/>
  <c r="D185" i="1"/>
  <c r="D186" i="1"/>
  <c r="D187" i="1"/>
  <c r="D188" i="1"/>
  <c r="D189" i="1"/>
  <c r="D190" i="1"/>
  <c r="D191" i="1"/>
  <c r="D192" i="1"/>
  <c r="D193" i="1"/>
  <c r="D194" i="1"/>
  <c r="D195" i="1"/>
  <c r="D196" i="1"/>
  <c r="D197" i="1"/>
  <c r="D198" i="1"/>
  <c r="D199" i="1"/>
  <c r="D200" i="1"/>
  <c r="D201" i="1"/>
  <c r="D202" i="1"/>
  <c r="D203" i="1"/>
  <c r="D204" i="1"/>
  <c r="D205" i="1"/>
  <c r="D206" i="1"/>
  <c r="D207" i="1"/>
  <c r="D208" i="1"/>
  <c r="D209" i="1"/>
  <c r="D210" i="1"/>
  <c r="D211" i="1"/>
  <c r="D212" i="1"/>
  <c r="D213" i="1"/>
  <c r="D214" i="1"/>
  <c r="D215" i="1"/>
  <c r="D216" i="1"/>
  <c r="D217" i="1"/>
  <c r="D218" i="1"/>
  <c r="D219" i="1"/>
  <c r="D220" i="1"/>
  <c r="D221" i="1"/>
  <c r="D222" i="1"/>
  <c r="D223" i="1"/>
  <c r="D224" i="1"/>
  <c r="D225" i="1"/>
  <c r="D226" i="1"/>
  <c r="D227" i="1"/>
  <c r="D228" i="1"/>
  <c r="D229" i="1"/>
  <c r="D230" i="1"/>
  <c r="D231" i="1"/>
  <c r="D232" i="1"/>
  <c r="D233" i="1"/>
  <c r="D234" i="1"/>
  <c r="D235" i="1"/>
  <c r="D236" i="1"/>
  <c r="D237" i="1"/>
  <c r="D238" i="1"/>
  <c r="D239" i="1"/>
  <c r="D240" i="1"/>
  <c r="D241" i="1"/>
  <c r="D242" i="1"/>
  <c r="D243" i="1"/>
  <c r="D244" i="1"/>
  <c r="D245" i="1"/>
  <c r="D246" i="1"/>
  <c r="D247" i="1"/>
  <c r="D248" i="1"/>
  <c r="D249" i="1"/>
  <c r="D250" i="1"/>
  <c r="D251" i="1"/>
  <c r="D252" i="1"/>
  <c r="D253" i="1"/>
  <c r="D254" i="1"/>
  <c r="D255" i="1"/>
  <c r="D256" i="1"/>
  <c r="D257" i="1"/>
  <c r="D258" i="1"/>
  <c r="D259" i="1"/>
  <c r="D260" i="1"/>
  <c r="D261" i="1"/>
  <c r="D262" i="1"/>
  <c r="D263" i="1"/>
  <c r="D264" i="1"/>
  <c r="D265" i="1"/>
  <c r="D266" i="1"/>
  <c r="D267" i="1"/>
  <c r="D268" i="1"/>
  <c r="D269" i="1"/>
  <c r="D270" i="1"/>
  <c r="D271" i="1"/>
  <c r="D272" i="1"/>
  <c r="D273" i="1"/>
  <c r="D274" i="1"/>
  <c r="D275" i="1"/>
  <c r="D276" i="1"/>
  <c r="D277" i="1"/>
  <c r="D278" i="1"/>
  <c r="D279" i="1"/>
  <c r="D280" i="1"/>
  <c r="D281" i="1"/>
  <c r="D282" i="1"/>
  <c r="D283" i="1"/>
  <c r="D284" i="1"/>
  <c r="D285" i="1"/>
  <c r="D286" i="1"/>
  <c r="D287" i="1"/>
  <c r="D288" i="1"/>
  <c r="D289" i="1"/>
  <c r="D290" i="1"/>
  <c r="D291" i="1"/>
  <c r="D292" i="1"/>
  <c r="D293" i="1"/>
  <c r="D294" i="1"/>
  <c r="D295" i="1"/>
  <c r="D296" i="1"/>
  <c r="D297" i="1"/>
  <c r="D298" i="1"/>
  <c r="D299" i="1"/>
  <c r="D300" i="1"/>
  <c r="D301" i="1"/>
  <c r="D302" i="1"/>
  <c r="D303" i="1"/>
  <c r="D304" i="1"/>
  <c r="D305" i="1"/>
  <c r="D306" i="1"/>
  <c r="D307" i="1"/>
  <c r="D308" i="1"/>
  <c r="D309" i="1"/>
  <c r="D310" i="1"/>
  <c r="D311" i="1"/>
  <c r="D312" i="1"/>
  <c r="D313" i="1"/>
  <c r="D314" i="1"/>
  <c r="D315" i="1"/>
  <c r="D316" i="1"/>
  <c r="D317" i="1"/>
  <c r="D318" i="1"/>
  <c r="D319" i="1"/>
  <c r="D320" i="1"/>
  <c r="D321" i="1"/>
  <c r="D322" i="1"/>
  <c r="D323" i="1"/>
  <c r="D324" i="1"/>
  <c r="D325" i="1"/>
  <c r="D326" i="1"/>
  <c r="D327" i="1"/>
  <c r="D328" i="1"/>
  <c r="D329" i="1"/>
  <c r="D330" i="1"/>
  <c r="D331" i="1"/>
  <c r="D332" i="1"/>
  <c r="D333" i="1"/>
  <c r="D334" i="1"/>
  <c r="D335" i="1"/>
  <c r="D336" i="1"/>
  <c r="D337" i="1"/>
  <c r="D338" i="1"/>
  <c r="D339" i="1"/>
  <c r="D340" i="1"/>
  <c r="D341" i="1"/>
  <c r="D342" i="1"/>
  <c r="D343" i="1"/>
  <c r="D344" i="1"/>
  <c r="D345" i="1"/>
  <c r="D346" i="1"/>
  <c r="D347" i="1"/>
  <c r="D348" i="1"/>
  <c r="D349" i="1"/>
  <c r="D350" i="1"/>
  <c r="D351" i="1"/>
  <c r="D352" i="1"/>
  <c r="D353" i="1"/>
  <c r="D354" i="1"/>
  <c r="D355" i="1"/>
  <c r="D356" i="1"/>
  <c r="D357" i="1"/>
  <c r="D358" i="1"/>
  <c r="D359" i="1"/>
  <c r="D360" i="1"/>
  <c r="D361" i="1"/>
  <c r="D362" i="1"/>
  <c r="D363" i="1"/>
  <c r="D364" i="1"/>
  <c r="D365" i="1"/>
  <c r="D366" i="1"/>
  <c r="D367" i="1"/>
  <c r="D368" i="1"/>
  <c r="D369" i="1"/>
  <c r="D370" i="1"/>
  <c r="D371" i="1"/>
  <c r="D372" i="1"/>
  <c r="D373" i="1"/>
  <c r="D374" i="1"/>
  <c r="D375" i="1"/>
  <c r="D376" i="1"/>
  <c r="D377" i="1"/>
  <c r="D378" i="1"/>
  <c r="D379" i="1"/>
  <c r="D380" i="1"/>
  <c r="D381" i="1"/>
  <c r="D382" i="1"/>
  <c r="D383" i="1"/>
  <c r="D384" i="1"/>
  <c r="D385" i="1"/>
  <c r="D386" i="1"/>
  <c r="D387" i="1"/>
  <c r="D388" i="1"/>
  <c r="D389" i="1"/>
  <c r="D390" i="1"/>
  <c r="D391" i="1"/>
  <c r="D392" i="1"/>
  <c r="D393" i="1"/>
  <c r="D394" i="1"/>
  <c r="D395" i="1"/>
  <c r="D396" i="1"/>
  <c r="D397" i="1"/>
  <c r="D398" i="1"/>
  <c r="D399" i="1"/>
  <c r="D400" i="1"/>
  <c r="D401" i="1"/>
  <c r="D402" i="1"/>
  <c r="D403" i="1"/>
  <c r="D404" i="1"/>
  <c r="D405" i="1"/>
  <c r="D406" i="1"/>
  <c r="D407" i="1"/>
  <c r="D408" i="1"/>
  <c r="D409" i="1"/>
  <c r="D410" i="1"/>
  <c r="D411" i="1"/>
  <c r="D412" i="1"/>
  <c r="D413" i="1"/>
  <c r="D414" i="1"/>
  <c r="D415" i="1"/>
  <c r="D416" i="1"/>
  <c r="D417" i="1"/>
  <c r="D418" i="1"/>
  <c r="D419" i="1"/>
  <c r="D420" i="1"/>
  <c r="D421" i="1"/>
  <c r="D422" i="1"/>
  <c r="D423" i="1"/>
  <c r="D424" i="1"/>
  <c r="D425" i="1"/>
  <c r="D426" i="1"/>
  <c r="D427" i="1"/>
  <c r="D428" i="1"/>
  <c r="D429" i="1"/>
  <c r="D430" i="1"/>
  <c r="D431" i="1"/>
  <c r="D432" i="1"/>
  <c r="D433" i="1"/>
  <c r="D434" i="1"/>
  <c r="D435" i="1"/>
  <c r="D436" i="1"/>
  <c r="D437" i="1"/>
  <c r="D438" i="1"/>
  <c r="D439" i="1"/>
  <c r="D440" i="1"/>
  <c r="D441" i="1"/>
  <c r="D442" i="1"/>
  <c r="D443" i="1"/>
  <c r="D444" i="1"/>
  <c r="D445" i="1"/>
  <c r="D446" i="1"/>
  <c r="D447" i="1"/>
  <c r="D448" i="1"/>
  <c r="D449" i="1"/>
  <c r="D450" i="1"/>
  <c r="D451" i="1"/>
  <c r="D452" i="1"/>
  <c r="D453" i="1"/>
  <c r="D454" i="1"/>
  <c r="D455" i="1"/>
  <c r="D456" i="1"/>
  <c r="D457" i="1"/>
  <c r="D458" i="1"/>
  <c r="D459" i="1"/>
  <c r="D460" i="1"/>
  <c r="C3" i="3" l="1"/>
  <c r="C4" i="3"/>
  <c r="C5" i="3"/>
  <c r="C6" i="3"/>
  <c r="C7" i="3"/>
  <c r="C8" i="3"/>
  <c r="C9" i="3"/>
  <c r="C2" i="3"/>
  <c r="B3" i="3"/>
  <c r="B4" i="3"/>
  <c r="B5" i="3"/>
  <c r="B6" i="3"/>
  <c r="B7" i="3"/>
  <c r="B8" i="3"/>
  <c r="B9" i="3"/>
  <c r="B2" i="3"/>
  <c r="M3" i="3" l="1"/>
  <c r="D2" i="1"/>
  <c r="M5" i="3"/>
  <c r="M4" i="3"/>
  <c r="M6" i="3"/>
  <c r="E5" i="3" l="1"/>
  <c r="H2" i="3"/>
  <c r="J2" i="3" s="1"/>
  <c r="E6" i="3"/>
  <c r="E3" i="3"/>
  <c r="E4" i="3"/>
  <c r="E8" i="3"/>
  <c r="E9" i="3"/>
  <c r="E2" i="3"/>
  <c r="E7" i="3"/>
  <c r="D3" i="3"/>
  <c r="D9" i="3"/>
  <c r="D6" i="3"/>
  <c r="D7" i="3"/>
  <c r="D5" i="3"/>
  <c r="D2" i="3"/>
  <c r="D8" i="3"/>
  <c r="D4" i="3"/>
  <c r="F5" i="3" l="1"/>
  <c r="F6" i="3"/>
  <c r="F4" i="3"/>
  <c r="F8" i="3"/>
  <c r="F2" i="3"/>
  <c r="F9" i="3"/>
  <c r="F3" i="3"/>
  <c r="F7" i="3"/>
  <c r="G2" i="3"/>
  <c r="I2" i="3" s="1"/>
</calcChain>
</file>

<file path=xl/sharedStrings.xml><?xml version="1.0" encoding="utf-8"?>
<sst xmlns="http://schemas.openxmlformats.org/spreadsheetml/2006/main" count="1424" uniqueCount="500">
  <si>
    <t>rand_id</t>
  </si>
  <si>
    <t>P236</t>
  </si>
  <si>
    <t>Equal treatment</t>
  </si>
  <si>
    <t>P608</t>
  </si>
  <si>
    <t>No label</t>
  </si>
  <si>
    <t>P178</t>
  </si>
  <si>
    <t>P49</t>
  </si>
  <si>
    <t>P288</t>
  </si>
  <si>
    <t>Performance decline across the preparation sessions</t>
  </si>
  <si>
    <t>P155</t>
  </si>
  <si>
    <t>Data integrity concerns</t>
  </si>
  <si>
    <t>P241</t>
  </si>
  <si>
    <t>P229</t>
  </si>
  <si>
    <t>P131</t>
  </si>
  <si>
    <t>Insufficient virtual coach support for specific topics</t>
  </si>
  <si>
    <t>P270</t>
  </si>
  <si>
    <t>P357</t>
  </si>
  <si>
    <t>P400</t>
  </si>
  <si>
    <t>P233</t>
  </si>
  <si>
    <t>P599</t>
  </si>
  <si>
    <t>Those who would appreciate the most</t>
  </si>
  <si>
    <t>P335</t>
  </si>
  <si>
    <t>Those who struggle the most</t>
  </si>
  <si>
    <t>P421</t>
  </si>
  <si>
    <t>Periods of increased temptation</t>
  </si>
  <si>
    <t>P33</t>
  </si>
  <si>
    <t>P485</t>
  </si>
  <si>
    <t>Dissatisfaction with the program</t>
  </si>
  <si>
    <t>P154</t>
  </si>
  <si>
    <t>P296</t>
  </si>
  <si>
    <t>Red flags detected</t>
  </si>
  <si>
    <t>P10</t>
  </si>
  <si>
    <t>P719</t>
  </si>
  <si>
    <t>P89</t>
  </si>
  <si>
    <t>P112</t>
  </si>
  <si>
    <t>P316</t>
  </si>
  <si>
    <t>P553</t>
  </si>
  <si>
    <t>P210</t>
  </si>
  <si>
    <t>P744</t>
  </si>
  <si>
    <t>P317</t>
  </si>
  <si>
    <t>P202</t>
  </si>
  <si>
    <t>Those who are lacking motivation</t>
  </si>
  <si>
    <t>P18</t>
  </si>
  <si>
    <t>P778</t>
  </si>
  <si>
    <t>P275</t>
  </si>
  <si>
    <t>P244</t>
  </si>
  <si>
    <t>P99</t>
  </si>
  <si>
    <t>P498</t>
  </si>
  <si>
    <t>P313</t>
  </si>
  <si>
    <t>P609</t>
  </si>
  <si>
    <t>P349</t>
  </si>
  <si>
    <t>P52</t>
  </si>
  <si>
    <t>Increasing chances of success</t>
  </si>
  <si>
    <t>P756</t>
  </si>
  <si>
    <t>P623</t>
  </si>
  <si>
    <t>P486</t>
  </si>
  <si>
    <t>P274</t>
  </si>
  <si>
    <t>P721</t>
  </si>
  <si>
    <t>P301</t>
  </si>
  <si>
    <t>P63</t>
  </si>
  <si>
    <t>P697</t>
  </si>
  <si>
    <t>P17</t>
  </si>
  <si>
    <t>P698</t>
  </si>
  <si>
    <t>P177</t>
  </si>
  <si>
    <t>P266</t>
  </si>
  <si>
    <t>P443</t>
  </si>
  <si>
    <t>P614</t>
  </si>
  <si>
    <t>P362</t>
  </si>
  <si>
    <t>P156</t>
  </si>
  <si>
    <t>P152</t>
  </si>
  <si>
    <t>P616</t>
  </si>
  <si>
    <t>P428</t>
  </si>
  <si>
    <t>P366</t>
  </si>
  <si>
    <t>P73</t>
  </si>
  <si>
    <t>P134</t>
  </si>
  <si>
    <t>P21</t>
  </si>
  <si>
    <t>P207</t>
  </si>
  <si>
    <t>P557</t>
  </si>
  <si>
    <t>P385</t>
  </si>
  <si>
    <t>P172</t>
  </si>
  <si>
    <t>P344</t>
  </si>
  <si>
    <t>P663</t>
  </si>
  <si>
    <t>P95</t>
  </si>
  <si>
    <t>P720</t>
  </si>
  <si>
    <t>P511</t>
  </si>
  <si>
    <t>P43</t>
  </si>
  <si>
    <t>P711</t>
  </si>
  <si>
    <t>P518</t>
  </si>
  <si>
    <t>P474</t>
  </si>
  <si>
    <t>P212</t>
  </si>
  <si>
    <t>P8</t>
  </si>
  <si>
    <t>P426</t>
  </si>
  <si>
    <t>P83</t>
  </si>
  <si>
    <t>P290</t>
  </si>
  <si>
    <t>P526</t>
  </si>
  <si>
    <t>P703</t>
  </si>
  <si>
    <t>P539</t>
  </si>
  <si>
    <t>P321</t>
  </si>
  <si>
    <t>P573</t>
  </si>
  <si>
    <t>P204</t>
  </si>
  <si>
    <t>P311</t>
  </si>
  <si>
    <t>P299</t>
  </si>
  <si>
    <t>P59</t>
  </si>
  <si>
    <t>P174</t>
  </si>
  <si>
    <t>P98</t>
  </si>
  <si>
    <t>P734</t>
  </si>
  <si>
    <t>P700</t>
  </si>
  <si>
    <t>P44</t>
  </si>
  <si>
    <t>P22</t>
  </si>
  <si>
    <t>P116</t>
  </si>
  <si>
    <t>P747</t>
  </si>
  <si>
    <t>P87</t>
  </si>
  <si>
    <t>P137</t>
  </si>
  <si>
    <t>P503</t>
  </si>
  <si>
    <t>P765</t>
  </si>
  <si>
    <t>P182</t>
  </si>
  <si>
    <t>P651</t>
  </si>
  <si>
    <t>P300</t>
  </si>
  <si>
    <t>P222</t>
  </si>
  <si>
    <t>P395</t>
  </si>
  <si>
    <t>P243</t>
  </si>
  <si>
    <t>P399</t>
  </si>
  <si>
    <t>P558</t>
  </si>
  <si>
    <t>P546</t>
  </si>
  <si>
    <t>P333</t>
  </si>
  <si>
    <t>P463</t>
  </si>
  <si>
    <t>Poor results in the past</t>
  </si>
  <si>
    <t>P123</t>
  </si>
  <si>
    <t>P257</t>
  </si>
  <si>
    <t>P24</t>
  </si>
  <si>
    <t>P226</t>
  </si>
  <si>
    <t>P259</t>
  </si>
  <si>
    <t>P272</t>
  </si>
  <si>
    <t>P141</t>
  </si>
  <si>
    <t>P468</t>
  </si>
  <si>
    <t>P11</t>
  </si>
  <si>
    <t>P380</t>
  </si>
  <si>
    <t>P495</t>
  </si>
  <si>
    <t>P185</t>
  </si>
  <si>
    <t>P65</t>
  </si>
  <si>
    <t>P673</t>
  </si>
  <si>
    <t>P763</t>
  </si>
  <si>
    <t>P583</t>
  </si>
  <si>
    <t>P30</t>
  </si>
  <si>
    <t>P628</t>
  </si>
  <si>
    <t>P184</t>
  </si>
  <si>
    <t>P247</t>
  </si>
  <si>
    <t>P254</t>
  </si>
  <si>
    <t>P132</t>
  </si>
  <si>
    <t>P625</t>
  </si>
  <si>
    <t>P252</t>
  </si>
  <si>
    <t>P662</t>
  </si>
  <si>
    <t>P158</t>
  </si>
  <si>
    <t>P324</t>
  </si>
  <si>
    <t>P448</t>
  </si>
  <si>
    <t>P688</t>
  </si>
  <si>
    <t>P454</t>
  </si>
  <si>
    <t>P74</t>
  </si>
  <si>
    <t>P462</t>
  </si>
  <si>
    <t>P336</t>
  </si>
  <si>
    <t>P457</t>
  </si>
  <si>
    <t>P367</t>
  </si>
  <si>
    <t>P745</t>
  </si>
  <si>
    <t>P728</t>
  </si>
  <si>
    <t>P348</t>
  </si>
  <si>
    <t>P5</t>
  </si>
  <si>
    <t>P531</t>
  </si>
  <si>
    <t>P449</t>
  </si>
  <si>
    <t>P505</t>
  </si>
  <si>
    <t>P76</t>
  </si>
  <si>
    <t>P365</t>
  </si>
  <si>
    <t>P92</t>
  </si>
  <si>
    <t>P6</t>
  </si>
  <si>
    <t>P82</t>
  </si>
  <si>
    <t>P692</t>
  </si>
  <si>
    <t>P358</t>
  </si>
  <si>
    <t>P570</t>
  </si>
  <si>
    <t>P542</t>
  </si>
  <si>
    <t>P216</t>
  </si>
  <si>
    <t>P622</t>
  </si>
  <si>
    <t>P47</t>
  </si>
  <si>
    <t>P534</t>
  </si>
  <si>
    <t>P305</t>
  </si>
  <si>
    <t>P769</t>
  </si>
  <si>
    <t>P53</t>
  </si>
  <si>
    <t>P660</t>
  </si>
  <si>
    <t>P460</t>
  </si>
  <si>
    <t>P708</t>
  </si>
  <si>
    <t>P669</t>
  </si>
  <si>
    <t>P713</t>
  </si>
  <si>
    <t>P425</t>
  </si>
  <si>
    <t>P364</t>
  </si>
  <si>
    <t>P520</t>
  </si>
  <si>
    <t>P142</t>
  </si>
  <si>
    <t>P110</t>
  </si>
  <si>
    <t>P574</t>
  </si>
  <si>
    <t>P161</t>
  </si>
  <si>
    <t>P593</t>
  </si>
  <si>
    <t>P86</t>
  </si>
  <si>
    <t>P227</t>
  </si>
  <si>
    <t>P455</t>
  </si>
  <si>
    <t>P100</t>
  </si>
  <si>
    <t>P369</t>
  </si>
  <si>
    <t>P480</t>
  </si>
  <si>
    <t>P683</t>
  </si>
  <si>
    <t>P569</t>
  </si>
  <si>
    <t>P699</t>
  </si>
  <si>
    <t>P686</t>
  </si>
  <si>
    <t>P704</t>
  </si>
  <si>
    <t>P237</t>
  </si>
  <si>
    <t>P595</t>
  </si>
  <si>
    <t>P705</t>
  </si>
  <si>
    <t>P856</t>
  </si>
  <si>
    <t>P1003</t>
  </si>
  <si>
    <t>P855</t>
  </si>
  <si>
    <t>P776</t>
  </si>
  <si>
    <t>P1007</t>
  </si>
  <si>
    <t>P490</t>
  </si>
  <si>
    <t>P598</t>
  </si>
  <si>
    <t>P1047</t>
  </si>
  <si>
    <t>P1070</t>
  </si>
  <si>
    <t>P1074</t>
  </si>
  <si>
    <t>P1001</t>
  </si>
  <si>
    <t>P1030</t>
  </si>
  <si>
    <t>P1095</t>
  </si>
  <si>
    <t>P1035</t>
  </si>
  <si>
    <t>P967</t>
  </si>
  <si>
    <t>P735</t>
  </si>
  <si>
    <t>P550</t>
  </si>
  <si>
    <t>P772</t>
  </si>
  <si>
    <t>P545</t>
  </si>
  <si>
    <t>P712</t>
  </si>
  <si>
    <t>P34</t>
  </si>
  <si>
    <t>P879</t>
  </si>
  <si>
    <t>P956</t>
  </si>
  <si>
    <t>P681</t>
  </si>
  <si>
    <t>P812</t>
  </si>
  <si>
    <t>P586</t>
  </si>
  <si>
    <t>P910</t>
  </si>
  <si>
    <t>P308</t>
  </si>
  <si>
    <t>P180</t>
  </si>
  <si>
    <t>P1073</t>
  </si>
  <si>
    <t>P794</t>
  </si>
  <si>
    <t>P764</t>
  </si>
  <si>
    <t>P737</t>
  </si>
  <si>
    <t>P1053</t>
  </si>
  <si>
    <t>P330</t>
  </si>
  <si>
    <t>P1025</t>
  </si>
  <si>
    <t>P824</t>
  </si>
  <si>
    <t>P56</t>
  </si>
  <si>
    <t>P179</t>
  </si>
  <si>
    <t>P310</t>
  </si>
  <si>
    <t>P315</t>
  </si>
  <si>
    <t>P930</t>
  </si>
  <si>
    <t>P751</t>
  </si>
  <si>
    <t>P556</t>
  </si>
  <si>
    <t>P946</t>
  </si>
  <si>
    <t>P695</t>
  </si>
  <si>
    <t>P802</t>
  </si>
  <si>
    <t>P843</t>
  </si>
  <si>
    <t>P512</t>
  </si>
  <si>
    <t>P795</t>
  </si>
  <si>
    <t>P917</t>
  </si>
  <si>
    <t>P1009</t>
  </si>
  <si>
    <t>P986</t>
  </si>
  <si>
    <t>P513</t>
  </si>
  <si>
    <t>P126</t>
  </si>
  <si>
    <t>P1078</t>
  </si>
  <si>
    <t>P913</t>
  </si>
  <si>
    <t>P864</t>
  </si>
  <si>
    <t>P813</t>
  </si>
  <si>
    <t>P969</t>
  </si>
  <si>
    <t>P294</t>
  </si>
  <si>
    <t>P798</t>
  </si>
  <si>
    <t>P829</t>
  </si>
  <si>
    <t>P159</t>
  </si>
  <si>
    <t>P873</t>
  </si>
  <si>
    <t>P1096</t>
  </si>
  <si>
    <t>P502</t>
  </si>
  <si>
    <t>P1065</t>
  </si>
  <si>
    <t>P903</t>
  </si>
  <si>
    <t>P838</t>
  </si>
  <si>
    <t>P912</t>
  </si>
  <si>
    <t>P1060</t>
  </si>
  <si>
    <t>P162</t>
  </si>
  <si>
    <t>P434</t>
  </si>
  <si>
    <t>P314</t>
  </si>
  <si>
    <t>P1081</t>
  </si>
  <si>
    <t>P408</t>
  </si>
  <si>
    <t>P343</t>
  </si>
  <si>
    <t>P869</t>
  </si>
  <si>
    <t>P1043</t>
  </si>
  <si>
    <t>P479</t>
  </si>
  <si>
    <t>P902</t>
  </si>
  <si>
    <t>P579</t>
  </si>
  <si>
    <t>P820</t>
  </si>
  <si>
    <t>P1052</t>
  </si>
  <si>
    <t>P823</t>
  </si>
  <si>
    <t>P689</t>
  </si>
  <si>
    <t>P120</t>
  </si>
  <si>
    <t>P997</t>
  </si>
  <si>
    <t>P1058</t>
  </si>
  <si>
    <t>P571</t>
  </si>
  <si>
    <t>P866</t>
  </si>
  <si>
    <t>P942</t>
  </si>
  <si>
    <t>P256</t>
  </si>
  <si>
    <t>P125</t>
  </si>
  <si>
    <t>P1062</t>
  </si>
  <si>
    <t>P926</t>
  </si>
  <si>
    <t>P379</t>
  </si>
  <si>
    <t>P214</t>
  </si>
  <si>
    <t>P857</t>
  </si>
  <si>
    <t>P775</t>
  </si>
  <si>
    <t>P966</t>
  </si>
  <si>
    <t>P1014</t>
  </si>
  <si>
    <t>P922</t>
  </si>
  <si>
    <t>P904</t>
  </si>
  <si>
    <t>P907</t>
  </si>
  <si>
    <t>P909</t>
  </si>
  <si>
    <t>P1013</t>
  </si>
  <si>
    <t>P667</t>
  </si>
  <si>
    <t>P540</t>
  </si>
  <si>
    <t>P1083</t>
  </si>
  <si>
    <t>P1098</t>
  </si>
  <si>
    <t>P877</t>
  </si>
  <si>
    <t>P883</t>
  </si>
  <si>
    <t>P822</t>
  </si>
  <si>
    <t>P1072</t>
  </si>
  <si>
    <t>P248</t>
  </si>
  <si>
    <t>P807</t>
  </si>
  <si>
    <t>P994</t>
  </si>
  <si>
    <t>P871</t>
  </si>
  <si>
    <t>P561</t>
  </si>
  <si>
    <t>P890</t>
  </si>
  <si>
    <t>P361</t>
  </si>
  <si>
    <t>P955</t>
  </si>
  <si>
    <t>P549</t>
  </si>
  <si>
    <t>P914</t>
  </si>
  <si>
    <t>P901</t>
  </si>
  <si>
    <t>P525</t>
  </si>
  <si>
    <t>P987</t>
  </si>
  <si>
    <t>P645</t>
  </si>
  <si>
    <t>P528</t>
  </si>
  <si>
    <t>P1087</t>
  </si>
  <si>
    <t>P524</t>
  </si>
  <si>
    <t>P872</t>
  </si>
  <si>
    <t>P291</t>
  </si>
  <si>
    <t>P915</t>
  </si>
  <si>
    <t>P389</t>
  </si>
  <si>
    <t>P1103</t>
  </si>
  <si>
    <t>P1037</t>
  </si>
  <si>
    <t>P1012</t>
  </si>
  <si>
    <t>P641</t>
  </si>
  <si>
    <t>P647</t>
  </si>
  <si>
    <t>P1063</t>
  </si>
  <si>
    <t>P430</t>
  </si>
  <si>
    <t>P989</t>
  </si>
  <si>
    <t>P135</t>
  </si>
  <si>
    <t>P881</t>
  </si>
  <si>
    <t>P991</t>
  </si>
  <si>
    <t>P1040</t>
  </si>
  <si>
    <t>P151</t>
  </si>
  <si>
    <t>P842</t>
  </si>
  <si>
    <t>P787</t>
  </si>
  <si>
    <t>P971</t>
  </si>
  <si>
    <t>P954</t>
  </si>
  <si>
    <t>P619</t>
  </si>
  <si>
    <t>P925</t>
  </si>
  <si>
    <t>P867</t>
  </si>
  <si>
    <t>P868</t>
  </si>
  <si>
    <t>P809</t>
  </si>
  <si>
    <t>P465</t>
  </si>
  <si>
    <t>P530</t>
  </si>
  <si>
    <t>P1069</t>
  </si>
  <si>
    <t>P963</t>
  </si>
  <si>
    <t>P554</t>
  </si>
  <si>
    <t>P607</t>
  </si>
  <si>
    <t>P970</t>
  </si>
  <si>
    <t>P242</t>
  </si>
  <si>
    <t>P758</t>
  </si>
  <si>
    <t>P993</t>
  </si>
  <si>
    <t>P863</t>
  </si>
  <si>
    <t>P844</t>
  </si>
  <si>
    <t>P478</t>
  </si>
  <si>
    <t>P835</t>
  </si>
  <si>
    <t>P811</t>
  </si>
  <si>
    <t>P983</t>
  </si>
  <si>
    <t>P467</t>
  </si>
  <si>
    <t>P790</t>
  </si>
  <si>
    <t>P40</t>
  </si>
  <si>
    <t>P707</t>
  </si>
  <si>
    <t>P1101</t>
  </si>
  <si>
    <t>P977</t>
  </si>
  <si>
    <t>P119</t>
  </si>
  <si>
    <t>P26</t>
  </si>
  <si>
    <t>P403</t>
  </si>
  <si>
    <t>P834</t>
  </si>
  <si>
    <t>P289</t>
  </si>
  <si>
    <t>P998</t>
  </si>
  <si>
    <t>P894</t>
  </si>
  <si>
    <t>P742</t>
  </si>
  <si>
    <t>P482</t>
  </si>
  <si>
    <t>P945</t>
  </si>
  <si>
    <t>P104</t>
  </si>
  <si>
    <t>P860</t>
  </si>
  <si>
    <t>P1016</t>
  </si>
  <si>
    <t>P213</t>
  </si>
  <si>
    <t>P560</t>
  </si>
  <si>
    <t>P1041</t>
  </si>
  <si>
    <t>P562</t>
  </si>
  <si>
    <t>P60</t>
  </si>
  <si>
    <t>P405</t>
  </si>
  <si>
    <t>P387</t>
  </si>
  <si>
    <t>P447</t>
  </si>
  <si>
    <t>P631</t>
  </si>
  <si>
    <t>P976</t>
  </si>
  <si>
    <t>P1044</t>
  </si>
  <si>
    <t>P1027</t>
  </si>
  <si>
    <t>P940</t>
  </si>
  <si>
    <t>P1091</t>
  </si>
  <si>
    <t>P978</t>
  </si>
  <si>
    <t>P985</t>
  </si>
  <si>
    <t>P973</t>
  </si>
  <si>
    <t>P900</t>
  </si>
  <si>
    <t>P755</t>
  </si>
  <si>
    <t>P239</t>
  </si>
  <si>
    <t>P931</t>
  </si>
  <si>
    <t>P784</t>
  </si>
  <si>
    <t>P837</t>
  </si>
  <si>
    <t>P962</t>
  </si>
  <si>
    <t>P84</t>
  </si>
  <si>
    <t>P858</t>
  </si>
  <si>
    <t>P992</t>
  </si>
  <si>
    <t>P652</t>
  </si>
  <si>
    <t>P640</t>
  </si>
  <si>
    <t>P543</t>
  </si>
  <si>
    <t>P476</t>
  </si>
  <si>
    <t>P782</t>
  </si>
  <si>
    <t>P39</t>
  </si>
  <si>
    <t>P412</t>
  </si>
  <si>
    <t>P223</t>
  </si>
  <si>
    <t>P974</t>
  </si>
  <si>
    <t>P255</t>
  </si>
  <si>
    <t>P1082</t>
  </si>
  <si>
    <t>P937</t>
  </si>
  <si>
    <t>P338</t>
  </si>
  <si>
    <t>P1017</t>
  </si>
  <si>
    <t>P990</t>
  </si>
  <si>
    <t>P245</t>
  </si>
  <si>
    <t>P780</t>
  </si>
  <si>
    <t>P533</t>
  </si>
  <si>
    <t>P1020</t>
  </si>
  <si>
    <t>P621</t>
  </si>
  <si>
    <t>P841</t>
  </si>
  <si>
    <t>P515</t>
  </si>
  <si>
    <t>P432</t>
  </si>
  <si>
    <t>P591</t>
  </si>
  <si>
    <t>P41</t>
  </si>
  <si>
    <t>P950</t>
  </si>
  <si>
    <t>P739</t>
  </si>
  <si>
    <t>P323</t>
  </si>
  <si>
    <t>P754</t>
  </si>
  <si>
    <t>P718</t>
  </si>
  <si>
    <t>P884</t>
  </si>
  <si>
    <t>P897</t>
  </si>
  <si>
    <t>P827</t>
  </si>
  <si>
    <t>P1028</t>
  </si>
  <si>
    <t>P360</t>
  </si>
  <si>
    <t>P509</t>
  </si>
  <si>
    <t>P861</t>
  </si>
  <si>
    <t>P732</t>
  </si>
  <si>
    <t>P183</t>
  </si>
  <si>
    <t>P658</t>
  </si>
  <si>
    <t>Label</t>
  </si>
  <si>
    <t>Description</t>
  </si>
  <si>
    <t>Those who would benefit the most, by increasing chances of success by getting human feedback. The participant shows excellent results in doing tasks or progressing with smoking/vaping cessation. Additionally, the participant shows greater determination</t>
  </si>
  <si>
    <t>Those who are lacking motivation or feeling like dropping the process</t>
  </si>
  <si>
    <t>The participant shows signs of health problems, possibly related to smoking cessation and struggle the most. Also when the participants put themselves at risk. The participant shows signs of poor emotional stability, such as negative attitude, high stress, anxiety, or self-doubt</t>
  </si>
  <si>
    <t>The participants who would appreciate to have or the participant expresses the will to receive human feedback</t>
  </si>
  <si>
    <t>The virtual coach is lacking the functionality or subject understanding to help the participant with their request</t>
  </si>
  <si>
    <t>The participant fails to complete the tasks, misses the milestones and/or starts smoking/vaping. The participant skips the sessions, stops using the application or rarely does the tasks</t>
  </si>
  <si>
    <t>All the participants should receive the human feedback in equal amounts or scheduled manner</t>
  </si>
  <si>
    <t>The answerer did not understand the question, does not have an opinion on the subject or the proposition is not related to the question</t>
  </si>
  <si>
    <t>Create a list of keywords, assign the feedback if those are present</t>
  </si>
  <si>
    <t>P_label</t>
  </si>
  <si>
    <t>P_e</t>
  </si>
  <si>
    <t>P_0</t>
  </si>
  <si>
    <t>Agreement</t>
  </si>
  <si>
    <t>Themes</t>
  </si>
  <si>
    <t>Brennan Prediger</t>
  </si>
  <si>
    <t>Cohen Kappa</t>
  </si>
  <si>
    <t>Individual P_0</t>
  </si>
  <si>
    <t>Individual CK</t>
  </si>
  <si>
    <t>Struggling the most</t>
  </si>
  <si>
    <t>Appreciating the most</t>
  </si>
  <si>
    <t>Increasing chances of success the most</t>
  </si>
  <si>
    <t>Given label coder 1</t>
  </si>
  <si>
    <t>Given label coder 2</t>
  </si>
  <si>
    <t>P coder 1 (hypothetical probability of chance agreement)</t>
  </si>
  <si>
    <t>P coder 2 (hypothetical probability of chance agreement)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</si>
</sst>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rgb="FF000000"/>
      <name val="Calibri"/>
      <scheme val="minor"/>
    </font>
    <font>
      <sz val="11"/>
      <color theme="1"/>
      <name val="Calibri"/>
      <scheme val="minor"/>
    </font>
    <font>
      <sz val="11"/>
      <color rgb="FF000000"/>
      <name val="Calibri"/>
    </font>
    <font>
      <sz val="11"/>
      <color rgb="FF000000"/>
      <name val="Calibri"/>
    </font>
    <font>
      <sz val="11"/>
      <color rgb="FF0D0D0D"/>
      <name val="Calibri"/>
    </font>
    <font>
      <sz val="10"/>
      <color theme="1"/>
      <name val="Calibri"/>
      <family val="2"/>
      <charset val="186"/>
    </font>
    <font>
      <sz val="10"/>
      <color theme="1"/>
      <name val="Calibri"/>
      <family val="2"/>
      <charset val="186"/>
      <scheme val="minor"/>
    </font>
    <font>
      <sz val="11"/>
      <color rgb="FF0D0D0D"/>
      <name val="Calibri"/>
      <family val="2"/>
      <charset val="186"/>
    </font>
    <font>
      <sz val="11"/>
      <color rgb="FF000000"/>
      <name val="Calibri"/>
      <family val="2"/>
      <charset val="186"/>
    </font>
  </fonts>
  <fills count="4">
    <fill>
      <patternFill patternType="none"/>
    </fill>
    <fill>
      <patternFill patternType="gray125"/>
    </fill>
    <fill>
      <patternFill patternType="solid">
        <fgColor theme="0"/>
        <bgColor indexed="64"/>
      </patternFill>
    </fill>
    <fill>
      <patternFill patternType="solid">
        <fgColor theme="0"/>
        <bgColor rgb="FFEDEDED"/>
      </patternFill>
    </fill>
  </fills>
  <borders count="9">
    <border>
      <left/>
      <right/>
      <top/>
      <bottom/>
      <diagonal/>
    </border>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theme="0" tint="-0.249977111117893"/>
      </left>
      <right style="thin">
        <color theme="0" tint="-0.249977111117893"/>
      </right>
      <top style="thin">
        <color theme="0" tint="-0.249977111117893"/>
      </top>
      <bottom style="thin">
        <color theme="0" tint="-0.249977111117893"/>
      </bottom>
      <diagonal/>
    </border>
  </borders>
  <cellStyleXfs count="1">
    <xf numFmtId="0" fontId="0" fillId="0" borderId="0"/>
  </cellStyleXfs>
  <cellXfs count="27">
    <xf numFmtId="0" fontId="0" fillId="0" borderId="0" xfId="0" applyFont="1" applyAlignment="1"/>
    <xf numFmtId="0" fontId="2" fillId="0" borderId="0" xfId="0" applyFont="1" applyAlignment="1">
      <alignment wrapText="1"/>
    </xf>
    <xf numFmtId="0" fontId="4" fillId="0" borderId="0" xfId="0" applyFont="1" applyAlignment="1">
      <alignment wrapText="1"/>
    </xf>
    <xf numFmtId="0" fontId="0" fillId="0" borderId="0" xfId="0" applyAlignment="1">
      <alignment wrapText="1"/>
    </xf>
    <xf numFmtId="0" fontId="0" fillId="0" borderId="1" xfId="0" applyFill="1" applyBorder="1" applyAlignment="1">
      <alignment wrapText="1"/>
    </xf>
    <xf numFmtId="0" fontId="0" fillId="0" borderId="1" xfId="0" applyBorder="1" applyAlignment="1">
      <alignment wrapText="1"/>
    </xf>
    <xf numFmtId="0" fontId="0" fillId="0" borderId="0" xfId="0"/>
    <xf numFmtId="0" fontId="0" fillId="0" borderId="0" xfId="0" applyFont="1" applyAlignment="1">
      <alignment wrapText="1"/>
    </xf>
    <xf numFmtId="0" fontId="0" fillId="0" borderId="0" xfId="0" applyBorder="1" applyAlignment="1">
      <alignment wrapText="1"/>
    </xf>
    <xf numFmtId="0" fontId="0" fillId="0" borderId="0" xfId="0" applyBorder="1"/>
    <xf numFmtId="0" fontId="0" fillId="0" borderId="1" xfId="0" applyFont="1" applyFill="1" applyBorder="1" applyAlignment="1">
      <alignment wrapText="1"/>
    </xf>
    <xf numFmtId="0" fontId="0" fillId="0" borderId="2" xfId="0" applyFont="1" applyBorder="1" applyAlignment="1"/>
    <xf numFmtId="0" fontId="0" fillId="0" borderId="3" xfId="0" applyFont="1" applyBorder="1" applyAlignment="1"/>
    <xf numFmtId="0" fontId="7" fillId="0" borderId="4" xfId="0" applyFont="1" applyBorder="1" applyAlignment="1">
      <alignment wrapText="1"/>
    </xf>
    <xf numFmtId="0" fontId="0" fillId="0" borderId="5" xfId="0" applyFont="1" applyBorder="1" applyAlignment="1"/>
    <xf numFmtId="0" fontId="2" fillId="0" borderId="4" xfId="0" applyFont="1" applyBorder="1" applyAlignment="1">
      <alignment wrapText="1"/>
    </xf>
    <xf numFmtId="0" fontId="8" fillId="0" borderId="4" xfId="0" applyFont="1" applyBorder="1" applyAlignment="1">
      <alignment wrapText="1"/>
    </xf>
    <xf numFmtId="0" fontId="7" fillId="0" borderId="6" xfId="0" applyFont="1" applyBorder="1" applyAlignment="1">
      <alignment wrapText="1"/>
    </xf>
    <xf numFmtId="0" fontId="0" fillId="0" borderId="7" xfId="0" applyFont="1" applyBorder="1" applyAlignment="1"/>
    <xf numFmtId="0" fontId="5" fillId="2" borderId="8" xfId="0" applyFont="1" applyFill="1" applyBorder="1" applyAlignment="1">
      <alignment wrapText="1"/>
    </xf>
    <xf numFmtId="0" fontId="1" fillId="2" borderId="8" xfId="0" applyFont="1" applyFill="1" applyBorder="1"/>
    <xf numFmtId="0" fontId="3" fillId="2" borderId="8" xfId="0" applyFont="1" applyFill="1" applyBorder="1" applyAlignment="1"/>
    <xf numFmtId="0" fontId="0" fillId="2" borderId="8" xfId="0" applyFont="1" applyFill="1" applyBorder="1" applyAlignment="1"/>
    <xf numFmtId="0" fontId="2" fillId="3" borderId="8" xfId="0" applyFont="1" applyFill="1" applyBorder="1" applyAlignment="1">
      <alignment vertical="top" wrapText="1"/>
    </xf>
    <xf numFmtId="0" fontId="1" fillId="2" borderId="8" xfId="0" applyFont="1" applyFill="1" applyBorder="1" applyAlignment="1"/>
    <xf numFmtId="0" fontId="2" fillId="2" borderId="8" xfId="0" applyFont="1" applyFill="1" applyBorder="1" applyAlignment="1"/>
    <xf numFmtId="0" fontId="6" fillId="2" borderId="8" xfId="0" applyFont="1" applyFill="1" applyBorder="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00"/>
  <sheetViews>
    <sheetView topLeftCell="A407" zoomScaleNormal="100" workbookViewId="0">
      <selection activeCell="E458" sqref="E458"/>
    </sheetView>
  </sheetViews>
  <sheetFormatPr defaultColWidth="14.42578125" defaultRowHeight="15" customHeight="1" x14ac:dyDescent="0.25"/>
  <cols>
    <col min="1" max="1" width="7.140625" style="22" customWidth="1"/>
    <col min="2" max="2" width="47.5703125" style="22" customWidth="1"/>
    <col min="3" max="3" width="105.85546875" style="22" customWidth="1"/>
    <col min="4" max="4" width="40.7109375" style="22" customWidth="1"/>
    <col min="5" max="5" width="26.5703125" style="22" customWidth="1"/>
    <col min="6" max="25" width="8.7109375" style="22" customWidth="1"/>
    <col min="26" max="16384" width="14.42578125" style="22"/>
  </cols>
  <sheetData>
    <row r="1" spans="1:5" ht="67.5" customHeight="1" x14ac:dyDescent="0.25">
      <c r="A1" s="19" t="s">
        <v>0</v>
      </c>
      <c r="B1" s="20" t="s">
        <v>496</v>
      </c>
      <c r="C1" s="25" t="s">
        <v>497</v>
      </c>
      <c r="D1" s="22" t="s">
        <v>487</v>
      </c>
      <c r="E1" s="23"/>
    </row>
    <row r="2" spans="1:5" ht="14.25" customHeight="1" x14ac:dyDescent="0.25">
      <c r="A2" s="19" t="s">
        <v>94</v>
      </c>
      <c r="B2" s="24" t="s">
        <v>52</v>
      </c>
      <c r="C2" s="21" t="s">
        <v>52</v>
      </c>
      <c r="D2" s="22">
        <f t="shared" ref="D2:D65" si="0">IF(B2=C2,1,0)</f>
        <v>1</v>
      </c>
    </row>
    <row r="3" spans="1:5" ht="14.25" customHeight="1" x14ac:dyDescent="0.25">
      <c r="A3" s="19" t="s">
        <v>377</v>
      </c>
      <c r="B3" s="24" t="s">
        <v>8</v>
      </c>
      <c r="C3" s="21" t="s">
        <v>8</v>
      </c>
      <c r="D3" s="22">
        <f t="shared" si="0"/>
        <v>1</v>
      </c>
    </row>
    <row r="4" spans="1:5" ht="14.25" customHeight="1" x14ac:dyDescent="0.25">
      <c r="A4" s="19" t="s">
        <v>253</v>
      </c>
      <c r="B4" s="24" t="s">
        <v>2</v>
      </c>
      <c r="C4" s="21" t="s">
        <v>2</v>
      </c>
      <c r="D4" s="22">
        <f t="shared" si="0"/>
        <v>1</v>
      </c>
    </row>
    <row r="5" spans="1:5" ht="14.25" customHeight="1" x14ac:dyDescent="0.25">
      <c r="A5" s="19" t="s">
        <v>284</v>
      </c>
      <c r="B5" s="24" t="s">
        <v>2</v>
      </c>
      <c r="C5" s="21" t="s">
        <v>2</v>
      </c>
      <c r="D5" s="22">
        <f t="shared" si="0"/>
        <v>1</v>
      </c>
    </row>
    <row r="6" spans="1:5" ht="14.25" customHeight="1" x14ac:dyDescent="0.25">
      <c r="A6" s="19" t="s">
        <v>427</v>
      </c>
      <c r="B6" s="24" t="s">
        <v>2</v>
      </c>
      <c r="C6" s="21" t="s">
        <v>2</v>
      </c>
      <c r="D6" s="22">
        <f t="shared" si="0"/>
        <v>1</v>
      </c>
    </row>
    <row r="7" spans="1:5" ht="14.25" customHeight="1" x14ac:dyDescent="0.25">
      <c r="A7" s="19" t="s">
        <v>395</v>
      </c>
      <c r="B7" s="24" t="s">
        <v>2</v>
      </c>
      <c r="C7" s="21" t="s">
        <v>2</v>
      </c>
      <c r="D7" s="22">
        <f t="shared" si="0"/>
        <v>1</v>
      </c>
    </row>
    <row r="8" spans="1:5" ht="14.25" customHeight="1" x14ac:dyDescent="0.25">
      <c r="A8" s="19" t="s">
        <v>349</v>
      </c>
      <c r="B8" s="24" t="s">
        <v>4</v>
      </c>
      <c r="C8" s="21" t="s">
        <v>4</v>
      </c>
      <c r="D8" s="22">
        <f t="shared" si="0"/>
        <v>1</v>
      </c>
    </row>
    <row r="9" spans="1:5" ht="14.25" customHeight="1" x14ac:dyDescent="0.25">
      <c r="A9" s="19" t="s">
        <v>468</v>
      </c>
      <c r="B9" s="24" t="s">
        <v>22</v>
      </c>
      <c r="C9" s="24" t="s">
        <v>22</v>
      </c>
      <c r="D9" s="22">
        <f t="shared" si="0"/>
        <v>1</v>
      </c>
    </row>
    <row r="10" spans="1:5" ht="14.25" customHeight="1" x14ac:dyDescent="0.25">
      <c r="A10" s="19" t="s">
        <v>456</v>
      </c>
      <c r="B10" s="24" t="s">
        <v>4</v>
      </c>
      <c r="C10" s="21" t="s">
        <v>4</v>
      </c>
      <c r="D10" s="22">
        <f t="shared" si="0"/>
        <v>1</v>
      </c>
    </row>
    <row r="11" spans="1:5" ht="14.25" customHeight="1" x14ac:dyDescent="0.25">
      <c r="A11" s="19" t="s">
        <v>57</v>
      </c>
      <c r="B11" s="24" t="s">
        <v>2</v>
      </c>
      <c r="C11" s="21" t="s">
        <v>2</v>
      </c>
      <c r="D11" s="22">
        <f t="shared" si="0"/>
        <v>1</v>
      </c>
    </row>
    <row r="12" spans="1:5" ht="14.25" customHeight="1" x14ac:dyDescent="0.25">
      <c r="A12" s="19" t="s">
        <v>211</v>
      </c>
      <c r="B12" s="24" t="s">
        <v>20</v>
      </c>
      <c r="C12" s="21" t="s">
        <v>20</v>
      </c>
      <c r="D12" s="22">
        <f t="shared" si="0"/>
        <v>1</v>
      </c>
    </row>
    <row r="13" spans="1:5" ht="14.25" customHeight="1" x14ac:dyDescent="0.25">
      <c r="A13" s="19" t="s">
        <v>118</v>
      </c>
      <c r="B13" s="24" t="s">
        <v>2</v>
      </c>
      <c r="C13" s="21" t="s">
        <v>2</v>
      </c>
      <c r="D13" s="22">
        <f t="shared" si="0"/>
        <v>1</v>
      </c>
    </row>
    <row r="14" spans="1:5" ht="14.25" customHeight="1" x14ac:dyDescent="0.25">
      <c r="A14" s="19" t="s">
        <v>280</v>
      </c>
      <c r="B14" s="24" t="s">
        <v>2</v>
      </c>
      <c r="C14" s="21" t="s">
        <v>2</v>
      </c>
      <c r="D14" s="22">
        <f t="shared" si="0"/>
        <v>1</v>
      </c>
    </row>
    <row r="15" spans="1:5" ht="14.25" customHeight="1" x14ac:dyDescent="0.25">
      <c r="A15" s="19" t="s">
        <v>322</v>
      </c>
      <c r="B15" s="24" t="s">
        <v>22</v>
      </c>
      <c r="C15" s="21" t="s">
        <v>22</v>
      </c>
      <c r="D15" s="22">
        <f t="shared" si="0"/>
        <v>1</v>
      </c>
    </row>
    <row r="16" spans="1:5" ht="14.25" customHeight="1" x14ac:dyDescent="0.25">
      <c r="A16" s="19" t="s">
        <v>429</v>
      </c>
      <c r="B16" s="24" t="s">
        <v>30</v>
      </c>
      <c r="C16" s="21" t="s">
        <v>4</v>
      </c>
      <c r="D16" s="22">
        <f t="shared" si="0"/>
        <v>0</v>
      </c>
    </row>
    <row r="17" spans="1:4" ht="14.25" customHeight="1" x14ac:dyDescent="0.25">
      <c r="A17" s="19" t="s">
        <v>285</v>
      </c>
      <c r="B17" s="24" t="s">
        <v>52</v>
      </c>
      <c r="C17" s="21" t="s">
        <v>41</v>
      </c>
      <c r="D17" s="22">
        <f t="shared" si="0"/>
        <v>0</v>
      </c>
    </row>
    <row r="18" spans="1:4" ht="14.25" customHeight="1" x14ac:dyDescent="0.25">
      <c r="A18" s="19" t="s">
        <v>235</v>
      </c>
      <c r="B18" s="24" t="s">
        <v>52</v>
      </c>
      <c r="C18" s="21" t="s">
        <v>52</v>
      </c>
      <c r="D18" s="22">
        <f t="shared" si="0"/>
        <v>1</v>
      </c>
    </row>
    <row r="19" spans="1:4" ht="14.25" customHeight="1" x14ac:dyDescent="0.25">
      <c r="A19" s="19" t="s">
        <v>266</v>
      </c>
      <c r="B19" s="24" t="s">
        <v>4</v>
      </c>
      <c r="C19" s="21" t="s">
        <v>4</v>
      </c>
      <c r="D19" s="22">
        <f t="shared" si="0"/>
        <v>1</v>
      </c>
    </row>
    <row r="20" spans="1:4" ht="14.25" customHeight="1" x14ac:dyDescent="0.25">
      <c r="A20" s="19" t="s">
        <v>50</v>
      </c>
      <c r="B20" s="24" t="s">
        <v>4</v>
      </c>
      <c r="C20" s="21" t="s">
        <v>4</v>
      </c>
      <c r="D20" s="22">
        <f t="shared" si="0"/>
        <v>1</v>
      </c>
    </row>
    <row r="21" spans="1:4" ht="14.25" customHeight="1" x14ac:dyDescent="0.25">
      <c r="A21" s="19" t="s">
        <v>241</v>
      </c>
      <c r="B21" s="24" t="s">
        <v>4</v>
      </c>
      <c r="C21" s="21" t="s">
        <v>41</v>
      </c>
      <c r="D21" s="22">
        <f t="shared" si="0"/>
        <v>0</v>
      </c>
    </row>
    <row r="22" spans="1:4" ht="14.25" customHeight="1" x14ac:dyDescent="0.25">
      <c r="A22" s="19" t="s">
        <v>381</v>
      </c>
      <c r="B22" s="24" t="s">
        <v>52</v>
      </c>
      <c r="C22" s="21" t="s">
        <v>52</v>
      </c>
      <c r="D22" s="22">
        <f t="shared" si="0"/>
        <v>1</v>
      </c>
    </row>
    <row r="23" spans="1:4" ht="14.25" customHeight="1" x14ac:dyDescent="0.25">
      <c r="A23" s="19" t="s">
        <v>80</v>
      </c>
      <c r="B23" s="24" t="s">
        <v>2</v>
      </c>
      <c r="C23" s="21" t="s">
        <v>2</v>
      </c>
      <c r="D23" s="22">
        <f t="shared" si="0"/>
        <v>1</v>
      </c>
    </row>
    <row r="24" spans="1:4" ht="14.25" customHeight="1" x14ac:dyDescent="0.25">
      <c r="A24" s="19" t="s">
        <v>254</v>
      </c>
      <c r="B24" s="24" t="s">
        <v>2</v>
      </c>
      <c r="C24" s="21" t="s">
        <v>2</v>
      </c>
      <c r="D24" s="22">
        <f t="shared" si="0"/>
        <v>1</v>
      </c>
    </row>
    <row r="25" spans="1:4" ht="14.25" customHeight="1" x14ac:dyDescent="0.25">
      <c r="A25" s="19" t="s">
        <v>9</v>
      </c>
      <c r="B25" s="20" t="s">
        <v>30</v>
      </c>
      <c r="C25" s="21" t="s">
        <v>30</v>
      </c>
      <c r="D25" s="22">
        <f t="shared" si="0"/>
        <v>1</v>
      </c>
    </row>
    <row r="26" spans="1:4" ht="14.25" customHeight="1" x14ac:dyDescent="0.25">
      <c r="A26" s="19" t="s">
        <v>63</v>
      </c>
      <c r="B26" s="24" t="s">
        <v>22</v>
      </c>
      <c r="C26" s="21" t="s">
        <v>22</v>
      </c>
      <c r="D26" s="22">
        <f t="shared" si="0"/>
        <v>1</v>
      </c>
    </row>
    <row r="27" spans="1:4" ht="14.25" customHeight="1" x14ac:dyDescent="0.25">
      <c r="A27" s="19" t="s">
        <v>225</v>
      </c>
      <c r="B27" s="24" t="s">
        <v>4</v>
      </c>
      <c r="C27" s="21" t="s">
        <v>4</v>
      </c>
      <c r="D27" s="22">
        <f t="shared" si="0"/>
        <v>1</v>
      </c>
    </row>
    <row r="28" spans="1:4" ht="14.25" customHeight="1" x14ac:dyDescent="0.25">
      <c r="A28" s="19" t="s">
        <v>173</v>
      </c>
      <c r="B28" s="24" t="s">
        <v>20</v>
      </c>
      <c r="C28" s="21" t="s">
        <v>2</v>
      </c>
      <c r="D28" s="22">
        <f t="shared" si="0"/>
        <v>0</v>
      </c>
    </row>
    <row r="29" spans="1:4" ht="14.25" customHeight="1" x14ac:dyDescent="0.25">
      <c r="A29" s="19" t="s">
        <v>400</v>
      </c>
      <c r="B29" s="24" t="s">
        <v>4</v>
      </c>
      <c r="C29" s="21" t="s">
        <v>4</v>
      </c>
      <c r="D29" s="22">
        <f t="shared" si="0"/>
        <v>1</v>
      </c>
    </row>
    <row r="30" spans="1:4" ht="14.25" customHeight="1" x14ac:dyDescent="0.25">
      <c r="A30" s="19" t="s">
        <v>306</v>
      </c>
      <c r="B30" s="24" t="s">
        <v>52</v>
      </c>
      <c r="C30" s="21" t="s">
        <v>52</v>
      </c>
      <c r="D30" s="22">
        <f t="shared" si="0"/>
        <v>1</v>
      </c>
    </row>
    <row r="31" spans="1:4" ht="14.25" customHeight="1" x14ac:dyDescent="0.25">
      <c r="A31" s="19" t="s">
        <v>18</v>
      </c>
      <c r="B31" s="20" t="s">
        <v>8</v>
      </c>
      <c r="C31" s="21" t="s">
        <v>8</v>
      </c>
      <c r="D31" s="22">
        <f t="shared" si="0"/>
        <v>1</v>
      </c>
    </row>
    <row r="32" spans="1:4" ht="14.25" customHeight="1" x14ac:dyDescent="0.25">
      <c r="A32" s="19" t="s">
        <v>413</v>
      </c>
      <c r="B32" s="24" t="s">
        <v>4</v>
      </c>
      <c r="C32" s="21" t="s">
        <v>4</v>
      </c>
      <c r="D32" s="22">
        <f t="shared" si="0"/>
        <v>1</v>
      </c>
    </row>
    <row r="33" spans="1:4" ht="14.25" customHeight="1" x14ac:dyDescent="0.25">
      <c r="A33" s="19" t="s">
        <v>140</v>
      </c>
      <c r="B33" s="24" t="s">
        <v>20</v>
      </c>
      <c r="C33" s="21" t="s">
        <v>4</v>
      </c>
      <c r="D33" s="22">
        <f t="shared" si="0"/>
        <v>0</v>
      </c>
    </row>
    <row r="34" spans="1:4" ht="14.25" customHeight="1" x14ac:dyDescent="0.25">
      <c r="A34" s="19" t="s">
        <v>150</v>
      </c>
      <c r="B34" s="24" t="s">
        <v>4</v>
      </c>
      <c r="C34" s="21" t="s">
        <v>4</v>
      </c>
      <c r="D34" s="22">
        <f t="shared" si="0"/>
        <v>1</v>
      </c>
    </row>
    <row r="35" spans="1:4" ht="14.25" customHeight="1" x14ac:dyDescent="0.25">
      <c r="A35" s="19" t="s">
        <v>85</v>
      </c>
      <c r="B35" s="24" t="s">
        <v>4</v>
      </c>
      <c r="C35" s="21" t="s">
        <v>4</v>
      </c>
      <c r="D35" s="22">
        <f t="shared" si="0"/>
        <v>1</v>
      </c>
    </row>
    <row r="36" spans="1:4" ht="14.25" customHeight="1" x14ac:dyDescent="0.25">
      <c r="A36" s="19" t="s">
        <v>243</v>
      </c>
      <c r="B36" s="24" t="s">
        <v>30</v>
      </c>
      <c r="C36" s="21" t="s">
        <v>4</v>
      </c>
      <c r="D36" s="22">
        <f t="shared" si="0"/>
        <v>0</v>
      </c>
    </row>
    <row r="37" spans="1:4" ht="14.25" customHeight="1" x14ac:dyDescent="0.25">
      <c r="A37" s="19" t="s">
        <v>141</v>
      </c>
      <c r="B37" s="24" t="s">
        <v>52</v>
      </c>
      <c r="C37" s="21" t="s">
        <v>52</v>
      </c>
      <c r="D37" s="22">
        <f t="shared" si="0"/>
        <v>1</v>
      </c>
    </row>
    <row r="38" spans="1:4" ht="14.25" customHeight="1" x14ac:dyDescent="0.25">
      <c r="A38" s="19" t="s">
        <v>414</v>
      </c>
      <c r="B38" s="24" t="s">
        <v>2</v>
      </c>
      <c r="C38" s="21" t="s">
        <v>22</v>
      </c>
      <c r="D38" s="22">
        <f t="shared" si="0"/>
        <v>0</v>
      </c>
    </row>
    <row r="39" spans="1:4" ht="14.25" customHeight="1" x14ac:dyDescent="0.25">
      <c r="A39" s="19" t="s">
        <v>247</v>
      </c>
      <c r="B39" s="24" t="s">
        <v>2</v>
      </c>
      <c r="C39" s="21" t="s">
        <v>2</v>
      </c>
      <c r="D39" s="22">
        <f t="shared" si="0"/>
        <v>1</v>
      </c>
    </row>
    <row r="40" spans="1:4" ht="14.25" customHeight="1" x14ac:dyDescent="0.25">
      <c r="A40" s="19" t="s">
        <v>388</v>
      </c>
      <c r="B40" s="24" t="s">
        <v>20</v>
      </c>
      <c r="C40" s="21" t="s">
        <v>52</v>
      </c>
      <c r="D40" s="22">
        <f t="shared" si="0"/>
        <v>0</v>
      </c>
    </row>
    <row r="41" spans="1:4" ht="14.25" customHeight="1" x14ac:dyDescent="0.25">
      <c r="A41" s="19" t="s">
        <v>378</v>
      </c>
      <c r="B41" s="24" t="s">
        <v>41</v>
      </c>
      <c r="C41" s="21" t="s">
        <v>8</v>
      </c>
      <c r="D41" s="22">
        <f t="shared" si="0"/>
        <v>0</v>
      </c>
    </row>
    <row r="42" spans="1:4" ht="14.25" customHeight="1" x14ac:dyDescent="0.25">
      <c r="A42" s="19" t="s">
        <v>123</v>
      </c>
      <c r="B42" s="24" t="s">
        <v>22</v>
      </c>
      <c r="C42" s="21" t="s">
        <v>22</v>
      </c>
      <c r="D42" s="22">
        <f t="shared" si="0"/>
        <v>1</v>
      </c>
    </row>
    <row r="43" spans="1:4" ht="14.25" customHeight="1" x14ac:dyDescent="0.25">
      <c r="A43" s="19" t="s">
        <v>62</v>
      </c>
      <c r="B43" s="24" t="s">
        <v>14</v>
      </c>
      <c r="C43" s="21" t="s">
        <v>14</v>
      </c>
      <c r="D43" s="22">
        <f t="shared" si="0"/>
        <v>1</v>
      </c>
    </row>
    <row r="44" spans="1:4" ht="14.25" customHeight="1" x14ac:dyDescent="0.25">
      <c r="A44" s="19" t="s">
        <v>399</v>
      </c>
      <c r="B44" s="24" t="s">
        <v>22</v>
      </c>
      <c r="C44" s="21" t="s">
        <v>14</v>
      </c>
      <c r="D44" s="22">
        <f t="shared" si="0"/>
        <v>0</v>
      </c>
    </row>
    <row r="45" spans="1:4" ht="14.25" customHeight="1" x14ac:dyDescent="0.25">
      <c r="A45" s="19" t="s">
        <v>275</v>
      </c>
      <c r="B45" s="24" t="s">
        <v>2</v>
      </c>
      <c r="C45" s="21" t="s">
        <v>2</v>
      </c>
      <c r="D45" s="22">
        <f t="shared" si="0"/>
        <v>1</v>
      </c>
    </row>
    <row r="46" spans="1:4" ht="14.25" customHeight="1" x14ac:dyDescent="0.25">
      <c r="A46" s="19" t="s">
        <v>195</v>
      </c>
      <c r="B46" s="24" t="s">
        <v>4</v>
      </c>
      <c r="C46" s="21" t="s">
        <v>4</v>
      </c>
      <c r="D46" s="22">
        <f t="shared" si="0"/>
        <v>1</v>
      </c>
    </row>
    <row r="47" spans="1:4" ht="14.25" customHeight="1" x14ac:dyDescent="0.25">
      <c r="A47" s="19" t="s">
        <v>351</v>
      </c>
      <c r="B47" s="24" t="s">
        <v>52</v>
      </c>
      <c r="C47" s="21" t="s">
        <v>52</v>
      </c>
      <c r="D47" s="22">
        <f t="shared" si="0"/>
        <v>1</v>
      </c>
    </row>
    <row r="48" spans="1:4" ht="14.25" customHeight="1" x14ac:dyDescent="0.25">
      <c r="A48" s="19" t="s">
        <v>352</v>
      </c>
      <c r="B48" s="24" t="s">
        <v>22</v>
      </c>
      <c r="C48" s="21" t="s">
        <v>22</v>
      </c>
      <c r="D48" s="22">
        <f t="shared" si="0"/>
        <v>1</v>
      </c>
    </row>
    <row r="49" spans="1:4" ht="14.25" customHeight="1" x14ac:dyDescent="0.25">
      <c r="A49" s="19" t="s">
        <v>443</v>
      </c>
      <c r="B49" s="24" t="s">
        <v>20</v>
      </c>
      <c r="C49" s="21" t="s">
        <v>20</v>
      </c>
      <c r="D49" s="22">
        <f t="shared" si="0"/>
        <v>1</v>
      </c>
    </row>
    <row r="50" spans="1:4" ht="14.25" customHeight="1" x14ac:dyDescent="0.25">
      <c r="A50" s="19" t="s">
        <v>326</v>
      </c>
      <c r="B50" s="24" t="s">
        <v>8</v>
      </c>
      <c r="C50" s="21" t="s">
        <v>8</v>
      </c>
      <c r="D50" s="22">
        <f t="shared" si="0"/>
        <v>1</v>
      </c>
    </row>
    <row r="51" spans="1:4" ht="14.25" customHeight="1" x14ac:dyDescent="0.25">
      <c r="A51" s="19" t="s">
        <v>99</v>
      </c>
      <c r="B51" s="24" t="s">
        <v>52</v>
      </c>
      <c r="C51" s="21" t="s">
        <v>52</v>
      </c>
      <c r="D51" s="22">
        <f t="shared" si="0"/>
        <v>1</v>
      </c>
    </row>
    <row r="52" spans="1:4" ht="14.25" customHeight="1" x14ac:dyDescent="0.25">
      <c r="A52" s="19" t="s">
        <v>189</v>
      </c>
      <c r="B52" s="24" t="s">
        <v>4</v>
      </c>
      <c r="C52" s="21" t="s">
        <v>4</v>
      </c>
      <c r="D52" s="22">
        <f t="shared" si="0"/>
        <v>1</v>
      </c>
    </row>
    <row r="53" spans="1:4" ht="14.25" customHeight="1" x14ac:dyDescent="0.25">
      <c r="A53" s="19" t="s">
        <v>120</v>
      </c>
      <c r="B53" s="24" t="s">
        <v>14</v>
      </c>
      <c r="C53" s="21" t="s">
        <v>14</v>
      </c>
      <c r="D53" s="22">
        <f t="shared" si="0"/>
        <v>1</v>
      </c>
    </row>
    <row r="54" spans="1:4" ht="14.25" customHeight="1" x14ac:dyDescent="0.25">
      <c r="A54" s="19" t="s">
        <v>411</v>
      </c>
      <c r="B54" s="24" t="s">
        <v>4</v>
      </c>
      <c r="C54" s="21" t="s">
        <v>4</v>
      </c>
      <c r="D54" s="22">
        <f t="shared" si="0"/>
        <v>1</v>
      </c>
    </row>
    <row r="55" spans="1:4" ht="14.25" customHeight="1" x14ac:dyDescent="0.25">
      <c r="A55" s="19" t="s">
        <v>1</v>
      </c>
      <c r="B55" s="20" t="s">
        <v>20</v>
      </c>
      <c r="C55" s="21" t="s">
        <v>20</v>
      </c>
      <c r="D55" s="22">
        <f t="shared" si="0"/>
        <v>1</v>
      </c>
    </row>
    <row r="56" spans="1:4" ht="14.25" customHeight="1" x14ac:dyDescent="0.25">
      <c r="A56" s="19" t="s">
        <v>282</v>
      </c>
      <c r="B56" s="24" t="s">
        <v>20</v>
      </c>
      <c r="C56" s="21" t="s">
        <v>20</v>
      </c>
      <c r="D56" s="22">
        <f t="shared" si="0"/>
        <v>1</v>
      </c>
    </row>
    <row r="57" spans="1:4" ht="14.25" customHeight="1" x14ac:dyDescent="0.25">
      <c r="A57" s="19" t="s">
        <v>29</v>
      </c>
      <c r="B57" s="24" t="s">
        <v>2</v>
      </c>
      <c r="C57" s="21" t="s">
        <v>2</v>
      </c>
      <c r="D57" s="22">
        <f t="shared" si="0"/>
        <v>1</v>
      </c>
    </row>
    <row r="58" spans="1:4" ht="14.25" customHeight="1" x14ac:dyDescent="0.25">
      <c r="A58" s="19" t="s">
        <v>15</v>
      </c>
      <c r="B58" s="20" t="s">
        <v>22</v>
      </c>
      <c r="C58" s="21" t="s">
        <v>22</v>
      </c>
      <c r="D58" s="22">
        <f t="shared" si="0"/>
        <v>1</v>
      </c>
    </row>
    <row r="59" spans="1:4" ht="14.25" customHeight="1" x14ac:dyDescent="0.25">
      <c r="A59" s="19" t="s">
        <v>183</v>
      </c>
      <c r="B59" s="24" t="s">
        <v>52</v>
      </c>
      <c r="C59" s="21" t="s">
        <v>52</v>
      </c>
      <c r="D59" s="22">
        <f t="shared" si="0"/>
        <v>1</v>
      </c>
    </row>
    <row r="60" spans="1:4" ht="14.25" customHeight="1" x14ac:dyDescent="0.25">
      <c r="A60" s="19" t="s">
        <v>462</v>
      </c>
      <c r="B60" s="24" t="s">
        <v>2</v>
      </c>
      <c r="C60" s="21" t="s">
        <v>2</v>
      </c>
      <c r="D60" s="22">
        <f t="shared" si="0"/>
        <v>1</v>
      </c>
    </row>
    <row r="61" spans="1:4" ht="14.25" customHeight="1" x14ac:dyDescent="0.25">
      <c r="A61" s="19" t="s">
        <v>390</v>
      </c>
      <c r="B61" s="24" t="s">
        <v>4</v>
      </c>
      <c r="C61" s="21" t="s">
        <v>4</v>
      </c>
      <c r="D61" s="22">
        <f t="shared" si="0"/>
        <v>1</v>
      </c>
    </row>
    <row r="62" spans="1:4" ht="14.25" customHeight="1" x14ac:dyDescent="0.25">
      <c r="A62" s="19" t="s">
        <v>55</v>
      </c>
      <c r="B62" s="24" t="s">
        <v>4</v>
      </c>
      <c r="C62" s="21" t="s">
        <v>4</v>
      </c>
      <c r="D62" s="22">
        <f t="shared" si="0"/>
        <v>1</v>
      </c>
    </row>
    <row r="63" spans="1:4" ht="14.25" customHeight="1" x14ac:dyDescent="0.25">
      <c r="A63" s="19" t="s">
        <v>54</v>
      </c>
      <c r="B63" s="24" t="s">
        <v>4</v>
      </c>
      <c r="C63" s="21" t="s">
        <v>4</v>
      </c>
      <c r="D63" s="22">
        <f t="shared" si="0"/>
        <v>1</v>
      </c>
    </row>
    <row r="64" spans="1:4" ht="14.25" customHeight="1" x14ac:dyDescent="0.25">
      <c r="A64" s="19" t="s">
        <v>385</v>
      </c>
      <c r="B64" s="24" t="s">
        <v>22</v>
      </c>
      <c r="C64" s="21" t="s">
        <v>4</v>
      </c>
      <c r="D64" s="22">
        <f t="shared" si="0"/>
        <v>0</v>
      </c>
    </row>
    <row r="65" spans="1:4" ht="14.25" customHeight="1" x14ac:dyDescent="0.25">
      <c r="A65" s="19" t="s">
        <v>406</v>
      </c>
      <c r="B65" s="24" t="s">
        <v>52</v>
      </c>
      <c r="C65" s="21" t="s">
        <v>52</v>
      </c>
      <c r="D65" s="22">
        <f t="shared" si="0"/>
        <v>1</v>
      </c>
    </row>
    <row r="66" spans="1:4" ht="14.25" customHeight="1" x14ac:dyDescent="0.25">
      <c r="A66" s="19" t="s">
        <v>221</v>
      </c>
      <c r="B66" s="24" t="s">
        <v>22</v>
      </c>
      <c r="C66" s="21" t="s">
        <v>22</v>
      </c>
      <c r="D66" s="22">
        <f t="shared" ref="D66:D129" si="1">IF(B66=C66,1,0)</f>
        <v>1</v>
      </c>
    </row>
    <row r="67" spans="1:4" ht="14.25" customHeight="1" x14ac:dyDescent="0.25">
      <c r="A67" s="19" t="s">
        <v>73</v>
      </c>
      <c r="B67" s="24" t="s">
        <v>52</v>
      </c>
      <c r="C67" s="21" t="s">
        <v>52</v>
      </c>
      <c r="D67" s="22">
        <f t="shared" si="1"/>
        <v>1</v>
      </c>
    </row>
    <row r="68" spans="1:4" ht="14.25" customHeight="1" x14ac:dyDescent="0.25">
      <c r="A68" s="19" t="s">
        <v>139</v>
      </c>
      <c r="B68" s="24" t="s">
        <v>4</v>
      </c>
      <c r="C68" s="21" t="s">
        <v>4</v>
      </c>
      <c r="D68" s="22">
        <f t="shared" si="1"/>
        <v>1</v>
      </c>
    </row>
    <row r="69" spans="1:4" ht="14.25" customHeight="1" x14ac:dyDescent="0.25">
      <c r="A69" s="19" t="s">
        <v>301</v>
      </c>
      <c r="B69" s="24" t="s">
        <v>20</v>
      </c>
      <c r="C69" s="21" t="s">
        <v>20</v>
      </c>
      <c r="D69" s="22">
        <f t="shared" si="1"/>
        <v>1</v>
      </c>
    </row>
    <row r="70" spans="1:4" ht="14.25" customHeight="1" x14ac:dyDescent="0.25">
      <c r="A70" s="19" t="s">
        <v>333</v>
      </c>
      <c r="B70" s="24" t="s">
        <v>41</v>
      </c>
      <c r="C70" s="21" t="s">
        <v>41</v>
      </c>
      <c r="D70" s="22">
        <f t="shared" si="1"/>
        <v>1</v>
      </c>
    </row>
    <row r="71" spans="1:4" ht="14.25" customHeight="1" x14ac:dyDescent="0.25">
      <c r="A71" s="19" t="s">
        <v>425</v>
      </c>
      <c r="B71" s="24" t="s">
        <v>2</v>
      </c>
      <c r="C71" s="21" t="s">
        <v>2</v>
      </c>
      <c r="D71" s="22">
        <f t="shared" si="1"/>
        <v>1</v>
      </c>
    </row>
    <row r="72" spans="1:4" ht="14.25" customHeight="1" x14ac:dyDescent="0.25">
      <c r="A72" s="19" t="s">
        <v>105</v>
      </c>
      <c r="B72" s="24" t="s">
        <v>2</v>
      </c>
      <c r="C72" s="21" t="s">
        <v>2</v>
      </c>
      <c r="D72" s="22">
        <f t="shared" si="1"/>
        <v>1</v>
      </c>
    </row>
    <row r="73" spans="1:4" ht="14.25" customHeight="1" x14ac:dyDescent="0.25">
      <c r="A73" s="19" t="s">
        <v>162</v>
      </c>
      <c r="B73" s="24" t="s">
        <v>4</v>
      </c>
      <c r="C73" s="21" t="s">
        <v>4</v>
      </c>
      <c r="D73" s="22">
        <f t="shared" si="1"/>
        <v>1</v>
      </c>
    </row>
    <row r="74" spans="1:4" ht="14.25" customHeight="1" x14ac:dyDescent="0.25">
      <c r="A74" s="19" t="s">
        <v>45</v>
      </c>
      <c r="B74" s="24" t="s">
        <v>4</v>
      </c>
      <c r="C74" s="21" t="s">
        <v>4</v>
      </c>
      <c r="D74" s="22">
        <f t="shared" si="1"/>
        <v>1</v>
      </c>
    </row>
    <row r="75" spans="1:4" ht="14.25" customHeight="1" x14ac:dyDescent="0.25">
      <c r="A75" s="19" t="s">
        <v>156</v>
      </c>
      <c r="B75" s="24" t="s">
        <v>4</v>
      </c>
      <c r="C75" s="21" t="s">
        <v>4</v>
      </c>
      <c r="D75" s="22">
        <f t="shared" si="1"/>
        <v>1</v>
      </c>
    </row>
    <row r="76" spans="1:4" ht="14.25" customHeight="1" x14ac:dyDescent="0.25">
      <c r="A76" s="19" t="s">
        <v>83</v>
      </c>
      <c r="B76" s="24" t="s">
        <v>4</v>
      </c>
      <c r="C76" s="21" t="s">
        <v>4</v>
      </c>
      <c r="D76" s="22">
        <f t="shared" si="1"/>
        <v>1</v>
      </c>
    </row>
    <row r="77" spans="1:4" ht="14.25" customHeight="1" x14ac:dyDescent="0.25">
      <c r="A77" s="19" t="s">
        <v>340</v>
      </c>
      <c r="B77" s="24" t="s">
        <v>4</v>
      </c>
      <c r="C77" s="21" t="s">
        <v>4</v>
      </c>
      <c r="D77" s="22">
        <f t="shared" si="1"/>
        <v>1</v>
      </c>
    </row>
    <row r="78" spans="1:4" ht="14.25" customHeight="1" x14ac:dyDescent="0.25">
      <c r="A78" s="19" t="s">
        <v>438</v>
      </c>
      <c r="B78" s="24" t="s">
        <v>2</v>
      </c>
      <c r="C78" s="21" t="s">
        <v>4</v>
      </c>
      <c r="D78" s="22">
        <f t="shared" si="1"/>
        <v>0</v>
      </c>
    </row>
    <row r="79" spans="1:4" ht="14.25" customHeight="1" x14ac:dyDescent="0.25">
      <c r="A79" s="19" t="s">
        <v>354</v>
      </c>
      <c r="B79" s="24" t="s">
        <v>4</v>
      </c>
      <c r="C79" s="21" t="s">
        <v>4</v>
      </c>
      <c r="D79" s="22">
        <f t="shared" si="1"/>
        <v>1</v>
      </c>
    </row>
    <row r="80" spans="1:4" ht="14.25" customHeight="1" x14ac:dyDescent="0.25">
      <c r="A80" s="19" t="s">
        <v>201</v>
      </c>
      <c r="B80" s="24" t="s">
        <v>2</v>
      </c>
      <c r="C80" s="21" t="s">
        <v>2</v>
      </c>
      <c r="D80" s="22">
        <f t="shared" si="1"/>
        <v>1</v>
      </c>
    </row>
    <row r="81" spans="1:4" ht="14.25" customHeight="1" x14ac:dyDescent="0.25">
      <c r="A81" s="19" t="s">
        <v>71</v>
      </c>
      <c r="B81" s="24" t="s">
        <v>22</v>
      </c>
      <c r="C81" s="21" t="s">
        <v>22</v>
      </c>
      <c r="D81" s="22">
        <f t="shared" si="1"/>
        <v>1</v>
      </c>
    </row>
    <row r="82" spans="1:4" ht="14.25" customHeight="1" x14ac:dyDescent="0.25">
      <c r="A82" s="19" t="s">
        <v>149</v>
      </c>
      <c r="B82" s="24" t="s">
        <v>41</v>
      </c>
      <c r="C82" s="21" t="s">
        <v>41</v>
      </c>
      <c r="D82" s="22">
        <f t="shared" si="1"/>
        <v>1</v>
      </c>
    </row>
    <row r="83" spans="1:4" ht="14.25" customHeight="1" x14ac:dyDescent="0.25">
      <c r="A83" s="19" t="s">
        <v>448</v>
      </c>
      <c r="B83" s="24" t="s">
        <v>52</v>
      </c>
      <c r="C83" s="21" t="s">
        <v>52</v>
      </c>
      <c r="D83" s="22">
        <f t="shared" si="1"/>
        <v>1</v>
      </c>
    </row>
    <row r="84" spans="1:4" ht="14.25" customHeight="1" x14ac:dyDescent="0.25">
      <c r="A84" s="19" t="s">
        <v>276</v>
      </c>
      <c r="B84" s="24" t="s">
        <v>52</v>
      </c>
      <c r="C84" s="21" t="s">
        <v>52</v>
      </c>
      <c r="D84" s="22">
        <f t="shared" si="1"/>
        <v>1</v>
      </c>
    </row>
    <row r="85" spans="1:4" ht="14.25" customHeight="1" x14ac:dyDescent="0.25">
      <c r="A85" s="19" t="s">
        <v>343</v>
      </c>
      <c r="B85" s="24" t="s">
        <v>41</v>
      </c>
      <c r="C85" s="21" t="s">
        <v>41</v>
      </c>
      <c r="D85" s="22">
        <f t="shared" si="1"/>
        <v>1</v>
      </c>
    </row>
    <row r="86" spans="1:4" ht="14.25" customHeight="1" x14ac:dyDescent="0.25">
      <c r="A86" s="19" t="s">
        <v>273</v>
      </c>
      <c r="B86" s="24" t="s">
        <v>4</v>
      </c>
      <c r="C86" s="21" t="s">
        <v>4</v>
      </c>
      <c r="D86" s="22">
        <f t="shared" si="1"/>
        <v>1</v>
      </c>
    </row>
    <row r="87" spans="1:4" ht="14.25" customHeight="1" x14ac:dyDescent="0.25">
      <c r="A87" s="19" t="s">
        <v>428</v>
      </c>
      <c r="B87" s="24" t="s">
        <v>4</v>
      </c>
      <c r="C87" s="21" t="s">
        <v>4</v>
      </c>
      <c r="D87" s="22">
        <f t="shared" si="1"/>
        <v>1</v>
      </c>
    </row>
    <row r="88" spans="1:4" ht="14.25" customHeight="1" x14ac:dyDescent="0.25">
      <c r="A88" s="19" t="s">
        <v>272</v>
      </c>
      <c r="B88" s="24" t="s">
        <v>4</v>
      </c>
      <c r="C88" s="21" t="s">
        <v>4</v>
      </c>
      <c r="D88" s="22">
        <f t="shared" si="1"/>
        <v>1</v>
      </c>
    </row>
    <row r="89" spans="1:4" ht="14.25" customHeight="1" x14ac:dyDescent="0.25">
      <c r="A89" s="19" t="s">
        <v>389</v>
      </c>
      <c r="B89" s="24" t="s">
        <v>4</v>
      </c>
      <c r="C89" s="21" t="s">
        <v>4</v>
      </c>
      <c r="D89" s="22">
        <f t="shared" si="1"/>
        <v>1</v>
      </c>
    </row>
    <row r="90" spans="1:4" ht="14.25" customHeight="1" x14ac:dyDescent="0.25">
      <c r="A90" s="19" t="s">
        <v>376</v>
      </c>
      <c r="B90" s="24" t="s">
        <v>4</v>
      </c>
      <c r="C90" s="21" t="s">
        <v>4</v>
      </c>
      <c r="D90" s="22">
        <f t="shared" si="1"/>
        <v>1</v>
      </c>
    </row>
    <row r="91" spans="1:4" ht="14.25" customHeight="1" x14ac:dyDescent="0.25">
      <c r="A91" s="19" t="s">
        <v>424</v>
      </c>
      <c r="B91" s="24" t="s">
        <v>4</v>
      </c>
      <c r="C91" s="21" t="s">
        <v>4</v>
      </c>
      <c r="D91" s="22">
        <f t="shared" si="1"/>
        <v>1</v>
      </c>
    </row>
    <row r="92" spans="1:4" ht="14.25" customHeight="1" x14ac:dyDescent="0.25">
      <c r="A92" s="19" t="s">
        <v>367</v>
      </c>
      <c r="B92" s="24" t="s">
        <v>4</v>
      </c>
      <c r="C92" s="21" t="s">
        <v>4</v>
      </c>
      <c r="D92" s="22">
        <f t="shared" si="1"/>
        <v>1</v>
      </c>
    </row>
    <row r="93" spans="1:4" ht="14.25" customHeight="1" x14ac:dyDescent="0.25">
      <c r="A93" s="19" t="s">
        <v>64</v>
      </c>
      <c r="B93" s="24" t="s">
        <v>4</v>
      </c>
      <c r="C93" s="21" t="s">
        <v>4</v>
      </c>
      <c r="D93" s="22">
        <f t="shared" si="1"/>
        <v>1</v>
      </c>
    </row>
    <row r="94" spans="1:4" ht="14.25" customHeight="1" x14ac:dyDescent="0.25">
      <c r="A94" s="19" t="s">
        <v>371</v>
      </c>
      <c r="B94" s="24" t="s">
        <v>4</v>
      </c>
      <c r="C94" s="21" t="s">
        <v>4</v>
      </c>
      <c r="D94" s="22">
        <f t="shared" si="1"/>
        <v>1</v>
      </c>
    </row>
    <row r="95" spans="1:4" ht="14.25" customHeight="1" x14ac:dyDescent="0.25">
      <c r="A95" s="19" t="s">
        <v>362</v>
      </c>
      <c r="B95" s="24" t="s">
        <v>4</v>
      </c>
      <c r="C95" s="21" t="s">
        <v>4</v>
      </c>
      <c r="D95" s="22">
        <f t="shared" si="1"/>
        <v>1</v>
      </c>
    </row>
    <row r="96" spans="1:4" ht="14.25" customHeight="1" x14ac:dyDescent="0.25">
      <c r="A96" s="19" t="s">
        <v>420</v>
      </c>
      <c r="B96" s="24" t="s">
        <v>4</v>
      </c>
      <c r="C96" s="21" t="s">
        <v>4</v>
      </c>
      <c r="D96" s="22">
        <f t="shared" si="1"/>
        <v>1</v>
      </c>
    </row>
    <row r="97" spans="1:4" ht="14.25" customHeight="1" x14ac:dyDescent="0.25">
      <c r="A97" s="19" t="s">
        <v>409</v>
      </c>
      <c r="B97" s="24" t="s">
        <v>4</v>
      </c>
      <c r="C97" s="21" t="s">
        <v>4</v>
      </c>
      <c r="D97" s="22">
        <f t="shared" si="1"/>
        <v>1</v>
      </c>
    </row>
    <row r="98" spans="1:4" ht="14.25" customHeight="1" x14ac:dyDescent="0.25">
      <c r="A98" s="19" t="s">
        <v>21</v>
      </c>
      <c r="B98" s="20" t="s">
        <v>4</v>
      </c>
      <c r="C98" s="21" t="s">
        <v>4</v>
      </c>
      <c r="D98" s="22">
        <f t="shared" si="1"/>
        <v>1</v>
      </c>
    </row>
    <row r="99" spans="1:4" ht="14.25" customHeight="1" x14ac:dyDescent="0.25">
      <c r="A99" s="19" t="s">
        <v>92</v>
      </c>
      <c r="B99" s="24" t="s">
        <v>4</v>
      </c>
      <c r="C99" s="21" t="s">
        <v>4</v>
      </c>
      <c r="D99" s="22">
        <f t="shared" si="1"/>
        <v>1</v>
      </c>
    </row>
    <row r="100" spans="1:4" ht="14.25" customHeight="1" x14ac:dyDescent="0.25">
      <c r="A100" s="19" t="s">
        <v>274</v>
      </c>
      <c r="B100" s="24" t="s">
        <v>4</v>
      </c>
      <c r="C100" s="21" t="s">
        <v>4</v>
      </c>
      <c r="D100" s="22">
        <f t="shared" si="1"/>
        <v>1</v>
      </c>
    </row>
    <row r="101" spans="1:4" ht="14.25" customHeight="1" x14ac:dyDescent="0.25">
      <c r="A101" s="19" t="s">
        <v>74</v>
      </c>
      <c r="B101" s="24" t="s">
        <v>4</v>
      </c>
      <c r="C101" s="21" t="s">
        <v>4</v>
      </c>
      <c r="D101" s="22">
        <f t="shared" si="1"/>
        <v>1</v>
      </c>
    </row>
    <row r="102" spans="1:4" ht="14.25" customHeight="1" x14ac:dyDescent="0.25">
      <c r="A102" s="19" t="s">
        <v>403</v>
      </c>
      <c r="B102" s="24" t="s">
        <v>4</v>
      </c>
      <c r="C102" s="21" t="s">
        <v>4</v>
      </c>
      <c r="D102" s="22">
        <f t="shared" si="1"/>
        <v>1</v>
      </c>
    </row>
    <row r="103" spans="1:4" ht="14.25" customHeight="1" x14ac:dyDescent="0.25">
      <c r="A103" s="19" t="s">
        <v>419</v>
      </c>
      <c r="B103" s="24" t="s">
        <v>2</v>
      </c>
      <c r="C103" s="21" t="s">
        <v>2</v>
      </c>
      <c r="D103" s="22">
        <f t="shared" si="1"/>
        <v>1</v>
      </c>
    </row>
    <row r="104" spans="1:4" ht="14.25" customHeight="1" x14ac:dyDescent="0.25">
      <c r="A104" s="19" t="s">
        <v>258</v>
      </c>
      <c r="B104" s="24" t="s">
        <v>4</v>
      </c>
      <c r="C104" s="21" t="s">
        <v>4</v>
      </c>
      <c r="D104" s="22">
        <f t="shared" si="1"/>
        <v>1</v>
      </c>
    </row>
    <row r="105" spans="1:4" ht="14.25" customHeight="1" x14ac:dyDescent="0.25">
      <c r="A105" s="19" t="s">
        <v>356</v>
      </c>
      <c r="B105" s="24" t="s">
        <v>4</v>
      </c>
      <c r="C105" s="21" t="s">
        <v>4</v>
      </c>
      <c r="D105" s="22">
        <f t="shared" si="1"/>
        <v>1</v>
      </c>
    </row>
    <row r="106" spans="1:4" ht="14.25" customHeight="1" x14ac:dyDescent="0.25">
      <c r="A106" s="19" t="s">
        <v>459</v>
      </c>
      <c r="B106" s="24" t="s">
        <v>52</v>
      </c>
      <c r="C106" s="21" t="s">
        <v>52</v>
      </c>
      <c r="D106" s="22">
        <f t="shared" si="1"/>
        <v>1</v>
      </c>
    </row>
    <row r="107" spans="1:4" ht="14.25" customHeight="1" x14ac:dyDescent="0.25">
      <c r="A107" s="19" t="s">
        <v>134</v>
      </c>
      <c r="B107" s="24" t="s">
        <v>22</v>
      </c>
      <c r="C107" s="21" t="s">
        <v>22</v>
      </c>
      <c r="D107" s="22">
        <f t="shared" si="1"/>
        <v>1</v>
      </c>
    </row>
    <row r="108" spans="1:4" ht="14.25" customHeight="1" x14ac:dyDescent="0.25">
      <c r="A108" s="19" t="s">
        <v>151</v>
      </c>
      <c r="B108" s="24" t="s">
        <v>4</v>
      </c>
      <c r="C108" s="21" t="s">
        <v>4</v>
      </c>
      <c r="D108" s="22">
        <f t="shared" si="1"/>
        <v>1</v>
      </c>
    </row>
    <row r="109" spans="1:4" ht="14.25" customHeight="1" x14ac:dyDescent="0.25">
      <c r="A109" s="19" t="s">
        <v>361</v>
      </c>
      <c r="B109" s="24" t="s">
        <v>4</v>
      </c>
      <c r="C109" s="21" t="s">
        <v>4</v>
      </c>
      <c r="D109" s="22">
        <f t="shared" si="1"/>
        <v>1</v>
      </c>
    </row>
    <row r="110" spans="1:4" ht="14.25" customHeight="1" x14ac:dyDescent="0.25">
      <c r="A110" s="19" t="s">
        <v>75</v>
      </c>
      <c r="B110" s="24" t="s">
        <v>4</v>
      </c>
      <c r="C110" s="21" t="s">
        <v>4</v>
      </c>
      <c r="D110" s="22">
        <f t="shared" si="1"/>
        <v>1</v>
      </c>
    </row>
    <row r="111" spans="1:4" ht="14.25" customHeight="1" x14ac:dyDescent="0.25">
      <c r="A111" s="19" t="s">
        <v>100</v>
      </c>
      <c r="B111" s="24" t="s">
        <v>4</v>
      </c>
      <c r="C111" s="21" t="s">
        <v>4</v>
      </c>
      <c r="D111" s="22">
        <f t="shared" si="1"/>
        <v>1</v>
      </c>
    </row>
    <row r="112" spans="1:4" ht="14.25" customHeight="1" x14ac:dyDescent="0.25">
      <c r="A112" s="19" t="s">
        <v>342</v>
      </c>
      <c r="B112" s="24" t="s">
        <v>22</v>
      </c>
      <c r="C112" s="21" t="s">
        <v>14</v>
      </c>
      <c r="D112" s="22">
        <f t="shared" si="1"/>
        <v>0</v>
      </c>
    </row>
    <row r="113" spans="1:4" ht="14.25" customHeight="1" x14ac:dyDescent="0.25">
      <c r="A113" s="19" t="s">
        <v>133</v>
      </c>
      <c r="B113" s="24" t="s">
        <v>22</v>
      </c>
      <c r="C113" s="21" t="s">
        <v>22</v>
      </c>
      <c r="D113" s="22">
        <f t="shared" si="1"/>
        <v>1</v>
      </c>
    </row>
    <row r="114" spans="1:4" ht="14.25" customHeight="1" x14ac:dyDescent="0.25">
      <c r="A114" s="19" t="s">
        <v>410</v>
      </c>
      <c r="B114" s="24" t="s">
        <v>4</v>
      </c>
      <c r="C114" s="21" t="s">
        <v>52</v>
      </c>
      <c r="D114" s="22">
        <f t="shared" si="1"/>
        <v>0</v>
      </c>
    </row>
    <row r="115" spans="1:4" ht="14.25" customHeight="1" x14ac:dyDescent="0.25">
      <c r="A115" s="19" t="s">
        <v>305</v>
      </c>
      <c r="B115" s="24" t="s">
        <v>52</v>
      </c>
      <c r="C115" s="21" t="s">
        <v>52</v>
      </c>
      <c r="D115" s="22">
        <f t="shared" si="1"/>
        <v>1</v>
      </c>
    </row>
    <row r="116" spans="1:4" ht="14.25" customHeight="1" x14ac:dyDescent="0.25">
      <c r="A116" s="19" t="s">
        <v>131</v>
      </c>
      <c r="B116" s="24" t="s">
        <v>2</v>
      </c>
      <c r="C116" s="21" t="s">
        <v>2</v>
      </c>
      <c r="D116" s="22">
        <f t="shared" si="1"/>
        <v>1</v>
      </c>
    </row>
    <row r="117" spans="1:4" ht="14.25" customHeight="1" x14ac:dyDescent="0.25">
      <c r="A117" s="19" t="s">
        <v>394</v>
      </c>
      <c r="B117" s="24" t="s">
        <v>2</v>
      </c>
      <c r="C117" s="21" t="s">
        <v>2</v>
      </c>
      <c r="D117" s="22">
        <f t="shared" si="1"/>
        <v>1</v>
      </c>
    </row>
    <row r="118" spans="1:4" ht="14.25" customHeight="1" x14ac:dyDescent="0.25">
      <c r="A118" s="19" t="s">
        <v>315</v>
      </c>
      <c r="B118" s="24" t="s">
        <v>4</v>
      </c>
      <c r="C118" s="21" t="s">
        <v>4</v>
      </c>
      <c r="D118" s="22">
        <f t="shared" si="1"/>
        <v>1</v>
      </c>
    </row>
    <row r="119" spans="1:4" ht="14.25" customHeight="1" x14ac:dyDescent="0.25">
      <c r="A119" s="19" t="s">
        <v>444</v>
      </c>
      <c r="B119" s="24" t="s">
        <v>22</v>
      </c>
      <c r="C119" s="21" t="s">
        <v>22</v>
      </c>
      <c r="D119" s="22">
        <f t="shared" si="1"/>
        <v>1</v>
      </c>
    </row>
    <row r="120" spans="1:4" ht="14.25" customHeight="1" x14ac:dyDescent="0.25">
      <c r="A120" s="19" t="s">
        <v>369</v>
      </c>
      <c r="B120" s="24" t="s">
        <v>2</v>
      </c>
      <c r="C120" s="21" t="s">
        <v>2</v>
      </c>
      <c r="D120" s="22">
        <f t="shared" si="1"/>
        <v>1</v>
      </c>
    </row>
    <row r="121" spans="1:4" ht="14.25" customHeight="1" x14ac:dyDescent="0.25">
      <c r="A121" s="19" t="s">
        <v>202</v>
      </c>
      <c r="B121" s="24" t="s">
        <v>4</v>
      </c>
      <c r="C121" s="21" t="s">
        <v>4</v>
      </c>
      <c r="D121" s="22">
        <f t="shared" si="1"/>
        <v>1</v>
      </c>
    </row>
    <row r="122" spans="1:4" ht="14.25" customHeight="1" x14ac:dyDescent="0.25">
      <c r="A122" s="19" t="s">
        <v>191</v>
      </c>
      <c r="B122" s="24" t="s">
        <v>4</v>
      </c>
      <c r="C122" s="21" t="s">
        <v>4</v>
      </c>
      <c r="D122" s="22">
        <f t="shared" si="1"/>
        <v>1</v>
      </c>
    </row>
    <row r="123" spans="1:4" ht="14.25" customHeight="1" x14ac:dyDescent="0.25">
      <c r="A123" s="19" t="s">
        <v>155</v>
      </c>
      <c r="B123" s="24" t="s">
        <v>22</v>
      </c>
      <c r="C123" s="21" t="s">
        <v>4</v>
      </c>
      <c r="D123" s="22">
        <f t="shared" si="1"/>
        <v>0</v>
      </c>
    </row>
    <row r="124" spans="1:4" ht="14.25" customHeight="1" x14ac:dyDescent="0.25">
      <c r="A124" s="19" t="s">
        <v>98</v>
      </c>
      <c r="B124" s="24" t="s">
        <v>20</v>
      </c>
      <c r="C124" s="21" t="s">
        <v>20</v>
      </c>
      <c r="D124" s="22">
        <f t="shared" si="1"/>
        <v>1</v>
      </c>
    </row>
    <row r="125" spans="1:4" ht="14.25" customHeight="1" x14ac:dyDescent="0.25">
      <c r="A125" s="19" t="s">
        <v>93</v>
      </c>
      <c r="B125" s="24" t="s">
        <v>4</v>
      </c>
      <c r="C125" s="21" t="s">
        <v>4</v>
      </c>
      <c r="D125" s="22">
        <f t="shared" si="1"/>
        <v>1</v>
      </c>
    </row>
    <row r="126" spans="1:4" ht="14.25" customHeight="1" x14ac:dyDescent="0.25">
      <c r="A126" s="19" t="s">
        <v>463</v>
      </c>
      <c r="B126" s="24" t="s">
        <v>22</v>
      </c>
      <c r="C126" s="21" t="s">
        <v>4</v>
      </c>
      <c r="D126" s="22">
        <f t="shared" si="1"/>
        <v>0</v>
      </c>
    </row>
    <row r="127" spans="1:4" ht="14.25" customHeight="1" x14ac:dyDescent="0.25">
      <c r="A127" s="19" t="s">
        <v>82</v>
      </c>
      <c r="B127" s="24" t="s">
        <v>20</v>
      </c>
      <c r="C127" s="21" t="s">
        <v>22</v>
      </c>
      <c r="D127" s="22">
        <f t="shared" si="1"/>
        <v>0</v>
      </c>
    </row>
    <row r="128" spans="1:4" ht="14.25" customHeight="1" x14ac:dyDescent="0.25">
      <c r="A128" s="19" t="s">
        <v>261</v>
      </c>
      <c r="B128" s="24" t="s">
        <v>22</v>
      </c>
      <c r="C128" s="21" t="s">
        <v>22</v>
      </c>
      <c r="D128" s="22">
        <f t="shared" si="1"/>
        <v>1</v>
      </c>
    </row>
    <row r="129" spans="1:4" ht="14.25" customHeight="1" x14ac:dyDescent="0.25">
      <c r="A129" s="19" t="s">
        <v>269</v>
      </c>
      <c r="B129" s="24" t="s">
        <v>22</v>
      </c>
      <c r="C129" s="21" t="s">
        <v>4</v>
      </c>
      <c r="D129" s="22">
        <f t="shared" si="1"/>
        <v>0</v>
      </c>
    </row>
    <row r="130" spans="1:4" ht="14.25" customHeight="1" x14ac:dyDescent="0.25">
      <c r="A130" s="19" t="s">
        <v>84</v>
      </c>
      <c r="B130" s="24" t="s">
        <v>41</v>
      </c>
      <c r="C130" s="21" t="s">
        <v>22</v>
      </c>
      <c r="D130" s="22">
        <f t="shared" ref="D130:D193" si="2">IF(B130=C130,1,0)</f>
        <v>0</v>
      </c>
    </row>
    <row r="131" spans="1:4" ht="14.25" customHeight="1" x14ac:dyDescent="0.25">
      <c r="A131" s="19" t="s">
        <v>249</v>
      </c>
      <c r="B131" s="24" t="s">
        <v>4</v>
      </c>
      <c r="C131" s="21" t="s">
        <v>4</v>
      </c>
      <c r="D131" s="22">
        <f t="shared" si="2"/>
        <v>1</v>
      </c>
    </row>
    <row r="132" spans="1:4" ht="14.25" customHeight="1" x14ac:dyDescent="0.25">
      <c r="A132" s="19" t="s">
        <v>200</v>
      </c>
      <c r="B132" s="24" t="s">
        <v>22</v>
      </c>
      <c r="C132" s="21" t="s">
        <v>4</v>
      </c>
      <c r="D132" s="22">
        <f t="shared" si="2"/>
        <v>0</v>
      </c>
    </row>
    <row r="133" spans="1:4" ht="14.25" customHeight="1" x14ac:dyDescent="0.25">
      <c r="A133" s="19" t="s">
        <v>207</v>
      </c>
      <c r="B133" s="24" t="s">
        <v>20</v>
      </c>
      <c r="C133" s="21" t="s">
        <v>20</v>
      </c>
      <c r="D133" s="22">
        <f t="shared" si="2"/>
        <v>1</v>
      </c>
    </row>
    <row r="134" spans="1:4" ht="14.25" customHeight="1" x14ac:dyDescent="0.25">
      <c r="A134" s="19" t="s">
        <v>7</v>
      </c>
      <c r="B134" s="20" t="s">
        <v>22</v>
      </c>
      <c r="C134" s="21" t="s">
        <v>8</v>
      </c>
      <c r="D134" s="22">
        <f t="shared" si="2"/>
        <v>0</v>
      </c>
    </row>
    <row r="135" spans="1:4" ht="14.25" customHeight="1" x14ac:dyDescent="0.25">
      <c r="A135" s="19" t="s">
        <v>363</v>
      </c>
      <c r="B135" s="24" t="s">
        <v>22</v>
      </c>
      <c r="C135" s="21" t="s">
        <v>41</v>
      </c>
      <c r="D135" s="22">
        <f t="shared" si="2"/>
        <v>0</v>
      </c>
    </row>
    <row r="136" spans="1:4" ht="14.25" customHeight="1" x14ac:dyDescent="0.25">
      <c r="A136" s="19" t="s">
        <v>309</v>
      </c>
      <c r="B136" s="24" t="s">
        <v>22</v>
      </c>
      <c r="C136" s="21" t="s">
        <v>41</v>
      </c>
      <c r="D136" s="22">
        <f t="shared" si="2"/>
        <v>0</v>
      </c>
    </row>
    <row r="137" spans="1:4" ht="14.25" customHeight="1" x14ac:dyDescent="0.25">
      <c r="A137" s="19" t="s">
        <v>278</v>
      </c>
      <c r="B137" s="24" t="s">
        <v>41</v>
      </c>
      <c r="C137" s="21" t="s">
        <v>41</v>
      </c>
      <c r="D137" s="22">
        <f t="shared" si="2"/>
        <v>1</v>
      </c>
    </row>
    <row r="138" spans="1:4" ht="14.25" customHeight="1" x14ac:dyDescent="0.25">
      <c r="A138" s="19" t="s">
        <v>44</v>
      </c>
      <c r="B138" s="24" t="s">
        <v>4</v>
      </c>
      <c r="C138" s="21" t="s">
        <v>22</v>
      </c>
      <c r="D138" s="22">
        <f t="shared" si="2"/>
        <v>0</v>
      </c>
    </row>
    <row r="139" spans="1:4" ht="14.25" customHeight="1" x14ac:dyDescent="0.25">
      <c r="A139" s="19" t="s">
        <v>375</v>
      </c>
      <c r="B139" s="24" t="s">
        <v>22</v>
      </c>
      <c r="C139" s="21" t="s">
        <v>22</v>
      </c>
      <c r="D139" s="22">
        <f t="shared" si="2"/>
        <v>1</v>
      </c>
    </row>
    <row r="140" spans="1:4" ht="14.25" customHeight="1" x14ac:dyDescent="0.25">
      <c r="A140" s="19" t="s">
        <v>196</v>
      </c>
      <c r="B140" s="24" t="s">
        <v>4</v>
      </c>
      <c r="C140" s="21" t="s">
        <v>4</v>
      </c>
      <c r="D140" s="22">
        <f t="shared" si="2"/>
        <v>1</v>
      </c>
    </row>
    <row r="141" spans="1:4" ht="14.25" customHeight="1" x14ac:dyDescent="0.25">
      <c r="A141" s="19" t="s">
        <v>107</v>
      </c>
      <c r="B141" s="24" t="s">
        <v>22</v>
      </c>
      <c r="C141" s="21" t="s">
        <v>22</v>
      </c>
      <c r="D141" s="22">
        <f t="shared" si="2"/>
        <v>1</v>
      </c>
    </row>
    <row r="142" spans="1:4" ht="14.25" customHeight="1" x14ac:dyDescent="0.25">
      <c r="A142" s="19" t="s">
        <v>136</v>
      </c>
      <c r="B142" s="24" t="s">
        <v>52</v>
      </c>
      <c r="C142" s="21" t="s">
        <v>52</v>
      </c>
      <c r="D142" s="22">
        <f t="shared" si="2"/>
        <v>1</v>
      </c>
    </row>
    <row r="143" spans="1:4" ht="14.25" customHeight="1" x14ac:dyDescent="0.25">
      <c r="A143" s="19" t="s">
        <v>185</v>
      </c>
      <c r="B143" s="24" t="s">
        <v>52</v>
      </c>
      <c r="C143" s="21" t="s">
        <v>52</v>
      </c>
      <c r="D143" s="22">
        <f t="shared" si="2"/>
        <v>1</v>
      </c>
    </row>
    <row r="144" spans="1:4" ht="14.25" customHeight="1" x14ac:dyDescent="0.25">
      <c r="A144" s="19" t="s">
        <v>168</v>
      </c>
      <c r="B144" s="24" t="s">
        <v>22</v>
      </c>
      <c r="C144" s="21" t="s">
        <v>41</v>
      </c>
      <c r="D144" s="22">
        <f t="shared" si="2"/>
        <v>0</v>
      </c>
    </row>
    <row r="145" spans="1:4" ht="33" customHeight="1" x14ac:dyDescent="0.25">
      <c r="A145" s="19" t="s">
        <v>128</v>
      </c>
      <c r="B145" s="24" t="s">
        <v>20</v>
      </c>
      <c r="C145" s="21" t="s">
        <v>14</v>
      </c>
      <c r="D145" s="22">
        <f t="shared" si="2"/>
        <v>0</v>
      </c>
    </row>
    <row r="146" spans="1:4" ht="14.25" customHeight="1" x14ac:dyDescent="0.25">
      <c r="A146" s="19" t="s">
        <v>335</v>
      </c>
      <c r="B146" s="24" t="s">
        <v>20</v>
      </c>
      <c r="C146" s="21" t="s">
        <v>20</v>
      </c>
      <c r="D146" s="22">
        <f t="shared" si="2"/>
        <v>1</v>
      </c>
    </row>
    <row r="147" spans="1:4" ht="14.25" customHeight="1" x14ac:dyDescent="0.25">
      <c r="A147" s="19" t="s">
        <v>310</v>
      </c>
      <c r="B147" s="24" t="s">
        <v>4</v>
      </c>
      <c r="C147" s="21" t="s">
        <v>27</v>
      </c>
      <c r="D147" s="22">
        <f t="shared" si="2"/>
        <v>0</v>
      </c>
    </row>
    <row r="148" spans="1:4" ht="14.25" customHeight="1" x14ac:dyDescent="0.25">
      <c r="A148" s="19" t="s">
        <v>296</v>
      </c>
      <c r="B148" s="24" t="s">
        <v>41</v>
      </c>
      <c r="C148" s="21" t="s">
        <v>41</v>
      </c>
      <c r="D148" s="22">
        <f t="shared" si="2"/>
        <v>1</v>
      </c>
    </row>
    <row r="149" spans="1:4" ht="14.25" customHeight="1" x14ac:dyDescent="0.25">
      <c r="A149" s="19" t="s">
        <v>393</v>
      </c>
      <c r="B149" s="24" t="s">
        <v>4</v>
      </c>
      <c r="C149" s="21" t="s">
        <v>4</v>
      </c>
      <c r="D149" s="22">
        <f t="shared" si="2"/>
        <v>1</v>
      </c>
    </row>
    <row r="150" spans="1:4" ht="14.25" customHeight="1" x14ac:dyDescent="0.25">
      <c r="A150" s="19" t="s">
        <v>119</v>
      </c>
      <c r="B150" s="24" t="s">
        <v>22</v>
      </c>
      <c r="C150" s="21" t="s">
        <v>22</v>
      </c>
      <c r="D150" s="22">
        <f t="shared" si="2"/>
        <v>1</v>
      </c>
    </row>
    <row r="151" spans="1:4" ht="16.5" customHeight="1" x14ac:dyDescent="0.25">
      <c r="A151" s="19" t="s">
        <v>160</v>
      </c>
      <c r="B151" s="24" t="s">
        <v>20</v>
      </c>
      <c r="C151" s="21" t="s">
        <v>20</v>
      </c>
      <c r="D151" s="22">
        <f t="shared" si="2"/>
        <v>1</v>
      </c>
    </row>
    <row r="152" spans="1:4" ht="14.25" customHeight="1" x14ac:dyDescent="0.25">
      <c r="A152" s="19" t="s">
        <v>144</v>
      </c>
      <c r="B152" s="24" t="s">
        <v>41</v>
      </c>
      <c r="C152" s="21" t="s">
        <v>41</v>
      </c>
      <c r="D152" s="22">
        <f t="shared" si="2"/>
        <v>1</v>
      </c>
    </row>
    <row r="153" spans="1:4" ht="14.25" customHeight="1" x14ac:dyDescent="0.25">
      <c r="A153" s="19" t="s">
        <v>373</v>
      </c>
      <c r="B153" s="24" t="s">
        <v>4</v>
      </c>
      <c r="C153" s="21" t="s">
        <v>4</v>
      </c>
      <c r="D153" s="22">
        <f t="shared" si="2"/>
        <v>1</v>
      </c>
    </row>
    <row r="154" spans="1:4" ht="14.25" customHeight="1" x14ac:dyDescent="0.25">
      <c r="A154" s="19" t="s">
        <v>330</v>
      </c>
      <c r="B154" s="24" t="s">
        <v>2</v>
      </c>
      <c r="C154" s="21" t="s">
        <v>4</v>
      </c>
      <c r="D154" s="22">
        <f t="shared" si="2"/>
        <v>0</v>
      </c>
    </row>
    <row r="155" spans="1:4" ht="14.25" customHeight="1" x14ac:dyDescent="0.25">
      <c r="A155" s="19" t="s">
        <v>433</v>
      </c>
      <c r="B155" s="24" t="s">
        <v>8</v>
      </c>
      <c r="C155" s="21" t="s">
        <v>8</v>
      </c>
      <c r="D155" s="22">
        <f t="shared" si="2"/>
        <v>1</v>
      </c>
    </row>
    <row r="156" spans="1:4" ht="14.25" customHeight="1" x14ac:dyDescent="0.25">
      <c r="A156" s="19" t="s">
        <v>450</v>
      </c>
      <c r="B156" s="24" t="s">
        <v>14</v>
      </c>
      <c r="C156" s="21" t="s">
        <v>14</v>
      </c>
      <c r="D156" s="22">
        <f t="shared" si="2"/>
        <v>1</v>
      </c>
    </row>
    <row r="157" spans="1:4" ht="14.25" customHeight="1" x14ac:dyDescent="0.25">
      <c r="A157" s="19" t="s">
        <v>137</v>
      </c>
      <c r="B157" s="24" t="s">
        <v>22</v>
      </c>
      <c r="C157" s="21" t="s">
        <v>22</v>
      </c>
      <c r="D157" s="22">
        <f t="shared" si="2"/>
        <v>1</v>
      </c>
    </row>
    <row r="158" spans="1:4" ht="14.25" customHeight="1" x14ac:dyDescent="0.25">
      <c r="A158" s="19" t="s">
        <v>127</v>
      </c>
      <c r="B158" s="24" t="s">
        <v>22</v>
      </c>
      <c r="C158" s="21" t="s">
        <v>22</v>
      </c>
      <c r="D158" s="22">
        <f t="shared" si="2"/>
        <v>1</v>
      </c>
    </row>
    <row r="159" spans="1:4" ht="14.25" customHeight="1" x14ac:dyDescent="0.25">
      <c r="A159" s="19" t="s">
        <v>374</v>
      </c>
      <c r="B159" s="24" t="s">
        <v>20</v>
      </c>
      <c r="C159" s="21" t="s">
        <v>20</v>
      </c>
      <c r="D159" s="22">
        <f t="shared" si="2"/>
        <v>1</v>
      </c>
    </row>
    <row r="160" spans="1:4" ht="14.25" customHeight="1" x14ac:dyDescent="0.25">
      <c r="A160" s="19" t="s">
        <v>192</v>
      </c>
      <c r="B160" s="24" t="s">
        <v>22</v>
      </c>
      <c r="C160" s="21" t="s">
        <v>22</v>
      </c>
      <c r="D160" s="22">
        <f t="shared" si="2"/>
        <v>1</v>
      </c>
    </row>
    <row r="161" spans="1:4" ht="14.25" customHeight="1" x14ac:dyDescent="0.25">
      <c r="A161" s="19" t="s">
        <v>357</v>
      </c>
      <c r="B161" s="24" t="s">
        <v>22</v>
      </c>
      <c r="C161" s="21" t="s">
        <v>126</v>
      </c>
      <c r="D161" s="22">
        <f t="shared" si="2"/>
        <v>0</v>
      </c>
    </row>
    <row r="162" spans="1:4" ht="14.25" customHeight="1" x14ac:dyDescent="0.25">
      <c r="A162" s="19" t="s">
        <v>66</v>
      </c>
      <c r="B162" s="24" t="s">
        <v>4</v>
      </c>
      <c r="C162" s="21" t="s">
        <v>22</v>
      </c>
      <c r="D162" s="22">
        <f t="shared" si="2"/>
        <v>0</v>
      </c>
    </row>
    <row r="163" spans="1:4" ht="14.25" customHeight="1" x14ac:dyDescent="0.25">
      <c r="A163" s="19" t="s">
        <v>445</v>
      </c>
      <c r="B163" s="24" t="s">
        <v>22</v>
      </c>
      <c r="C163" s="21" t="s">
        <v>22</v>
      </c>
      <c r="D163" s="22">
        <f t="shared" si="2"/>
        <v>1</v>
      </c>
    </row>
    <row r="164" spans="1:4" ht="14.25" customHeight="1" x14ac:dyDescent="0.25">
      <c r="A164" s="19" t="s">
        <v>267</v>
      </c>
      <c r="B164" s="24" t="s">
        <v>22</v>
      </c>
      <c r="C164" s="21" t="s">
        <v>22</v>
      </c>
      <c r="D164" s="22">
        <f t="shared" si="2"/>
        <v>1</v>
      </c>
    </row>
    <row r="165" spans="1:4" ht="14.25" customHeight="1" x14ac:dyDescent="0.25">
      <c r="A165" s="19" t="s">
        <v>316</v>
      </c>
      <c r="B165" s="24" t="s">
        <v>52</v>
      </c>
      <c r="C165" s="21" t="s">
        <v>52</v>
      </c>
      <c r="D165" s="22">
        <f t="shared" si="2"/>
        <v>1</v>
      </c>
    </row>
    <row r="166" spans="1:4" ht="14.25" customHeight="1" x14ac:dyDescent="0.25">
      <c r="A166" s="19" t="s">
        <v>323</v>
      </c>
      <c r="B166" s="24" t="s">
        <v>22</v>
      </c>
      <c r="C166" s="21" t="s">
        <v>22</v>
      </c>
      <c r="D166" s="22">
        <f t="shared" si="2"/>
        <v>1</v>
      </c>
    </row>
    <row r="167" spans="1:4" ht="52.5" customHeight="1" x14ac:dyDescent="0.25">
      <c r="A167" s="19" t="s">
        <v>167</v>
      </c>
      <c r="B167" s="24" t="s">
        <v>8</v>
      </c>
      <c r="C167" s="21" t="s">
        <v>8</v>
      </c>
      <c r="D167" s="22">
        <f t="shared" si="2"/>
        <v>1</v>
      </c>
    </row>
    <row r="168" spans="1:4" ht="14.25" customHeight="1" x14ac:dyDescent="0.25">
      <c r="A168" s="19" t="s">
        <v>332</v>
      </c>
      <c r="B168" s="24" t="s">
        <v>8</v>
      </c>
      <c r="C168" s="21" t="s">
        <v>8</v>
      </c>
      <c r="D168" s="22">
        <f t="shared" si="2"/>
        <v>1</v>
      </c>
    </row>
    <row r="169" spans="1:4" ht="14.25" customHeight="1" x14ac:dyDescent="0.25">
      <c r="A169" s="19" t="s">
        <v>110</v>
      </c>
      <c r="B169" s="24" t="s">
        <v>8</v>
      </c>
      <c r="C169" s="21" t="s">
        <v>126</v>
      </c>
      <c r="D169" s="22">
        <f t="shared" si="2"/>
        <v>0</v>
      </c>
    </row>
    <row r="170" spans="1:4" ht="14.25" customHeight="1" x14ac:dyDescent="0.25">
      <c r="A170" s="19" t="s">
        <v>220</v>
      </c>
      <c r="B170" s="24" t="s">
        <v>22</v>
      </c>
      <c r="C170" s="21" t="s">
        <v>22</v>
      </c>
      <c r="D170" s="22">
        <f t="shared" si="2"/>
        <v>1</v>
      </c>
    </row>
    <row r="171" spans="1:4" ht="14.25" customHeight="1" x14ac:dyDescent="0.25">
      <c r="A171" s="19" t="s">
        <v>157</v>
      </c>
      <c r="B171" s="24" t="s">
        <v>22</v>
      </c>
      <c r="C171" s="21" t="s">
        <v>22</v>
      </c>
      <c r="D171" s="22">
        <f t="shared" si="2"/>
        <v>1</v>
      </c>
    </row>
    <row r="172" spans="1:4" ht="14.25" customHeight="1" x14ac:dyDescent="0.25">
      <c r="A172" s="19" t="s">
        <v>193</v>
      </c>
      <c r="B172" s="24" t="s">
        <v>22</v>
      </c>
      <c r="C172" s="21" t="s">
        <v>22</v>
      </c>
      <c r="D172" s="22">
        <f t="shared" si="2"/>
        <v>1</v>
      </c>
    </row>
    <row r="173" spans="1:4" ht="14.25" customHeight="1" x14ac:dyDescent="0.25">
      <c r="A173" s="19" t="s">
        <v>164</v>
      </c>
      <c r="B173" s="24" t="s">
        <v>41</v>
      </c>
      <c r="C173" s="21" t="s">
        <v>41</v>
      </c>
      <c r="D173" s="22">
        <f t="shared" si="2"/>
        <v>1</v>
      </c>
    </row>
    <row r="174" spans="1:4" ht="14.25" customHeight="1" x14ac:dyDescent="0.25">
      <c r="A174" s="19" t="s">
        <v>115</v>
      </c>
      <c r="B174" s="24" t="s">
        <v>8</v>
      </c>
      <c r="C174" s="21" t="s">
        <v>8</v>
      </c>
      <c r="D174" s="22">
        <f t="shared" si="2"/>
        <v>1</v>
      </c>
    </row>
    <row r="175" spans="1:4" ht="14.25" customHeight="1" x14ac:dyDescent="0.25">
      <c r="A175" s="19" t="s">
        <v>268</v>
      </c>
      <c r="B175" s="24" t="s">
        <v>22</v>
      </c>
      <c r="C175" s="21" t="s">
        <v>22</v>
      </c>
      <c r="D175" s="22">
        <f t="shared" si="2"/>
        <v>1</v>
      </c>
    </row>
    <row r="176" spans="1:4" ht="14.25" customHeight="1" x14ac:dyDescent="0.25">
      <c r="A176" s="19" t="s">
        <v>125</v>
      </c>
      <c r="B176" s="24" t="s">
        <v>22</v>
      </c>
      <c r="C176" s="21" t="s">
        <v>22</v>
      </c>
      <c r="D176" s="22">
        <f t="shared" si="2"/>
        <v>1</v>
      </c>
    </row>
    <row r="177" spans="1:4" ht="14.25" customHeight="1" x14ac:dyDescent="0.25">
      <c r="A177" s="19" t="s">
        <v>263</v>
      </c>
      <c r="B177" s="24" t="s">
        <v>41</v>
      </c>
      <c r="C177" s="21" t="s">
        <v>41</v>
      </c>
      <c r="D177" s="22">
        <f t="shared" si="2"/>
        <v>1</v>
      </c>
    </row>
    <row r="178" spans="1:4" ht="14.25" customHeight="1" x14ac:dyDescent="0.25">
      <c r="A178" s="19" t="s">
        <v>464</v>
      </c>
      <c r="B178" s="24" t="s">
        <v>8</v>
      </c>
      <c r="C178" s="21" t="s">
        <v>8</v>
      </c>
      <c r="D178" s="22">
        <f t="shared" si="2"/>
        <v>1</v>
      </c>
    </row>
    <row r="179" spans="1:4" ht="14.25" customHeight="1" x14ac:dyDescent="0.25">
      <c r="A179" s="19" t="s">
        <v>251</v>
      </c>
      <c r="B179" s="24" t="s">
        <v>22</v>
      </c>
      <c r="C179" s="24" t="s">
        <v>22</v>
      </c>
      <c r="D179" s="22">
        <f t="shared" si="2"/>
        <v>1</v>
      </c>
    </row>
    <row r="180" spans="1:4" ht="14.25" customHeight="1" x14ac:dyDescent="0.25">
      <c r="A180" s="19" t="s">
        <v>198</v>
      </c>
      <c r="B180" s="24" t="s">
        <v>22</v>
      </c>
      <c r="C180" s="21" t="s">
        <v>22</v>
      </c>
      <c r="D180" s="22">
        <f t="shared" si="2"/>
        <v>1</v>
      </c>
    </row>
    <row r="181" spans="1:4" ht="14.25" customHeight="1" x14ac:dyDescent="0.25">
      <c r="A181" s="19" t="s">
        <v>471</v>
      </c>
      <c r="B181" s="24" t="s">
        <v>8</v>
      </c>
      <c r="C181" s="21" t="s">
        <v>8</v>
      </c>
      <c r="D181" s="22">
        <f t="shared" si="2"/>
        <v>1</v>
      </c>
    </row>
    <row r="182" spans="1:4" ht="14.25" customHeight="1" x14ac:dyDescent="0.25">
      <c r="A182" s="19" t="s">
        <v>169</v>
      </c>
      <c r="B182" s="24" t="s">
        <v>22</v>
      </c>
      <c r="C182" s="21" t="s">
        <v>14</v>
      </c>
      <c r="D182" s="22">
        <f t="shared" si="2"/>
        <v>0</v>
      </c>
    </row>
    <row r="183" spans="1:4" ht="14.25" customHeight="1" x14ac:dyDescent="0.25">
      <c r="A183" s="19" t="s">
        <v>260</v>
      </c>
      <c r="B183" s="24" t="s">
        <v>22</v>
      </c>
      <c r="C183" s="21" t="s">
        <v>8</v>
      </c>
      <c r="D183" s="22">
        <f t="shared" si="2"/>
        <v>0</v>
      </c>
    </row>
    <row r="184" spans="1:4" ht="14.25" customHeight="1" x14ac:dyDescent="0.25">
      <c r="A184" s="19" t="s">
        <v>69</v>
      </c>
      <c r="B184" s="24" t="s">
        <v>4</v>
      </c>
      <c r="C184" s="21" t="s">
        <v>4</v>
      </c>
      <c r="D184" s="22">
        <f t="shared" si="2"/>
        <v>1</v>
      </c>
    </row>
    <row r="185" spans="1:4" ht="14.25" customHeight="1" x14ac:dyDescent="0.25">
      <c r="A185" s="19" t="s">
        <v>67</v>
      </c>
      <c r="B185" s="24" t="s">
        <v>22</v>
      </c>
      <c r="C185" s="21" t="s">
        <v>22</v>
      </c>
      <c r="D185" s="22">
        <f t="shared" si="2"/>
        <v>1</v>
      </c>
    </row>
    <row r="186" spans="1:4" ht="14.25" customHeight="1" x14ac:dyDescent="0.25">
      <c r="A186" s="19" t="s">
        <v>451</v>
      </c>
      <c r="B186" s="24" t="s">
        <v>4</v>
      </c>
      <c r="C186" s="21" t="s">
        <v>4</v>
      </c>
      <c r="D186" s="22">
        <f t="shared" si="2"/>
        <v>1</v>
      </c>
    </row>
    <row r="187" spans="1:4" ht="14.25" customHeight="1" x14ac:dyDescent="0.25">
      <c r="A187" s="19" t="s">
        <v>219</v>
      </c>
      <c r="B187" s="24" t="s">
        <v>4</v>
      </c>
      <c r="C187" s="21" t="s">
        <v>4</v>
      </c>
      <c r="D187" s="22">
        <f t="shared" si="2"/>
        <v>1</v>
      </c>
    </row>
    <row r="188" spans="1:4" ht="14.25" customHeight="1" x14ac:dyDescent="0.25">
      <c r="A188" s="19" t="s">
        <v>138</v>
      </c>
      <c r="B188" s="24" t="s">
        <v>4</v>
      </c>
      <c r="C188" s="21" t="s">
        <v>4</v>
      </c>
      <c r="D188" s="22">
        <f t="shared" si="2"/>
        <v>1</v>
      </c>
    </row>
    <row r="189" spans="1:4" ht="14.25" customHeight="1" x14ac:dyDescent="0.25">
      <c r="A189" s="19" t="s">
        <v>68</v>
      </c>
      <c r="B189" s="24" t="s">
        <v>4</v>
      </c>
      <c r="C189" s="21" t="s">
        <v>4</v>
      </c>
      <c r="D189" s="22">
        <f t="shared" si="2"/>
        <v>1</v>
      </c>
    </row>
    <row r="190" spans="1:4" ht="14.25" customHeight="1" x14ac:dyDescent="0.25">
      <c r="A190" s="19" t="s">
        <v>101</v>
      </c>
      <c r="B190" s="24" t="s">
        <v>4</v>
      </c>
      <c r="C190" s="21" t="s">
        <v>27</v>
      </c>
      <c r="D190" s="22">
        <f t="shared" si="2"/>
        <v>0</v>
      </c>
    </row>
    <row r="191" spans="1:4" ht="14.25" customHeight="1" x14ac:dyDescent="0.25">
      <c r="A191" s="19" t="s">
        <v>242</v>
      </c>
      <c r="B191" s="24" t="s">
        <v>8</v>
      </c>
      <c r="C191" s="21" t="s">
        <v>8</v>
      </c>
      <c r="D191" s="22">
        <f t="shared" si="2"/>
        <v>1</v>
      </c>
    </row>
    <row r="192" spans="1:4" ht="14.25" customHeight="1" x14ac:dyDescent="0.25">
      <c r="A192" s="19" t="s">
        <v>382</v>
      </c>
      <c r="B192" s="24" t="s">
        <v>2</v>
      </c>
      <c r="C192" s="21" t="s">
        <v>2</v>
      </c>
      <c r="D192" s="22">
        <f t="shared" si="2"/>
        <v>1</v>
      </c>
    </row>
    <row r="193" spans="1:4" ht="14.25" customHeight="1" x14ac:dyDescent="0.25">
      <c r="A193" s="19" t="s">
        <v>61</v>
      </c>
      <c r="B193" s="24" t="s">
        <v>4</v>
      </c>
      <c r="C193" s="21" t="s">
        <v>4</v>
      </c>
      <c r="D193" s="22">
        <f t="shared" si="2"/>
        <v>1</v>
      </c>
    </row>
    <row r="194" spans="1:4" ht="14.25" customHeight="1" x14ac:dyDescent="0.25">
      <c r="A194" s="19" t="s">
        <v>197</v>
      </c>
      <c r="B194" s="24" t="s">
        <v>41</v>
      </c>
      <c r="C194" s="21" t="s">
        <v>41</v>
      </c>
      <c r="D194" s="22">
        <f t="shared" ref="D194:D257" si="3">IF(B194=C194,1,0)</f>
        <v>1</v>
      </c>
    </row>
    <row r="195" spans="1:4" ht="14.25" customHeight="1" x14ac:dyDescent="0.25">
      <c r="A195" s="19" t="s">
        <v>312</v>
      </c>
      <c r="B195" s="24" t="s">
        <v>41</v>
      </c>
      <c r="C195" s="21" t="s">
        <v>41</v>
      </c>
      <c r="D195" s="22">
        <f t="shared" si="3"/>
        <v>1</v>
      </c>
    </row>
    <row r="196" spans="1:4" ht="14.25" customHeight="1" x14ac:dyDescent="0.25">
      <c r="A196" s="19" t="s">
        <v>421</v>
      </c>
      <c r="B196" s="24" t="s">
        <v>20</v>
      </c>
      <c r="C196" s="21" t="s">
        <v>20</v>
      </c>
      <c r="D196" s="22">
        <f t="shared" si="3"/>
        <v>1</v>
      </c>
    </row>
    <row r="197" spans="1:4" ht="14.25" customHeight="1" x14ac:dyDescent="0.25">
      <c r="A197" s="19" t="s">
        <v>78</v>
      </c>
      <c r="B197" s="24" t="s">
        <v>52</v>
      </c>
      <c r="C197" s="21" t="s">
        <v>52</v>
      </c>
      <c r="D197" s="22">
        <f t="shared" si="3"/>
        <v>1</v>
      </c>
    </row>
    <row r="198" spans="1:4" ht="14.25" customHeight="1" x14ac:dyDescent="0.25">
      <c r="A198" s="19" t="s">
        <v>458</v>
      </c>
      <c r="B198" s="24" t="s">
        <v>20</v>
      </c>
      <c r="C198" s="21" t="s">
        <v>20</v>
      </c>
      <c r="D198" s="22">
        <f t="shared" si="3"/>
        <v>1</v>
      </c>
    </row>
    <row r="199" spans="1:4" ht="14.25" customHeight="1" x14ac:dyDescent="0.25">
      <c r="A199" s="19" t="s">
        <v>327</v>
      </c>
      <c r="B199" s="24" t="s">
        <v>8</v>
      </c>
      <c r="C199" s="21" t="s">
        <v>8</v>
      </c>
      <c r="D199" s="22">
        <f t="shared" si="3"/>
        <v>1</v>
      </c>
    </row>
    <row r="200" spans="1:4" ht="14.25" customHeight="1" x14ac:dyDescent="0.25">
      <c r="A200" s="19" t="s">
        <v>37</v>
      </c>
      <c r="B200" s="20" t="s">
        <v>41</v>
      </c>
      <c r="C200" s="21" t="s">
        <v>41</v>
      </c>
      <c r="D200" s="22">
        <f t="shared" si="3"/>
        <v>1</v>
      </c>
    </row>
    <row r="201" spans="1:4" ht="14.25" customHeight="1" x14ac:dyDescent="0.25">
      <c r="A201" s="19" t="s">
        <v>145</v>
      </c>
      <c r="B201" s="24" t="s">
        <v>22</v>
      </c>
      <c r="C201" s="24" t="s">
        <v>22</v>
      </c>
      <c r="D201" s="22">
        <f t="shared" si="3"/>
        <v>1</v>
      </c>
    </row>
    <row r="202" spans="1:4" ht="14.25" customHeight="1" x14ac:dyDescent="0.25">
      <c r="A202" s="19" t="s">
        <v>370</v>
      </c>
      <c r="B202" s="24" t="s">
        <v>22</v>
      </c>
      <c r="C202" s="21" t="s">
        <v>8</v>
      </c>
      <c r="D202" s="22">
        <f t="shared" si="3"/>
        <v>0</v>
      </c>
    </row>
    <row r="203" spans="1:4" ht="14.25" customHeight="1" x14ac:dyDescent="0.25">
      <c r="A203" s="19" t="s">
        <v>236</v>
      </c>
      <c r="B203" s="24" t="s">
        <v>20</v>
      </c>
      <c r="C203" s="21" t="s">
        <v>20</v>
      </c>
      <c r="D203" s="22">
        <f t="shared" si="3"/>
        <v>1</v>
      </c>
    </row>
    <row r="204" spans="1:4" ht="14.25" customHeight="1" x14ac:dyDescent="0.25">
      <c r="A204" s="19" t="s">
        <v>174</v>
      </c>
      <c r="B204" s="24" t="s">
        <v>4</v>
      </c>
      <c r="C204" s="21" t="s">
        <v>4</v>
      </c>
      <c r="D204" s="22">
        <f t="shared" si="3"/>
        <v>1</v>
      </c>
    </row>
    <row r="205" spans="1:4" ht="14.25" customHeight="1" x14ac:dyDescent="0.25">
      <c r="A205" s="19" t="s">
        <v>404</v>
      </c>
      <c r="B205" s="24" t="s">
        <v>20</v>
      </c>
      <c r="C205" s="21" t="s">
        <v>20</v>
      </c>
      <c r="D205" s="22">
        <f t="shared" si="3"/>
        <v>1</v>
      </c>
    </row>
    <row r="206" spans="1:4" ht="14.25" customHeight="1" x14ac:dyDescent="0.25">
      <c r="A206" s="19" t="s">
        <v>297</v>
      </c>
      <c r="B206" s="24" t="s">
        <v>4</v>
      </c>
      <c r="C206" s="21" t="s">
        <v>4</v>
      </c>
      <c r="D206" s="22">
        <f t="shared" si="3"/>
        <v>1</v>
      </c>
    </row>
    <row r="207" spans="1:4" ht="14.25" customHeight="1" x14ac:dyDescent="0.25">
      <c r="A207" s="19" t="s">
        <v>240</v>
      </c>
      <c r="B207" s="24" t="s">
        <v>4</v>
      </c>
      <c r="C207" s="21" t="s">
        <v>4</v>
      </c>
      <c r="D207" s="22">
        <f t="shared" si="3"/>
        <v>1</v>
      </c>
    </row>
    <row r="208" spans="1:4" ht="14.25" customHeight="1" x14ac:dyDescent="0.25">
      <c r="A208" s="19" t="s">
        <v>28</v>
      </c>
      <c r="B208" s="20" t="s">
        <v>8</v>
      </c>
      <c r="C208" s="21" t="s">
        <v>4</v>
      </c>
      <c r="D208" s="22">
        <f t="shared" si="3"/>
        <v>0</v>
      </c>
    </row>
    <row r="209" spans="1:4" ht="14.25" customHeight="1" x14ac:dyDescent="0.25">
      <c r="A209" s="19" t="s">
        <v>328</v>
      </c>
      <c r="B209" s="24" t="s">
        <v>20</v>
      </c>
      <c r="C209" s="21" t="s">
        <v>20</v>
      </c>
      <c r="D209" s="22">
        <f t="shared" si="3"/>
        <v>1</v>
      </c>
    </row>
    <row r="210" spans="1:4" ht="14.25" customHeight="1" x14ac:dyDescent="0.25">
      <c r="A210" s="19" t="s">
        <v>416</v>
      </c>
      <c r="B210" s="24" t="s">
        <v>41</v>
      </c>
      <c r="C210" s="21" t="s">
        <v>41</v>
      </c>
      <c r="D210" s="22">
        <f t="shared" si="3"/>
        <v>1</v>
      </c>
    </row>
    <row r="211" spans="1:4" ht="14.25" customHeight="1" x14ac:dyDescent="0.25">
      <c r="A211" s="19" t="s">
        <v>6</v>
      </c>
      <c r="B211" s="20" t="s">
        <v>2</v>
      </c>
      <c r="C211" s="21" t="s">
        <v>2</v>
      </c>
      <c r="D211" s="22">
        <f t="shared" si="3"/>
        <v>1</v>
      </c>
    </row>
    <row r="212" spans="1:4" ht="14.25" customHeight="1" x14ac:dyDescent="0.25">
      <c r="A212" s="19" t="s">
        <v>264</v>
      </c>
      <c r="B212" s="24" t="s">
        <v>30</v>
      </c>
      <c r="C212" s="21" t="s">
        <v>30</v>
      </c>
      <c r="D212" s="22">
        <f t="shared" si="3"/>
        <v>1</v>
      </c>
    </row>
    <row r="213" spans="1:4" ht="14.25" customHeight="1" x14ac:dyDescent="0.25">
      <c r="A213" s="19" t="s">
        <v>199</v>
      </c>
      <c r="B213" s="24" t="s">
        <v>30</v>
      </c>
      <c r="C213" s="21" t="s">
        <v>30</v>
      </c>
      <c r="D213" s="22">
        <f t="shared" si="3"/>
        <v>1</v>
      </c>
    </row>
    <row r="214" spans="1:4" ht="14.25" customHeight="1" x14ac:dyDescent="0.25">
      <c r="A214" s="19" t="s">
        <v>256</v>
      </c>
      <c r="B214" s="24" t="s">
        <v>22</v>
      </c>
      <c r="C214" s="21" t="s">
        <v>22</v>
      </c>
      <c r="D214" s="22">
        <f t="shared" si="3"/>
        <v>1</v>
      </c>
    </row>
    <row r="215" spans="1:4" ht="14.25" customHeight="1" x14ac:dyDescent="0.25">
      <c r="A215" s="19" t="s">
        <v>290</v>
      </c>
      <c r="B215" s="24" t="s">
        <v>4</v>
      </c>
      <c r="C215" s="21" t="s">
        <v>4</v>
      </c>
      <c r="D215" s="22">
        <f t="shared" si="3"/>
        <v>1</v>
      </c>
    </row>
    <row r="216" spans="1:4" ht="14.25" customHeight="1" x14ac:dyDescent="0.25">
      <c r="A216" s="19" t="s">
        <v>35</v>
      </c>
      <c r="B216" s="20" t="s">
        <v>4</v>
      </c>
      <c r="C216" s="21" t="s">
        <v>4</v>
      </c>
      <c r="D216" s="22">
        <f t="shared" si="3"/>
        <v>1</v>
      </c>
    </row>
    <row r="217" spans="1:4" ht="14.25" customHeight="1" x14ac:dyDescent="0.25">
      <c r="A217" s="19" t="s">
        <v>324</v>
      </c>
      <c r="B217" s="24" t="s">
        <v>2</v>
      </c>
      <c r="C217" s="21" t="s">
        <v>2</v>
      </c>
      <c r="D217" s="22">
        <f t="shared" si="3"/>
        <v>1</v>
      </c>
    </row>
    <row r="218" spans="1:4" ht="14.25" customHeight="1" x14ac:dyDescent="0.25">
      <c r="A218" s="19" t="s">
        <v>213</v>
      </c>
      <c r="B218" s="24" t="s">
        <v>4</v>
      </c>
      <c r="C218" s="21" t="s">
        <v>4</v>
      </c>
      <c r="D218" s="22">
        <f t="shared" si="3"/>
        <v>1</v>
      </c>
    </row>
    <row r="219" spans="1:4" ht="14.25" customHeight="1" x14ac:dyDescent="0.25">
      <c r="A219" s="19" t="s">
        <v>439</v>
      </c>
      <c r="B219" s="24" t="s">
        <v>22</v>
      </c>
      <c r="C219" s="21" t="s">
        <v>22</v>
      </c>
      <c r="D219" s="22">
        <f t="shared" si="3"/>
        <v>1</v>
      </c>
    </row>
    <row r="220" spans="1:4" ht="14.25" customHeight="1" x14ac:dyDescent="0.25">
      <c r="A220" s="19" t="s">
        <v>205</v>
      </c>
      <c r="B220" s="24" t="s">
        <v>20</v>
      </c>
      <c r="C220" s="21" t="s">
        <v>20</v>
      </c>
      <c r="D220" s="22">
        <f t="shared" si="3"/>
        <v>1</v>
      </c>
    </row>
    <row r="221" spans="1:4" ht="14.25" customHeight="1" x14ac:dyDescent="0.25">
      <c r="A221" s="19" t="s">
        <v>331</v>
      </c>
      <c r="B221" s="24" t="s">
        <v>20</v>
      </c>
      <c r="C221" s="21" t="s">
        <v>20</v>
      </c>
      <c r="D221" s="22">
        <f t="shared" si="3"/>
        <v>1</v>
      </c>
    </row>
    <row r="222" spans="1:4" ht="14.25" customHeight="1" x14ac:dyDescent="0.25">
      <c r="A222" s="19" t="s">
        <v>72</v>
      </c>
      <c r="B222" s="24" t="s">
        <v>22</v>
      </c>
      <c r="C222" s="21" t="s">
        <v>22</v>
      </c>
      <c r="D222" s="22">
        <f t="shared" si="3"/>
        <v>1</v>
      </c>
    </row>
    <row r="223" spans="1:4" ht="14.25" customHeight="1" x14ac:dyDescent="0.25">
      <c r="A223" s="19" t="s">
        <v>81</v>
      </c>
      <c r="B223" s="24" t="s">
        <v>30</v>
      </c>
      <c r="C223" s="21" t="s">
        <v>30</v>
      </c>
      <c r="D223" s="22">
        <f t="shared" si="3"/>
        <v>1</v>
      </c>
    </row>
    <row r="224" spans="1:4" ht="14.25" customHeight="1" x14ac:dyDescent="0.25">
      <c r="A224" s="19" t="s">
        <v>307</v>
      </c>
      <c r="B224" s="24" t="s">
        <v>2</v>
      </c>
      <c r="C224" s="21" t="s">
        <v>2</v>
      </c>
      <c r="D224" s="22">
        <f t="shared" si="3"/>
        <v>1</v>
      </c>
    </row>
    <row r="225" spans="1:4" ht="14.25" customHeight="1" x14ac:dyDescent="0.25">
      <c r="A225" s="19" t="s">
        <v>223</v>
      </c>
      <c r="B225" s="24" t="s">
        <v>41</v>
      </c>
      <c r="C225" s="21" t="s">
        <v>41</v>
      </c>
      <c r="D225" s="22">
        <f t="shared" si="3"/>
        <v>1</v>
      </c>
    </row>
    <row r="226" spans="1:4" ht="14.25" customHeight="1" x14ac:dyDescent="0.25">
      <c r="A226" s="19" t="s">
        <v>47</v>
      </c>
      <c r="B226" s="24" t="s">
        <v>8</v>
      </c>
      <c r="C226" s="21" t="s">
        <v>8</v>
      </c>
      <c r="D226" s="22">
        <f t="shared" si="3"/>
        <v>1</v>
      </c>
    </row>
    <row r="227" spans="1:4" ht="14.25" customHeight="1" x14ac:dyDescent="0.25">
      <c r="A227" s="19" t="s">
        <v>112</v>
      </c>
      <c r="B227" s="24" t="s">
        <v>30</v>
      </c>
      <c r="C227" s="21" t="s">
        <v>30</v>
      </c>
      <c r="D227" s="22">
        <f t="shared" si="3"/>
        <v>1</v>
      </c>
    </row>
    <row r="228" spans="1:4" ht="14.25" customHeight="1" x14ac:dyDescent="0.25">
      <c r="A228" s="19" t="s">
        <v>288</v>
      </c>
      <c r="B228" s="24" t="s">
        <v>22</v>
      </c>
      <c r="C228" s="21" t="s">
        <v>8</v>
      </c>
      <c r="D228" s="22">
        <f t="shared" si="3"/>
        <v>0</v>
      </c>
    </row>
    <row r="229" spans="1:4" ht="14.25" customHeight="1" x14ac:dyDescent="0.25">
      <c r="A229" s="19" t="s">
        <v>106</v>
      </c>
      <c r="B229" s="24" t="s">
        <v>52</v>
      </c>
      <c r="C229" s="21" t="s">
        <v>52</v>
      </c>
      <c r="D229" s="22">
        <f t="shared" si="3"/>
        <v>1</v>
      </c>
    </row>
    <row r="230" spans="1:4" ht="14.25" customHeight="1" x14ac:dyDescent="0.25">
      <c r="A230" s="19" t="s">
        <v>453</v>
      </c>
      <c r="B230" s="24" t="s">
        <v>41</v>
      </c>
      <c r="C230" s="21" t="s">
        <v>8</v>
      </c>
      <c r="D230" s="22">
        <f t="shared" si="3"/>
        <v>0</v>
      </c>
    </row>
    <row r="231" spans="1:4" ht="14.25" customHeight="1" x14ac:dyDescent="0.25">
      <c r="A231" s="19" t="s">
        <v>449</v>
      </c>
      <c r="B231" s="24" t="s">
        <v>22</v>
      </c>
      <c r="C231" s="21" t="s">
        <v>22</v>
      </c>
      <c r="D231" s="22">
        <f t="shared" si="3"/>
        <v>1</v>
      </c>
    </row>
    <row r="232" spans="1:4" ht="14.25" customHeight="1" x14ac:dyDescent="0.25">
      <c r="A232" s="19" t="s">
        <v>23</v>
      </c>
      <c r="B232" s="20" t="s">
        <v>41</v>
      </c>
      <c r="C232" s="21" t="s">
        <v>41</v>
      </c>
      <c r="D232" s="22">
        <f t="shared" si="3"/>
        <v>1</v>
      </c>
    </row>
    <row r="233" spans="1:4" ht="14.25" customHeight="1" x14ac:dyDescent="0.25">
      <c r="A233" s="19" t="s">
        <v>13</v>
      </c>
      <c r="B233" s="20" t="s">
        <v>8</v>
      </c>
      <c r="C233" s="21" t="s">
        <v>8</v>
      </c>
      <c r="D233" s="22">
        <f t="shared" si="3"/>
        <v>1</v>
      </c>
    </row>
    <row r="234" spans="1:4" ht="14.25" customHeight="1" x14ac:dyDescent="0.25">
      <c r="A234" s="19" t="s">
        <v>208</v>
      </c>
      <c r="B234" s="24" t="s">
        <v>4</v>
      </c>
      <c r="C234" s="21" t="s">
        <v>4</v>
      </c>
      <c r="D234" s="22">
        <f t="shared" si="3"/>
        <v>1</v>
      </c>
    </row>
    <row r="235" spans="1:4" ht="14.25" customHeight="1" x14ac:dyDescent="0.25">
      <c r="A235" s="19" t="s">
        <v>48</v>
      </c>
      <c r="B235" s="24" t="s">
        <v>4</v>
      </c>
      <c r="C235" s="21" t="s">
        <v>4</v>
      </c>
      <c r="D235" s="22">
        <f t="shared" si="3"/>
        <v>1</v>
      </c>
    </row>
    <row r="236" spans="1:4" ht="14.25" customHeight="1" x14ac:dyDescent="0.25">
      <c r="A236" s="19" t="s">
        <v>281</v>
      </c>
      <c r="B236" s="24" t="s">
        <v>4</v>
      </c>
      <c r="C236" s="21" t="s">
        <v>4</v>
      </c>
      <c r="D236" s="22">
        <f t="shared" si="3"/>
        <v>1</v>
      </c>
    </row>
    <row r="237" spans="1:4" ht="14.25" customHeight="1" x14ac:dyDescent="0.25">
      <c r="A237" s="19" t="s">
        <v>5</v>
      </c>
      <c r="B237" s="20" t="s">
        <v>4</v>
      </c>
      <c r="C237" s="21" t="s">
        <v>4</v>
      </c>
      <c r="D237" s="22">
        <f t="shared" si="3"/>
        <v>1</v>
      </c>
    </row>
    <row r="238" spans="1:4" ht="14.25" customHeight="1" x14ac:dyDescent="0.25">
      <c r="A238" s="19" t="s">
        <v>384</v>
      </c>
      <c r="B238" s="24" t="s">
        <v>4</v>
      </c>
      <c r="C238" s="21" t="s">
        <v>4</v>
      </c>
      <c r="D238" s="22">
        <f t="shared" si="3"/>
        <v>1</v>
      </c>
    </row>
    <row r="239" spans="1:4" ht="14.25" customHeight="1" x14ac:dyDescent="0.25">
      <c r="A239" s="19" t="s">
        <v>177</v>
      </c>
      <c r="B239" s="24" t="s">
        <v>4</v>
      </c>
      <c r="C239" s="21" t="s">
        <v>4</v>
      </c>
      <c r="D239" s="22">
        <f t="shared" si="3"/>
        <v>1</v>
      </c>
    </row>
    <row r="240" spans="1:4" ht="14.25" customHeight="1" x14ac:dyDescent="0.25">
      <c r="A240" s="19" t="s">
        <v>180</v>
      </c>
      <c r="B240" s="24" t="s">
        <v>52</v>
      </c>
      <c r="C240" s="21" t="s">
        <v>4</v>
      </c>
      <c r="D240" s="22">
        <f t="shared" si="3"/>
        <v>0</v>
      </c>
    </row>
    <row r="241" spans="1:4" ht="14.25" customHeight="1" x14ac:dyDescent="0.25">
      <c r="A241" s="19" t="s">
        <v>39</v>
      </c>
      <c r="B241" s="20" t="s">
        <v>4</v>
      </c>
      <c r="C241" s="21" t="s">
        <v>4</v>
      </c>
      <c r="D241" s="22">
        <f t="shared" si="3"/>
        <v>1</v>
      </c>
    </row>
    <row r="242" spans="1:4" ht="14.25" customHeight="1" x14ac:dyDescent="0.25">
      <c r="A242" s="19" t="s">
        <v>91</v>
      </c>
      <c r="B242" s="24" t="s">
        <v>4</v>
      </c>
      <c r="C242" s="21" t="s">
        <v>4</v>
      </c>
      <c r="D242" s="22">
        <f t="shared" si="3"/>
        <v>1</v>
      </c>
    </row>
    <row r="243" spans="1:4" ht="14.25" customHeight="1" x14ac:dyDescent="0.25">
      <c r="A243" s="19" t="s">
        <v>402</v>
      </c>
      <c r="B243" s="24" t="s">
        <v>4</v>
      </c>
      <c r="C243" s="21" t="s">
        <v>4</v>
      </c>
      <c r="D243" s="22">
        <f t="shared" si="3"/>
        <v>1</v>
      </c>
    </row>
    <row r="244" spans="1:4" ht="14.25" customHeight="1" x14ac:dyDescent="0.25">
      <c r="A244" s="19" t="s">
        <v>415</v>
      </c>
      <c r="B244" s="24" t="s">
        <v>4</v>
      </c>
      <c r="C244" s="21" t="s">
        <v>4</v>
      </c>
      <c r="D244" s="22">
        <f t="shared" si="3"/>
        <v>1</v>
      </c>
    </row>
    <row r="245" spans="1:4" ht="14.25" customHeight="1" x14ac:dyDescent="0.25">
      <c r="A245" s="19" t="s">
        <v>3</v>
      </c>
      <c r="B245" s="20" t="s">
        <v>4</v>
      </c>
      <c r="C245" s="21" t="s">
        <v>4</v>
      </c>
      <c r="D245" s="22">
        <f t="shared" si="3"/>
        <v>1</v>
      </c>
    </row>
    <row r="246" spans="1:4" ht="36" customHeight="1" x14ac:dyDescent="0.25">
      <c r="A246" s="19" t="s">
        <v>184</v>
      </c>
      <c r="B246" s="24" t="s">
        <v>4</v>
      </c>
      <c r="C246" s="21" t="s">
        <v>4</v>
      </c>
      <c r="D246" s="22">
        <f t="shared" si="3"/>
        <v>1</v>
      </c>
    </row>
    <row r="247" spans="1:4" ht="14.25" customHeight="1" x14ac:dyDescent="0.25">
      <c r="A247" s="19" t="s">
        <v>188</v>
      </c>
      <c r="B247" s="24" t="s">
        <v>20</v>
      </c>
      <c r="C247" s="21" t="s">
        <v>20</v>
      </c>
      <c r="D247" s="22">
        <f t="shared" si="3"/>
        <v>1</v>
      </c>
    </row>
    <row r="248" spans="1:4" ht="14.25" customHeight="1" x14ac:dyDescent="0.25">
      <c r="A248" s="19" t="s">
        <v>147</v>
      </c>
      <c r="B248" s="24" t="s">
        <v>52</v>
      </c>
      <c r="C248" s="21" t="s">
        <v>52</v>
      </c>
      <c r="D248" s="22">
        <f t="shared" si="3"/>
        <v>1</v>
      </c>
    </row>
    <row r="249" spans="1:4" ht="14.25" customHeight="1" x14ac:dyDescent="0.25">
      <c r="A249" s="19" t="s">
        <v>255</v>
      </c>
      <c r="B249" s="24" t="s">
        <v>20</v>
      </c>
      <c r="C249" s="21" t="s">
        <v>20</v>
      </c>
      <c r="D249" s="22">
        <f t="shared" si="3"/>
        <v>1</v>
      </c>
    </row>
    <row r="250" spans="1:4" ht="14.25" customHeight="1" x14ac:dyDescent="0.25">
      <c r="A250" s="19" t="s">
        <v>440</v>
      </c>
      <c r="B250" s="24" t="s">
        <v>22</v>
      </c>
      <c r="C250" s="21" t="s">
        <v>22</v>
      </c>
      <c r="D250" s="22">
        <f t="shared" si="3"/>
        <v>1</v>
      </c>
    </row>
    <row r="251" spans="1:4" ht="14.25" customHeight="1" x14ac:dyDescent="0.25">
      <c r="A251" s="19" t="s">
        <v>277</v>
      </c>
      <c r="B251" s="24" t="s">
        <v>41</v>
      </c>
      <c r="C251" s="21" t="s">
        <v>22</v>
      </c>
      <c r="D251" s="22">
        <f t="shared" si="3"/>
        <v>0</v>
      </c>
    </row>
    <row r="252" spans="1:4" ht="14.25" customHeight="1" x14ac:dyDescent="0.25">
      <c r="A252" s="19" t="s">
        <v>186</v>
      </c>
      <c r="B252" s="24" t="s">
        <v>52</v>
      </c>
      <c r="C252" s="21" t="s">
        <v>52</v>
      </c>
      <c r="D252" s="22">
        <f t="shared" si="3"/>
        <v>1</v>
      </c>
    </row>
    <row r="253" spans="1:4" ht="14.25" customHeight="1" x14ac:dyDescent="0.25">
      <c r="A253" s="19" t="s">
        <v>434</v>
      </c>
      <c r="B253" s="24" t="s">
        <v>20</v>
      </c>
      <c r="C253" s="21" t="s">
        <v>52</v>
      </c>
      <c r="D253" s="22">
        <f t="shared" si="3"/>
        <v>0</v>
      </c>
    </row>
    <row r="254" spans="1:4" ht="14.25" customHeight="1" x14ac:dyDescent="0.25">
      <c r="A254" s="19" t="s">
        <v>435</v>
      </c>
      <c r="B254" s="24" t="s">
        <v>41</v>
      </c>
      <c r="C254" s="21" t="s">
        <v>8</v>
      </c>
      <c r="D254" s="22">
        <f t="shared" si="3"/>
        <v>0</v>
      </c>
    </row>
    <row r="255" spans="1:4" ht="14.25" customHeight="1" x14ac:dyDescent="0.25">
      <c r="A255" s="19" t="s">
        <v>289</v>
      </c>
      <c r="B255" s="24" t="s">
        <v>22</v>
      </c>
      <c r="C255" s="21" t="s">
        <v>22</v>
      </c>
      <c r="D255" s="22">
        <f t="shared" si="3"/>
        <v>1</v>
      </c>
    </row>
    <row r="256" spans="1:4" ht="14.25" customHeight="1" x14ac:dyDescent="0.25">
      <c r="A256" s="19" t="s">
        <v>300</v>
      </c>
      <c r="B256" s="24" t="s">
        <v>22</v>
      </c>
      <c r="C256" s="21" t="s">
        <v>22</v>
      </c>
      <c r="D256" s="22">
        <f t="shared" si="3"/>
        <v>1</v>
      </c>
    </row>
    <row r="257" spans="1:4" ht="14.25" customHeight="1" x14ac:dyDescent="0.25">
      <c r="A257" s="19" t="s">
        <v>203</v>
      </c>
      <c r="B257" s="24" t="s">
        <v>8</v>
      </c>
      <c r="C257" s="21" t="s">
        <v>8</v>
      </c>
      <c r="D257" s="22">
        <f t="shared" si="3"/>
        <v>1</v>
      </c>
    </row>
    <row r="258" spans="1:4" ht="14.25" customHeight="1" x14ac:dyDescent="0.25">
      <c r="A258" s="19" t="s">
        <v>166</v>
      </c>
      <c r="B258" s="24" t="s">
        <v>52</v>
      </c>
      <c r="C258" s="21" t="s">
        <v>4</v>
      </c>
      <c r="D258" s="22">
        <f t="shared" ref="D258:D321" si="4">IF(B258=C258,1,0)</f>
        <v>0</v>
      </c>
    </row>
    <row r="259" spans="1:4" ht="14.25" customHeight="1" x14ac:dyDescent="0.25">
      <c r="A259" s="19" t="s">
        <v>460</v>
      </c>
      <c r="B259" s="24" t="s">
        <v>22</v>
      </c>
      <c r="C259" s="21" t="s">
        <v>4</v>
      </c>
      <c r="D259" s="22">
        <f t="shared" si="4"/>
        <v>0</v>
      </c>
    </row>
    <row r="260" spans="1:4" ht="14.25" customHeight="1" x14ac:dyDescent="0.25">
      <c r="A260" s="19" t="s">
        <v>79</v>
      </c>
      <c r="B260" s="24" t="s">
        <v>22</v>
      </c>
      <c r="C260" s="21" t="s">
        <v>22</v>
      </c>
      <c r="D260" s="22">
        <f t="shared" si="4"/>
        <v>1</v>
      </c>
    </row>
    <row r="261" spans="1:4" ht="14.25" customHeight="1" x14ac:dyDescent="0.25">
      <c r="A261" s="19" t="s">
        <v>31</v>
      </c>
      <c r="B261" s="20" t="s">
        <v>20</v>
      </c>
      <c r="C261" s="21" t="s">
        <v>20</v>
      </c>
      <c r="D261" s="22">
        <f t="shared" si="4"/>
        <v>1</v>
      </c>
    </row>
    <row r="262" spans="1:4" ht="14.25" customHeight="1" x14ac:dyDescent="0.25">
      <c r="A262" s="19" t="s">
        <v>135</v>
      </c>
      <c r="B262" s="24" t="s">
        <v>22</v>
      </c>
      <c r="C262" s="21" t="s">
        <v>22</v>
      </c>
      <c r="D262" s="22">
        <f t="shared" si="4"/>
        <v>1</v>
      </c>
    </row>
    <row r="263" spans="1:4" ht="14.25" customHeight="1" x14ac:dyDescent="0.25">
      <c r="A263" s="19" t="s">
        <v>397</v>
      </c>
      <c r="B263" s="24" t="s">
        <v>30</v>
      </c>
      <c r="C263" s="25" t="s">
        <v>30</v>
      </c>
      <c r="D263" s="22">
        <f t="shared" si="4"/>
        <v>1</v>
      </c>
    </row>
    <row r="264" spans="1:4" ht="14.25" customHeight="1" x14ac:dyDescent="0.25">
      <c r="A264" s="19" t="s">
        <v>172</v>
      </c>
      <c r="B264" s="24" t="s">
        <v>41</v>
      </c>
      <c r="C264" s="21" t="s">
        <v>41</v>
      </c>
      <c r="D264" s="22">
        <f t="shared" si="4"/>
        <v>1</v>
      </c>
    </row>
    <row r="265" spans="1:4" ht="14.25" customHeight="1" x14ac:dyDescent="0.25">
      <c r="A265" s="19" t="s">
        <v>360</v>
      </c>
      <c r="B265" s="24" t="s">
        <v>41</v>
      </c>
      <c r="C265" s="21" t="s">
        <v>41</v>
      </c>
      <c r="D265" s="22">
        <f t="shared" si="4"/>
        <v>1</v>
      </c>
    </row>
    <row r="266" spans="1:4" ht="14.25" customHeight="1" x14ac:dyDescent="0.25">
      <c r="A266" s="19" t="s">
        <v>447</v>
      </c>
      <c r="B266" s="24" t="s">
        <v>22</v>
      </c>
      <c r="C266" s="21" t="s">
        <v>4</v>
      </c>
      <c r="D266" s="22">
        <f t="shared" si="4"/>
        <v>0</v>
      </c>
    </row>
    <row r="267" spans="1:4" ht="14.25" customHeight="1" x14ac:dyDescent="0.25">
      <c r="A267" s="19" t="s">
        <v>466</v>
      </c>
      <c r="B267" s="24" t="s">
        <v>4</v>
      </c>
      <c r="C267" s="21" t="s">
        <v>22</v>
      </c>
      <c r="D267" s="22">
        <f t="shared" si="4"/>
        <v>0</v>
      </c>
    </row>
    <row r="268" spans="1:4" ht="14.25" customHeight="1" x14ac:dyDescent="0.25">
      <c r="A268" s="19" t="s">
        <v>314</v>
      </c>
      <c r="B268" s="24" t="s">
        <v>22</v>
      </c>
      <c r="C268" s="21" t="s">
        <v>22</v>
      </c>
      <c r="D268" s="22">
        <f t="shared" si="4"/>
        <v>1</v>
      </c>
    </row>
    <row r="269" spans="1:4" ht="14.25" customHeight="1" x14ac:dyDescent="0.25">
      <c r="A269" s="19" t="s">
        <v>338</v>
      </c>
      <c r="B269" s="24" t="s">
        <v>2</v>
      </c>
      <c r="C269" s="21" t="s">
        <v>2</v>
      </c>
      <c r="D269" s="22">
        <f t="shared" si="4"/>
        <v>1</v>
      </c>
    </row>
    <row r="270" spans="1:4" ht="14.25" customHeight="1" x14ac:dyDescent="0.25">
      <c r="A270" s="19" t="s">
        <v>238</v>
      </c>
      <c r="B270" s="24" t="s">
        <v>22</v>
      </c>
      <c r="C270" s="21" t="s">
        <v>22</v>
      </c>
      <c r="D270" s="22">
        <f t="shared" si="4"/>
        <v>1</v>
      </c>
    </row>
    <row r="271" spans="1:4" ht="14.25" customHeight="1" x14ac:dyDescent="0.25">
      <c r="A271" s="19" t="s">
        <v>159</v>
      </c>
      <c r="B271" s="24" t="s">
        <v>22</v>
      </c>
      <c r="C271" s="21" t="s">
        <v>22</v>
      </c>
      <c r="D271" s="22">
        <f t="shared" si="4"/>
        <v>1</v>
      </c>
    </row>
    <row r="272" spans="1:4" ht="14.25" customHeight="1" x14ac:dyDescent="0.25">
      <c r="A272" s="19" t="s">
        <v>366</v>
      </c>
      <c r="B272" s="24" t="s">
        <v>22</v>
      </c>
      <c r="C272" s="21" t="s">
        <v>22</v>
      </c>
      <c r="D272" s="22">
        <f t="shared" si="4"/>
        <v>1</v>
      </c>
    </row>
    <row r="273" spans="1:4" ht="14.25" customHeight="1" x14ac:dyDescent="0.25">
      <c r="A273" s="19" t="s">
        <v>58</v>
      </c>
      <c r="B273" s="24" t="s">
        <v>22</v>
      </c>
      <c r="C273" s="21" t="s">
        <v>41</v>
      </c>
      <c r="D273" s="22">
        <f t="shared" si="4"/>
        <v>0</v>
      </c>
    </row>
    <row r="274" spans="1:4" ht="14.25" customHeight="1" x14ac:dyDescent="0.25">
      <c r="A274" s="19" t="s">
        <v>355</v>
      </c>
      <c r="B274" s="24" t="s">
        <v>8</v>
      </c>
      <c r="C274" s="21" t="s">
        <v>41</v>
      </c>
      <c r="D274" s="22">
        <f t="shared" si="4"/>
        <v>0</v>
      </c>
    </row>
    <row r="275" spans="1:4" ht="14.25" customHeight="1" x14ac:dyDescent="0.25">
      <c r="A275" s="19" t="s">
        <v>319</v>
      </c>
      <c r="B275" s="24" t="s">
        <v>22</v>
      </c>
      <c r="C275" s="21" t="s">
        <v>22</v>
      </c>
      <c r="D275" s="22">
        <f t="shared" si="4"/>
        <v>1</v>
      </c>
    </row>
    <row r="276" spans="1:4" ht="14.25" customHeight="1" x14ac:dyDescent="0.25">
      <c r="A276" s="19" t="s">
        <v>224</v>
      </c>
      <c r="B276" s="24" t="s">
        <v>8</v>
      </c>
      <c r="C276" s="21" t="s">
        <v>4</v>
      </c>
      <c r="D276" s="22">
        <f t="shared" si="4"/>
        <v>0</v>
      </c>
    </row>
    <row r="277" spans="1:4" ht="14.25" customHeight="1" x14ac:dyDescent="0.25">
      <c r="A277" s="19" t="s">
        <v>299</v>
      </c>
      <c r="B277" s="24" t="s">
        <v>22</v>
      </c>
      <c r="C277" s="21" t="s">
        <v>22</v>
      </c>
      <c r="D277" s="22">
        <f t="shared" si="4"/>
        <v>1</v>
      </c>
    </row>
    <row r="278" spans="1:4" ht="14.25" customHeight="1" x14ac:dyDescent="0.25">
      <c r="A278" s="19" t="s">
        <v>303</v>
      </c>
      <c r="B278" s="24" t="s">
        <v>8</v>
      </c>
      <c r="C278" s="21" t="s">
        <v>8</v>
      </c>
      <c r="D278" s="22">
        <f t="shared" si="4"/>
        <v>1</v>
      </c>
    </row>
    <row r="279" spans="1:4" ht="14.25" customHeight="1" x14ac:dyDescent="0.25">
      <c r="A279" s="19" t="s">
        <v>108</v>
      </c>
      <c r="B279" s="24" t="s">
        <v>2</v>
      </c>
      <c r="C279" s="21" t="s">
        <v>2</v>
      </c>
      <c r="D279" s="22">
        <f t="shared" si="4"/>
        <v>1</v>
      </c>
    </row>
    <row r="280" spans="1:4" ht="14.25" customHeight="1" x14ac:dyDescent="0.25">
      <c r="A280" s="19" t="s">
        <v>86</v>
      </c>
      <c r="B280" s="24" t="s">
        <v>2</v>
      </c>
      <c r="C280" s="21" t="s">
        <v>2</v>
      </c>
      <c r="D280" s="22">
        <f t="shared" si="4"/>
        <v>1</v>
      </c>
    </row>
    <row r="281" spans="1:4" ht="14.25" customHeight="1" x14ac:dyDescent="0.25">
      <c r="A281" s="19" t="s">
        <v>143</v>
      </c>
      <c r="B281" s="24" t="s">
        <v>2</v>
      </c>
      <c r="C281" s="21" t="s">
        <v>2</v>
      </c>
      <c r="D281" s="22">
        <f t="shared" si="4"/>
        <v>1</v>
      </c>
    </row>
    <row r="282" spans="1:4" ht="14.25" customHeight="1" x14ac:dyDescent="0.25">
      <c r="A282" s="19" t="s">
        <v>422</v>
      </c>
      <c r="B282" s="24" t="s">
        <v>4</v>
      </c>
      <c r="C282" s="21" t="s">
        <v>4</v>
      </c>
      <c r="D282" s="22">
        <f t="shared" si="4"/>
        <v>1</v>
      </c>
    </row>
    <row r="283" spans="1:4" ht="14.25" customHeight="1" x14ac:dyDescent="0.25">
      <c r="A283" s="19" t="s">
        <v>216</v>
      </c>
      <c r="B283" s="24" t="s">
        <v>4</v>
      </c>
      <c r="C283" s="21" t="s">
        <v>4</v>
      </c>
      <c r="D283" s="22">
        <f t="shared" si="4"/>
        <v>1</v>
      </c>
    </row>
    <row r="284" spans="1:4" ht="14.25" customHeight="1" x14ac:dyDescent="0.25">
      <c r="A284" s="19" t="s">
        <v>222</v>
      </c>
      <c r="B284" s="24" t="s">
        <v>2</v>
      </c>
      <c r="C284" s="21" t="s">
        <v>4</v>
      </c>
      <c r="D284" s="22">
        <f t="shared" si="4"/>
        <v>0</v>
      </c>
    </row>
    <row r="285" spans="1:4" ht="14.25" customHeight="1" x14ac:dyDescent="0.25">
      <c r="A285" s="19" t="s">
        <v>229</v>
      </c>
      <c r="B285" s="24" t="s">
        <v>41</v>
      </c>
      <c r="C285" s="21" t="s">
        <v>4</v>
      </c>
      <c r="D285" s="22">
        <f t="shared" si="4"/>
        <v>0</v>
      </c>
    </row>
    <row r="286" spans="1:4" ht="14.25" customHeight="1" x14ac:dyDescent="0.25">
      <c r="A286" s="19" t="s">
        <v>113</v>
      </c>
      <c r="B286" s="24" t="s">
        <v>4</v>
      </c>
      <c r="C286" s="21" t="s">
        <v>20</v>
      </c>
      <c r="D286" s="22">
        <f t="shared" si="4"/>
        <v>0</v>
      </c>
    </row>
    <row r="287" spans="1:4" ht="14.25" customHeight="1" x14ac:dyDescent="0.25">
      <c r="A287" s="19" t="s">
        <v>392</v>
      </c>
      <c r="B287" s="24" t="s">
        <v>52</v>
      </c>
      <c r="C287" s="21" t="s">
        <v>4</v>
      </c>
      <c r="D287" s="22">
        <f t="shared" si="4"/>
        <v>0</v>
      </c>
    </row>
    <row r="288" spans="1:4" ht="14.25" customHeight="1" x14ac:dyDescent="0.25">
      <c r="A288" s="19" t="s">
        <v>124</v>
      </c>
      <c r="B288" s="24" t="s">
        <v>30</v>
      </c>
      <c r="C288" s="21" t="s">
        <v>30</v>
      </c>
      <c r="D288" s="22">
        <f t="shared" si="4"/>
        <v>1</v>
      </c>
    </row>
    <row r="289" spans="1:4" ht="14.25" customHeight="1" x14ac:dyDescent="0.25">
      <c r="A289" s="19" t="s">
        <v>130</v>
      </c>
      <c r="B289" s="24" t="s">
        <v>22</v>
      </c>
      <c r="C289" s="21" t="s">
        <v>22</v>
      </c>
      <c r="D289" s="22">
        <f t="shared" si="4"/>
        <v>1</v>
      </c>
    </row>
    <row r="290" spans="1:4" ht="14.25" customHeight="1" x14ac:dyDescent="0.25">
      <c r="A290" s="19" t="s">
        <v>226</v>
      </c>
      <c r="B290" s="24" t="s">
        <v>41</v>
      </c>
      <c r="C290" s="21" t="s">
        <v>8</v>
      </c>
      <c r="D290" s="22">
        <f t="shared" si="4"/>
        <v>0</v>
      </c>
    </row>
    <row r="291" spans="1:4" ht="14.25" customHeight="1" x14ac:dyDescent="0.25">
      <c r="A291" s="19" t="s">
        <v>89</v>
      </c>
      <c r="B291" s="24" t="s">
        <v>8</v>
      </c>
      <c r="C291" s="21" t="s">
        <v>8</v>
      </c>
      <c r="D291" s="22">
        <f t="shared" si="4"/>
        <v>1</v>
      </c>
    </row>
    <row r="292" spans="1:4" ht="14.25" customHeight="1" x14ac:dyDescent="0.25">
      <c r="A292" s="19" t="s">
        <v>386</v>
      </c>
      <c r="B292" s="24" t="s">
        <v>4</v>
      </c>
      <c r="C292" s="21" t="s">
        <v>4</v>
      </c>
      <c r="D292" s="22">
        <f t="shared" si="4"/>
        <v>1</v>
      </c>
    </row>
    <row r="293" spans="1:4" ht="14.25" customHeight="1" x14ac:dyDescent="0.25">
      <c r="A293" s="19" t="s">
        <v>146</v>
      </c>
      <c r="B293" s="24" t="s">
        <v>52</v>
      </c>
      <c r="C293" s="21" t="s">
        <v>52</v>
      </c>
      <c r="D293" s="22">
        <f t="shared" si="4"/>
        <v>1</v>
      </c>
    </row>
    <row r="294" spans="1:4" ht="14.25" customHeight="1" x14ac:dyDescent="0.25">
      <c r="A294" s="19" t="s">
        <v>455</v>
      </c>
      <c r="B294" s="24" t="s">
        <v>4</v>
      </c>
      <c r="C294" s="21" t="s">
        <v>4</v>
      </c>
      <c r="D294" s="22">
        <f t="shared" si="4"/>
        <v>1</v>
      </c>
    </row>
    <row r="295" spans="1:4" ht="14.25" customHeight="1" x14ac:dyDescent="0.25">
      <c r="A295" s="19" t="s">
        <v>271</v>
      </c>
      <c r="B295" s="24" t="s">
        <v>20</v>
      </c>
      <c r="C295" s="21" t="s">
        <v>20</v>
      </c>
      <c r="D295" s="22">
        <f t="shared" si="4"/>
        <v>1</v>
      </c>
    </row>
    <row r="296" spans="1:4" ht="14.25" customHeight="1" x14ac:dyDescent="0.25">
      <c r="A296" s="19" t="s">
        <v>423</v>
      </c>
      <c r="B296" s="24" t="s">
        <v>4</v>
      </c>
      <c r="C296" s="21" t="s">
        <v>4</v>
      </c>
      <c r="D296" s="22">
        <f t="shared" si="4"/>
        <v>1</v>
      </c>
    </row>
    <row r="297" spans="1:4" ht="14.25" customHeight="1" x14ac:dyDescent="0.25">
      <c r="A297" s="19" t="s">
        <v>237</v>
      </c>
      <c r="B297" s="24" t="s">
        <v>8</v>
      </c>
      <c r="C297" s="21" t="s">
        <v>2</v>
      </c>
      <c r="D297" s="22">
        <f t="shared" si="4"/>
        <v>0</v>
      </c>
    </row>
    <row r="298" spans="1:4" ht="14.25" customHeight="1" x14ac:dyDescent="0.25">
      <c r="A298" s="19" t="s">
        <v>77</v>
      </c>
      <c r="B298" s="24" t="s">
        <v>2</v>
      </c>
      <c r="C298" s="21" t="s">
        <v>2</v>
      </c>
      <c r="D298" s="22">
        <f t="shared" si="4"/>
        <v>1</v>
      </c>
    </row>
    <row r="299" spans="1:4" ht="14.25" customHeight="1" x14ac:dyDescent="0.25">
      <c r="A299" s="19" t="s">
        <v>436</v>
      </c>
      <c r="B299" s="24" t="s">
        <v>22</v>
      </c>
      <c r="C299" s="21" t="s">
        <v>14</v>
      </c>
      <c r="D299" s="22">
        <f t="shared" si="4"/>
        <v>0</v>
      </c>
    </row>
    <row r="300" spans="1:4" ht="14.25" customHeight="1" x14ac:dyDescent="0.25">
      <c r="A300" s="19" t="s">
        <v>252</v>
      </c>
      <c r="B300" s="24" t="s">
        <v>52</v>
      </c>
      <c r="C300" s="21" t="s">
        <v>52</v>
      </c>
      <c r="D300" s="22">
        <f t="shared" si="4"/>
        <v>1</v>
      </c>
    </row>
    <row r="301" spans="1:4" ht="14.25" customHeight="1" x14ac:dyDescent="0.25">
      <c r="A301" s="19" t="s">
        <v>248</v>
      </c>
      <c r="B301" s="24" t="s">
        <v>41</v>
      </c>
      <c r="C301" s="21" t="s">
        <v>41</v>
      </c>
      <c r="D301" s="22">
        <f t="shared" si="4"/>
        <v>1</v>
      </c>
    </row>
    <row r="302" spans="1:4" ht="14.25" customHeight="1" x14ac:dyDescent="0.25">
      <c r="A302" s="19" t="s">
        <v>88</v>
      </c>
      <c r="B302" s="24" t="s">
        <v>22</v>
      </c>
      <c r="C302" s="21" t="s">
        <v>22</v>
      </c>
      <c r="D302" s="22">
        <f t="shared" si="4"/>
        <v>1</v>
      </c>
    </row>
    <row r="303" spans="1:4" ht="14.25" customHeight="1" x14ac:dyDescent="0.25">
      <c r="A303" s="19" t="s">
        <v>408</v>
      </c>
      <c r="B303" s="24" t="s">
        <v>22</v>
      </c>
      <c r="C303" s="24" t="s">
        <v>22</v>
      </c>
      <c r="D303" s="22">
        <f t="shared" si="4"/>
        <v>1</v>
      </c>
    </row>
    <row r="304" spans="1:4" ht="14.25" customHeight="1" x14ac:dyDescent="0.25">
      <c r="A304" s="19" t="s">
        <v>42</v>
      </c>
      <c r="B304" s="24" t="s">
        <v>52</v>
      </c>
      <c r="C304" s="21" t="s">
        <v>52</v>
      </c>
      <c r="D304" s="22">
        <f t="shared" si="4"/>
        <v>1</v>
      </c>
    </row>
    <row r="305" spans="1:4" ht="14.25" customHeight="1" x14ac:dyDescent="0.25">
      <c r="A305" s="19" t="s">
        <v>317</v>
      </c>
      <c r="B305" s="24" t="s">
        <v>8</v>
      </c>
      <c r="C305" s="21" t="s">
        <v>8</v>
      </c>
      <c r="D305" s="22">
        <f t="shared" si="4"/>
        <v>1</v>
      </c>
    </row>
    <row r="306" spans="1:4" ht="14.25" customHeight="1" x14ac:dyDescent="0.25">
      <c r="A306" s="19" t="s">
        <v>117</v>
      </c>
      <c r="B306" s="24" t="s">
        <v>41</v>
      </c>
      <c r="C306" s="21" t="s">
        <v>41</v>
      </c>
      <c r="D306" s="22">
        <f t="shared" si="4"/>
        <v>1</v>
      </c>
    </row>
    <row r="307" spans="1:4" ht="14.25" customHeight="1" x14ac:dyDescent="0.25">
      <c r="A307" s="19" t="s">
        <v>294</v>
      </c>
      <c r="B307" s="24" t="s">
        <v>52</v>
      </c>
      <c r="C307" s="21" t="s">
        <v>52</v>
      </c>
      <c r="D307" s="22">
        <f t="shared" si="4"/>
        <v>1</v>
      </c>
    </row>
    <row r="308" spans="1:4" ht="14.25" customHeight="1" x14ac:dyDescent="0.25">
      <c r="A308" s="19" t="s">
        <v>65</v>
      </c>
      <c r="B308" s="24" t="s">
        <v>22</v>
      </c>
      <c r="C308" s="21" t="s">
        <v>22</v>
      </c>
      <c r="D308" s="22">
        <f t="shared" si="4"/>
        <v>1</v>
      </c>
    </row>
    <row r="309" spans="1:4" ht="14.25" customHeight="1" x14ac:dyDescent="0.25">
      <c r="A309" s="19" t="s">
        <v>391</v>
      </c>
      <c r="B309" s="24" t="s">
        <v>14</v>
      </c>
      <c r="C309" s="21" t="s">
        <v>14</v>
      </c>
      <c r="D309" s="22">
        <f t="shared" si="4"/>
        <v>1</v>
      </c>
    </row>
    <row r="310" spans="1:4" ht="14.25" customHeight="1" x14ac:dyDescent="0.25">
      <c r="A310" s="19" t="s">
        <v>190</v>
      </c>
      <c r="B310" s="24" t="s">
        <v>22</v>
      </c>
      <c r="C310" s="21" t="s">
        <v>4</v>
      </c>
      <c r="D310" s="22">
        <f t="shared" si="4"/>
        <v>0</v>
      </c>
    </row>
    <row r="311" spans="1:4" ht="14.25" customHeight="1" x14ac:dyDescent="0.25">
      <c r="A311" s="19" t="s">
        <v>472</v>
      </c>
      <c r="B311" s="24" t="s">
        <v>4</v>
      </c>
      <c r="C311" s="21" t="s">
        <v>4</v>
      </c>
      <c r="D311" s="22">
        <f t="shared" si="4"/>
        <v>1</v>
      </c>
    </row>
    <row r="312" spans="1:4" ht="14.25" customHeight="1" x14ac:dyDescent="0.25">
      <c r="A312" s="19" t="s">
        <v>339</v>
      </c>
      <c r="B312" s="24" t="s">
        <v>20</v>
      </c>
      <c r="C312" s="21" t="s">
        <v>20</v>
      </c>
      <c r="D312" s="22">
        <f t="shared" si="4"/>
        <v>1</v>
      </c>
    </row>
    <row r="313" spans="1:4" ht="14.25" customHeight="1" x14ac:dyDescent="0.25">
      <c r="A313" s="19" t="s">
        <v>279</v>
      </c>
      <c r="B313" s="24" t="s">
        <v>20</v>
      </c>
      <c r="C313" s="21" t="s">
        <v>20</v>
      </c>
      <c r="D313" s="22">
        <f t="shared" si="4"/>
        <v>1</v>
      </c>
    </row>
    <row r="314" spans="1:4" ht="14.25" customHeight="1" x14ac:dyDescent="0.25">
      <c r="A314" s="19" t="s">
        <v>368</v>
      </c>
      <c r="B314" s="24" t="s">
        <v>41</v>
      </c>
      <c r="C314" s="21" t="s">
        <v>22</v>
      </c>
      <c r="D314" s="22">
        <f t="shared" si="4"/>
        <v>0</v>
      </c>
    </row>
    <row r="315" spans="1:4" ht="14.25" customHeight="1" x14ac:dyDescent="0.25">
      <c r="A315" s="19" t="s">
        <v>19</v>
      </c>
      <c r="B315" s="20" t="s">
        <v>4</v>
      </c>
      <c r="C315" s="21" t="s">
        <v>2</v>
      </c>
      <c r="D315" s="22">
        <f t="shared" si="4"/>
        <v>0</v>
      </c>
    </row>
    <row r="316" spans="1:4" ht="14.25" customHeight="1" x14ac:dyDescent="0.25">
      <c r="A316" s="19" t="s">
        <v>148</v>
      </c>
      <c r="B316" s="24" t="s">
        <v>4</v>
      </c>
      <c r="C316" s="21" t="s">
        <v>4</v>
      </c>
      <c r="D316" s="22">
        <f t="shared" si="4"/>
        <v>1</v>
      </c>
    </row>
    <row r="317" spans="1:4" ht="14.25" customHeight="1" x14ac:dyDescent="0.25">
      <c r="A317" s="19" t="s">
        <v>295</v>
      </c>
      <c r="B317" s="24" t="s">
        <v>4</v>
      </c>
      <c r="C317" s="21" t="s">
        <v>4</v>
      </c>
      <c r="D317" s="22">
        <f t="shared" si="4"/>
        <v>1</v>
      </c>
    </row>
    <row r="318" spans="1:4" ht="14.25" customHeight="1" x14ac:dyDescent="0.25">
      <c r="A318" s="19" t="s">
        <v>345</v>
      </c>
      <c r="B318" s="24" t="s">
        <v>4</v>
      </c>
      <c r="C318" s="21" t="s">
        <v>4</v>
      </c>
      <c r="D318" s="22">
        <f t="shared" si="4"/>
        <v>1</v>
      </c>
    </row>
    <row r="319" spans="1:4" ht="14.25" customHeight="1" x14ac:dyDescent="0.25">
      <c r="A319" s="19" t="s">
        <v>228</v>
      </c>
      <c r="B319" s="24" t="s">
        <v>20</v>
      </c>
      <c r="C319" s="21" t="s">
        <v>4</v>
      </c>
      <c r="D319" s="22">
        <f t="shared" si="4"/>
        <v>0</v>
      </c>
    </row>
    <row r="320" spans="1:4" ht="14.25" customHeight="1" x14ac:dyDescent="0.25">
      <c r="A320" s="19" t="s">
        <v>231</v>
      </c>
      <c r="B320" s="24" t="s">
        <v>2</v>
      </c>
      <c r="C320" s="21" t="s">
        <v>4</v>
      </c>
      <c r="D320" s="22">
        <f t="shared" si="4"/>
        <v>0</v>
      </c>
    </row>
    <row r="321" spans="1:4" ht="14.25" customHeight="1" x14ac:dyDescent="0.25">
      <c r="A321" s="19" t="s">
        <v>104</v>
      </c>
      <c r="B321" s="24" t="s">
        <v>41</v>
      </c>
      <c r="C321" s="21" t="s">
        <v>52</v>
      </c>
      <c r="D321" s="22">
        <f t="shared" si="4"/>
        <v>0</v>
      </c>
    </row>
    <row r="322" spans="1:4" ht="14.25" customHeight="1" x14ac:dyDescent="0.25">
      <c r="A322" s="19" t="s">
        <v>437</v>
      </c>
      <c r="B322" s="24" t="s">
        <v>52</v>
      </c>
      <c r="C322" s="21" t="s">
        <v>52</v>
      </c>
      <c r="D322" s="22">
        <f t="shared" ref="D322:D385" si="5">IF(B322=C322,1,0)</f>
        <v>1</v>
      </c>
    </row>
    <row r="323" spans="1:4" ht="14.25" customHeight="1" x14ac:dyDescent="0.25">
      <c r="A323" s="19" t="s">
        <v>187</v>
      </c>
      <c r="B323" s="24" t="s">
        <v>20</v>
      </c>
      <c r="C323" s="21" t="s">
        <v>20</v>
      </c>
      <c r="D323" s="22">
        <f t="shared" si="5"/>
        <v>1</v>
      </c>
    </row>
    <row r="324" spans="1:4" ht="14.25" customHeight="1" x14ac:dyDescent="0.25">
      <c r="A324" s="19" t="s">
        <v>175</v>
      </c>
      <c r="B324" s="24" t="s">
        <v>20</v>
      </c>
      <c r="C324" s="21" t="s">
        <v>20</v>
      </c>
      <c r="D324" s="22">
        <f t="shared" si="5"/>
        <v>1</v>
      </c>
    </row>
    <row r="325" spans="1:4" ht="14.25" customHeight="1" x14ac:dyDescent="0.25">
      <c r="A325" s="19" t="s">
        <v>239</v>
      </c>
      <c r="B325" s="24" t="s">
        <v>20</v>
      </c>
      <c r="C325" s="21" t="s">
        <v>4</v>
      </c>
      <c r="D325" s="22">
        <f t="shared" si="5"/>
        <v>0</v>
      </c>
    </row>
    <row r="326" spans="1:4" ht="14.25" customHeight="1" x14ac:dyDescent="0.25">
      <c r="A326" s="19" t="s">
        <v>40</v>
      </c>
      <c r="B326" s="24" t="s">
        <v>4</v>
      </c>
      <c r="C326" s="21" t="s">
        <v>4</v>
      </c>
      <c r="D326" s="22">
        <f t="shared" si="5"/>
        <v>1</v>
      </c>
    </row>
    <row r="327" spans="1:4" ht="14.25" customHeight="1" x14ac:dyDescent="0.25">
      <c r="A327" s="19" t="s">
        <v>214</v>
      </c>
      <c r="B327" s="24" t="s">
        <v>22</v>
      </c>
      <c r="C327" s="21" t="s">
        <v>4</v>
      </c>
      <c r="D327" s="22">
        <f t="shared" si="5"/>
        <v>0</v>
      </c>
    </row>
    <row r="328" spans="1:4" ht="14.25" customHeight="1" x14ac:dyDescent="0.25">
      <c r="A328" s="19" t="s">
        <v>470</v>
      </c>
      <c r="B328" s="24" t="s">
        <v>22</v>
      </c>
      <c r="C328" s="24" t="s">
        <v>22</v>
      </c>
      <c r="D328" s="22">
        <f t="shared" si="5"/>
        <v>1</v>
      </c>
    </row>
    <row r="329" spans="1:4" ht="14.25" customHeight="1" x14ac:dyDescent="0.25">
      <c r="A329" s="19" t="s">
        <v>348</v>
      </c>
      <c r="B329" s="24" t="s">
        <v>22</v>
      </c>
      <c r="C329" s="21" t="s">
        <v>22</v>
      </c>
      <c r="D329" s="22">
        <f t="shared" si="5"/>
        <v>1</v>
      </c>
    </row>
    <row r="330" spans="1:4" ht="14.25" customHeight="1" x14ac:dyDescent="0.25">
      <c r="A330" s="19" t="s">
        <v>212</v>
      </c>
      <c r="B330" s="24" t="s">
        <v>4</v>
      </c>
      <c r="C330" s="21" t="s">
        <v>4</v>
      </c>
      <c r="D330" s="22">
        <f t="shared" si="5"/>
        <v>1</v>
      </c>
    </row>
    <row r="331" spans="1:4" ht="14.25" customHeight="1" x14ac:dyDescent="0.25">
      <c r="A331" s="19" t="s">
        <v>59</v>
      </c>
      <c r="B331" s="24" t="s">
        <v>4</v>
      </c>
      <c r="C331" s="21" t="s">
        <v>4</v>
      </c>
      <c r="D331" s="22">
        <f t="shared" si="5"/>
        <v>1</v>
      </c>
    </row>
    <row r="332" spans="1:4" ht="14.25" customHeight="1" x14ac:dyDescent="0.25">
      <c r="A332" s="19" t="s">
        <v>401</v>
      </c>
      <c r="B332" s="24" t="s">
        <v>2</v>
      </c>
      <c r="C332" s="21" t="s">
        <v>2</v>
      </c>
      <c r="D332" s="22">
        <f t="shared" si="5"/>
        <v>1</v>
      </c>
    </row>
    <row r="333" spans="1:4" ht="14.25" customHeight="1" x14ac:dyDescent="0.25">
      <c r="A333" s="19" t="s">
        <v>336</v>
      </c>
      <c r="B333" s="24" t="s">
        <v>4</v>
      </c>
      <c r="C333" s="21" t="s">
        <v>4</v>
      </c>
      <c r="D333" s="22">
        <f t="shared" si="5"/>
        <v>1</v>
      </c>
    </row>
    <row r="334" spans="1:4" ht="14.25" customHeight="1" x14ac:dyDescent="0.25">
      <c r="A334" s="19" t="s">
        <v>178</v>
      </c>
      <c r="B334" s="24" t="s">
        <v>4</v>
      </c>
      <c r="C334" s="21" t="s">
        <v>4</v>
      </c>
      <c r="D334" s="22">
        <f t="shared" si="5"/>
        <v>1</v>
      </c>
    </row>
    <row r="335" spans="1:4" ht="14.25" customHeight="1" x14ac:dyDescent="0.25">
      <c r="A335" s="19" t="s">
        <v>206</v>
      </c>
      <c r="B335" s="24" t="s">
        <v>20</v>
      </c>
      <c r="C335" s="21" t="s">
        <v>20</v>
      </c>
      <c r="D335" s="22">
        <f t="shared" si="5"/>
        <v>1</v>
      </c>
    </row>
    <row r="336" spans="1:4" ht="14.25" customHeight="1" x14ac:dyDescent="0.25">
      <c r="A336" s="19" t="s">
        <v>51</v>
      </c>
      <c r="B336" s="24" t="s">
        <v>22</v>
      </c>
      <c r="C336" s="21" t="s">
        <v>22</v>
      </c>
      <c r="D336" s="22">
        <f t="shared" si="5"/>
        <v>1</v>
      </c>
    </row>
    <row r="337" spans="1:4" ht="14.25" customHeight="1" x14ac:dyDescent="0.25">
      <c r="A337" s="19" t="s">
        <v>234</v>
      </c>
      <c r="B337" s="24" t="s">
        <v>52</v>
      </c>
      <c r="C337" s="21" t="s">
        <v>52</v>
      </c>
      <c r="D337" s="22">
        <f t="shared" si="5"/>
        <v>1</v>
      </c>
    </row>
    <row r="338" spans="1:4" ht="14.25" customHeight="1" x14ac:dyDescent="0.25">
      <c r="A338" s="19" t="s">
        <v>170</v>
      </c>
      <c r="B338" s="24" t="s">
        <v>52</v>
      </c>
      <c r="C338" s="21" t="s">
        <v>52</v>
      </c>
      <c r="D338" s="22">
        <f t="shared" si="5"/>
        <v>1</v>
      </c>
    </row>
    <row r="339" spans="1:4" ht="14.25" customHeight="1" x14ac:dyDescent="0.25">
      <c r="A339" s="19" t="s">
        <v>311</v>
      </c>
      <c r="B339" s="24" t="s">
        <v>41</v>
      </c>
      <c r="C339" s="21" t="s">
        <v>41</v>
      </c>
      <c r="D339" s="22">
        <f t="shared" si="5"/>
        <v>1</v>
      </c>
    </row>
    <row r="340" spans="1:4" ht="14.25" customHeight="1" x14ac:dyDescent="0.25">
      <c r="A340" s="19" t="s">
        <v>116</v>
      </c>
      <c r="B340" s="24" t="s">
        <v>22</v>
      </c>
      <c r="C340" s="21" t="s">
        <v>22</v>
      </c>
      <c r="D340" s="22">
        <f t="shared" si="5"/>
        <v>1</v>
      </c>
    </row>
    <row r="341" spans="1:4" ht="14.25" customHeight="1" x14ac:dyDescent="0.25">
      <c r="A341" s="19" t="s">
        <v>129</v>
      </c>
      <c r="B341" s="24" t="s">
        <v>14</v>
      </c>
      <c r="C341" s="21" t="s">
        <v>14</v>
      </c>
      <c r="D341" s="22">
        <f t="shared" si="5"/>
        <v>1</v>
      </c>
    </row>
    <row r="342" spans="1:4" ht="14.25" customHeight="1" x14ac:dyDescent="0.25">
      <c r="A342" s="19" t="s">
        <v>36</v>
      </c>
      <c r="B342" s="20" t="s">
        <v>8</v>
      </c>
      <c r="C342" s="21" t="s">
        <v>41</v>
      </c>
      <c r="D342" s="22">
        <f t="shared" si="5"/>
        <v>0</v>
      </c>
    </row>
    <row r="343" spans="1:4" ht="14.25" customHeight="1" x14ac:dyDescent="0.25">
      <c r="A343" s="19" t="s">
        <v>34</v>
      </c>
      <c r="B343" s="20" t="s">
        <v>22</v>
      </c>
      <c r="C343" s="21" t="s">
        <v>22</v>
      </c>
      <c r="D343" s="22">
        <f t="shared" si="5"/>
        <v>1</v>
      </c>
    </row>
    <row r="344" spans="1:4" ht="14.25" customHeight="1" x14ac:dyDescent="0.25">
      <c r="A344" s="19" t="s">
        <v>346</v>
      </c>
      <c r="B344" s="24" t="s">
        <v>22</v>
      </c>
      <c r="C344" s="21" t="s">
        <v>4</v>
      </c>
      <c r="D344" s="22">
        <f t="shared" si="5"/>
        <v>0</v>
      </c>
    </row>
    <row r="345" spans="1:4" ht="14.25" customHeight="1" x14ac:dyDescent="0.25">
      <c r="A345" s="19" t="s">
        <v>244</v>
      </c>
      <c r="B345" s="24" t="s">
        <v>22</v>
      </c>
      <c r="C345" s="21" t="s">
        <v>4</v>
      </c>
      <c r="D345" s="22">
        <f t="shared" si="5"/>
        <v>0</v>
      </c>
    </row>
    <row r="346" spans="1:4" ht="14.25" customHeight="1" x14ac:dyDescent="0.25">
      <c r="A346" s="19" t="s">
        <v>26</v>
      </c>
      <c r="B346" s="20" t="s">
        <v>52</v>
      </c>
      <c r="C346" s="21" t="s">
        <v>52</v>
      </c>
      <c r="D346" s="22">
        <f t="shared" si="5"/>
        <v>1</v>
      </c>
    </row>
    <row r="347" spans="1:4" ht="14.25" customHeight="1" x14ac:dyDescent="0.25">
      <c r="A347" s="19" t="s">
        <v>329</v>
      </c>
      <c r="B347" s="24" t="s">
        <v>41</v>
      </c>
      <c r="C347" s="21" t="s">
        <v>41</v>
      </c>
      <c r="D347" s="22">
        <f t="shared" si="5"/>
        <v>1</v>
      </c>
    </row>
    <row r="348" spans="1:4" ht="14.25" customHeight="1" x14ac:dyDescent="0.25">
      <c r="A348" s="19" t="s">
        <v>432</v>
      </c>
      <c r="B348" s="24" t="s">
        <v>4</v>
      </c>
      <c r="C348" s="21" t="s">
        <v>4</v>
      </c>
      <c r="D348" s="22">
        <f t="shared" si="5"/>
        <v>1</v>
      </c>
    </row>
    <row r="349" spans="1:4" ht="14.25" customHeight="1" x14ac:dyDescent="0.25">
      <c r="A349" s="19" t="s">
        <v>446</v>
      </c>
      <c r="B349" s="24" t="s">
        <v>4</v>
      </c>
      <c r="C349" s="21" t="s">
        <v>4</v>
      </c>
      <c r="D349" s="22">
        <f t="shared" si="5"/>
        <v>1</v>
      </c>
    </row>
    <row r="350" spans="1:4" ht="14.25" customHeight="1" x14ac:dyDescent="0.25">
      <c r="A350" s="19" t="s">
        <v>334</v>
      </c>
      <c r="B350" s="24" t="s">
        <v>22</v>
      </c>
      <c r="C350" s="21" t="s">
        <v>4</v>
      </c>
      <c r="D350" s="22">
        <f t="shared" si="5"/>
        <v>0</v>
      </c>
    </row>
    <row r="351" spans="1:4" ht="14.25" customHeight="1" x14ac:dyDescent="0.25">
      <c r="A351" s="19" t="s">
        <v>308</v>
      </c>
      <c r="B351" s="24" t="s">
        <v>4</v>
      </c>
      <c r="C351" s="21" t="s">
        <v>4</v>
      </c>
      <c r="D351" s="22">
        <f t="shared" si="5"/>
        <v>1</v>
      </c>
    </row>
    <row r="352" spans="1:4" ht="14.25" customHeight="1" x14ac:dyDescent="0.25">
      <c r="A352" s="19" t="s">
        <v>442</v>
      </c>
      <c r="B352" s="24" t="s">
        <v>4</v>
      </c>
      <c r="C352" s="21" t="s">
        <v>4</v>
      </c>
      <c r="D352" s="22">
        <f t="shared" si="5"/>
        <v>1</v>
      </c>
    </row>
    <row r="353" spans="1:4" ht="14.25" customHeight="1" x14ac:dyDescent="0.25">
      <c r="A353" s="19" t="s">
        <v>430</v>
      </c>
      <c r="B353" s="24" t="s">
        <v>41</v>
      </c>
      <c r="C353" s="21" t="s">
        <v>8</v>
      </c>
      <c r="D353" s="22">
        <f t="shared" si="5"/>
        <v>0</v>
      </c>
    </row>
    <row r="354" spans="1:4" ht="14.25" customHeight="1" x14ac:dyDescent="0.25">
      <c r="A354" s="19" t="s">
        <v>407</v>
      </c>
      <c r="B354" s="24" t="s">
        <v>52</v>
      </c>
      <c r="C354" s="21" t="s">
        <v>52</v>
      </c>
      <c r="D354" s="22">
        <f t="shared" si="5"/>
        <v>1</v>
      </c>
    </row>
    <row r="355" spans="1:4" ht="14.25" customHeight="1" x14ac:dyDescent="0.25">
      <c r="A355" s="19" t="s">
        <v>111</v>
      </c>
      <c r="B355" s="24" t="s">
        <v>52</v>
      </c>
      <c r="C355" s="21" t="s">
        <v>52</v>
      </c>
      <c r="D355" s="22">
        <f t="shared" si="5"/>
        <v>1</v>
      </c>
    </row>
    <row r="356" spans="1:4" ht="14.25" customHeight="1" x14ac:dyDescent="0.25">
      <c r="A356" s="19" t="s">
        <v>465</v>
      </c>
      <c r="B356" s="24" t="s">
        <v>8</v>
      </c>
      <c r="C356" s="21" t="s">
        <v>8</v>
      </c>
      <c r="D356" s="22">
        <f t="shared" si="5"/>
        <v>1</v>
      </c>
    </row>
    <row r="357" spans="1:4" ht="14.25" customHeight="1" x14ac:dyDescent="0.25">
      <c r="A357" s="19" t="s">
        <v>353</v>
      </c>
      <c r="B357" s="24" t="s">
        <v>22</v>
      </c>
      <c r="C357" s="21" t="s">
        <v>22</v>
      </c>
      <c r="D357" s="22">
        <f t="shared" si="5"/>
        <v>1</v>
      </c>
    </row>
    <row r="358" spans="1:4" ht="14.25" customHeight="1" x14ac:dyDescent="0.25">
      <c r="A358" s="19" t="s">
        <v>97</v>
      </c>
      <c r="B358" s="24" t="s">
        <v>8</v>
      </c>
      <c r="C358" s="21" t="s">
        <v>4</v>
      </c>
      <c r="D358" s="22">
        <f t="shared" si="5"/>
        <v>0</v>
      </c>
    </row>
    <row r="359" spans="1:4" ht="14.25" customHeight="1" x14ac:dyDescent="0.25">
      <c r="A359" s="19" t="s">
        <v>257</v>
      </c>
      <c r="B359" s="24" t="s">
        <v>22</v>
      </c>
      <c r="C359" s="21" t="s">
        <v>8</v>
      </c>
      <c r="D359" s="22">
        <f t="shared" si="5"/>
        <v>0</v>
      </c>
    </row>
    <row r="360" spans="1:4" ht="14.25" customHeight="1" x14ac:dyDescent="0.25">
      <c r="A360" s="19" t="s">
        <v>287</v>
      </c>
      <c r="B360" s="24" t="s">
        <v>52</v>
      </c>
      <c r="C360" s="21" t="s">
        <v>4</v>
      </c>
      <c r="D360" s="22">
        <f t="shared" si="5"/>
        <v>0</v>
      </c>
    </row>
    <row r="361" spans="1:4" ht="14.25" customHeight="1" x14ac:dyDescent="0.25">
      <c r="A361" s="19" t="s">
        <v>405</v>
      </c>
      <c r="B361" s="24" t="s">
        <v>4</v>
      </c>
      <c r="C361" s="21" t="s">
        <v>4</v>
      </c>
      <c r="D361" s="22">
        <f t="shared" si="5"/>
        <v>1</v>
      </c>
    </row>
    <row r="362" spans="1:4" ht="14.25" customHeight="1" x14ac:dyDescent="0.25">
      <c r="A362" s="19" t="s">
        <v>291</v>
      </c>
      <c r="B362" s="24" t="s">
        <v>22</v>
      </c>
      <c r="C362" s="21" t="s">
        <v>22</v>
      </c>
      <c r="D362" s="22">
        <f t="shared" si="5"/>
        <v>1</v>
      </c>
    </row>
    <row r="363" spans="1:4" ht="14.25" customHeight="1" x14ac:dyDescent="0.25">
      <c r="A363" s="19" t="s">
        <v>114</v>
      </c>
      <c r="B363" s="24" t="s">
        <v>20</v>
      </c>
      <c r="C363" s="21" t="s">
        <v>20</v>
      </c>
      <c r="D363" s="22">
        <f t="shared" si="5"/>
        <v>1</v>
      </c>
    </row>
    <row r="364" spans="1:4" ht="14.25" customHeight="1" x14ac:dyDescent="0.25">
      <c r="A364" s="19" t="s">
        <v>204</v>
      </c>
      <c r="B364" s="24" t="s">
        <v>20</v>
      </c>
      <c r="C364" s="21" t="s">
        <v>20</v>
      </c>
      <c r="D364" s="22">
        <f t="shared" si="5"/>
        <v>1</v>
      </c>
    </row>
    <row r="365" spans="1:4" ht="14.25" customHeight="1" x14ac:dyDescent="0.25">
      <c r="A365" s="19" t="s">
        <v>461</v>
      </c>
      <c r="B365" s="24" t="s">
        <v>22</v>
      </c>
      <c r="C365" s="21" t="s">
        <v>52</v>
      </c>
      <c r="D365" s="22">
        <f t="shared" si="5"/>
        <v>0</v>
      </c>
    </row>
    <row r="366" spans="1:4" ht="14.25" customHeight="1" x14ac:dyDescent="0.25">
      <c r="A366" s="19" t="s">
        <v>358</v>
      </c>
      <c r="B366" s="24" t="s">
        <v>22</v>
      </c>
      <c r="C366" s="21" t="s">
        <v>8</v>
      </c>
      <c r="D366" s="22">
        <f t="shared" si="5"/>
        <v>0</v>
      </c>
    </row>
    <row r="367" spans="1:4" ht="14.25" customHeight="1" x14ac:dyDescent="0.25">
      <c r="A367" s="19" t="s">
        <v>53</v>
      </c>
      <c r="B367" s="24" t="s">
        <v>52</v>
      </c>
      <c r="C367" s="21" t="s">
        <v>52</v>
      </c>
      <c r="D367" s="22">
        <f t="shared" si="5"/>
        <v>1</v>
      </c>
    </row>
    <row r="368" spans="1:4" ht="14.25" customHeight="1" x14ac:dyDescent="0.25">
      <c r="A368" s="19" t="s">
        <v>441</v>
      </c>
      <c r="B368" s="24" t="s">
        <v>4</v>
      </c>
      <c r="C368" s="21" t="s">
        <v>4</v>
      </c>
      <c r="D368" s="22">
        <f t="shared" si="5"/>
        <v>1</v>
      </c>
    </row>
    <row r="369" spans="1:4" ht="14.25" customHeight="1" x14ac:dyDescent="0.25">
      <c r="A369" s="19" t="s">
        <v>262</v>
      </c>
      <c r="B369" s="24" t="s">
        <v>4</v>
      </c>
      <c r="C369" s="21" t="s">
        <v>4</v>
      </c>
      <c r="D369" s="22">
        <f t="shared" si="5"/>
        <v>1</v>
      </c>
    </row>
    <row r="370" spans="1:4" ht="14.25" customHeight="1" x14ac:dyDescent="0.25">
      <c r="A370" s="19" t="s">
        <v>32</v>
      </c>
      <c r="B370" s="20" t="s">
        <v>41</v>
      </c>
      <c r="C370" s="21" t="s">
        <v>41</v>
      </c>
      <c r="D370" s="22">
        <f t="shared" si="5"/>
        <v>1</v>
      </c>
    </row>
    <row r="371" spans="1:4" ht="14.25" customHeight="1" x14ac:dyDescent="0.25">
      <c r="A371" s="19" t="s">
        <v>337</v>
      </c>
      <c r="B371" s="24" t="s">
        <v>22</v>
      </c>
      <c r="C371" s="21" t="s">
        <v>22</v>
      </c>
      <c r="D371" s="22">
        <f t="shared" si="5"/>
        <v>1</v>
      </c>
    </row>
    <row r="372" spans="1:4" ht="14.25" customHeight="1" x14ac:dyDescent="0.25">
      <c r="A372" s="19" t="s">
        <v>245</v>
      </c>
      <c r="B372" s="24" t="s">
        <v>30</v>
      </c>
      <c r="C372" s="21" t="s">
        <v>30</v>
      </c>
      <c r="D372" s="22">
        <f t="shared" si="5"/>
        <v>1</v>
      </c>
    </row>
    <row r="373" spans="1:4" ht="14.25" customHeight="1" x14ac:dyDescent="0.25">
      <c r="A373" s="19" t="s">
        <v>379</v>
      </c>
      <c r="B373" s="24" t="s">
        <v>30</v>
      </c>
      <c r="C373" s="21" t="s">
        <v>30</v>
      </c>
      <c r="D373" s="22">
        <f t="shared" si="5"/>
        <v>1</v>
      </c>
    </row>
    <row r="374" spans="1:4" ht="14.25" customHeight="1" x14ac:dyDescent="0.25">
      <c r="A374" s="19" t="s">
        <v>179</v>
      </c>
      <c r="B374" s="24" t="s">
        <v>4</v>
      </c>
      <c r="C374" s="21" t="s">
        <v>4</v>
      </c>
      <c r="D374" s="22">
        <f t="shared" si="5"/>
        <v>1</v>
      </c>
    </row>
    <row r="375" spans="1:4" ht="14.25" customHeight="1" x14ac:dyDescent="0.25">
      <c r="A375" s="19" t="s">
        <v>230</v>
      </c>
      <c r="B375" s="24" t="s">
        <v>22</v>
      </c>
      <c r="C375" s="21" t="s">
        <v>22</v>
      </c>
      <c r="D375" s="22">
        <f t="shared" si="5"/>
        <v>1</v>
      </c>
    </row>
    <row r="376" spans="1:4" ht="14.25" customHeight="1" x14ac:dyDescent="0.25">
      <c r="A376" s="19" t="s">
        <v>227</v>
      </c>
      <c r="B376" s="24" t="s">
        <v>22</v>
      </c>
      <c r="C376" s="21" t="s">
        <v>22</v>
      </c>
      <c r="D376" s="22">
        <f t="shared" si="5"/>
        <v>1</v>
      </c>
    </row>
    <row r="377" spans="1:4" ht="14.25" customHeight="1" x14ac:dyDescent="0.25">
      <c r="A377" s="19" t="s">
        <v>293</v>
      </c>
      <c r="B377" s="24" t="s">
        <v>14</v>
      </c>
      <c r="C377" s="21" t="s">
        <v>14</v>
      </c>
      <c r="D377" s="22">
        <f t="shared" si="5"/>
        <v>1</v>
      </c>
    </row>
    <row r="378" spans="1:4" ht="14.25" customHeight="1" x14ac:dyDescent="0.25">
      <c r="A378" s="19" t="s">
        <v>467</v>
      </c>
      <c r="B378" s="24" t="s">
        <v>8</v>
      </c>
      <c r="C378" s="21" t="s">
        <v>22</v>
      </c>
      <c r="D378" s="22">
        <f t="shared" si="5"/>
        <v>0</v>
      </c>
    </row>
    <row r="379" spans="1:4" ht="14.25" customHeight="1" x14ac:dyDescent="0.25">
      <c r="A379" s="19" t="s">
        <v>387</v>
      </c>
      <c r="B379" s="24" t="s">
        <v>8</v>
      </c>
      <c r="C379" s="21" t="s">
        <v>8</v>
      </c>
      <c r="D379" s="22">
        <f t="shared" si="5"/>
        <v>1</v>
      </c>
    </row>
    <row r="380" spans="1:4" ht="14.25" customHeight="1" x14ac:dyDescent="0.25">
      <c r="A380" s="19" t="s">
        <v>298</v>
      </c>
      <c r="B380" s="24" t="s">
        <v>52</v>
      </c>
      <c r="C380" s="21" t="s">
        <v>52</v>
      </c>
      <c r="D380" s="22">
        <f t="shared" si="5"/>
        <v>1</v>
      </c>
    </row>
    <row r="381" spans="1:4" ht="14.25" customHeight="1" x14ac:dyDescent="0.25">
      <c r="A381" s="19" t="s">
        <v>95</v>
      </c>
      <c r="B381" s="24" t="s">
        <v>41</v>
      </c>
      <c r="C381" s="21" t="s">
        <v>41</v>
      </c>
      <c r="D381" s="22">
        <f t="shared" si="5"/>
        <v>1</v>
      </c>
    </row>
    <row r="382" spans="1:4" ht="14.25" customHeight="1" x14ac:dyDescent="0.25">
      <c r="A382" s="19" t="s">
        <v>286</v>
      </c>
      <c r="B382" s="24" t="s">
        <v>22</v>
      </c>
      <c r="C382" s="21" t="s">
        <v>14</v>
      </c>
      <c r="D382" s="22">
        <f t="shared" si="5"/>
        <v>0</v>
      </c>
    </row>
    <row r="383" spans="1:4" ht="14.25" customHeight="1" x14ac:dyDescent="0.25">
      <c r="A383" s="19" t="s">
        <v>383</v>
      </c>
      <c r="B383" s="24" t="s">
        <v>41</v>
      </c>
      <c r="C383" s="21" t="s">
        <v>41</v>
      </c>
      <c r="D383" s="22">
        <f t="shared" si="5"/>
        <v>1</v>
      </c>
    </row>
    <row r="384" spans="1:4" ht="14.25" customHeight="1" x14ac:dyDescent="0.25">
      <c r="A384" s="19" t="s">
        <v>302</v>
      </c>
      <c r="B384" s="24" t="s">
        <v>22</v>
      </c>
      <c r="C384" s="21" t="s">
        <v>22</v>
      </c>
      <c r="D384" s="22">
        <f t="shared" si="5"/>
        <v>1</v>
      </c>
    </row>
    <row r="385" spans="1:4" ht="14.25" customHeight="1" x14ac:dyDescent="0.25">
      <c r="A385" s="19" t="s">
        <v>380</v>
      </c>
      <c r="B385" s="24" t="s">
        <v>4</v>
      </c>
      <c r="C385" s="21" t="s">
        <v>4</v>
      </c>
      <c r="D385" s="22">
        <f t="shared" si="5"/>
        <v>1</v>
      </c>
    </row>
    <row r="386" spans="1:4" ht="14.25" customHeight="1" x14ac:dyDescent="0.25">
      <c r="A386" s="19" t="s">
        <v>56</v>
      </c>
      <c r="B386" s="24" t="s">
        <v>4</v>
      </c>
      <c r="C386" s="21" t="s">
        <v>27</v>
      </c>
      <c r="D386" s="22">
        <f t="shared" ref="D386:D449" si="6">IF(B386=C386,1,0)</f>
        <v>0</v>
      </c>
    </row>
    <row r="387" spans="1:4" ht="14.25" customHeight="1" x14ac:dyDescent="0.25">
      <c r="A387" s="19" t="s">
        <v>209</v>
      </c>
      <c r="B387" s="24" t="s">
        <v>22</v>
      </c>
      <c r="C387" s="21" t="s">
        <v>22</v>
      </c>
      <c r="D387" s="22">
        <f t="shared" si="6"/>
        <v>1</v>
      </c>
    </row>
    <row r="388" spans="1:4" ht="14.25" customHeight="1" x14ac:dyDescent="0.25">
      <c r="A388" s="19" t="s">
        <v>165</v>
      </c>
      <c r="B388" s="24" t="s">
        <v>8</v>
      </c>
      <c r="C388" s="21" t="s">
        <v>8</v>
      </c>
      <c r="D388" s="22">
        <f t="shared" si="6"/>
        <v>1</v>
      </c>
    </row>
    <row r="389" spans="1:4" ht="14.25" customHeight="1" x14ac:dyDescent="0.25">
      <c r="A389" s="19" t="s">
        <v>25</v>
      </c>
      <c r="B389" s="20" t="s">
        <v>41</v>
      </c>
      <c r="C389" s="21" t="s">
        <v>41</v>
      </c>
      <c r="D389" s="22">
        <f t="shared" si="6"/>
        <v>1</v>
      </c>
    </row>
    <row r="390" spans="1:4" ht="14.25" customHeight="1" x14ac:dyDescent="0.25">
      <c r="A390" s="19" t="s">
        <v>153</v>
      </c>
      <c r="B390" s="24" t="s">
        <v>22</v>
      </c>
      <c r="C390" s="21" t="s">
        <v>22</v>
      </c>
      <c r="D390" s="22">
        <f t="shared" si="6"/>
        <v>1</v>
      </c>
    </row>
    <row r="391" spans="1:4" ht="14.25" customHeight="1" x14ac:dyDescent="0.25">
      <c r="A391" s="19" t="s">
        <v>215</v>
      </c>
      <c r="B391" s="24" t="s">
        <v>14</v>
      </c>
      <c r="C391" s="21" t="s">
        <v>14</v>
      </c>
      <c r="D391" s="22">
        <f t="shared" si="6"/>
        <v>1</v>
      </c>
    </row>
    <row r="392" spans="1:4" ht="14.25" customHeight="1" x14ac:dyDescent="0.25">
      <c r="A392" s="19" t="s">
        <v>259</v>
      </c>
      <c r="B392" s="24" t="s">
        <v>22</v>
      </c>
      <c r="C392" s="21" t="s">
        <v>4</v>
      </c>
      <c r="D392" s="22">
        <f t="shared" si="6"/>
        <v>0</v>
      </c>
    </row>
    <row r="393" spans="1:4" ht="14.25" customHeight="1" x14ac:dyDescent="0.25">
      <c r="A393" s="19" t="s">
        <v>431</v>
      </c>
      <c r="B393" s="24" t="s">
        <v>41</v>
      </c>
      <c r="C393" s="21" t="s">
        <v>8</v>
      </c>
      <c r="D393" s="22">
        <f t="shared" si="6"/>
        <v>0</v>
      </c>
    </row>
    <row r="394" spans="1:4" ht="14.25" customHeight="1" x14ac:dyDescent="0.25">
      <c r="A394" s="19" t="s">
        <v>347</v>
      </c>
      <c r="B394" s="24" t="s">
        <v>14</v>
      </c>
      <c r="C394" s="21" t="s">
        <v>14</v>
      </c>
      <c r="D394" s="22">
        <f t="shared" si="6"/>
        <v>1</v>
      </c>
    </row>
    <row r="395" spans="1:4" ht="14.25" customHeight="1" x14ac:dyDescent="0.25">
      <c r="A395" s="19" t="s">
        <v>270</v>
      </c>
      <c r="B395" s="24" t="s">
        <v>4</v>
      </c>
      <c r="C395" s="21" t="s">
        <v>24</v>
      </c>
      <c r="D395" s="22">
        <f t="shared" si="6"/>
        <v>0</v>
      </c>
    </row>
    <row r="396" spans="1:4" ht="14.25" customHeight="1" x14ac:dyDescent="0.25">
      <c r="A396" s="19" t="s">
        <v>121</v>
      </c>
      <c r="B396" s="24" t="s">
        <v>8</v>
      </c>
      <c r="C396" s="21" t="s">
        <v>22</v>
      </c>
      <c r="D396" s="22">
        <f t="shared" si="6"/>
        <v>0</v>
      </c>
    </row>
    <row r="397" spans="1:4" ht="14.25" customHeight="1" x14ac:dyDescent="0.25">
      <c r="A397" s="19" t="s">
        <v>454</v>
      </c>
      <c r="B397" s="24" t="s">
        <v>22</v>
      </c>
      <c r="C397" s="24" t="s">
        <v>22</v>
      </c>
      <c r="D397" s="22">
        <f t="shared" si="6"/>
        <v>1</v>
      </c>
    </row>
    <row r="398" spans="1:4" ht="14.25" customHeight="1" x14ac:dyDescent="0.25">
      <c r="A398" s="19" t="s">
        <v>103</v>
      </c>
      <c r="B398" s="24" t="s">
        <v>4</v>
      </c>
      <c r="C398" s="21" t="s">
        <v>10</v>
      </c>
      <c r="D398" s="22">
        <f t="shared" si="6"/>
        <v>0</v>
      </c>
    </row>
    <row r="399" spans="1:4" ht="14.25" customHeight="1" x14ac:dyDescent="0.25">
      <c r="A399" s="19" t="s">
        <v>283</v>
      </c>
      <c r="B399" s="24" t="s">
        <v>41</v>
      </c>
      <c r="C399" s="21" t="s">
        <v>8</v>
      </c>
      <c r="D399" s="22">
        <f t="shared" si="6"/>
        <v>0</v>
      </c>
    </row>
    <row r="400" spans="1:4" ht="14.25" customHeight="1" x14ac:dyDescent="0.25">
      <c r="A400" s="19" t="s">
        <v>412</v>
      </c>
      <c r="B400" s="24" t="s">
        <v>30</v>
      </c>
      <c r="C400" s="21" t="s">
        <v>22</v>
      </c>
      <c r="D400" s="22">
        <f t="shared" si="6"/>
        <v>0</v>
      </c>
    </row>
    <row r="401" spans="1:4" ht="14.25" customHeight="1" x14ac:dyDescent="0.25">
      <c r="A401" s="19" t="s">
        <v>109</v>
      </c>
      <c r="B401" s="24" t="s">
        <v>4</v>
      </c>
      <c r="C401" s="21" t="s">
        <v>30</v>
      </c>
      <c r="D401" s="22">
        <f t="shared" si="6"/>
        <v>0</v>
      </c>
    </row>
    <row r="402" spans="1:4" ht="14.25" customHeight="1" x14ac:dyDescent="0.25">
      <c r="A402" s="19" t="s">
        <v>218</v>
      </c>
      <c r="B402" s="24" t="s">
        <v>8</v>
      </c>
      <c r="C402" s="21" t="s">
        <v>14</v>
      </c>
      <c r="D402" s="22">
        <f t="shared" si="6"/>
        <v>0</v>
      </c>
    </row>
    <row r="403" spans="1:4" ht="14.25" customHeight="1" x14ac:dyDescent="0.25">
      <c r="A403" s="19" t="s">
        <v>417</v>
      </c>
      <c r="B403" s="24" t="s">
        <v>41</v>
      </c>
      <c r="C403" s="21" t="s">
        <v>41</v>
      </c>
      <c r="D403" s="22">
        <f t="shared" si="6"/>
        <v>1</v>
      </c>
    </row>
    <row r="404" spans="1:4" ht="14.25" customHeight="1" x14ac:dyDescent="0.25">
      <c r="A404" s="19" t="s">
        <v>12</v>
      </c>
      <c r="B404" s="20" t="s">
        <v>8</v>
      </c>
      <c r="C404" s="21" t="s">
        <v>41</v>
      </c>
      <c r="D404" s="22">
        <f t="shared" si="6"/>
        <v>0</v>
      </c>
    </row>
    <row r="405" spans="1:4" ht="14.25" customHeight="1" x14ac:dyDescent="0.25">
      <c r="A405" s="19" t="s">
        <v>217</v>
      </c>
      <c r="B405" s="24" t="s">
        <v>52</v>
      </c>
      <c r="C405" s="21" t="s">
        <v>8</v>
      </c>
      <c r="D405" s="22">
        <f t="shared" si="6"/>
        <v>0</v>
      </c>
    </row>
    <row r="406" spans="1:4" ht="14.25" customHeight="1" x14ac:dyDescent="0.25">
      <c r="A406" s="19" t="s">
        <v>250</v>
      </c>
      <c r="B406" s="24" t="s">
        <v>41</v>
      </c>
      <c r="C406" s="21" t="s">
        <v>41</v>
      </c>
      <c r="D406" s="22">
        <f t="shared" si="6"/>
        <v>1</v>
      </c>
    </row>
    <row r="407" spans="1:4" ht="14.25" customHeight="1" x14ac:dyDescent="0.25">
      <c r="A407" s="19" t="s">
        <v>161</v>
      </c>
      <c r="B407" s="24" t="s">
        <v>41</v>
      </c>
      <c r="C407" s="21" t="s">
        <v>8</v>
      </c>
      <c r="D407" s="22">
        <f t="shared" si="6"/>
        <v>0</v>
      </c>
    </row>
    <row r="408" spans="1:4" ht="14.25" customHeight="1" x14ac:dyDescent="0.25">
      <c r="A408" s="19" t="s">
        <v>163</v>
      </c>
      <c r="B408" s="24" t="s">
        <v>14</v>
      </c>
      <c r="C408" s="21" t="s">
        <v>14</v>
      </c>
      <c r="D408" s="22">
        <f t="shared" si="6"/>
        <v>1</v>
      </c>
    </row>
    <row r="409" spans="1:4" ht="14.25" customHeight="1" x14ac:dyDescent="0.25">
      <c r="A409" s="19" t="s">
        <v>292</v>
      </c>
      <c r="B409" s="24" t="s">
        <v>8</v>
      </c>
      <c r="C409" s="21" t="s">
        <v>8</v>
      </c>
      <c r="D409" s="22">
        <f t="shared" si="6"/>
        <v>1</v>
      </c>
    </row>
    <row r="410" spans="1:4" ht="14.25" customHeight="1" x14ac:dyDescent="0.25">
      <c r="A410" s="19" t="s">
        <v>325</v>
      </c>
      <c r="B410" s="24" t="s">
        <v>4</v>
      </c>
      <c r="C410" s="21" t="s">
        <v>22</v>
      </c>
      <c r="D410" s="22">
        <f t="shared" si="6"/>
        <v>0</v>
      </c>
    </row>
    <row r="411" spans="1:4" ht="14.25" customHeight="1" x14ac:dyDescent="0.25">
      <c r="A411" s="19" t="s">
        <v>102</v>
      </c>
      <c r="B411" s="24" t="s">
        <v>8</v>
      </c>
      <c r="C411" s="21" t="s">
        <v>8</v>
      </c>
      <c r="D411" s="22">
        <f t="shared" si="6"/>
        <v>1</v>
      </c>
    </row>
    <row r="412" spans="1:4" ht="14.25" customHeight="1" x14ac:dyDescent="0.25">
      <c r="A412" s="19" t="s">
        <v>350</v>
      </c>
      <c r="B412" s="24" t="s">
        <v>41</v>
      </c>
      <c r="C412" s="21" t="s">
        <v>8</v>
      </c>
      <c r="D412" s="22">
        <f t="shared" si="6"/>
        <v>0</v>
      </c>
    </row>
    <row r="413" spans="1:4" ht="14.25" customHeight="1" x14ac:dyDescent="0.25">
      <c r="A413" s="19" t="s">
        <v>43</v>
      </c>
      <c r="B413" s="24" t="s">
        <v>30</v>
      </c>
      <c r="C413" s="21" t="s">
        <v>30</v>
      </c>
      <c r="D413" s="22">
        <f t="shared" si="6"/>
        <v>1</v>
      </c>
    </row>
    <row r="414" spans="1:4" ht="14.25" customHeight="1" x14ac:dyDescent="0.25">
      <c r="A414" s="19" t="s">
        <v>344</v>
      </c>
      <c r="B414" s="24" t="s">
        <v>41</v>
      </c>
      <c r="C414" s="21" t="s">
        <v>41</v>
      </c>
      <c r="D414" s="22">
        <f t="shared" si="6"/>
        <v>1</v>
      </c>
    </row>
    <row r="415" spans="1:4" ht="14.25" customHeight="1" x14ac:dyDescent="0.25">
      <c r="A415" s="19" t="s">
        <v>396</v>
      </c>
      <c r="B415" s="24" t="s">
        <v>30</v>
      </c>
      <c r="C415" s="21" t="s">
        <v>30</v>
      </c>
      <c r="D415" s="22">
        <f t="shared" si="6"/>
        <v>1</v>
      </c>
    </row>
    <row r="416" spans="1:4" ht="14.25" customHeight="1" x14ac:dyDescent="0.25">
      <c r="A416" s="19" t="s">
        <v>122</v>
      </c>
      <c r="B416" s="24" t="s">
        <v>14</v>
      </c>
      <c r="C416" s="21" t="s">
        <v>14</v>
      </c>
      <c r="D416" s="22">
        <f t="shared" si="6"/>
        <v>1</v>
      </c>
    </row>
    <row r="417" spans="1:4" ht="14.25" customHeight="1" x14ac:dyDescent="0.25">
      <c r="A417" s="19" t="s">
        <v>154</v>
      </c>
      <c r="B417" s="24" t="s">
        <v>8</v>
      </c>
      <c r="C417" s="21" t="s">
        <v>126</v>
      </c>
      <c r="D417" s="22">
        <f t="shared" si="6"/>
        <v>0</v>
      </c>
    </row>
    <row r="418" spans="1:4" ht="14.25" customHeight="1" x14ac:dyDescent="0.25">
      <c r="A418" s="19" t="s">
        <v>87</v>
      </c>
      <c r="B418" s="24" t="s">
        <v>4</v>
      </c>
      <c r="C418" s="21" t="s">
        <v>41</v>
      </c>
      <c r="D418" s="22">
        <f t="shared" si="6"/>
        <v>0</v>
      </c>
    </row>
    <row r="419" spans="1:4" ht="14.25" customHeight="1" x14ac:dyDescent="0.25">
      <c r="A419" s="19" t="s">
        <v>181</v>
      </c>
      <c r="B419" s="24" t="s">
        <v>4</v>
      </c>
      <c r="C419" s="21" t="s">
        <v>4</v>
      </c>
      <c r="D419" s="22">
        <f t="shared" si="6"/>
        <v>1</v>
      </c>
    </row>
    <row r="420" spans="1:4" ht="14.25" customHeight="1" x14ac:dyDescent="0.25">
      <c r="A420" s="19" t="s">
        <v>469</v>
      </c>
      <c r="B420" s="24" t="s">
        <v>41</v>
      </c>
      <c r="C420" s="21" t="s">
        <v>8</v>
      </c>
      <c r="D420" s="22">
        <f t="shared" si="6"/>
        <v>0</v>
      </c>
    </row>
    <row r="421" spans="1:4" ht="14.25" customHeight="1" x14ac:dyDescent="0.25">
      <c r="A421" s="19" t="s">
        <v>11</v>
      </c>
      <c r="B421" s="20" t="s">
        <v>22</v>
      </c>
      <c r="C421" s="21" t="s">
        <v>22</v>
      </c>
      <c r="D421" s="22">
        <f t="shared" si="6"/>
        <v>1</v>
      </c>
    </row>
    <row r="422" spans="1:4" ht="14.25" customHeight="1" x14ac:dyDescent="0.25">
      <c r="A422" s="19" t="s">
        <v>171</v>
      </c>
      <c r="B422" s="24" t="s">
        <v>8</v>
      </c>
      <c r="C422" s="21" t="s">
        <v>8</v>
      </c>
      <c r="D422" s="22">
        <f t="shared" si="6"/>
        <v>1</v>
      </c>
    </row>
    <row r="423" spans="1:4" ht="14.25" customHeight="1" x14ac:dyDescent="0.25">
      <c r="A423" s="19" t="s">
        <v>176</v>
      </c>
      <c r="B423" s="24" t="s">
        <v>22</v>
      </c>
      <c r="C423" s="21" t="s">
        <v>22</v>
      </c>
      <c r="D423" s="22">
        <f t="shared" si="6"/>
        <v>1</v>
      </c>
    </row>
    <row r="424" spans="1:4" ht="14.25" customHeight="1" x14ac:dyDescent="0.25">
      <c r="A424" s="19" t="s">
        <v>265</v>
      </c>
      <c r="B424" s="24" t="s">
        <v>52</v>
      </c>
      <c r="C424" s="21" t="s">
        <v>52</v>
      </c>
      <c r="D424" s="22">
        <f t="shared" si="6"/>
        <v>1</v>
      </c>
    </row>
    <row r="425" spans="1:4" ht="14.25" customHeight="1" x14ac:dyDescent="0.25">
      <c r="A425" s="19" t="s">
        <v>96</v>
      </c>
      <c r="B425" s="24" t="s">
        <v>22</v>
      </c>
      <c r="C425" s="21" t="s">
        <v>22</v>
      </c>
      <c r="D425" s="22">
        <f t="shared" si="6"/>
        <v>1</v>
      </c>
    </row>
    <row r="426" spans="1:4" ht="14.25" customHeight="1" x14ac:dyDescent="0.25">
      <c r="A426" s="19" t="s">
        <v>16</v>
      </c>
      <c r="B426" s="20" t="s">
        <v>22</v>
      </c>
      <c r="C426" s="21" t="s">
        <v>22</v>
      </c>
      <c r="D426" s="22">
        <f t="shared" si="6"/>
        <v>1</v>
      </c>
    </row>
    <row r="427" spans="1:4" ht="14.25" customHeight="1" x14ac:dyDescent="0.25">
      <c r="A427" s="19" t="s">
        <v>313</v>
      </c>
      <c r="B427" s="24" t="s">
        <v>4</v>
      </c>
      <c r="C427" s="21" t="s">
        <v>14</v>
      </c>
      <c r="D427" s="22">
        <f t="shared" si="6"/>
        <v>0</v>
      </c>
    </row>
    <row r="428" spans="1:4" ht="14.25" customHeight="1" x14ac:dyDescent="0.25">
      <c r="A428" s="19" t="s">
        <v>60</v>
      </c>
      <c r="B428" s="24" t="s">
        <v>30</v>
      </c>
      <c r="C428" s="21" t="s">
        <v>30</v>
      </c>
      <c r="D428" s="22">
        <f t="shared" si="6"/>
        <v>1</v>
      </c>
    </row>
    <row r="429" spans="1:4" ht="14.25" customHeight="1" x14ac:dyDescent="0.25">
      <c r="A429" s="19" t="s">
        <v>152</v>
      </c>
      <c r="B429" s="24" t="s">
        <v>52</v>
      </c>
      <c r="C429" s="21" t="s">
        <v>22</v>
      </c>
      <c r="D429" s="22">
        <f t="shared" si="6"/>
        <v>0</v>
      </c>
    </row>
    <row r="430" spans="1:4" ht="14.25" customHeight="1" x14ac:dyDescent="0.25">
      <c r="A430" s="19" t="s">
        <v>194</v>
      </c>
      <c r="B430" s="24" t="s">
        <v>52</v>
      </c>
      <c r="C430" s="21" t="s">
        <v>41</v>
      </c>
      <c r="D430" s="22">
        <f t="shared" si="6"/>
        <v>0</v>
      </c>
    </row>
    <row r="431" spans="1:4" ht="14.25" customHeight="1" x14ac:dyDescent="0.25">
      <c r="A431" s="19" t="s">
        <v>158</v>
      </c>
      <c r="B431" s="24" t="s">
        <v>22</v>
      </c>
      <c r="C431" s="21" t="s">
        <v>52</v>
      </c>
      <c r="D431" s="22">
        <f t="shared" si="6"/>
        <v>0</v>
      </c>
    </row>
    <row r="432" spans="1:4" ht="14.25" customHeight="1" x14ac:dyDescent="0.25">
      <c r="A432" s="19" t="s">
        <v>70</v>
      </c>
      <c r="B432" s="24" t="s">
        <v>52</v>
      </c>
      <c r="C432" s="21" t="s">
        <v>52</v>
      </c>
      <c r="D432" s="22">
        <f t="shared" si="6"/>
        <v>1</v>
      </c>
    </row>
    <row r="433" spans="1:4" ht="14.25" customHeight="1" x14ac:dyDescent="0.25">
      <c r="A433" s="19" t="s">
        <v>359</v>
      </c>
      <c r="B433" s="24" t="s">
        <v>22</v>
      </c>
      <c r="C433" s="21" t="s">
        <v>8</v>
      </c>
      <c r="D433" s="22">
        <f t="shared" si="6"/>
        <v>0</v>
      </c>
    </row>
    <row r="434" spans="1:4" ht="14.25" customHeight="1" x14ac:dyDescent="0.25">
      <c r="A434" s="19" t="s">
        <v>365</v>
      </c>
      <c r="B434" s="24" t="s">
        <v>22</v>
      </c>
      <c r="C434" s="21" t="s">
        <v>4</v>
      </c>
      <c r="D434" s="22">
        <f t="shared" si="6"/>
        <v>0</v>
      </c>
    </row>
    <row r="435" spans="1:4" ht="28.5" customHeight="1" x14ac:dyDescent="0.25">
      <c r="A435" s="19" t="s">
        <v>49</v>
      </c>
      <c r="B435" s="24" t="s">
        <v>52</v>
      </c>
      <c r="C435" s="21" t="s">
        <v>52</v>
      </c>
      <c r="D435" s="22">
        <f t="shared" si="6"/>
        <v>1</v>
      </c>
    </row>
    <row r="436" spans="1:4" ht="14.25" customHeight="1" x14ac:dyDescent="0.25">
      <c r="A436" s="19" t="s">
        <v>210</v>
      </c>
      <c r="B436" s="24" t="s">
        <v>4</v>
      </c>
      <c r="C436" s="21" t="s">
        <v>41</v>
      </c>
      <c r="D436" s="22">
        <f t="shared" si="6"/>
        <v>0</v>
      </c>
    </row>
    <row r="437" spans="1:4" ht="28.5" customHeight="1" x14ac:dyDescent="0.25">
      <c r="A437" s="19" t="s">
        <v>232</v>
      </c>
      <c r="B437" s="24" t="s">
        <v>4</v>
      </c>
      <c r="C437" s="21" t="s">
        <v>4</v>
      </c>
      <c r="D437" s="22">
        <f t="shared" si="6"/>
        <v>1</v>
      </c>
    </row>
    <row r="438" spans="1:4" ht="14.25" customHeight="1" x14ac:dyDescent="0.25">
      <c r="A438" s="19" t="s">
        <v>318</v>
      </c>
      <c r="B438" s="24" t="s">
        <v>4</v>
      </c>
      <c r="C438" s="21" t="s">
        <v>4</v>
      </c>
      <c r="D438" s="22">
        <f t="shared" si="6"/>
        <v>1</v>
      </c>
    </row>
    <row r="439" spans="1:4" ht="30" customHeight="1" x14ac:dyDescent="0.25">
      <c r="A439" s="19" t="s">
        <v>142</v>
      </c>
      <c r="B439" s="24" t="s">
        <v>4</v>
      </c>
      <c r="C439" s="21" t="s">
        <v>4</v>
      </c>
      <c r="D439" s="22">
        <f t="shared" si="6"/>
        <v>1</v>
      </c>
    </row>
    <row r="440" spans="1:4" ht="14.25" customHeight="1" x14ac:dyDescent="0.25">
      <c r="A440" s="19" t="s">
        <v>398</v>
      </c>
      <c r="B440" s="24" t="s">
        <v>4</v>
      </c>
      <c r="C440" s="21" t="s">
        <v>4</v>
      </c>
      <c r="D440" s="22">
        <f t="shared" si="6"/>
        <v>1</v>
      </c>
    </row>
    <row r="441" spans="1:4" ht="14.25" customHeight="1" x14ac:dyDescent="0.25">
      <c r="A441" s="19" t="s">
        <v>76</v>
      </c>
      <c r="B441" s="24" t="s">
        <v>4</v>
      </c>
      <c r="C441" s="21" t="s">
        <v>4</v>
      </c>
      <c r="D441" s="22">
        <f t="shared" si="6"/>
        <v>1</v>
      </c>
    </row>
    <row r="442" spans="1:4" ht="14.25" customHeight="1" x14ac:dyDescent="0.25">
      <c r="A442" s="19" t="s">
        <v>304</v>
      </c>
      <c r="B442" s="24" t="s">
        <v>4</v>
      </c>
      <c r="C442" s="21" t="s">
        <v>4</v>
      </c>
      <c r="D442" s="22">
        <f t="shared" si="6"/>
        <v>1</v>
      </c>
    </row>
    <row r="443" spans="1:4" ht="14.25" customHeight="1" x14ac:dyDescent="0.25">
      <c r="A443" s="19" t="s">
        <v>364</v>
      </c>
      <c r="B443" s="24" t="s">
        <v>4</v>
      </c>
      <c r="C443" s="21" t="s">
        <v>4</v>
      </c>
      <c r="D443" s="22">
        <f t="shared" si="6"/>
        <v>1</v>
      </c>
    </row>
    <row r="444" spans="1:4" ht="14.25" customHeight="1" x14ac:dyDescent="0.25">
      <c r="A444" s="19" t="s">
        <v>17</v>
      </c>
      <c r="B444" s="20" t="s">
        <v>4</v>
      </c>
      <c r="C444" s="21" t="s">
        <v>4</v>
      </c>
      <c r="D444" s="22">
        <f t="shared" si="6"/>
        <v>1</v>
      </c>
    </row>
    <row r="445" spans="1:4" ht="14.25" customHeight="1" x14ac:dyDescent="0.25">
      <c r="A445" s="19" t="s">
        <v>33</v>
      </c>
      <c r="B445" s="20" t="s">
        <v>4</v>
      </c>
      <c r="C445" s="21" t="s">
        <v>4</v>
      </c>
      <c r="D445" s="22">
        <f t="shared" si="6"/>
        <v>1</v>
      </c>
    </row>
    <row r="446" spans="1:4" ht="14.25" customHeight="1" x14ac:dyDescent="0.25">
      <c r="A446" s="19" t="s">
        <v>233</v>
      </c>
      <c r="B446" s="24" t="s">
        <v>4</v>
      </c>
      <c r="C446" s="21" t="s">
        <v>4</v>
      </c>
      <c r="D446" s="22">
        <f t="shared" si="6"/>
        <v>1</v>
      </c>
    </row>
    <row r="447" spans="1:4" ht="14.25" customHeight="1" x14ac:dyDescent="0.25">
      <c r="A447" s="19" t="s">
        <v>38</v>
      </c>
      <c r="B447" s="20" t="s">
        <v>4</v>
      </c>
      <c r="C447" s="21" t="s">
        <v>4</v>
      </c>
      <c r="D447" s="22">
        <f t="shared" si="6"/>
        <v>1</v>
      </c>
    </row>
    <row r="448" spans="1:4" ht="14.25" customHeight="1" x14ac:dyDescent="0.25">
      <c r="A448" s="19" t="s">
        <v>452</v>
      </c>
      <c r="B448" s="24" t="s">
        <v>41</v>
      </c>
      <c r="C448" s="21" t="s">
        <v>8</v>
      </c>
      <c r="D448" s="22">
        <f t="shared" si="6"/>
        <v>0</v>
      </c>
    </row>
    <row r="449" spans="1:4" ht="14.25" customHeight="1" x14ac:dyDescent="0.25">
      <c r="A449" s="19" t="s">
        <v>132</v>
      </c>
      <c r="B449" s="24" t="s">
        <v>4</v>
      </c>
      <c r="C449" s="21" t="s">
        <v>4</v>
      </c>
      <c r="D449" s="22">
        <f t="shared" si="6"/>
        <v>1</v>
      </c>
    </row>
    <row r="450" spans="1:4" ht="14.25" customHeight="1" x14ac:dyDescent="0.25">
      <c r="A450" s="19" t="s">
        <v>246</v>
      </c>
      <c r="B450" s="24" t="s">
        <v>4</v>
      </c>
      <c r="C450" s="21" t="s">
        <v>4</v>
      </c>
      <c r="D450" s="22">
        <f t="shared" ref="D450:D460" si="7">IF(B450=C450,1,0)</f>
        <v>1</v>
      </c>
    </row>
    <row r="451" spans="1:4" ht="14.25" customHeight="1" x14ac:dyDescent="0.25">
      <c r="A451" s="19" t="s">
        <v>341</v>
      </c>
      <c r="B451" s="24" t="s">
        <v>4</v>
      </c>
      <c r="C451" s="21" t="s">
        <v>4</v>
      </c>
      <c r="D451" s="22">
        <f t="shared" si="7"/>
        <v>1</v>
      </c>
    </row>
    <row r="452" spans="1:4" ht="14.25" customHeight="1" x14ac:dyDescent="0.25">
      <c r="A452" s="19" t="s">
        <v>320</v>
      </c>
      <c r="B452" s="24" t="s">
        <v>4</v>
      </c>
      <c r="C452" s="21" t="s">
        <v>4</v>
      </c>
      <c r="D452" s="22">
        <f t="shared" si="7"/>
        <v>1</v>
      </c>
    </row>
    <row r="453" spans="1:4" ht="14.25" customHeight="1" x14ac:dyDescent="0.25">
      <c r="A453" s="19" t="s">
        <v>457</v>
      </c>
      <c r="B453" s="24" t="s">
        <v>4</v>
      </c>
      <c r="C453" s="21" t="s">
        <v>4</v>
      </c>
      <c r="D453" s="22">
        <f t="shared" si="7"/>
        <v>1</v>
      </c>
    </row>
    <row r="454" spans="1:4" ht="14.25" customHeight="1" x14ac:dyDescent="0.25">
      <c r="A454" s="19" t="s">
        <v>418</v>
      </c>
      <c r="B454" s="24" t="s">
        <v>2</v>
      </c>
      <c r="C454" s="21" t="s">
        <v>4</v>
      </c>
      <c r="D454" s="22">
        <f t="shared" si="7"/>
        <v>0</v>
      </c>
    </row>
    <row r="455" spans="1:4" ht="14.25" customHeight="1" x14ac:dyDescent="0.25">
      <c r="A455" s="19" t="s">
        <v>321</v>
      </c>
      <c r="B455" s="24" t="s">
        <v>41</v>
      </c>
      <c r="C455" s="21" t="s">
        <v>41</v>
      </c>
      <c r="D455" s="22">
        <f t="shared" si="7"/>
        <v>1</v>
      </c>
    </row>
    <row r="456" spans="1:4" ht="14.25" customHeight="1" x14ac:dyDescent="0.25">
      <c r="A456" s="19" t="s">
        <v>182</v>
      </c>
      <c r="B456" s="24" t="s">
        <v>4</v>
      </c>
      <c r="C456" s="21" t="s">
        <v>4</v>
      </c>
      <c r="D456" s="22">
        <f t="shared" si="7"/>
        <v>1</v>
      </c>
    </row>
    <row r="457" spans="1:4" ht="14.25" customHeight="1" x14ac:dyDescent="0.25">
      <c r="A457" s="19" t="s">
        <v>372</v>
      </c>
      <c r="B457" s="24" t="s">
        <v>4</v>
      </c>
      <c r="C457" s="21" t="s">
        <v>4</v>
      </c>
      <c r="D457" s="22">
        <f t="shared" si="7"/>
        <v>1</v>
      </c>
    </row>
    <row r="458" spans="1:4" ht="14.25" customHeight="1" x14ac:dyDescent="0.25">
      <c r="A458" s="19" t="s">
        <v>90</v>
      </c>
      <c r="B458" s="24" t="s">
        <v>4</v>
      </c>
      <c r="C458" s="21" t="s">
        <v>4</v>
      </c>
      <c r="D458" s="22">
        <f t="shared" si="7"/>
        <v>1</v>
      </c>
    </row>
    <row r="459" spans="1:4" ht="14.25" customHeight="1" x14ac:dyDescent="0.25">
      <c r="A459" s="19" t="s">
        <v>426</v>
      </c>
      <c r="B459" s="24" t="s">
        <v>4</v>
      </c>
      <c r="C459" s="21" t="s">
        <v>4</v>
      </c>
      <c r="D459" s="22">
        <f t="shared" si="7"/>
        <v>1</v>
      </c>
    </row>
    <row r="460" spans="1:4" ht="14.25" customHeight="1" x14ac:dyDescent="0.25">
      <c r="A460" s="19" t="s">
        <v>46</v>
      </c>
      <c r="B460" s="24" t="s">
        <v>4</v>
      </c>
      <c r="C460" s="21" t="s">
        <v>4</v>
      </c>
      <c r="D460" s="22">
        <f t="shared" si="7"/>
        <v>1</v>
      </c>
    </row>
    <row r="461" spans="1:4" ht="14.25" customHeight="1" x14ac:dyDescent="0.25">
      <c r="A461" s="26"/>
      <c r="B461" s="20"/>
      <c r="C461" s="21"/>
    </row>
    <row r="462" spans="1:4" ht="14.25" customHeight="1" x14ac:dyDescent="0.25">
      <c r="A462" s="26"/>
      <c r="B462" s="20"/>
      <c r="C462" s="21"/>
    </row>
    <row r="463" spans="1:4" ht="14.25" customHeight="1" x14ac:dyDescent="0.25">
      <c r="A463" s="26"/>
      <c r="B463" s="20"/>
      <c r="C463" s="21"/>
    </row>
    <row r="464" spans="1:4" ht="14.25" customHeight="1" x14ac:dyDescent="0.25">
      <c r="A464" s="26"/>
      <c r="B464" s="20"/>
      <c r="C464" s="21"/>
    </row>
    <row r="465" spans="1:3" ht="14.25" customHeight="1" x14ac:dyDescent="0.25">
      <c r="A465" s="26"/>
      <c r="B465" s="24"/>
      <c r="C465" s="21"/>
    </row>
    <row r="466" spans="1:3" ht="14.25" customHeight="1" x14ac:dyDescent="0.25">
      <c r="A466" s="26"/>
      <c r="B466" s="20"/>
      <c r="C466" s="21"/>
    </row>
    <row r="467" spans="1:3" ht="14.25" customHeight="1" x14ac:dyDescent="0.25">
      <c r="A467" s="26"/>
      <c r="B467" s="20"/>
      <c r="C467" s="21"/>
    </row>
    <row r="468" spans="1:3" ht="14.25" customHeight="1" x14ac:dyDescent="0.25">
      <c r="A468" s="26"/>
      <c r="B468" s="20"/>
      <c r="C468" s="21"/>
    </row>
    <row r="469" spans="1:3" ht="14.25" customHeight="1" x14ac:dyDescent="0.25">
      <c r="A469" s="26"/>
      <c r="B469" s="20"/>
      <c r="C469" s="21"/>
    </row>
    <row r="470" spans="1:3" ht="14.25" customHeight="1" x14ac:dyDescent="0.25">
      <c r="A470" s="26"/>
      <c r="B470" s="20"/>
      <c r="C470" s="21"/>
    </row>
    <row r="471" spans="1:3" ht="14.25" customHeight="1" x14ac:dyDescent="0.25">
      <c r="A471" s="26"/>
      <c r="B471" s="20"/>
      <c r="C471" s="21"/>
    </row>
    <row r="472" spans="1:3" ht="14.25" customHeight="1" x14ac:dyDescent="0.25">
      <c r="A472" s="26"/>
      <c r="B472" s="20"/>
      <c r="C472" s="21"/>
    </row>
    <row r="473" spans="1:3" ht="14.25" customHeight="1" x14ac:dyDescent="0.25">
      <c r="A473" s="26"/>
      <c r="B473" s="20"/>
      <c r="C473" s="21"/>
    </row>
    <row r="474" spans="1:3" ht="14.25" customHeight="1" x14ac:dyDescent="0.25">
      <c r="A474" s="26"/>
      <c r="B474" s="20"/>
      <c r="C474" s="21"/>
    </row>
    <row r="475" spans="1:3" ht="14.25" customHeight="1" x14ac:dyDescent="0.25">
      <c r="A475" s="26"/>
      <c r="B475" s="20"/>
      <c r="C475" s="21"/>
    </row>
    <row r="476" spans="1:3" ht="14.25" customHeight="1" x14ac:dyDescent="0.25">
      <c r="A476" s="26"/>
      <c r="B476" s="20"/>
      <c r="C476" s="21"/>
    </row>
    <row r="477" spans="1:3" ht="14.25" customHeight="1" x14ac:dyDescent="0.25">
      <c r="A477" s="26"/>
      <c r="B477" s="20"/>
      <c r="C477" s="21"/>
    </row>
    <row r="478" spans="1:3" ht="14.25" customHeight="1" x14ac:dyDescent="0.25">
      <c r="A478" s="26"/>
      <c r="B478" s="20"/>
      <c r="C478" s="21"/>
    </row>
    <row r="479" spans="1:3" ht="14.25" customHeight="1" x14ac:dyDescent="0.25">
      <c r="A479" s="26"/>
      <c r="B479" s="20"/>
      <c r="C479" s="21"/>
    </row>
    <row r="480" spans="1:3" ht="14.25" customHeight="1" x14ac:dyDescent="0.25">
      <c r="A480" s="26"/>
      <c r="B480" s="20"/>
      <c r="C480" s="21"/>
    </row>
    <row r="481" spans="1:3" ht="14.25" customHeight="1" x14ac:dyDescent="0.25">
      <c r="A481" s="26"/>
      <c r="B481" s="20"/>
      <c r="C481" s="21"/>
    </row>
    <row r="482" spans="1:3" ht="14.25" customHeight="1" x14ac:dyDescent="0.25">
      <c r="A482" s="26"/>
      <c r="B482" s="20"/>
      <c r="C482" s="21"/>
    </row>
    <row r="483" spans="1:3" ht="14.25" customHeight="1" x14ac:dyDescent="0.25">
      <c r="A483" s="26"/>
      <c r="B483" s="20"/>
      <c r="C483" s="21"/>
    </row>
    <row r="484" spans="1:3" ht="14.25" customHeight="1" x14ac:dyDescent="0.25">
      <c r="A484" s="26"/>
      <c r="B484" s="20"/>
      <c r="C484" s="21"/>
    </row>
    <row r="485" spans="1:3" ht="14.25" customHeight="1" x14ac:dyDescent="0.25">
      <c r="A485" s="26"/>
      <c r="B485" s="20"/>
      <c r="C485" s="21"/>
    </row>
    <row r="486" spans="1:3" ht="14.25" customHeight="1" x14ac:dyDescent="0.25">
      <c r="A486" s="26"/>
      <c r="B486" s="20"/>
      <c r="C486" s="21"/>
    </row>
    <row r="487" spans="1:3" ht="14.25" customHeight="1" x14ac:dyDescent="0.25">
      <c r="A487" s="26"/>
      <c r="B487" s="20"/>
      <c r="C487" s="21"/>
    </row>
    <row r="488" spans="1:3" ht="14.25" customHeight="1" x14ac:dyDescent="0.25">
      <c r="A488" s="26"/>
      <c r="B488" s="20"/>
      <c r="C488" s="21"/>
    </row>
    <row r="489" spans="1:3" ht="14.25" customHeight="1" x14ac:dyDescent="0.25">
      <c r="A489" s="26"/>
      <c r="B489" s="20"/>
      <c r="C489" s="21"/>
    </row>
    <row r="490" spans="1:3" ht="14.25" customHeight="1" x14ac:dyDescent="0.25">
      <c r="A490" s="26"/>
      <c r="B490" s="20"/>
      <c r="C490" s="21"/>
    </row>
    <row r="491" spans="1:3" ht="14.25" customHeight="1" x14ac:dyDescent="0.25">
      <c r="A491" s="26"/>
      <c r="B491" s="20"/>
      <c r="C491" s="21"/>
    </row>
    <row r="492" spans="1:3" ht="14.25" customHeight="1" x14ac:dyDescent="0.25">
      <c r="A492" s="26"/>
      <c r="B492" s="20"/>
      <c r="C492" s="21"/>
    </row>
    <row r="493" spans="1:3" ht="14.25" customHeight="1" x14ac:dyDescent="0.25">
      <c r="A493" s="26"/>
      <c r="B493" s="20"/>
      <c r="C493" s="21"/>
    </row>
    <row r="494" spans="1:3" ht="14.25" customHeight="1" x14ac:dyDescent="0.25">
      <c r="A494" s="26"/>
      <c r="B494" s="20"/>
      <c r="C494" s="21"/>
    </row>
    <row r="495" spans="1:3" ht="14.25" customHeight="1" x14ac:dyDescent="0.25">
      <c r="A495" s="26"/>
      <c r="B495" s="20"/>
      <c r="C495" s="21"/>
    </row>
    <row r="496" spans="1:3" ht="14.25" customHeight="1" x14ac:dyDescent="0.25">
      <c r="A496" s="26"/>
      <c r="B496" s="20"/>
      <c r="C496" s="21"/>
    </row>
    <row r="497" spans="1:3" ht="14.25" customHeight="1" x14ac:dyDescent="0.25">
      <c r="A497" s="26"/>
      <c r="B497" s="20"/>
      <c r="C497" s="21"/>
    </row>
    <row r="498" spans="1:3" ht="14.25" customHeight="1" x14ac:dyDescent="0.25">
      <c r="A498" s="26"/>
      <c r="B498" s="20"/>
      <c r="C498" s="21"/>
    </row>
    <row r="499" spans="1:3" ht="14.25" customHeight="1" x14ac:dyDescent="0.25">
      <c r="A499" s="26"/>
      <c r="B499" s="20"/>
      <c r="C499" s="21"/>
    </row>
    <row r="500" spans="1:3" ht="14.25" customHeight="1" x14ac:dyDescent="0.25">
      <c r="A500" s="26"/>
      <c r="B500" s="20"/>
      <c r="C500" s="21"/>
    </row>
    <row r="501" spans="1:3" ht="14.25" customHeight="1" x14ac:dyDescent="0.25">
      <c r="A501" s="26"/>
      <c r="B501" s="20"/>
      <c r="C501" s="21"/>
    </row>
    <row r="502" spans="1:3" ht="14.25" customHeight="1" x14ac:dyDescent="0.25">
      <c r="A502" s="26"/>
      <c r="B502" s="20"/>
      <c r="C502" s="21"/>
    </row>
    <row r="503" spans="1:3" ht="14.25" customHeight="1" x14ac:dyDescent="0.25">
      <c r="A503" s="26"/>
      <c r="B503" s="20"/>
      <c r="C503" s="21"/>
    </row>
    <row r="504" spans="1:3" ht="14.25" customHeight="1" x14ac:dyDescent="0.25">
      <c r="A504" s="26"/>
      <c r="B504" s="20"/>
      <c r="C504" s="21"/>
    </row>
    <row r="505" spans="1:3" ht="14.25" customHeight="1" x14ac:dyDescent="0.25">
      <c r="A505" s="26"/>
      <c r="B505" s="20"/>
      <c r="C505" s="21"/>
    </row>
    <row r="506" spans="1:3" ht="14.25" customHeight="1" x14ac:dyDescent="0.25">
      <c r="A506" s="26"/>
      <c r="B506" s="20"/>
      <c r="C506" s="21"/>
    </row>
    <row r="507" spans="1:3" ht="14.25" customHeight="1" x14ac:dyDescent="0.25">
      <c r="A507" s="26"/>
      <c r="B507" s="20"/>
      <c r="C507" s="21"/>
    </row>
    <row r="508" spans="1:3" ht="14.25" customHeight="1" x14ac:dyDescent="0.25">
      <c r="A508" s="26"/>
      <c r="B508" s="20"/>
      <c r="C508" s="21"/>
    </row>
    <row r="509" spans="1:3" ht="14.25" customHeight="1" x14ac:dyDescent="0.25">
      <c r="A509" s="26"/>
      <c r="B509" s="20"/>
      <c r="C509" s="21"/>
    </row>
    <row r="510" spans="1:3" ht="14.25" customHeight="1" x14ac:dyDescent="0.25">
      <c r="A510" s="26"/>
      <c r="B510" s="20"/>
      <c r="C510" s="21"/>
    </row>
    <row r="511" spans="1:3" ht="14.25" customHeight="1" x14ac:dyDescent="0.25">
      <c r="A511" s="26"/>
      <c r="B511" s="20"/>
      <c r="C511" s="21"/>
    </row>
    <row r="512" spans="1:3" ht="14.25" customHeight="1" x14ac:dyDescent="0.25">
      <c r="A512" s="26"/>
      <c r="B512" s="20"/>
      <c r="C512" s="21"/>
    </row>
    <row r="513" spans="1:3" ht="14.25" customHeight="1" x14ac:dyDescent="0.25">
      <c r="A513" s="26"/>
      <c r="B513" s="20"/>
      <c r="C513" s="21"/>
    </row>
    <row r="514" spans="1:3" ht="14.25" customHeight="1" x14ac:dyDescent="0.25">
      <c r="A514" s="26"/>
      <c r="B514" s="20"/>
      <c r="C514" s="21"/>
    </row>
    <row r="515" spans="1:3" ht="14.25" customHeight="1" x14ac:dyDescent="0.25">
      <c r="A515" s="26"/>
      <c r="B515" s="20"/>
      <c r="C515" s="21"/>
    </row>
    <row r="516" spans="1:3" ht="14.25" customHeight="1" x14ac:dyDescent="0.25">
      <c r="A516" s="26"/>
      <c r="B516" s="20"/>
      <c r="C516" s="21"/>
    </row>
    <row r="517" spans="1:3" ht="14.25" customHeight="1" x14ac:dyDescent="0.25">
      <c r="A517" s="26"/>
      <c r="B517" s="20"/>
      <c r="C517" s="21"/>
    </row>
    <row r="518" spans="1:3" ht="14.25" customHeight="1" x14ac:dyDescent="0.25">
      <c r="A518" s="26"/>
      <c r="B518" s="20"/>
      <c r="C518" s="21"/>
    </row>
    <row r="519" spans="1:3" ht="14.25" customHeight="1" x14ac:dyDescent="0.25">
      <c r="A519" s="26"/>
      <c r="B519" s="20"/>
      <c r="C519" s="21"/>
    </row>
    <row r="520" spans="1:3" ht="14.25" customHeight="1" x14ac:dyDescent="0.25">
      <c r="A520" s="26"/>
      <c r="B520" s="20"/>
      <c r="C520" s="21"/>
    </row>
    <row r="521" spans="1:3" ht="14.25" customHeight="1" x14ac:dyDescent="0.25">
      <c r="A521" s="26"/>
      <c r="B521" s="20"/>
      <c r="C521" s="21"/>
    </row>
    <row r="522" spans="1:3" ht="14.25" customHeight="1" x14ac:dyDescent="0.25">
      <c r="A522" s="26"/>
      <c r="B522" s="20"/>
      <c r="C522" s="21"/>
    </row>
    <row r="523" spans="1:3" ht="14.25" customHeight="1" x14ac:dyDescent="0.25">
      <c r="A523" s="26"/>
      <c r="B523" s="20"/>
      <c r="C523" s="21"/>
    </row>
    <row r="524" spans="1:3" ht="14.25" customHeight="1" x14ac:dyDescent="0.25">
      <c r="A524" s="26"/>
      <c r="B524" s="20"/>
      <c r="C524" s="21"/>
    </row>
    <row r="525" spans="1:3" ht="14.25" customHeight="1" x14ac:dyDescent="0.25">
      <c r="A525" s="26"/>
      <c r="B525" s="20"/>
      <c r="C525" s="21"/>
    </row>
    <row r="526" spans="1:3" ht="14.25" customHeight="1" x14ac:dyDescent="0.25">
      <c r="A526" s="26"/>
      <c r="B526" s="20"/>
      <c r="C526" s="21"/>
    </row>
    <row r="527" spans="1:3" ht="14.25" customHeight="1" x14ac:dyDescent="0.25">
      <c r="A527" s="26"/>
      <c r="B527" s="20"/>
      <c r="C527" s="21"/>
    </row>
    <row r="528" spans="1:3" ht="14.25" customHeight="1" x14ac:dyDescent="0.25">
      <c r="A528" s="26"/>
      <c r="B528" s="20"/>
      <c r="C528" s="21"/>
    </row>
    <row r="529" spans="1:3" ht="14.25" customHeight="1" x14ac:dyDescent="0.25">
      <c r="A529" s="26"/>
      <c r="B529" s="20"/>
      <c r="C529" s="21"/>
    </row>
    <row r="530" spans="1:3" ht="14.25" customHeight="1" x14ac:dyDescent="0.25">
      <c r="A530" s="26"/>
      <c r="B530" s="20"/>
      <c r="C530" s="21"/>
    </row>
    <row r="531" spans="1:3" ht="14.25" customHeight="1" x14ac:dyDescent="0.25">
      <c r="A531" s="26"/>
      <c r="B531" s="20"/>
      <c r="C531" s="21"/>
    </row>
    <row r="532" spans="1:3" ht="14.25" customHeight="1" x14ac:dyDescent="0.25">
      <c r="A532" s="26"/>
      <c r="B532" s="20"/>
      <c r="C532" s="21"/>
    </row>
    <row r="533" spans="1:3" ht="14.25" customHeight="1" x14ac:dyDescent="0.25">
      <c r="A533" s="26"/>
      <c r="B533" s="20"/>
      <c r="C533" s="21"/>
    </row>
    <row r="534" spans="1:3" ht="14.25" customHeight="1" x14ac:dyDescent="0.25">
      <c r="A534" s="26"/>
      <c r="B534" s="20"/>
      <c r="C534" s="21"/>
    </row>
    <row r="535" spans="1:3" ht="14.25" customHeight="1" x14ac:dyDescent="0.25">
      <c r="A535" s="26"/>
      <c r="B535" s="20"/>
      <c r="C535" s="21"/>
    </row>
    <row r="536" spans="1:3" ht="14.25" customHeight="1" x14ac:dyDescent="0.25">
      <c r="A536" s="26"/>
      <c r="B536" s="20"/>
      <c r="C536" s="21"/>
    </row>
    <row r="537" spans="1:3" ht="14.25" customHeight="1" x14ac:dyDescent="0.25">
      <c r="A537" s="26"/>
      <c r="B537" s="20"/>
      <c r="C537" s="21"/>
    </row>
    <row r="538" spans="1:3" ht="14.25" customHeight="1" x14ac:dyDescent="0.25">
      <c r="A538" s="26"/>
      <c r="B538" s="20"/>
      <c r="C538" s="21"/>
    </row>
    <row r="539" spans="1:3" ht="14.25" customHeight="1" x14ac:dyDescent="0.25">
      <c r="A539" s="26"/>
      <c r="B539" s="20"/>
      <c r="C539" s="21"/>
    </row>
    <row r="540" spans="1:3" ht="14.25" customHeight="1" x14ac:dyDescent="0.25">
      <c r="A540" s="26"/>
      <c r="B540" s="20"/>
      <c r="C540" s="21"/>
    </row>
    <row r="541" spans="1:3" ht="14.25" customHeight="1" x14ac:dyDescent="0.25">
      <c r="A541" s="26"/>
      <c r="B541" s="20"/>
      <c r="C541" s="21"/>
    </row>
    <row r="542" spans="1:3" ht="14.25" customHeight="1" x14ac:dyDescent="0.25">
      <c r="A542" s="26"/>
      <c r="B542" s="20"/>
      <c r="C542" s="21"/>
    </row>
    <row r="543" spans="1:3" ht="14.25" customHeight="1" x14ac:dyDescent="0.25">
      <c r="A543" s="26"/>
      <c r="B543" s="20"/>
      <c r="C543" s="21"/>
    </row>
    <row r="544" spans="1:3" ht="14.25" customHeight="1" x14ac:dyDescent="0.25">
      <c r="A544" s="26"/>
      <c r="B544" s="20"/>
      <c r="C544" s="21"/>
    </row>
    <row r="545" spans="1:3" ht="14.25" customHeight="1" x14ac:dyDescent="0.25">
      <c r="A545" s="26"/>
      <c r="B545" s="20"/>
      <c r="C545" s="21"/>
    </row>
    <row r="546" spans="1:3" ht="14.25" customHeight="1" x14ac:dyDescent="0.25">
      <c r="A546" s="26"/>
      <c r="B546" s="20"/>
      <c r="C546" s="21"/>
    </row>
    <row r="547" spans="1:3" ht="14.25" customHeight="1" x14ac:dyDescent="0.25">
      <c r="A547" s="26"/>
      <c r="B547" s="20"/>
      <c r="C547" s="21"/>
    </row>
    <row r="548" spans="1:3" ht="14.25" customHeight="1" x14ac:dyDescent="0.25">
      <c r="A548" s="26"/>
      <c r="B548" s="20"/>
      <c r="C548" s="21"/>
    </row>
    <row r="549" spans="1:3" ht="14.25" customHeight="1" x14ac:dyDescent="0.25">
      <c r="A549" s="26"/>
      <c r="B549" s="20"/>
      <c r="C549" s="21"/>
    </row>
    <row r="550" spans="1:3" ht="14.25" customHeight="1" x14ac:dyDescent="0.25">
      <c r="A550" s="26"/>
      <c r="B550" s="20"/>
      <c r="C550" s="21"/>
    </row>
    <row r="551" spans="1:3" ht="14.25" customHeight="1" x14ac:dyDescent="0.25">
      <c r="A551" s="26"/>
      <c r="B551" s="20"/>
      <c r="C551" s="21"/>
    </row>
    <row r="552" spans="1:3" ht="14.25" customHeight="1" x14ac:dyDescent="0.25">
      <c r="A552" s="26"/>
      <c r="B552" s="20"/>
      <c r="C552" s="21"/>
    </row>
    <row r="553" spans="1:3" ht="14.25" customHeight="1" x14ac:dyDescent="0.25">
      <c r="A553" s="26"/>
      <c r="B553" s="20"/>
      <c r="C553" s="21"/>
    </row>
    <row r="554" spans="1:3" ht="14.25" customHeight="1" x14ac:dyDescent="0.25">
      <c r="A554" s="26"/>
      <c r="B554" s="20"/>
      <c r="C554" s="21"/>
    </row>
    <row r="555" spans="1:3" ht="14.25" customHeight="1" x14ac:dyDescent="0.25">
      <c r="A555" s="26"/>
      <c r="B555" s="20"/>
      <c r="C555" s="21"/>
    </row>
    <row r="556" spans="1:3" ht="14.25" customHeight="1" x14ac:dyDescent="0.25">
      <c r="A556" s="26"/>
      <c r="B556" s="20"/>
      <c r="C556" s="21"/>
    </row>
    <row r="557" spans="1:3" ht="14.25" customHeight="1" x14ac:dyDescent="0.25">
      <c r="A557" s="26"/>
      <c r="B557" s="20"/>
      <c r="C557" s="21"/>
    </row>
    <row r="558" spans="1:3" ht="14.25" customHeight="1" x14ac:dyDescent="0.25">
      <c r="A558" s="26"/>
      <c r="B558" s="20"/>
      <c r="C558" s="21"/>
    </row>
    <row r="559" spans="1:3" ht="14.25" customHeight="1" x14ac:dyDescent="0.25">
      <c r="A559" s="26"/>
      <c r="B559" s="20"/>
      <c r="C559" s="21"/>
    </row>
    <row r="560" spans="1:3" ht="14.25" customHeight="1" x14ac:dyDescent="0.25">
      <c r="A560" s="26"/>
      <c r="B560" s="20"/>
      <c r="C560" s="21"/>
    </row>
    <row r="561" spans="1:3" ht="14.25" customHeight="1" x14ac:dyDescent="0.25">
      <c r="A561" s="26"/>
      <c r="B561" s="20"/>
      <c r="C561" s="21"/>
    </row>
    <row r="562" spans="1:3" ht="14.25" customHeight="1" x14ac:dyDescent="0.25">
      <c r="A562" s="26"/>
      <c r="B562" s="20"/>
      <c r="C562" s="21"/>
    </row>
    <row r="563" spans="1:3" ht="14.25" customHeight="1" x14ac:dyDescent="0.25">
      <c r="A563" s="26"/>
      <c r="B563" s="20"/>
      <c r="C563" s="21"/>
    </row>
    <row r="564" spans="1:3" ht="14.25" customHeight="1" x14ac:dyDescent="0.25">
      <c r="A564" s="26"/>
      <c r="B564" s="20"/>
      <c r="C564" s="21"/>
    </row>
    <row r="565" spans="1:3" ht="14.25" customHeight="1" x14ac:dyDescent="0.25">
      <c r="A565" s="26"/>
      <c r="B565" s="20"/>
      <c r="C565" s="21"/>
    </row>
    <row r="566" spans="1:3" ht="14.25" customHeight="1" x14ac:dyDescent="0.25">
      <c r="A566" s="26"/>
      <c r="B566" s="20"/>
      <c r="C566" s="21"/>
    </row>
    <row r="567" spans="1:3" ht="14.25" customHeight="1" x14ac:dyDescent="0.25">
      <c r="A567" s="26"/>
      <c r="B567" s="20"/>
      <c r="C567" s="21"/>
    </row>
    <row r="568" spans="1:3" ht="14.25" customHeight="1" x14ac:dyDescent="0.25">
      <c r="A568" s="26"/>
      <c r="B568" s="20"/>
      <c r="C568" s="21"/>
    </row>
    <row r="569" spans="1:3" ht="14.25" customHeight="1" x14ac:dyDescent="0.25">
      <c r="A569" s="26"/>
      <c r="B569" s="20"/>
      <c r="C569" s="21"/>
    </row>
    <row r="570" spans="1:3" ht="14.25" customHeight="1" x14ac:dyDescent="0.25">
      <c r="A570" s="26"/>
      <c r="B570" s="20"/>
      <c r="C570" s="21"/>
    </row>
    <row r="571" spans="1:3" ht="14.25" customHeight="1" x14ac:dyDescent="0.25">
      <c r="A571" s="26"/>
      <c r="B571" s="20"/>
      <c r="C571" s="21"/>
    </row>
    <row r="572" spans="1:3" ht="14.25" customHeight="1" x14ac:dyDescent="0.25">
      <c r="A572" s="26"/>
      <c r="B572" s="20"/>
      <c r="C572" s="21"/>
    </row>
    <row r="573" spans="1:3" ht="14.25" customHeight="1" x14ac:dyDescent="0.25">
      <c r="A573" s="26"/>
      <c r="B573" s="20"/>
      <c r="C573" s="21"/>
    </row>
    <row r="574" spans="1:3" ht="14.25" customHeight="1" x14ac:dyDescent="0.25">
      <c r="A574" s="26"/>
      <c r="B574" s="20"/>
      <c r="C574" s="21"/>
    </row>
    <row r="575" spans="1:3" ht="14.25" customHeight="1" x14ac:dyDescent="0.25">
      <c r="A575" s="26"/>
      <c r="B575" s="20"/>
      <c r="C575" s="21"/>
    </row>
    <row r="576" spans="1:3" ht="14.25" customHeight="1" x14ac:dyDescent="0.25">
      <c r="A576" s="26"/>
      <c r="B576" s="20"/>
      <c r="C576" s="21"/>
    </row>
    <row r="577" spans="1:3" ht="14.25" customHeight="1" x14ac:dyDescent="0.25">
      <c r="A577" s="26"/>
      <c r="B577" s="20"/>
      <c r="C577" s="21"/>
    </row>
    <row r="578" spans="1:3" ht="14.25" customHeight="1" x14ac:dyDescent="0.25">
      <c r="A578" s="26"/>
      <c r="B578" s="20"/>
      <c r="C578" s="21"/>
    </row>
    <row r="579" spans="1:3" ht="14.25" customHeight="1" x14ac:dyDescent="0.25">
      <c r="A579" s="26"/>
      <c r="B579" s="20"/>
      <c r="C579" s="21"/>
    </row>
    <row r="580" spans="1:3" ht="14.25" customHeight="1" x14ac:dyDescent="0.25">
      <c r="A580" s="26"/>
      <c r="B580" s="20"/>
      <c r="C580" s="21"/>
    </row>
    <row r="581" spans="1:3" ht="14.25" customHeight="1" x14ac:dyDescent="0.25">
      <c r="A581" s="26"/>
      <c r="B581" s="20"/>
      <c r="C581" s="21"/>
    </row>
    <row r="582" spans="1:3" ht="14.25" customHeight="1" x14ac:dyDescent="0.25">
      <c r="A582" s="26"/>
      <c r="B582" s="20"/>
      <c r="C582" s="21"/>
    </row>
    <row r="583" spans="1:3" ht="14.25" customHeight="1" x14ac:dyDescent="0.25">
      <c r="A583" s="26"/>
      <c r="B583" s="20"/>
      <c r="C583" s="21"/>
    </row>
    <row r="584" spans="1:3" ht="14.25" customHeight="1" x14ac:dyDescent="0.25">
      <c r="A584" s="26"/>
      <c r="B584" s="20"/>
      <c r="C584" s="21"/>
    </row>
    <row r="585" spans="1:3" ht="14.25" customHeight="1" x14ac:dyDescent="0.25">
      <c r="A585" s="26"/>
      <c r="B585" s="20"/>
      <c r="C585" s="21"/>
    </row>
    <row r="586" spans="1:3" ht="14.25" customHeight="1" x14ac:dyDescent="0.25">
      <c r="A586" s="26"/>
      <c r="B586" s="20"/>
      <c r="C586" s="21"/>
    </row>
    <row r="587" spans="1:3" ht="14.25" customHeight="1" x14ac:dyDescent="0.25">
      <c r="A587" s="26"/>
      <c r="B587" s="20"/>
      <c r="C587" s="21"/>
    </row>
    <row r="588" spans="1:3" ht="14.25" customHeight="1" x14ac:dyDescent="0.25">
      <c r="A588" s="26"/>
      <c r="B588" s="20"/>
      <c r="C588" s="21"/>
    </row>
    <row r="589" spans="1:3" ht="14.25" customHeight="1" x14ac:dyDescent="0.25">
      <c r="A589" s="26"/>
      <c r="B589" s="20"/>
      <c r="C589" s="21"/>
    </row>
    <row r="590" spans="1:3" ht="14.25" customHeight="1" x14ac:dyDescent="0.25">
      <c r="A590" s="26"/>
      <c r="B590" s="20"/>
      <c r="C590" s="21"/>
    </row>
    <row r="591" spans="1:3" ht="14.25" customHeight="1" x14ac:dyDescent="0.25">
      <c r="A591" s="26"/>
      <c r="B591" s="20"/>
      <c r="C591" s="21"/>
    </row>
    <row r="592" spans="1:3" ht="14.25" customHeight="1" x14ac:dyDescent="0.25">
      <c r="A592" s="26"/>
      <c r="B592" s="20"/>
      <c r="C592" s="21"/>
    </row>
    <row r="593" spans="1:3" ht="14.25" customHeight="1" x14ac:dyDescent="0.25">
      <c r="A593" s="26"/>
      <c r="B593" s="20"/>
      <c r="C593" s="21"/>
    </row>
    <row r="594" spans="1:3" ht="14.25" customHeight="1" x14ac:dyDescent="0.25">
      <c r="A594" s="26"/>
      <c r="B594" s="20"/>
      <c r="C594" s="21"/>
    </row>
    <row r="595" spans="1:3" ht="14.25" customHeight="1" x14ac:dyDescent="0.25">
      <c r="A595" s="26"/>
      <c r="B595" s="20"/>
      <c r="C595" s="21"/>
    </row>
    <row r="596" spans="1:3" ht="14.25" customHeight="1" x14ac:dyDescent="0.25">
      <c r="A596" s="26"/>
      <c r="B596" s="20"/>
      <c r="C596" s="21"/>
    </row>
    <row r="597" spans="1:3" ht="14.25" customHeight="1" x14ac:dyDescent="0.25">
      <c r="A597" s="26"/>
      <c r="B597" s="20"/>
      <c r="C597" s="21"/>
    </row>
    <row r="598" spans="1:3" ht="14.25" customHeight="1" x14ac:dyDescent="0.25">
      <c r="A598" s="26"/>
      <c r="B598" s="20"/>
      <c r="C598" s="21"/>
    </row>
    <row r="599" spans="1:3" ht="14.25" customHeight="1" x14ac:dyDescent="0.25">
      <c r="A599" s="26"/>
      <c r="B599" s="20"/>
      <c r="C599" s="21"/>
    </row>
    <row r="600" spans="1:3" ht="14.25" customHeight="1" x14ac:dyDescent="0.25">
      <c r="A600" s="26"/>
      <c r="B600" s="20"/>
      <c r="C600" s="21"/>
    </row>
    <row r="601" spans="1:3" ht="14.25" customHeight="1" x14ac:dyDescent="0.25">
      <c r="A601" s="26"/>
      <c r="B601" s="20"/>
      <c r="C601" s="21"/>
    </row>
    <row r="602" spans="1:3" ht="14.25" customHeight="1" x14ac:dyDescent="0.25">
      <c r="A602" s="26"/>
      <c r="B602" s="20"/>
      <c r="C602" s="21"/>
    </row>
    <row r="603" spans="1:3" ht="14.25" customHeight="1" x14ac:dyDescent="0.25">
      <c r="A603" s="26"/>
      <c r="B603" s="20"/>
      <c r="C603" s="21"/>
    </row>
    <row r="604" spans="1:3" ht="14.25" customHeight="1" x14ac:dyDescent="0.25">
      <c r="A604" s="26"/>
      <c r="B604" s="20"/>
      <c r="C604" s="21"/>
    </row>
    <row r="605" spans="1:3" ht="14.25" customHeight="1" x14ac:dyDescent="0.25">
      <c r="A605" s="26"/>
      <c r="B605" s="20"/>
      <c r="C605" s="21"/>
    </row>
    <row r="606" spans="1:3" ht="14.25" customHeight="1" x14ac:dyDescent="0.25">
      <c r="A606" s="26"/>
      <c r="B606" s="20"/>
      <c r="C606" s="21"/>
    </row>
    <row r="607" spans="1:3" ht="14.25" customHeight="1" x14ac:dyDescent="0.25">
      <c r="A607" s="26"/>
      <c r="B607" s="20"/>
      <c r="C607" s="21"/>
    </row>
    <row r="608" spans="1:3" ht="14.25" customHeight="1" x14ac:dyDescent="0.25">
      <c r="A608" s="26"/>
      <c r="B608" s="20"/>
      <c r="C608" s="21"/>
    </row>
    <row r="609" spans="1:3" ht="14.25" customHeight="1" x14ac:dyDescent="0.25">
      <c r="A609" s="26"/>
      <c r="B609" s="20"/>
      <c r="C609" s="21"/>
    </row>
    <row r="610" spans="1:3" ht="14.25" customHeight="1" x14ac:dyDescent="0.25">
      <c r="A610" s="26"/>
      <c r="B610" s="20"/>
      <c r="C610" s="21"/>
    </row>
    <row r="611" spans="1:3" ht="14.25" customHeight="1" x14ac:dyDescent="0.25">
      <c r="A611" s="26"/>
      <c r="B611" s="20"/>
      <c r="C611" s="21"/>
    </row>
    <row r="612" spans="1:3" ht="14.25" customHeight="1" x14ac:dyDescent="0.25">
      <c r="A612" s="26"/>
      <c r="B612" s="20"/>
      <c r="C612" s="21"/>
    </row>
    <row r="613" spans="1:3" ht="14.25" customHeight="1" x14ac:dyDescent="0.25">
      <c r="A613" s="26"/>
      <c r="B613" s="20"/>
      <c r="C613" s="21"/>
    </row>
    <row r="614" spans="1:3" ht="14.25" customHeight="1" x14ac:dyDescent="0.25">
      <c r="A614" s="26"/>
      <c r="B614" s="20"/>
      <c r="C614" s="21"/>
    </row>
    <row r="615" spans="1:3" ht="14.25" customHeight="1" x14ac:dyDescent="0.25">
      <c r="A615" s="26"/>
      <c r="B615" s="20"/>
      <c r="C615" s="21"/>
    </row>
    <row r="616" spans="1:3" ht="14.25" customHeight="1" x14ac:dyDescent="0.25">
      <c r="A616" s="26"/>
      <c r="B616" s="20"/>
      <c r="C616" s="21"/>
    </row>
    <row r="617" spans="1:3" ht="14.25" customHeight="1" x14ac:dyDescent="0.25">
      <c r="A617" s="26"/>
      <c r="B617" s="20"/>
      <c r="C617" s="21"/>
    </row>
    <row r="618" spans="1:3" ht="14.25" customHeight="1" x14ac:dyDescent="0.25">
      <c r="A618" s="26"/>
      <c r="B618" s="20"/>
      <c r="C618" s="21"/>
    </row>
    <row r="619" spans="1:3" ht="14.25" customHeight="1" x14ac:dyDescent="0.25">
      <c r="A619" s="26"/>
      <c r="B619" s="20"/>
      <c r="C619" s="21"/>
    </row>
    <row r="620" spans="1:3" ht="14.25" customHeight="1" x14ac:dyDescent="0.25">
      <c r="A620" s="26"/>
      <c r="B620" s="20"/>
      <c r="C620" s="21"/>
    </row>
    <row r="621" spans="1:3" ht="14.25" customHeight="1" x14ac:dyDescent="0.25">
      <c r="A621" s="26"/>
      <c r="B621" s="20"/>
      <c r="C621" s="21"/>
    </row>
    <row r="622" spans="1:3" ht="14.25" customHeight="1" x14ac:dyDescent="0.25">
      <c r="A622" s="26"/>
      <c r="B622" s="20"/>
      <c r="C622" s="21"/>
    </row>
    <row r="623" spans="1:3" ht="14.25" customHeight="1" x14ac:dyDescent="0.25">
      <c r="A623" s="26"/>
      <c r="B623" s="20"/>
      <c r="C623" s="21"/>
    </row>
    <row r="624" spans="1:3" ht="14.25" customHeight="1" x14ac:dyDescent="0.25">
      <c r="A624" s="26"/>
      <c r="B624" s="20"/>
      <c r="C624" s="21"/>
    </row>
    <row r="625" spans="1:3" ht="14.25" customHeight="1" x14ac:dyDescent="0.25">
      <c r="A625" s="26"/>
      <c r="B625" s="20"/>
      <c r="C625" s="21"/>
    </row>
    <row r="626" spans="1:3" ht="14.25" customHeight="1" x14ac:dyDescent="0.25">
      <c r="A626" s="26"/>
      <c r="B626" s="20"/>
      <c r="C626" s="21"/>
    </row>
    <row r="627" spans="1:3" ht="14.25" customHeight="1" x14ac:dyDescent="0.25">
      <c r="A627" s="26"/>
      <c r="B627" s="20"/>
      <c r="C627" s="21"/>
    </row>
    <row r="628" spans="1:3" ht="14.25" customHeight="1" x14ac:dyDescent="0.25">
      <c r="A628" s="26"/>
      <c r="B628" s="20"/>
      <c r="C628" s="21"/>
    </row>
    <row r="629" spans="1:3" ht="14.25" customHeight="1" x14ac:dyDescent="0.25">
      <c r="A629" s="26"/>
      <c r="B629" s="20"/>
      <c r="C629" s="21"/>
    </row>
    <row r="630" spans="1:3" ht="14.25" customHeight="1" x14ac:dyDescent="0.25">
      <c r="A630" s="26"/>
      <c r="B630" s="20"/>
      <c r="C630" s="21"/>
    </row>
    <row r="631" spans="1:3" ht="14.25" customHeight="1" x14ac:dyDescent="0.25">
      <c r="A631" s="26"/>
      <c r="B631" s="20"/>
      <c r="C631" s="21"/>
    </row>
    <row r="632" spans="1:3" ht="14.25" customHeight="1" x14ac:dyDescent="0.25">
      <c r="A632" s="26"/>
      <c r="B632" s="20"/>
      <c r="C632" s="21"/>
    </row>
    <row r="633" spans="1:3" ht="14.25" customHeight="1" x14ac:dyDescent="0.25">
      <c r="A633" s="26"/>
      <c r="B633" s="20"/>
      <c r="C633" s="21"/>
    </row>
    <row r="634" spans="1:3" ht="14.25" customHeight="1" x14ac:dyDescent="0.25">
      <c r="A634" s="26"/>
      <c r="B634" s="20"/>
      <c r="C634" s="21"/>
    </row>
    <row r="635" spans="1:3" ht="14.25" customHeight="1" x14ac:dyDescent="0.25">
      <c r="A635" s="26"/>
      <c r="B635" s="20"/>
      <c r="C635" s="21"/>
    </row>
    <row r="636" spans="1:3" ht="14.25" customHeight="1" x14ac:dyDescent="0.25">
      <c r="A636" s="26"/>
      <c r="B636" s="20"/>
      <c r="C636" s="21"/>
    </row>
    <row r="637" spans="1:3" ht="14.25" customHeight="1" x14ac:dyDescent="0.25">
      <c r="A637" s="26"/>
      <c r="B637" s="20"/>
      <c r="C637" s="21"/>
    </row>
    <row r="638" spans="1:3" ht="14.25" customHeight="1" x14ac:dyDescent="0.25">
      <c r="A638" s="26"/>
      <c r="B638" s="20"/>
      <c r="C638" s="21"/>
    </row>
    <row r="639" spans="1:3" ht="14.25" customHeight="1" x14ac:dyDescent="0.25">
      <c r="A639" s="26"/>
      <c r="B639" s="20"/>
      <c r="C639" s="21"/>
    </row>
    <row r="640" spans="1:3" ht="14.25" customHeight="1" x14ac:dyDescent="0.25">
      <c r="A640" s="26"/>
      <c r="B640" s="20"/>
      <c r="C640" s="21"/>
    </row>
    <row r="641" spans="1:3" ht="14.25" customHeight="1" x14ac:dyDescent="0.25">
      <c r="A641" s="26"/>
      <c r="B641" s="20"/>
      <c r="C641" s="21"/>
    </row>
    <row r="642" spans="1:3" ht="14.25" customHeight="1" x14ac:dyDescent="0.25">
      <c r="A642" s="26"/>
      <c r="B642" s="20"/>
      <c r="C642" s="21"/>
    </row>
    <row r="643" spans="1:3" ht="14.25" customHeight="1" x14ac:dyDescent="0.25">
      <c r="A643" s="26"/>
      <c r="B643" s="20"/>
      <c r="C643" s="21"/>
    </row>
    <row r="644" spans="1:3" ht="14.25" customHeight="1" x14ac:dyDescent="0.25">
      <c r="A644" s="26"/>
      <c r="B644" s="20"/>
      <c r="C644" s="21"/>
    </row>
    <row r="645" spans="1:3" ht="14.25" customHeight="1" x14ac:dyDescent="0.25">
      <c r="A645" s="26"/>
      <c r="B645" s="20"/>
      <c r="C645" s="21"/>
    </row>
    <row r="646" spans="1:3" ht="14.25" customHeight="1" x14ac:dyDescent="0.25">
      <c r="A646" s="26"/>
      <c r="B646" s="20"/>
      <c r="C646" s="21"/>
    </row>
    <row r="647" spans="1:3" ht="14.25" customHeight="1" x14ac:dyDescent="0.25">
      <c r="A647" s="26"/>
      <c r="B647" s="20"/>
      <c r="C647" s="21"/>
    </row>
    <row r="648" spans="1:3" ht="14.25" customHeight="1" x14ac:dyDescent="0.25">
      <c r="A648" s="26"/>
      <c r="B648" s="20"/>
      <c r="C648" s="21"/>
    </row>
    <row r="649" spans="1:3" ht="14.25" customHeight="1" x14ac:dyDescent="0.25">
      <c r="A649" s="26"/>
      <c r="B649" s="20"/>
      <c r="C649" s="21"/>
    </row>
    <row r="650" spans="1:3" ht="14.25" customHeight="1" x14ac:dyDescent="0.25">
      <c r="A650" s="26"/>
      <c r="B650" s="20"/>
      <c r="C650" s="21"/>
    </row>
    <row r="651" spans="1:3" ht="14.25" customHeight="1" x14ac:dyDescent="0.25">
      <c r="A651" s="26"/>
      <c r="B651" s="20"/>
      <c r="C651" s="21"/>
    </row>
    <row r="652" spans="1:3" ht="14.25" customHeight="1" x14ac:dyDescent="0.25">
      <c r="A652" s="26"/>
      <c r="B652" s="20"/>
      <c r="C652" s="21"/>
    </row>
    <row r="653" spans="1:3" ht="14.25" customHeight="1" x14ac:dyDescent="0.25">
      <c r="A653" s="26"/>
      <c r="B653" s="20"/>
      <c r="C653" s="21"/>
    </row>
    <row r="654" spans="1:3" ht="14.25" customHeight="1" x14ac:dyDescent="0.25">
      <c r="A654" s="26"/>
      <c r="B654" s="20"/>
      <c r="C654" s="21"/>
    </row>
    <row r="655" spans="1:3" ht="14.25" customHeight="1" x14ac:dyDescent="0.25">
      <c r="A655" s="26"/>
      <c r="B655" s="20"/>
      <c r="C655" s="21"/>
    </row>
    <row r="656" spans="1:3" ht="14.25" customHeight="1" x14ac:dyDescent="0.25">
      <c r="A656" s="26"/>
      <c r="B656" s="20"/>
      <c r="C656" s="21"/>
    </row>
    <row r="657" spans="1:3" ht="14.25" customHeight="1" x14ac:dyDescent="0.25">
      <c r="A657" s="26"/>
      <c r="B657" s="20"/>
      <c r="C657" s="21"/>
    </row>
    <row r="658" spans="1:3" ht="14.25" customHeight="1" x14ac:dyDescent="0.25">
      <c r="A658" s="26"/>
      <c r="B658" s="20"/>
      <c r="C658" s="21"/>
    </row>
    <row r="659" spans="1:3" ht="14.25" customHeight="1" x14ac:dyDescent="0.25">
      <c r="A659" s="26"/>
      <c r="B659" s="20"/>
      <c r="C659" s="21"/>
    </row>
    <row r="660" spans="1:3" ht="14.25" customHeight="1" x14ac:dyDescent="0.25">
      <c r="A660" s="26"/>
      <c r="B660" s="20"/>
      <c r="C660" s="21"/>
    </row>
    <row r="661" spans="1:3" ht="14.25" customHeight="1" x14ac:dyDescent="0.25">
      <c r="A661" s="26"/>
      <c r="B661" s="20"/>
      <c r="C661" s="21"/>
    </row>
    <row r="662" spans="1:3" ht="14.25" customHeight="1" x14ac:dyDescent="0.25">
      <c r="A662" s="26"/>
      <c r="B662" s="20"/>
      <c r="C662" s="21"/>
    </row>
    <row r="663" spans="1:3" ht="14.25" customHeight="1" x14ac:dyDescent="0.25">
      <c r="A663" s="26"/>
      <c r="B663" s="20"/>
      <c r="C663" s="21"/>
    </row>
    <row r="664" spans="1:3" ht="14.25" customHeight="1" x14ac:dyDescent="0.25">
      <c r="A664" s="26"/>
      <c r="B664" s="20"/>
      <c r="C664" s="21"/>
    </row>
    <row r="665" spans="1:3" ht="14.25" customHeight="1" x14ac:dyDescent="0.25">
      <c r="A665" s="26"/>
      <c r="B665" s="20"/>
      <c r="C665" s="21"/>
    </row>
    <row r="666" spans="1:3" ht="14.25" customHeight="1" x14ac:dyDescent="0.25">
      <c r="A666" s="26"/>
      <c r="B666" s="20"/>
      <c r="C666" s="21"/>
    </row>
    <row r="667" spans="1:3" ht="14.25" customHeight="1" x14ac:dyDescent="0.25">
      <c r="A667" s="26"/>
      <c r="B667" s="20"/>
      <c r="C667" s="21"/>
    </row>
    <row r="668" spans="1:3" ht="14.25" customHeight="1" x14ac:dyDescent="0.25">
      <c r="A668" s="26"/>
      <c r="B668" s="20"/>
      <c r="C668" s="21"/>
    </row>
    <row r="669" spans="1:3" ht="14.25" customHeight="1" x14ac:dyDescent="0.25">
      <c r="A669" s="26"/>
      <c r="B669" s="20"/>
      <c r="C669" s="21"/>
    </row>
    <row r="670" spans="1:3" ht="14.25" customHeight="1" x14ac:dyDescent="0.25">
      <c r="A670" s="26"/>
      <c r="B670" s="20"/>
      <c r="C670" s="21"/>
    </row>
    <row r="671" spans="1:3" ht="14.25" customHeight="1" x14ac:dyDescent="0.25">
      <c r="A671" s="26"/>
      <c r="B671" s="20"/>
      <c r="C671" s="21"/>
    </row>
    <row r="672" spans="1:3" ht="14.25" customHeight="1" x14ac:dyDescent="0.25">
      <c r="A672" s="26"/>
      <c r="B672" s="20"/>
      <c r="C672" s="21"/>
    </row>
    <row r="673" spans="1:3" ht="14.25" customHeight="1" x14ac:dyDescent="0.25">
      <c r="A673" s="26"/>
      <c r="B673" s="20"/>
      <c r="C673" s="21"/>
    </row>
    <row r="674" spans="1:3" ht="14.25" customHeight="1" x14ac:dyDescent="0.25">
      <c r="A674" s="26"/>
      <c r="B674" s="20"/>
      <c r="C674" s="21"/>
    </row>
    <row r="675" spans="1:3" ht="14.25" customHeight="1" x14ac:dyDescent="0.25">
      <c r="A675" s="26"/>
      <c r="B675" s="20"/>
      <c r="C675" s="21"/>
    </row>
    <row r="676" spans="1:3" ht="14.25" customHeight="1" x14ac:dyDescent="0.25">
      <c r="A676" s="26"/>
      <c r="B676" s="20"/>
      <c r="C676" s="21"/>
    </row>
    <row r="677" spans="1:3" ht="14.25" customHeight="1" x14ac:dyDescent="0.25">
      <c r="A677" s="26"/>
      <c r="B677" s="20"/>
      <c r="C677" s="21"/>
    </row>
    <row r="678" spans="1:3" ht="14.25" customHeight="1" x14ac:dyDescent="0.25">
      <c r="A678" s="26"/>
      <c r="B678" s="20"/>
      <c r="C678" s="21"/>
    </row>
    <row r="679" spans="1:3" ht="14.25" customHeight="1" x14ac:dyDescent="0.25">
      <c r="A679" s="26"/>
      <c r="B679" s="20"/>
      <c r="C679" s="21"/>
    </row>
    <row r="680" spans="1:3" ht="14.25" customHeight="1" x14ac:dyDescent="0.25">
      <c r="A680" s="26"/>
      <c r="B680" s="20"/>
      <c r="C680" s="21"/>
    </row>
    <row r="681" spans="1:3" ht="14.25" customHeight="1" x14ac:dyDescent="0.25">
      <c r="A681" s="26"/>
      <c r="B681" s="20"/>
      <c r="C681" s="21"/>
    </row>
    <row r="682" spans="1:3" ht="14.25" customHeight="1" x14ac:dyDescent="0.25">
      <c r="A682" s="26"/>
      <c r="B682" s="20"/>
      <c r="C682" s="21"/>
    </row>
    <row r="683" spans="1:3" ht="14.25" customHeight="1" x14ac:dyDescent="0.25">
      <c r="A683" s="26"/>
      <c r="B683" s="20"/>
      <c r="C683" s="21"/>
    </row>
    <row r="684" spans="1:3" ht="14.25" customHeight="1" x14ac:dyDescent="0.25">
      <c r="A684" s="26"/>
      <c r="B684" s="20"/>
      <c r="C684" s="21"/>
    </row>
    <row r="685" spans="1:3" ht="14.25" customHeight="1" x14ac:dyDescent="0.25">
      <c r="A685" s="26"/>
      <c r="B685" s="20"/>
      <c r="C685" s="21"/>
    </row>
    <row r="686" spans="1:3" ht="14.25" customHeight="1" x14ac:dyDescent="0.25">
      <c r="A686" s="26"/>
      <c r="B686" s="20"/>
      <c r="C686" s="21"/>
    </row>
    <row r="687" spans="1:3" ht="14.25" customHeight="1" x14ac:dyDescent="0.25">
      <c r="A687" s="26"/>
      <c r="B687" s="20"/>
      <c r="C687" s="21"/>
    </row>
    <row r="688" spans="1:3" ht="14.25" customHeight="1" x14ac:dyDescent="0.25">
      <c r="A688" s="26"/>
      <c r="B688" s="20"/>
      <c r="C688" s="21"/>
    </row>
    <row r="689" spans="1:3" ht="14.25" customHeight="1" x14ac:dyDescent="0.25">
      <c r="A689" s="26"/>
      <c r="B689" s="20"/>
      <c r="C689" s="21"/>
    </row>
    <row r="690" spans="1:3" ht="14.25" customHeight="1" x14ac:dyDescent="0.25">
      <c r="A690" s="26"/>
      <c r="B690" s="20"/>
      <c r="C690" s="21"/>
    </row>
    <row r="691" spans="1:3" ht="14.25" customHeight="1" x14ac:dyDescent="0.25">
      <c r="A691" s="26"/>
      <c r="B691" s="20"/>
      <c r="C691" s="21"/>
    </row>
    <row r="692" spans="1:3" ht="14.25" customHeight="1" x14ac:dyDescent="0.25">
      <c r="A692" s="26"/>
      <c r="B692" s="20"/>
      <c r="C692" s="21"/>
    </row>
    <row r="693" spans="1:3" ht="14.25" customHeight="1" x14ac:dyDescent="0.25">
      <c r="A693" s="26"/>
      <c r="B693" s="20"/>
      <c r="C693" s="21"/>
    </row>
    <row r="694" spans="1:3" ht="14.25" customHeight="1" x14ac:dyDescent="0.25">
      <c r="A694" s="26"/>
      <c r="B694" s="20"/>
      <c r="C694" s="21"/>
    </row>
    <row r="695" spans="1:3" ht="14.25" customHeight="1" x14ac:dyDescent="0.25">
      <c r="A695" s="26"/>
      <c r="B695" s="20"/>
      <c r="C695" s="21"/>
    </row>
    <row r="696" spans="1:3" ht="14.25" customHeight="1" x14ac:dyDescent="0.25">
      <c r="A696" s="26"/>
      <c r="B696" s="20"/>
      <c r="C696" s="21"/>
    </row>
    <row r="697" spans="1:3" ht="14.25" customHeight="1" x14ac:dyDescent="0.25">
      <c r="A697" s="26"/>
      <c r="B697" s="20"/>
      <c r="C697" s="21"/>
    </row>
    <row r="698" spans="1:3" ht="14.25" customHeight="1" x14ac:dyDescent="0.25">
      <c r="A698" s="26"/>
      <c r="B698" s="20"/>
      <c r="C698" s="21"/>
    </row>
    <row r="699" spans="1:3" ht="14.25" customHeight="1" x14ac:dyDescent="0.25">
      <c r="A699" s="26"/>
      <c r="B699" s="20"/>
      <c r="C699" s="21"/>
    </row>
    <row r="700" spans="1:3" ht="14.25" customHeight="1" x14ac:dyDescent="0.25">
      <c r="A700" s="26"/>
      <c r="B700" s="20"/>
      <c r="C700" s="21"/>
    </row>
    <row r="701" spans="1:3" ht="14.25" customHeight="1" x14ac:dyDescent="0.25">
      <c r="A701" s="26"/>
      <c r="B701" s="20"/>
      <c r="C701" s="21"/>
    </row>
    <row r="702" spans="1:3" ht="14.25" customHeight="1" x14ac:dyDescent="0.25">
      <c r="A702" s="26"/>
      <c r="B702" s="20"/>
      <c r="C702" s="21"/>
    </row>
    <row r="703" spans="1:3" ht="14.25" customHeight="1" x14ac:dyDescent="0.25">
      <c r="A703" s="26"/>
      <c r="B703" s="20"/>
      <c r="C703" s="21"/>
    </row>
    <row r="704" spans="1:3" ht="14.25" customHeight="1" x14ac:dyDescent="0.25">
      <c r="A704" s="26"/>
      <c r="B704" s="20"/>
      <c r="C704" s="21"/>
    </row>
    <row r="705" spans="1:3" ht="14.25" customHeight="1" x14ac:dyDescent="0.25">
      <c r="A705" s="26"/>
      <c r="B705" s="20"/>
      <c r="C705" s="21"/>
    </row>
    <row r="706" spans="1:3" ht="14.25" customHeight="1" x14ac:dyDescent="0.25">
      <c r="A706" s="26"/>
      <c r="B706" s="20"/>
      <c r="C706" s="21"/>
    </row>
    <row r="707" spans="1:3" ht="14.25" customHeight="1" x14ac:dyDescent="0.25">
      <c r="A707" s="26"/>
      <c r="B707" s="20"/>
      <c r="C707" s="21"/>
    </row>
    <row r="708" spans="1:3" ht="14.25" customHeight="1" x14ac:dyDescent="0.25">
      <c r="A708" s="26"/>
      <c r="B708" s="20"/>
      <c r="C708" s="21"/>
    </row>
    <row r="709" spans="1:3" ht="14.25" customHeight="1" x14ac:dyDescent="0.25">
      <c r="A709" s="26"/>
      <c r="B709" s="20"/>
      <c r="C709" s="21"/>
    </row>
    <row r="710" spans="1:3" ht="14.25" customHeight="1" x14ac:dyDescent="0.25">
      <c r="A710" s="26"/>
      <c r="B710" s="20"/>
      <c r="C710" s="21"/>
    </row>
    <row r="711" spans="1:3" ht="14.25" customHeight="1" x14ac:dyDescent="0.25">
      <c r="A711" s="26"/>
      <c r="B711" s="20"/>
      <c r="C711" s="21"/>
    </row>
    <row r="712" spans="1:3" ht="14.25" customHeight="1" x14ac:dyDescent="0.25">
      <c r="A712" s="26"/>
      <c r="B712" s="20"/>
      <c r="C712" s="21"/>
    </row>
    <row r="713" spans="1:3" ht="14.25" customHeight="1" x14ac:dyDescent="0.25">
      <c r="A713" s="26"/>
      <c r="B713" s="20"/>
      <c r="C713" s="21"/>
    </row>
    <row r="714" spans="1:3" ht="14.25" customHeight="1" x14ac:dyDescent="0.25">
      <c r="A714" s="26"/>
      <c r="B714" s="20"/>
      <c r="C714" s="21"/>
    </row>
    <row r="715" spans="1:3" ht="14.25" customHeight="1" x14ac:dyDescent="0.25">
      <c r="A715" s="26"/>
      <c r="B715" s="20"/>
      <c r="C715" s="21"/>
    </row>
    <row r="716" spans="1:3" ht="14.25" customHeight="1" x14ac:dyDescent="0.25">
      <c r="A716" s="26"/>
      <c r="B716" s="20"/>
      <c r="C716" s="21"/>
    </row>
    <row r="717" spans="1:3" ht="14.25" customHeight="1" x14ac:dyDescent="0.25">
      <c r="A717" s="26"/>
      <c r="B717" s="20"/>
      <c r="C717" s="21"/>
    </row>
    <row r="718" spans="1:3" ht="14.25" customHeight="1" x14ac:dyDescent="0.25">
      <c r="A718" s="26"/>
      <c r="B718" s="20"/>
      <c r="C718" s="21"/>
    </row>
    <row r="719" spans="1:3" ht="14.25" customHeight="1" x14ac:dyDescent="0.25">
      <c r="A719" s="26"/>
      <c r="B719" s="20"/>
      <c r="C719" s="21"/>
    </row>
    <row r="720" spans="1:3" ht="14.25" customHeight="1" x14ac:dyDescent="0.25">
      <c r="A720" s="26"/>
      <c r="B720" s="20"/>
      <c r="C720" s="21"/>
    </row>
    <row r="721" spans="1:3" ht="14.25" customHeight="1" x14ac:dyDescent="0.25">
      <c r="A721" s="26"/>
      <c r="B721" s="20"/>
      <c r="C721" s="21"/>
    </row>
    <row r="722" spans="1:3" ht="14.25" customHeight="1" x14ac:dyDescent="0.25">
      <c r="A722" s="26"/>
      <c r="B722" s="20"/>
      <c r="C722" s="21"/>
    </row>
    <row r="723" spans="1:3" ht="14.25" customHeight="1" x14ac:dyDescent="0.25">
      <c r="A723" s="26"/>
      <c r="B723" s="20"/>
      <c r="C723" s="21"/>
    </row>
    <row r="724" spans="1:3" ht="14.25" customHeight="1" x14ac:dyDescent="0.25">
      <c r="A724" s="26"/>
      <c r="B724" s="20"/>
      <c r="C724" s="21"/>
    </row>
    <row r="725" spans="1:3" ht="14.25" customHeight="1" x14ac:dyDescent="0.25">
      <c r="A725" s="26"/>
      <c r="B725" s="20"/>
      <c r="C725" s="21"/>
    </row>
    <row r="726" spans="1:3" ht="14.25" customHeight="1" x14ac:dyDescent="0.25">
      <c r="A726" s="26"/>
      <c r="B726" s="20"/>
      <c r="C726" s="21"/>
    </row>
    <row r="727" spans="1:3" ht="14.25" customHeight="1" x14ac:dyDescent="0.25">
      <c r="A727" s="26"/>
      <c r="B727" s="20"/>
      <c r="C727" s="21"/>
    </row>
    <row r="728" spans="1:3" ht="14.25" customHeight="1" x14ac:dyDescent="0.25">
      <c r="A728" s="26"/>
      <c r="B728" s="20"/>
      <c r="C728" s="21"/>
    </row>
    <row r="729" spans="1:3" ht="14.25" customHeight="1" x14ac:dyDescent="0.25">
      <c r="A729" s="26"/>
      <c r="B729" s="20"/>
      <c r="C729" s="21"/>
    </row>
    <row r="730" spans="1:3" ht="14.25" customHeight="1" x14ac:dyDescent="0.25">
      <c r="A730" s="26"/>
      <c r="B730" s="20"/>
      <c r="C730" s="21"/>
    </row>
    <row r="731" spans="1:3" ht="14.25" customHeight="1" x14ac:dyDescent="0.25">
      <c r="A731" s="26"/>
      <c r="B731" s="20"/>
      <c r="C731" s="21"/>
    </row>
    <row r="732" spans="1:3" ht="14.25" customHeight="1" x14ac:dyDescent="0.25">
      <c r="A732" s="26"/>
      <c r="B732" s="20"/>
      <c r="C732" s="21"/>
    </row>
    <row r="733" spans="1:3" ht="14.25" customHeight="1" x14ac:dyDescent="0.25">
      <c r="A733" s="26"/>
      <c r="B733" s="20"/>
      <c r="C733" s="21"/>
    </row>
    <row r="734" spans="1:3" ht="14.25" customHeight="1" x14ac:dyDescent="0.25">
      <c r="A734" s="26"/>
      <c r="B734" s="20"/>
      <c r="C734" s="21"/>
    </row>
    <row r="735" spans="1:3" ht="14.25" customHeight="1" x14ac:dyDescent="0.25">
      <c r="A735" s="26"/>
      <c r="B735" s="20"/>
      <c r="C735" s="21"/>
    </row>
    <row r="736" spans="1:3" ht="14.25" customHeight="1" x14ac:dyDescent="0.25">
      <c r="A736" s="26"/>
      <c r="B736" s="20"/>
      <c r="C736" s="21"/>
    </row>
    <row r="737" spans="1:3" ht="14.25" customHeight="1" x14ac:dyDescent="0.25">
      <c r="A737" s="26"/>
      <c r="B737" s="20"/>
      <c r="C737" s="21"/>
    </row>
    <row r="738" spans="1:3" ht="14.25" customHeight="1" x14ac:dyDescent="0.25">
      <c r="A738" s="26"/>
      <c r="B738" s="20"/>
      <c r="C738" s="21"/>
    </row>
    <row r="739" spans="1:3" ht="14.25" customHeight="1" x14ac:dyDescent="0.25">
      <c r="A739" s="26"/>
      <c r="B739" s="20"/>
      <c r="C739" s="21"/>
    </row>
    <row r="740" spans="1:3" ht="14.25" customHeight="1" x14ac:dyDescent="0.25">
      <c r="A740" s="26"/>
      <c r="B740" s="20"/>
      <c r="C740" s="21"/>
    </row>
    <row r="741" spans="1:3" ht="14.25" customHeight="1" x14ac:dyDescent="0.25">
      <c r="A741" s="26"/>
      <c r="B741" s="20"/>
      <c r="C741" s="21"/>
    </row>
    <row r="742" spans="1:3" ht="14.25" customHeight="1" x14ac:dyDescent="0.25">
      <c r="A742" s="26"/>
      <c r="B742" s="20"/>
      <c r="C742" s="21"/>
    </row>
    <row r="743" spans="1:3" ht="14.25" customHeight="1" x14ac:dyDescent="0.25">
      <c r="A743" s="26"/>
      <c r="B743" s="20"/>
      <c r="C743" s="21"/>
    </row>
    <row r="744" spans="1:3" ht="14.25" customHeight="1" x14ac:dyDescent="0.25">
      <c r="A744" s="26"/>
      <c r="B744" s="20"/>
      <c r="C744" s="21"/>
    </row>
    <row r="745" spans="1:3" ht="14.25" customHeight="1" x14ac:dyDescent="0.25">
      <c r="A745" s="26"/>
      <c r="B745" s="20"/>
      <c r="C745" s="21"/>
    </row>
    <row r="746" spans="1:3" ht="14.25" customHeight="1" x14ac:dyDescent="0.25">
      <c r="A746" s="26"/>
      <c r="B746" s="20"/>
      <c r="C746" s="21"/>
    </row>
    <row r="747" spans="1:3" ht="14.25" customHeight="1" x14ac:dyDescent="0.25">
      <c r="A747" s="26"/>
      <c r="B747" s="20"/>
      <c r="C747" s="21"/>
    </row>
    <row r="748" spans="1:3" ht="14.25" customHeight="1" x14ac:dyDescent="0.25">
      <c r="A748" s="26"/>
      <c r="B748" s="20"/>
      <c r="C748" s="21"/>
    </row>
    <row r="749" spans="1:3" ht="14.25" customHeight="1" x14ac:dyDescent="0.25">
      <c r="A749" s="26"/>
      <c r="B749" s="20"/>
      <c r="C749" s="21"/>
    </row>
    <row r="750" spans="1:3" ht="14.25" customHeight="1" x14ac:dyDescent="0.25">
      <c r="A750" s="26"/>
      <c r="B750" s="20"/>
      <c r="C750" s="21"/>
    </row>
    <row r="751" spans="1:3" ht="14.25" customHeight="1" x14ac:dyDescent="0.25">
      <c r="A751" s="26"/>
      <c r="B751" s="20"/>
      <c r="C751" s="21"/>
    </row>
    <row r="752" spans="1:3" ht="14.25" customHeight="1" x14ac:dyDescent="0.25">
      <c r="A752" s="26"/>
      <c r="B752" s="20"/>
      <c r="C752" s="21"/>
    </row>
    <row r="753" spans="1:3" ht="14.25" customHeight="1" x14ac:dyDescent="0.25">
      <c r="A753" s="26"/>
      <c r="B753" s="20"/>
      <c r="C753" s="21"/>
    </row>
    <row r="754" spans="1:3" ht="14.25" customHeight="1" x14ac:dyDescent="0.25">
      <c r="A754" s="26"/>
      <c r="B754" s="20"/>
      <c r="C754" s="21"/>
    </row>
    <row r="755" spans="1:3" ht="14.25" customHeight="1" x14ac:dyDescent="0.25">
      <c r="A755" s="26"/>
      <c r="B755" s="20"/>
      <c r="C755" s="21"/>
    </row>
    <row r="756" spans="1:3" ht="14.25" customHeight="1" x14ac:dyDescent="0.25">
      <c r="A756" s="26"/>
      <c r="B756" s="20"/>
      <c r="C756" s="21"/>
    </row>
    <row r="757" spans="1:3" ht="14.25" customHeight="1" x14ac:dyDescent="0.25">
      <c r="A757" s="26"/>
      <c r="B757" s="20"/>
      <c r="C757" s="21"/>
    </row>
    <row r="758" spans="1:3" ht="14.25" customHeight="1" x14ac:dyDescent="0.25">
      <c r="A758" s="26"/>
      <c r="B758" s="20"/>
      <c r="C758" s="21"/>
    </row>
    <row r="759" spans="1:3" ht="14.25" customHeight="1" x14ac:dyDescent="0.25">
      <c r="A759" s="26"/>
      <c r="B759" s="20"/>
      <c r="C759" s="21"/>
    </row>
    <row r="760" spans="1:3" ht="14.25" customHeight="1" x14ac:dyDescent="0.25">
      <c r="A760" s="26"/>
      <c r="B760" s="20"/>
      <c r="C760" s="21"/>
    </row>
    <row r="761" spans="1:3" ht="14.25" customHeight="1" x14ac:dyDescent="0.25">
      <c r="A761" s="26"/>
      <c r="B761" s="20"/>
      <c r="C761" s="21"/>
    </row>
    <row r="762" spans="1:3" ht="14.25" customHeight="1" x14ac:dyDescent="0.25">
      <c r="A762" s="26"/>
      <c r="B762" s="20"/>
      <c r="C762" s="21"/>
    </row>
    <row r="763" spans="1:3" ht="14.25" customHeight="1" x14ac:dyDescent="0.25">
      <c r="A763" s="26"/>
      <c r="B763" s="20"/>
      <c r="C763" s="21"/>
    </row>
    <row r="764" spans="1:3" ht="14.25" customHeight="1" x14ac:dyDescent="0.25">
      <c r="A764" s="26"/>
      <c r="B764" s="20"/>
      <c r="C764" s="21"/>
    </row>
    <row r="765" spans="1:3" ht="14.25" customHeight="1" x14ac:dyDescent="0.25">
      <c r="A765" s="26"/>
      <c r="B765" s="20"/>
      <c r="C765" s="21"/>
    </row>
    <row r="766" spans="1:3" ht="14.25" customHeight="1" x14ac:dyDescent="0.25">
      <c r="A766" s="26"/>
      <c r="B766" s="20"/>
      <c r="C766" s="21"/>
    </row>
    <row r="767" spans="1:3" ht="14.25" customHeight="1" x14ac:dyDescent="0.25">
      <c r="A767" s="26"/>
      <c r="B767" s="20"/>
      <c r="C767" s="21"/>
    </row>
    <row r="768" spans="1:3" ht="14.25" customHeight="1" x14ac:dyDescent="0.25">
      <c r="A768" s="26"/>
      <c r="B768" s="20"/>
      <c r="C768" s="21"/>
    </row>
    <row r="769" spans="1:3" ht="14.25" customHeight="1" x14ac:dyDescent="0.25">
      <c r="A769" s="26"/>
      <c r="B769" s="20"/>
      <c r="C769" s="21"/>
    </row>
    <row r="770" spans="1:3" ht="14.25" customHeight="1" x14ac:dyDescent="0.25">
      <c r="A770" s="26"/>
      <c r="B770" s="20"/>
      <c r="C770" s="21"/>
    </row>
    <row r="771" spans="1:3" ht="14.25" customHeight="1" x14ac:dyDescent="0.25">
      <c r="A771" s="26"/>
      <c r="B771" s="20"/>
      <c r="C771" s="21"/>
    </row>
    <row r="772" spans="1:3" ht="14.25" customHeight="1" x14ac:dyDescent="0.25">
      <c r="A772" s="26"/>
      <c r="B772" s="20"/>
      <c r="C772" s="21"/>
    </row>
    <row r="773" spans="1:3" ht="14.25" customHeight="1" x14ac:dyDescent="0.25">
      <c r="A773" s="26"/>
      <c r="B773" s="20"/>
      <c r="C773" s="21"/>
    </row>
    <row r="774" spans="1:3" ht="14.25" customHeight="1" x14ac:dyDescent="0.25">
      <c r="A774" s="26"/>
      <c r="B774" s="20"/>
      <c r="C774" s="21"/>
    </row>
    <row r="775" spans="1:3" ht="14.25" customHeight="1" x14ac:dyDescent="0.25">
      <c r="A775" s="26"/>
      <c r="B775" s="20"/>
      <c r="C775" s="21"/>
    </row>
    <row r="776" spans="1:3" ht="14.25" customHeight="1" x14ac:dyDescent="0.25">
      <c r="A776" s="26"/>
      <c r="B776" s="20"/>
      <c r="C776" s="21"/>
    </row>
    <row r="777" spans="1:3" ht="14.25" customHeight="1" x14ac:dyDescent="0.25">
      <c r="A777" s="26"/>
      <c r="B777" s="20"/>
      <c r="C777" s="21"/>
    </row>
    <row r="778" spans="1:3" ht="14.25" customHeight="1" x14ac:dyDescent="0.25">
      <c r="A778" s="26"/>
      <c r="B778" s="20"/>
      <c r="C778" s="21"/>
    </row>
    <row r="779" spans="1:3" ht="14.25" customHeight="1" x14ac:dyDescent="0.25">
      <c r="A779" s="26"/>
      <c r="B779" s="20"/>
      <c r="C779" s="21"/>
    </row>
    <row r="780" spans="1:3" ht="14.25" customHeight="1" x14ac:dyDescent="0.25">
      <c r="A780" s="26"/>
      <c r="B780" s="20"/>
      <c r="C780" s="21"/>
    </row>
    <row r="781" spans="1:3" ht="14.25" customHeight="1" x14ac:dyDescent="0.25">
      <c r="A781" s="26"/>
      <c r="B781" s="20"/>
      <c r="C781" s="21"/>
    </row>
    <row r="782" spans="1:3" ht="14.25" customHeight="1" x14ac:dyDescent="0.25">
      <c r="A782" s="26"/>
      <c r="B782" s="20"/>
      <c r="C782" s="21"/>
    </row>
    <row r="783" spans="1:3" ht="14.25" customHeight="1" x14ac:dyDescent="0.25">
      <c r="A783" s="26"/>
      <c r="B783" s="20"/>
      <c r="C783" s="21"/>
    </row>
    <row r="784" spans="1:3" ht="14.25" customHeight="1" x14ac:dyDescent="0.25">
      <c r="A784" s="26"/>
      <c r="B784" s="20"/>
      <c r="C784" s="21"/>
    </row>
    <row r="785" spans="1:3" ht="14.25" customHeight="1" x14ac:dyDescent="0.25">
      <c r="A785" s="26"/>
      <c r="B785" s="20"/>
      <c r="C785" s="21"/>
    </row>
    <row r="786" spans="1:3" ht="14.25" customHeight="1" x14ac:dyDescent="0.25">
      <c r="A786" s="26"/>
      <c r="B786" s="20"/>
      <c r="C786" s="21"/>
    </row>
    <row r="787" spans="1:3" ht="14.25" customHeight="1" x14ac:dyDescent="0.25">
      <c r="A787" s="26"/>
      <c r="B787" s="20"/>
      <c r="C787" s="21"/>
    </row>
    <row r="788" spans="1:3" ht="14.25" customHeight="1" x14ac:dyDescent="0.25">
      <c r="A788" s="26"/>
      <c r="B788" s="20"/>
      <c r="C788" s="21"/>
    </row>
    <row r="789" spans="1:3" ht="14.25" customHeight="1" x14ac:dyDescent="0.25">
      <c r="A789" s="26"/>
      <c r="B789" s="20"/>
      <c r="C789" s="21"/>
    </row>
    <row r="790" spans="1:3" ht="14.25" customHeight="1" x14ac:dyDescent="0.25">
      <c r="A790" s="26"/>
      <c r="B790" s="20"/>
      <c r="C790" s="21"/>
    </row>
    <row r="791" spans="1:3" ht="14.25" customHeight="1" x14ac:dyDescent="0.25">
      <c r="A791" s="26"/>
      <c r="B791" s="20"/>
      <c r="C791" s="21"/>
    </row>
    <row r="792" spans="1:3" ht="14.25" customHeight="1" x14ac:dyDescent="0.25">
      <c r="A792" s="26"/>
      <c r="B792" s="20"/>
      <c r="C792" s="21"/>
    </row>
    <row r="793" spans="1:3" ht="14.25" customHeight="1" x14ac:dyDescent="0.25">
      <c r="A793" s="26"/>
      <c r="B793" s="20"/>
      <c r="C793" s="21"/>
    </row>
    <row r="794" spans="1:3" ht="14.25" customHeight="1" x14ac:dyDescent="0.25">
      <c r="A794" s="26"/>
      <c r="B794" s="20"/>
      <c r="C794" s="21"/>
    </row>
    <row r="795" spans="1:3" ht="14.25" customHeight="1" x14ac:dyDescent="0.25">
      <c r="A795" s="26"/>
      <c r="B795" s="20"/>
      <c r="C795" s="21"/>
    </row>
    <row r="796" spans="1:3" ht="14.25" customHeight="1" x14ac:dyDescent="0.25">
      <c r="A796" s="26"/>
      <c r="B796" s="20"/>
      <c r="C796" s="21"/>
    </row>
    <row r="797" spans="1:3" ht="14.25" customHeight="1" x14ac:dyDescent="0.25">
      <c r="A797" s="26"/>
      <c r="B797" s="20"/>
      <c r="C797" s="21"/>
    </row>
    <row r="798" spans="1:3" ht="14.25" customHeight="1" x14ac:dyDescent="0.25">
      <c r="A798" s="26"/>
      <c r="B798" s="20"/>
      <c r="C798" s="21"/>
    </row>
    <row r="799" spans="1:3" ht="14.25" customHeight="1" x14ac:dyDescent="0.25">
      <c r="A799" s="26"/>
      <c r="B799" s="20"/>
      <c r="C799" s="21"/>
    </row>
    <row r="800" spans="1:3" ht="14.25" customHeight="1" x14ac:dyDescent="0.25">
      <c r="A800" s="26"/>
      <c r="B800" s="20"/>
      <c r="C800" s="21"/>
    </row>
    <row r="801" spans="1:3" ht="14.25" customHeight="1" x14ac:dyDescent="0.25">
      <c r="A801" s="26"/>
      <c r="B801" s="20"/>
      <c r="C801" s="21"/>
    </row>
    <row r="802" spans="1:3" ht="14.25" customHeight="1" x14ac:dyDescent="0.25">
      <c r="A802" s="26"/>
      <c r="B802" s="20"/>
      <c r="C802" s="21"/>
    </row>
    <row r="803" spans="1:3" ht="14.25" customHeight="1" x14ac:dyDescent="0.25">
      <c r="A803" s="26"/>
      <c r="B803" s="20"/>
      <c r="C803" s="21"/>
    </row>
    <row r="804" spans="1:3" ht="14.25" customHeight="1" x14ac:dyDescent="0.25">
      <c r="A804" s="26"/>
      <c r="B804" s="20"/>
      <c r="C804" s="21"/>
    </row>
    <row r="805" spans="1:3" ht="14.25" customHeight="1" x14ac:dyDescent="0.25">
      <c r="A805" s="26"/>
      <c r="B805" s="20"/>
      <c r="C805" s="21"/>
    </row>
    <row r="806" spans="1:3" ht="14.25" customHeight="1" x14ac:dyDescent="0.25">
      <c r="A806" s="26"/>
      <c r="B806" s="20"/>
      <c r="C806" s="21"/>
    </row>
    <row r="807" spans="1:3" ht="14.25" customHeight="1" x14ac:dyDescent="0.25">
      <c r="A807" s="26"/>
      <c r="B807" s="20"/>
      <c r="C807" s="21"/>
    </row>
    <row r="808" spans="1:3" ht="14.25" customHeight="1" x14ac:dyDescent="0.25">
      <c r="A808" s="26"/>
      <c r="B808" s="20"/>
      <c r="C808" s="21"/>
    </row>
    <row r="809" spans="1:3" ht="14.25" customHeight="1" x14ac:dyDescent="0.25">
      <c r="A809" s="26"/>
      <c r="B809" s="20"/>
      <c r="C809" s="21"/>
    </row>
    <row r="810" spans="1:3" ht="14.25" customHeight="1" x14ac:dyDescent="0.25">
      <c r="A810" s="26"/>
      <c r="B810" s="20"/>
      <c r="C810" s="21"/>
    </row>
    <row r="811" spans="1:3" ht="14.25" customHeight="1" x14ac:dyDescent="0.25">
      <c r="A811" s="26"/>
      <c r="B811" s="20"/>
      <c r="C811" s="21"/>
    </row>
    <row r="812" spans="1:3" ht="14.25" customHeight="1" x14ac:dyDescent="0.25">
      <c r="A812" s="26"/>
      <c r="B812" s="20"/>
      <c r="C812" s="21"/>
    </row>
    <row r="813" spans="1:3" ht="14.25" customHeight="1" x14ac:dyDescent="0.25">
      <c r="A813" s="26"/>
      <c r="B813" s="20"/>
      <c r="C813" s="21"/>
    </row>
    <row r="814" spans="1:3" ht="14.25" customHeight="1" x14ac:dyDescent="0.25">
      <c r="A814" s="26"/>
      <c r="B814" s="20"/>
      <c r="C814" s="21"/>
    </row>
    <row r="815" spans="1:3" ht="14.25" customHeight="1" x14ac:dyDescent="0.25">
      <c r="A815" s="26"/>
      <c r="B815" s="20"/>
      <c r="C815" s="21"/>
    </row>
    <row r="816" spans="1:3" ht="14.25" customHeight="1" x14ac:dyDescent="0.25">
      <c r="A816" s="26"/>
      <c r="B816" s="20"/>
      <c r="C816" s="21"/>
    </row>
    <row r="817" spans="1:3" ht="14.25" customHeight="1" x14ac:dyDescent="0.25">
      <c r="A817" s="26"/>
      <c r="B817" s="20"/>
      <c r="C817" s="21"/>
    </row>
    <row r="818" spans="1:3" ht="14.25" customHeight="1" x14ac:dyDescent="0.25">
      <c r="A818" s="26"/>
      <c r="B818" s="20"/>
      <c r="C818" s="21"/>
    </row>
    <row r="819" spans="1:3" ht="14.25" customHeight="1" x14ac:dyDescent="0.25">
      <c r="A819" s="26"/>
      <c r="B819" s="20"/>
      <c r="C819" s="21"/>
    </row>
    <row r="820" spans="1:3" ht="14.25" customHeight="1" x14ac:dyDescent="0.25">
      <c r="A820" s="26"/>
      <c r="B820" s="20"/>
      <c r="C820" s="21"/>
    </row>
    <row r="821" spans="1:3" ht="14.25" customHeight="1" x14ac:dyDescent="0.25">
      <c r="A821" s="26"/>
      <c r="B821" s="20"/>
      <c r="C821" s="21"/>
    </row>
    <row r="822" spans="1:3" ht="14.25" customHeight="1" x14ac:dyDescent="0.25">
      <c r="A822" s="26"/>
      <c r="B822" s="20"/>
      <c r="C822" s="21"/>
    </row>
    <row r="823" spans="1:3" ht="14.25" customHeight="1" x14ac:dyDescent="0.25">
      <c r="A823" s="26"/>
      <c r="B823" s="20"/>
      <c r="C823" s="21"/>
    </row>
    <row r="824" spans="1:3" ht="14.25" customHeight="1" x14ac:dyDescent="0.25">
      <c r="A824" s="26"/>
      <c r="B824" s="20"/>
      <c r="C824" s="21"/>
    </row>
    <row r="825" spans="1:3" ht="14.25" customHeight="1" x14ac:dyDescent="0.25">
      <c r="A825" s="26"/>
      <c r="B825" s="20"/>
      <c r="C825" s="21"/>
    </row>
    <row r="826" spans="1:3" ht="14.25" customHeight="1" x14ac:dyDescent="0.25">
      <c r="A826" s="26"/>
      <c r="B826" s="20"/>
      <c r="C826" s="21"/>
    </row>
    <row r="827" spans="1:3" ht="14.25" customHeight="1" x14ac:dyDescent="0.25">
      <c r="A827" s="26"/>
      <c r="B827" s="20"/>
      <c r="C827" s="21"/>
    </row>
    <row r="828" spans="1:3" ht="14.25" customHeight="1" x14ac:dyDescent="0.25">
      <c r="A828" s="26"/>
      <c r="B828" s="20"/>
      <c r="C828" s="21"/>
    </row>
    <row r="829" spans="1:3" ht="14.25" customHeight="1" x14ac:dyDescent="0.25">
      <c r="A829" s="26"/>
      <c r="B829" s="20"/>
      <c r="C829" s="21"/>
    </row>
    <row r="830" spans="1:3" ht="14.25" customHeight="1" x14ac:dyDescent="0.25">
      <c r="A830" s="26"/>
      <c r="B830" s="20"/>
      <c r="C830" s="21"/>
    </row>
    <row r="831" spans="1:3" ht="14.25" customHeight="1" x14ac:dyDescent="0.25">
      <c r="A831" s="26"/>
      <c r="B831" s="20"/>
      <c r="C831" s="21"/>
    </row>
    <row r="832" spans="1:3" ht="14.25" customHeight="1" x14ac:dyDescent="0.25">
      <c r="A832" s="26"/>
      <c r="B832" s="20"/>
      <c r="C832" s="21"/>
    </row>
    <row r="833" spans="1:3" ht="14.25" customHeight="1" x14ac:dyDescent="0.25">
      <c r="A833" s="26"/>
      <c r="B833" s="20"/>
      <c r="C833" s="21"/>
    </row>
    <row r="834" spans="1:3" ht="14.25" customHeight="1" x14ac:dyDescent="0.25">
      <c r="A834" s="26"/>
      <c r="B834" s="20"/>
      <c r="C834" s="21"/>
    </row>
    <row r="835" spans="1:3" ht="14.25" customHeight="1" x14ac:dyDescent="0.25">
      <c r="A835" s="26"/>
      <c r="B835" s="20"/>
      <c r="C835" s="21"/>
    </row>
    <row r="836" spans="1:3" ht="14.25" customHeight="1" x14ac:dyDescent="0.25">
      <c r="A836" s="26"/>
      <c r="B836" s="20"/>
      <c r="C836" s="21"/>
    </row>
    <row r="837" spans="1:3" ht="14.25" customHeight="1" x14ac:dyDescent="0.25">
      <c r="A837" s="26"/>
      <c r="B837" s="20"/>
      <c r="C837" s="21"/>
    </row>
    <row r="838" spans="1:3" ht="14.25" customHeight="1" x14ac:dyDescent="0.25">
      <c r="A838" s="26"/>
      <c r="B838" s="20"/>
      <c r="C838" s="21"/>
    </row>
    <row r="839" spans="1:3" ht="14.25" customHeight="1" x14ac:dyDescent="0.25">
      <c r="A839" s="26"/>
      <c r="B839" s="20"/>
      <c r="C839" s="21"/>
    </row>
    <row r="840" spans="1:3" ht="14.25" customHeight="1" x14ac:dyDescent="0.25">
      <c r="A840" s="26"/>
      <c r="B840" s="20"/>
      <c r="C840" s="21"/>
    </row>
    <row r="841" spans="1:3" ht="14.25" customHeight="1" x14ac:dyDescent="0.25">
      <c r="A841" s="26"/>
      <c r="B841" s="20"/>
      <c r="C841" s="21"/>
    </row>
    <row r="842" spans="1:3" ht="14.25" customHeight="1" x14ac:dyDescent="0.25">
      <c r="A842" s="26"/>
      <c r="B842" s="20"/>
      <c r="C842" s="21"/>
    </row>
    <row r="843" spans="1:3" ht="14.25" customHeight="1" x14ac:dyDescent="0.25">
      <c r="A843" s="26"/>
      <c r="B843" s="20"/>
      <c r="C843" s="21"/>
    </row>
    <row r="844" spans="1:3" ht="14.25" customHeight="1" x14ac:dyDescent="0.25">
      <c r="A844" s="26"/>
      <c r="B844" s="20"/>
      <c r="C844" s="21"/>
    </row>
    <row r="845" spans="1:3" ht="14.25" customHeight="1" x14ac:dyDescent="0.25">
      <c r="A845" s="26"/>
      <c r="B845" s="20"/>
      <c r="C845" s="21"/>
    </row>
    <row r="846" spans="1:3" ht="14.25" customHeight="1" x14ac:dyDescent="0.25">
      <c r="A846" s="26"/>
      <c r="B846" s="20"/>
      <c r="C846" s="21"/>
    </row>
    <row r="847" spans="1:3" ht="14.25" customHeight="1" x14ac:dyDescent="0.25">
      <c r="A847" s="26"/>
      <c r="B847" s="20"/>
      <c r="C847" s="21"/>
    </row>
    <row r="848" spans="1:3" ht="14.25" customHeight="1" x14ac:dyDescent="0.25">
      <c r="A848" s="26"/>
      <c r="B848" s="20"/>
      <c r="C848" s="21"/>
    </row>
    <row r="849" spans="1:3" ht="14.25" customHeight="1" x14ac:dyDescent="0.25">
      <c r="A849" s="26"/>
      <c r="B849" s="20"/>
      <c r="C849" s="21"/>
    </row>
    <row r="850" spans="1:3" ht="14.25" customHeight="1" x14ac:dyDescent="0.25">
      <c r="A850" s="26"/>
      <c r="B850" s="20"/>
      <c r="C850" s="21"/>
    </row>
    <row r="851" spans="1:3" ht="14.25" customHeight="1" x14ac:dyDescent="0.25">
      <c r="A851" s="26"/>
      <c r="B851" s="20"/>
      <c r="C851" s="21"/>
    </row>
    <row r="852" spans="1:3" ht="14.25" customHeight="1" x14ac:dyDescent="0.25">
      <c r="A852" s="26"/>
      <c r="B852" s="20"/>
      <c r="C852" s="21"/>
    </row>
    <row r="853" spans="1:3" ht="14.25" customHeight="1" x14ac:dyDescent="0.25">
      <c r="A853" s="26"/>
      <c r="B853" s="20"/>
      <c r="C853" s="21"/>
    </row>
    <row r="854" spans="1:3" ht="14.25" customHeight="1" x14ac:dyDescent="0.25">
      <c r="A854" s="26"/>
      <c r="B854" s="20"/>
      <c r="C854" s="21"/>
    </row>
    <row r="855" spans="1:3" ht="14.25" customHeight="1" x14ac:dyDescent="0.25">
      <c r="A855" s="26"/>
      <c r="B855" s="20"/>
      <c r="C855" s="21"/>
    </row>
    <row r="856" spans="1:3" ht="14.25" customHeight="1" x14ac:dyDescent="0.25">
      <c r="A856" s="26"/>
      <c r="B856" s="20"/>
      <c r="C856" s="21"/>
    </row>
    <row r="857" spans="1:3" ht="14.25" customHeight="1" x14ac:dyDescent="0.25">
      <c r="A857" s="26"/>
      <c r="B857" s="20"/>
      <c r="C857" s="21"/>
    </row>
    <row r="858" spans="1:3" ht="14.25" customHeight="1" x14ac:dyDescent="0.25">
      <c r="A858" s="26"/>
      <c r="B858" s="20"/>
      <c r="C858" s="21"/>
    </row>
    <row r="859" spans="1:3" ht="14.25" customHeight="1" x14ac:dyDescent="0.25">
      <c r="A859" s="26"/>
      <c r="B859" s="20"/>
      <c r="C859" s="21"/>
    </row>
    <row r="860" spans="1:3" ht="14.25" customHeight="1" x14ac:dyDescent="0.25">
      <c r="A860" s="26"/>
      <c r="B860" s="20"/>
      <c r="C860" s="21"/>
    </row>
    <row r="861" spans="1:3" ht="14.25" customHeight="1" x14ac:dyDescent="0.25">
      <c r="A861" s="26"/>
      <c r="B861" s="20"/>
      <c r="C861" s="21"/>
    </row>
    <row r="862" spans="1:3" ht="14.25" customHeight="1" x14ac:dyDescent="0.25">
      <c r="A862" s="26"/>
      <c r="B862" s="20"/>
      <c r="C862" s="21"/>
    </row>
    <row r="863" spans="1:3" ht="14.25" customHeight="1" x14ac:dyDescent="0.25">
      <c r="A863" s="26"/>
      <c r="B863" s="20"/>
      <c r="C863" s="21"/>
    </row>
    <row r="864" spans="1:3" ht="14.25" customHeight="1" x14ac:dyDescent="0.25">
      <c r="A864" s="26"/>
      <c r="B864" s="20"/>
      <c r="C864" s="21"/>
    </row>
    <row r="865" spans="1:3" ht="14.25" customHeight="1" x14ac:dyDescent="0.25">
      <c r="A865" s="26"/>
      <c r="B865" s="20"/>
      <c r="C865" s="21"/>
    </row>
    <row r="866" spans="1:3" ht="14.25" customHeight="1" x14ac:dyDescent="0.25">
      <c r="A866" s="26"/>
      <c r="B866" s="20"/>
      <c r="C866" s="21"/>
    </row>
    <row r="867" spans="1:3" ht="14.25" customHeight="1" x14ac:dyDescent="0.25">
      <c r="A867" s="26"/>
      <c r="B867" s="20"/>
      <c r="C867" s="21"/>
    </row>
    <row r="868" spans="1:3" ht="14.25" customHeight="1" x14ac:dyDescent="0.25">
      <c r="A868" s="26"/>
      <c r="B868" s="20"/>
      <c r="C868" s="21"/>
    </row>
    <row r="869" spans="1:3" ht="14.25" customHeight="1" x14ac:dyDescent="0.25">
      <c r="A869" s="26"/>
      <c r="B869" s="20"/>
      <c r="C869" s="21"/>
    </row>
    <row r="870" spans="1:3" ht="14.25" customHeight="1" x14ac:dyDescent="0.25">
      <c r="A870" s="26"/>
      <c r="B870" s="20"/>
      <c r="C870" s="21"/>
    </row>
    <row r="871" spans="1:3" ht="14.25" customHeight="1" x14ac:dyDescent="0.25">
      <c r="A871" s="26"/>
      <c r="B871" s="20"/>
      <c r="C871" s="21"/>
    </row>
    <row r="872" spans="1:3" ht="14.25" customHeight="1" x14ac:dyDescent="0.25">
      <c r="A872" s="26"/>
      <c r="B872" s="20"/>
      <c r="C872" s="21"/>
    </row>
    <row r="873" spans="1:3" ht="14.25" customHeight="1" x14ac:dyDescent="0.25">
      <c r="A873" s="26"/>
      <c r="B873" s="20"/>
      <c r="C873" s="21"/>
    </row>
    <row r="874" spans="1:3" ht="14.25" customHeight="1" x14ac:dyDescent="0.25">
      <c r="A874" s="26"/>
      <c r="B874" s="20"/>
      <c r="C874" s="21"/>
    </row>
    <row r="875" spans="1:3" ht="14.25" customHeight="1" x14ac:dyDescent="0.25">
      <c r="A875" s="26"/>
      <c r="B875" s="20"/>
      <c r="C875" s="21"/>
    </row>
    <row r="876" spans="1:3" ht="14.25" customHeight="1" x14ac:dyDescent="0.25">
      <c r="A876" s="26"/>
      <c r="B876" s="20"/>
      <c r="C876" s="21"/>
    </row>
    <row r="877" spans="1:3" ht="14.25" customHeight="1" x14ac:dyDescent="0.25">
      <c r="A877" s="26"/>
      <c r="B877" s="20"/>
      <c r="C877" s="21"/>
    </row>
    <row r="878" spans="1:3" ht="14.25" customHeight="1" x14ac:dyDescent="0.25">
      <c r="A878" s="26"/>
      <c r="B878" s="20"/>
      <c r="C878" s="21"/>
    </row>
    <row r="879" spans="1:3" ht="14.25" customHeight="1" x14ac:dyDescent="0.25">
      <c r="A879" s="26"/>
      <c r="B879" s="20"/>
      <c r="C879" s="21"/>
    </row>
    <row r="880" spans="1:3" ht="14.25" customHeight="1" x14ac:dyDescent="0.25">
      <c r="A880" s="26"/>
      <c r="B880" s="20"/>
      <c r="C880" s="21"/>
    </row>
    <row r="881" spans="1:3" ht="14.25" customHeight="1" x14ac:dyDescent="0.25">
      <c r="A881" s="26"/>
      <c r="B881" s="20"/>
      <c r="C881" s="21"/>
    </row>
    <row r="882" spans="1:3" ht="14.25" customHeight="1" x14ac:dyDescent="0.25">
      <c r="A882" s="26"/>
      <c r="B882" s="20"/>
      <c r="C882" s="21"/>
    </row>
    <row r="883" spans="1:3" ht="14.25" customHeight="1" x14ac:dyDescent="0.25">
      <c r="A883" s="26"/>
      <c r="B883" s="20"/>
      <c r="C883" s="21"/>
    </row>
    <row r="884" spans="1:3" ht="14.25" customHeight="1" x14ac:dyDescent="0.25">
      <c r="A884" s="26"/>
      <c r="B884" s="20"/>
      <c r="C884" s="21"/>
    </row>
    <row r="885" spans="1:3" ht="14.25" customHeight="1" x14ac:dyDescent="0.25">
      <c r="A885" s="26"/>
      <c r="B885" s="20"/>
      <c r="C885" s="21"/>
    </row>
    <row r="886" spans="1:3" ht="14.25" customHeight="1" x14ac:dyDescent="0.25">
      <c r="A886" s="26"/>
      <c r="B886" s="20"/>
      <c r="C886" s="21"/>
    </row>
    <row r="887" spans="1:3" ht="14.25" customHeight="1" x14ac:dyDescent="0.25">
      <c r="A887" s="26"/>
      <c r="B887" s="20"/>
      <c r="C887" s="21"/>
    </row>
    <row r="888" spans="1:3" ht="14.25" customHeight="1" x14ac:dyDescent="0.25">
      <c r="A888" s="26"/>
      <c r="B888" s="20"/>
      <c r="C888" s="21"/>
    </row>
    <row r="889" spans="1:3" ht="14.25" customHeight="1" x14ac:dyDescent="0.25">
      <c r="A889" s="26"/>
      <c r="B889" s="20"/>
      <c r="C889" s="21"/>
    </row>
    <row r="890" spans="1:3" ht="14.25" customHeight="1" x14ac:dyDescent="0.25">
      <c r="A890" s="26"/>
      <c r="B890" s="20"/>
      <c r="C890" s="21"/>
    </row>
    <row r="891" spans="1:3" ht="14.25" customHeight="1" x14ac:dyDescent="0.25">
      <c r="A891" s="26"/>
      <c r="B891" s="20"/>
      <c r="C891" s="21"/>
    </row>
    <row r="892" spans="1:3" ht="14.25" customHeight="1" x14ac:dyDescent="0.25">
      <c r="A892" s="26"/>
      <c r="B892" s="20"/>
      <c r="C892" s="21"/>
    </row>
    <row r="893" spans="1:3" ht="14.25" customHeight="1" x14ac:dyDescent="0.25">
      <c r="A893" s="26"/>
      <c r="B893" s="20"/>
      <c r="C893" s="21"/>
    </row>
    <row r="894" spans="1:3" ht="14.25" customHeight="1" x14ac:dyDescent="0.25">
      <c r="A894" s="26"/>
      <c r="B894" s="20"/>
      <c r="C894" s="21"/>
    </row>
    <row r="895" spans="1:3" ht="14.25" customHeight="1" x14ac:dyDescent="0.25">
      <c r="A895" s="26"/>
      <c r="B895" s="20"/>
      <c r="C895" s="21"/>
    </row>
    <row r="896" spans="1:3" ht="14.25" customHeight="1" x14ac:dyDescent="0.25">
      <c r="A896" s="26"/>
      <c r="B896" s="20"/>
      <c r="C896" s="21"/>
    </row>
    <row r="897" spans="1:3" ht="14.25" customHeight="1" x14ac:dyDescent="0.25">
      <c r="A897" s="26"/>
      <c r="B897" s="20"/>
      <c r="C897" s="21"/>
    </row>
    <row r="898" spans="1:3" ht="14.25" customHeight="1" x14ac:dyDescent="0.25">
      <c r="A898" s="26"/>
      <c r="B898" s="20"/>
      <c r="C898" s="21"/>
    </row>
    <row r="899" spans="1:3" ht="14.25" customHeight="1" x14ac:dyDescent="0.25">
      <c r="A899" s="26"/>
      <c r="B899" s="20"/>
      <c r="C899" s="21"/>
    </row>
    <row r="900" spans="1:3" ht="14.25" customHeight="1" x14ac:dyDescent="0.25">
      <c r="A900" s="26"/>
      <c r="B900" s="20"/>
      <c r="C900" s="21"/>
    </row>
    <row r="901" spans="1:3" ht="14.25" customHeight="1" x14ac:dyDescent="0.25">
      <c r="A901" s="26"/>
      <c r="B901" s="20"/>
      <c r="C901" s="21"/>
    </row>
    <row r="902" spans="1:3" ht="14.25" customHeight="1" x14ac:dyDescent="0.25">
      <c r="A902" s="26"/>
      <c r="B902" s="20"/>
      <c r="C902" s="21"/>
    </row>
    <row r="903" spans="1:3" ht="14.25" customHeight="1" x14ac:dyDescent="0.25">
      <c r="A903" s="26"/>
      <c r="B903" s="20"/>
      <c r="C903" s="21"/>
    </row>
    <row r="904" spans="1:3" ht="14.25" customHeight="1" x14ac:dyDescent="0.25">
      <c r="A904" s="26"/>
      <c r="B904" s="20"/>
      <c r="C904" s="21"/>
    </row>
    <row r="905" spans="1:3" ht="14.25" customHeight="1" x14ac:dyDescent="0.25">
      <c r="A905" s="26"/>
      <c r="B905" s="20"/>
      <c r="C905" s="21"/>
    </row>
    <row r="906" spans="1:3" ht="14.25" customHeight="1" x14ac:dyDescent="0.25">
      <c r="A906" s="26"/>
      <c r="B906" s="20"/>
      <c r="C906" s="21"/>
    </row>
    <row r="907" spans="1:3" ht="14.25" customHeight="1" x14ac:dyDescent="0.25">
      <c r="A907" s="26"/>
      <c r="B907" s="20"/>
      <c r="C907" s="21"/>
    </row>
    <row r="908" spans="1:3" ht="14.25" customHeight="1" x14ac:dyDescent="0.25">
      <c r="A908" s="26"/>
      <c r="B908" s="20"/>
      <c r="C908" s="21"/>
    </row>
    <row r="909" spans="1:3" ht="14.25" customHeight="1" x14ac:dyDescent="0.25">
      <c r="A909" s="26"/>
      <c r="B909" s="20"/>
      <c r="C909" s="21"/>
    </row>
    <row r="910" spans="1:3" ht="14.25" customHeight="1" x14ac:dyDescent="0.25">
      <c r="A910" s="26"/>
      <c r="B910" s="20"/>
      <c r="C910" s="21"/>
    </row>
    <row r="911" spans="1:3" ht="14.25" customHeight="1" x14ac:dyDescent="0.25">
      <c r="A911" s="26"/>
      <c r="B911" s="20"/>
      <c r="C911" s="21"/>
    </row>
    <row r="912" spans="1:3" ht="14.25" customHeight="1" x14ac:dyDescent="0.25">
      <c r="A912" s="26"/>
      <c r="B912" s="20"/>
      <c r="C912" s="21"/>
    </row>
    <row r="913" spans="1:3" ht="14.25" customHeight="1" x14ac:dyDescent="0.25">
      <c r="A913" s="26"/>
      <c r="B913" s="20"/>
      <c r="C913" s="21"/>
    </row>
    <row r="914" spans="1:3" ht="14.25" customHeight="1" x14ac:dyDescent="0.25">
      <c r="A914" s="26"/>
      <c r="B914" s="20"/>
      <c r="C914" s="21"/>
    </row>
    <row r="915" spans="1:3" ht="14.25" customHeight="1" x14ac:dyDescent="0.25">
      <c r="A915" s="26"/>
      <c r="B915" s="20"/>
      <c r="C915" s="21"/>
    </row>
    <row r="916" spans="1:3" ht="14.25" customHeight="1" x14ac:dyDescent="0.25">
      <c r="A916" s="26"/>
      <c r="B916" s="20"/>
      <c r="C916" s="21"/>
    </row>
    <row r="917" spans="1:3" ht="14.25" customHeight="1" x14ac:dyDescent="0.25">
      <c r="A917" s="26"/>
      <c r="B917" s="20"/>
      <c r="C917" s="21"/>
    </row>
    <row r="918" spans="1:3" ht="14.25" customHeight="1" x14ac:dyDescent="0.25">
      <c r="A918" s="26"/>
      <c r="B918" s="20"/>
      <c r="C918" s="21"/>
    </row>
    <row r="919" spans="1:3" ht="14.25" customHeight="1" x14ac:dyDescent="0.25">
      <c r="A919" s="26"/>
      <c r="B919" s="20"/>
      <c r="C919" s="21"/>
    </row>
    <row r="920" spans="1:3" ht="14.25" customHeight="1" x14ac:dyDescent="0.25">
      <c r="A920" s="26"/>
      <c r="B920" s="20"/>
      <c r="C920" s="21"/>
    </row>
    <row r="921" spans="1:3" ht="14.25" customHeight="1" x14ac:dyDescent="0.25">
      <c r="A921" s="26"/>
      <c r="B921" s="20"/>
      <c r="C921" s="21"/>
    </row>
    <row r="922" spans="1:3" ht="14.25" customHeight="1" x14ac:dyDescent="0.25">
      <c r="A922" s="26"/>
      <c r="B922" s="20"/>
      <c r="C922" s="21"/>
    </row>
    <row r="923" spans="1:3" ht="14.25" customHeight="1" x14ac:dyDescent="0.25">
      <c r="A923" s="26"/>
      <c r="B923" s="20"/>
      <c r="C923" s="21"/>
    </row>
    <row r="924" spans="1:3" ht="14.25" customHeight="1" x14ac:dyDescent="0.25">
      <c r="A924" s="26"/>
      <c r="B924" s="20"/>
      <c r="C924" s="21"/>
    </row>
    <row r="925" spans="1:3" ht="14.25" customHeight="1" x14ac:dyDescent="0.25">
      <c r="A925" s="26"/>
      <c r="B925" s="20"/>
      <c r="C925" s="21"/>
    </row>
    <row r="926" spans="1:3" ht="14.25" customHeight="1" x14ac:dyDescent="0.25">
      <c r="A926" s="26"/>
      <c r="B926" s="20"/>
      <c r="C926" s="21"/>
    </row>
    <row r="927" spans="1:3" ht="14.25" customHeight="1" x14ac:dyDescent="0.25">
      <c r="A927" s="26"/>
      <c r="B927" s="20"/>
      <c r="C927" s="21"/>
    </row>
    <row r="928" spans="1:3" ht="14.25" customHeight="1" x14ac:dyDescent="0.25">
      <c r="A928" s="26"/>
      <c r="B928" s="20"/>
      <c r="C928" s="21"/>
    </row>
    <row r="929" spans="1:3" ht="14.25" customHeight="1" x14ac:dyDescent="0.25">
      <c r="A929" s="26"/>
      <c r="B929" s="20"/>
      <c r="C929" s="21"/>
    </row>
    <row r="930" spans="1:3" ht="14.25" customHeight="1" x14ac:dyDescent="0.25">
      <c r="A930" s="26"/>
      <c r="B930" s="20"/>
      <c r="C930" s="21"/>
    </row>
    <row r="931" spans="1:3" ht="14.25" customHeight="1" x14ac:dyDescent="0.25">
      <c r="A931" s="26"/>
      <c r="B931" s="20"/>
      <c r="C931" s="21"/>
    </row>
    <row r="932" spans="1:3" ht="14.25" customHeight="1" x14ac:dyDescent="0.25">
      <c r="A932" s="26"/>
      <c r="B932" s="20"/>
      <c r="C932" s="21"/>
    </row>
    <row r="933" spans="1:3" ht="14.25" customHeight="1" x14ac:dyDescent="0.25">
      <c r="A933" s="26"/>
      <c r="B933" s="20"/>
      <c r="C933" s="21"/>
    </row>
    <row r="934" spans="1:3" ht="14.25" customHeight="1" x14ac:dyDescent="0.25">
      <c r="A934" s="26"/>
      <c r="B934" s="20"/>
      <c r="C934" s="21"/>
    </row>
    <row r="935" spans="1:3" ht="14.25" customHeight="1" x14ac:dyDescent="0.25">
      <c r="A935" s="26"/>
      <c r="B935" s="20"/>
      <c r="C935" s="21"/>
    </row>
    <row r="936" spans="1:3" ht="14.25" customHeight="1" x14ac:dyDescent="0.25">
      <c r="A936" s="26"/>
      <c r="B936" s="20"/>
      <c r="C936" s="21"/>
    </row>
    <row r="937" spans="1:3" ht="14.25" customHeight="1" x14ac:dyDescent="0.25">
      <c r="A937" s="26"/>
      <c r="B937" s="20"/>
      <c r="C937" s="21"/>
    </row>
    <row r="938" spans="1:3" ht="14.25" customHeight="1" x14ac:dyDescent="0.25">
      <c r="A938" s="26"/>
      <c r="B938" s="20"/>
      <c r="C938" s="21"/>
    </row>
    <row r="939" spans="1:3" ht="14.25" customHeight="1" x14ac:dyDescent="0.25">
      <c r="A939" s="26"/>
      <c r="B939" s="20"/>
      <c r="C939" s="21"/>
    </row>
    <row r="940" spans="1:3" ht="14.25" customHeight="1" x14ac:dyDescent="0.25">
      <c r="A940" s="26"/>
      <c r="B940" s="20"/>
      <c r="C940" s="21"/>
    </row>
    <row r="941" spans="1:3" ht="14.25" customHeight="1" x14ac:dyDescent="0.25">
      <c r="A941" s="26"/>
      <c r="B941" s="20"/>
      <c r="C941" s="21"/>
    </row>
    <row r="942" spans="1:3" ht="14.25" customHeight="1" x14ac:dyDescent="0.25">
      <c r="A942" s="26"/>
      <c r="B942" s="20"/>
      <c r="C942" s="21"/>
    </row>
    <row r="943" spans="1:3" ht="14.25" customHeight="1" x14ac:dyDescent="0.25">
      <c r="A943" s="26"/>
      <c r="B943" s="20"/>
      <c r="C943" s="21"/>
    </row>
    <row r="944" spans="1:3" ht="14.25" customHeight="1" x14ac:dyDescent="0.25">
      <c r="A944" s="26"/>
      <c r="B944" s="20"/>
      <c r="C944" s="21"/>
    </row>
    <row r="945" spans="1:3" ht="14.25" customHeight="1" x14ac:dyDescent="0.25">
      <c r="A945" s="26"/>
      <c r="B945" s="20"/>
      <c r="C945" s="21"/>
    </row>
    <row r="946" spans="1:3" ht="14.25" customHeight="1" x14ac:dyDescent="0.25">
      <c r="A946" s="26"/>
      <c r="B946" s="20"/>
      <c r="C946" s="21"/>
    </row>
    <row r="947" spans="1:3" ht="14.25" customHeight="1" x14ac:dyDescent="0.25">
      <c r="A947" s="26"/>
      <c r="B947" s="20"/>
      <c r="C947" s="21"/>
    </row>
    <row r="948" spans="1:3" ht="14.25" customHeight="1" x14ac:dyDescent="0.25">
      <c r="A948" s="26"/>
      <c r="B948" s="20"/>
      <c r="C948" s="21"/>
    </row>
    <row r="949" spans="1:3" ht="14.25" customHeight="1" x14ac:dyDescent="0.25">
      <c r="A949" s="26"/>
      <c r="B949" s="20"/>
      <c r="C949" s="21"/>
    </row>
    <row r="950" spans="1:3" ht="14.25" customHeight="1" x14ac:dyDescent="0.25">
      <c r="A950" s="26"/>
      <c r="B950" s="20"/>
      <c r="C950" s="21"/>
    </row>
    <row r="951" spans="1:3" ht="14.25" customHeight="1" x14ac:dyDescent="0.25">
      <c r="A951" s="26"/>
      <c r="B951" s="20"/>
      <c r="C951" s="21"/>
    </row>
    <row r="952" spans="1:3" ht="14.25" customHeight="1" x14ac:dyDescent="0.25">
      <c r="A952" s="26"/>
      <c r="B952" s="20"/>
      <c r="C952" s="21"/>
    </row>
    <row r="953" spans="1:3" ht="14.25" customHeight="1" x14ac:dyDescent="0.25">
      <c r="A953" s="26"/>
      <c r="B953" s="20"/>
      <c r="C953" s="21"/>
    </row>
    <row r="954" spans="1:3" ht="14.25" customHeight="1" x14ac:dyDescent="0.25">
      <c r="A954" s="26"/>
      <c r="B954" s="20"/>
      <c r="C954" s="21"/>
    </row>
    <row r="955" spans="1:3" ht="14.25" customHeight="1" x14ac:dyDescent="0.25">
      <c r="A955" s="26"/>
      <c r="B955" s="20"/>
      <c r="C955" s="21"/>
    </row>
    <row r="956" spans="1:3" ht="14.25" customHeight="1" x14ac:dyDescent="0.25">
      <c r="A956" s="26"/>
      <c r="B956" s="20"/>
      <c r="C956" s="21"/>
    </row>
    <row r="957" spans="1:3" ht="14.25" customHeight="1" x14ac:dyDescent="0.25">
      <c r="A957" s="26"/>
      <c r="B957" s="20"/>
      <c r="C957" s="21"/>
    </row>
    <row r="958" spans="1:3" ht="14.25" customHeight="1" x14ac:dyDescent="0.25">
      <c r="A958" s="26"/>
      <c r="B958" s="20"/>
      <c r="C958" s="21"/>
    </row>
    <row r="959" spans="1:3" ht="14.25" customHeight="1" x14ac:dyDescent="0.25">
      <c r="A959" s="26"/>
      <c r="B959" s="20"/>
      <c r="C959" s="21"/>
    </row>
    <row r="960" spans="1:3" ht="14.25" customHeight="1" x14ac:dyDescent="0.25">
      <c r="A960" s="26"/>
      <c r="B960" s="20"/>
      <c r="C960" s="21"/>
    </row>
    <row r="961" spans="1:3" ht="14.25" customHeight="1" x14ac:dyDescent="0.25">
      <c r="A961" s="26"/>
      <c r="B961" s="20"/>
      <c r="C961" s="21"/>
    </row>
    <row r="962" spans="1:3" ht="14.25" customHeight="1" x14ac:dyDescent="0.25">
      <c r="A962" s="26"/>
      <c r="B962" s="20"/>
      <c r="C962" s="21"/>
    </row>
    <row r="963" spans="1:3" ht="14.25" customHeight="1" x14ac:dyDescent="0.25">
      <c r="A963" s="26"/>
      <c r="B963" s="20"/>
      <c r="C963" s="21"/>
    </row>
    <row r="964" spans="1:3" ht="14.25" customHeight="1" x14ac:dyDescent="0.25">
      <c r="A964" s="26"/>
      <c r="B964" s="20"/>
      <c r="C964" s="21"/>
    </row>
    <row r="965" spans="1:3" ht="14.25" customHeight="1" x14ac:dyDescent="0.25">
      <c r="A965" s="26"/>
      <c r="B965" s="20"/>
      <c r="C965" s="21"/>
    </row>
    <row r="966" spans="1:3" ht="14.25" customHeight="1" x14ac:dyDescent="0.25">
      <c r="A966" s="26"/>
      <c r="B966" s="20"/>
      <c r="C966" s="21"/>
    </row>
    <row r="967" spans="1:3" ht="14.25" customHeight="1" x14ac:dyDescent="0.25">
      <c r="A967" s="26"/>
      <c r="B967" s="20"/>
      <c r="C967" s="21"/>
    </row>
    <row r="968" spans="1:3" ht="14.25" customHeight="1" x14ac:dyDescent="0.25">
      <c r="A968" s="26"/>
      <c r="B968" s="20"/>
      <c r="C968" s="21"/>
    </row>
    <row r="969" spans="1:3" ht="14.25" customHeight="1" x14ac:dyDescent="0.25">
      <c r="A969" s="26"/>
      <c r="B969" s="20"/>
      <c r="C969" s="21"/>
    </row>
    <row r="970" spans="1:3" ht="14.25" customHeight="1" x14ac:dyDescent="0.25">
      <c r="A970" s="26"/>
      <c r="B970" s="20"/>
      <c r="C970" s="21"/>
    </row>
    <row r="971" spans="1:3" ht="14.25" customHeight="1" x14ac:dyDescent="0.25">
      <c r="A971" s="26"/>
      <c r="B971" s="20"/>
      <c r="C971" s="21"/>
    </row>
    <row r="972" spans="1:3" ht="14.25" customHeight="1" x14ac:dyDescent="0.25">
      <c r="A972" s="26"/>
      <c r="B972" s="20"/>
      <c r="C972" s="21"/>
    </row>
    <row r="973" spans="1:3" ht="14.25" customHeight="1" x14ac:dyDescent="0.25">
      <c r="A973" s="26"/>
      <c r="B973" s="20"/>
      <c r="C973" s="21"/>
    </row>
    <row r="974" spans="1:3" ht="14.25" customHeight="1" x14ac:dyDescent="0.25">
      <c r="A974" s="26"/>
      <c r="B974" s="20"/>
      <c r="C974" s="21"/>
    </row>
    <row r="975" spans="1:3" ht="14.25" customHeight="1" x14ac:dyDescent="0.25">
      <c r="A975" s="26"/>
      <c r="B975" s="20"/>
      <c r="C975" s="21"/>
    </row>
    <row r="976" spans="1:3" ht="14.25" customHeight="1" x14ac:dyDescent="0.25">
      <c r="A976" s="26"/>
      <c r="B976" s="20"/>
      <c r="C976" s="21"/>
    </row>
    <row r="977" spans="1:3" ht="14.25" customHeight="1" x14ac:dyDescent="0.25">
      <c r="A977" s="26"/>
      <c r="B977" s="20"/>
      <c r="C977" s="21"/>
    </row>
    <row r="978" spans="1:3" ht="14.25" customHeight="1" x14ac:dyDescent="0.25">
      <c r="A978" s="26"/>
      <c r="B978" s="20"/>
      <c r="C978" s="21"/>
    </row>
    <row r="979" spans="1:3" ht="14.25" customHeight="1" x14ac:dyDescent="0.25">
      <c r="A979" s="26"/>
      <c r="B979" s="20"/>
      <c r="C979" s="21"/>
    </row>
    <row r="980" spans="1:3" ht="14.25" customHeight="1" x14ac:dyDescent="0.25">
      <c r="A980" s="26"/>
      <c r="B980" s="20"/>
      <c r="C980" s="21"/>
    </row>
    <row r="981" spans="1:3" ht="14.25" customHeight="1" x14ac:dyDescent="0.25">
      <c r="A981" s="26"/>
      <c r="B981" s="20"/>
      <c r="C981" s="21"/>
    </row>
    <row r="982" spans="1:3" ht="14.25" customHeight="1" x14ac:dyDescent="0.25">
      <c r="A982" s="26"/>
      <c r="B982" s="20"/>
      <c r="C982" s="21"/>
    </row>
    <row r="983" spans="1:3" ht="14.25" customHeight="1" x14ac:dyDescent="0.25">
      <c r="A983" s="26"/>
      <c r="B983" s="20"/>
      <c r="C983" s="21"/>
    </row>
    <row r="984" spans="1:3" ht="14.25" customHeight="1" x14ac:dyDescent="0.25">
      <c r="A984" s="26"/>
      <c r="B984" s="20"/>
      <c r="C984" s="21"/>
    </row>
    <row r="985" spans="1:3" ht="14.25" customHeight="1" x14ac:dyDescent="0.25">
      <c r="A985" s="26"/>
      <c r="B985" s="20"/>
      <c r="C985" s="21"/>
    </row>
    <row r="986" spans="1:3" ht="14.25" customHeight="1" x14ac:dyDescent="0.25">
      <c r="A986" s="26"/>
      <c r="B986" s="20"/>
      <c r="C986" s="21"/>
    </row>
    <row r="987" spans="1:3" ht="14.25" customHeight="1" x14ac:dyDescent="0.25">
      <c r="A987" s="26"/>
      <c r="B987" s="20"/>
      <c r="C987" s="21"/>
    </row>
    <row r="988" spans="1:3" ht="14.25" customHeight="1" x14ac:dyDescent="0.25">
      <c r="A988" s="26"/>
      <c r="B988" s="20"/>
      <c r="C988" s="21"/>
    </row>
    <row r="989" spans="1:3" ht="14.25" customHeight="1" x14ac:dyDescent="0.25">
      <c r="A989" s="26"/>
      <c r="B989" s="20"/>
      <c r="C989" s="21"/>
    </row>
    <row r="990" spans="1:3" ht="14.25" customHeight="1" x14ac:dyDescent="0.25">
      <c r="A990" s="26"/>
      <c r="B990" s="20"/>
      <c r="C990" s="21"/>
    </row>
    <row r="991" spans="1:3" ht="14.25" customHeight="1" x14ac:dyDescent="0.25">
      <c r="A991" s="26"/>
      <c r="B991" s="20"/>
      <c r="C991" s="21"/>
    </row>
    <row r="992" spans="1:3" ht="14.25" customHeight="1" x14ac:dyDescent="0.25">
      <c r="A992" s="26"/>
      <c r="B992" s="20"/>
      <c r="C992" s="21"/>
    </row>
    <row r="993" spans="1:3" ht="14.25" customHeight="1" x14ac:dyDescent="0.25">
      <c r="A993" s="26"/>
      <c r="B993" s="20"/>
      <c r="C993" s="21"/>
    </row>
    <row r="994" spans="1:3" ht="14.25" customHeight="1" x14ac:dyDescent="0.25">
      <c r="A994" s="26"/>
      <c r="B994" s="20"/>
      <c r="C994" s="21"/>
    </row>
    <row r="995" spans="1:3" ht="14.25" customHeight="1" x14ac:dyDescent="0.25">
      <c r="A995" s="26"/>
      <c r="B995" s="20"/>
      <c r="C995" s="21"/>
    </row>
    <row r="996" spans="1:3" ht="14.25" customHeight="1" x14ac:dyDescent="0.25">
      <c r="A996" s="26"/>
      <c r="B996" s="20"/>
      <c r="C996" s="21"/>
    </row>
    <row r="997" spans="1:3" ht="14.25" customHeight="1" x14ac:dyDescent="0.25">
      <c r="A997" s="26"/>
      <c r="B997" s="20"/>
      <c r="C997" s="21"/>
    </row>
    <row r="998" spans="1:3" ht="14.25" customHeight="1" x14ac:dyDescent="0.25">
      <c r="A998" s="26"/>
      <c r="B998" s="20"/>
      <c r="C998" s="21"/>
    </row>
    <row r="999" spans="1:3" ht="14.25" customHeight="1" x14ac:dyDescent="0.25">
      <c r="A999" s="26"/>
      <c r="B999" s="20"/>
      <c r="C999" s="21"/>
    </row>
    <row r="1000" spans="1:3" ht="14.25" customHeight="1" x14ac:dyDescent="0.25">
      <c r="A1000" s="26"/>
      <c r="B1000" s="20"/>
      <c r="C1000" s="21"/>
    </row>
  </sheetData>
  <autoFilter ref="A1:E460"/>
  <dataValidations count="1">
    <dataValidation allowBlank="1" showInputMessage="1" showErrorMessage="1" prompt="No label given" sqref="B1"/>
  </dataValidations>
  <pageMargins left="0.7" right="0.7" top="0.75" bottom="0.75" header="0" footer="0"/>
  <pageSetup orientation="landscape"/>
  <extLst>
    <ext xmlns:x14="http://schemas.microsoft.com/office/spreadsheetml/2009/9/main" uri="{CCE6A557-97BC-4b89-ADB6-D9C93CAAB3DF}">
      <x14:dataValidations xmlns:xm="http://schemas.microsoft.com/office/excel/2006/main" count="1">
        <x14:dataValidation type="list" allowBlank="1" showInputMessage="1" showErrorMessage="1" prompt="No label given">
          <x14:formula1>
            <xm:f>Labels!$A$2:$A$10</xm:f>
          </x14:formula1>
          <xm:sqref>C443 C145 C456 C458 C398 C246 B2:B1048576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tabSelected="1" zoomScale="85" zoomScaleNormal="85" workbookViewId="0">
      <selection activeCell="AD5" sqref="AD5"/>
    </sheetView>
  </sheetViews>
  <sheetFormatPr defaultRowHeight="15" x14ac:dyDescent="0.25"/>
  <cols>
    <col min="1" max="1" width="14.7109375" customWidth="1"/>
    <col min="2" max="2" width="23" customWidth="1"/>
    <col min="3" max="3" width="14.140625" customWidth="1"/>
    <col min="5" max="5" width="12" customWidth="1"/>
    <col min="6" max="6" width="14.7109375" customWidth="1"/>
    <col min="8" max="8" width="11.5703125" bestFit="1" customWidth="1"/>
    <col min="12" max="12" width="13.5703125" customWidth="1"/>
    <col min="13" max="13" width="11.7109375" customWidth="1"/>
  </cols>
  <sheetData>
    <row r="1" spans="1:13" ht="88.5" customHeight="1" thickBot="1" x14ac:dyDescent="0.3">
      <c r="A1" s="3" t="s">
        <v>473</v>
      </c>
      <c r="B1" s="4" t="s">
        <v>498</v>
      </c>
      <c r="C1" s="4" t="s">
        <v>499</v>
      </c>
      <c r="D1" s="4" t="s">
        <v>484</v>
      </c>
      <c r="E1" s="4" t="s">
        <v>491</v>
      </c>
      <c r="F1" t="s">
        <v>492</v>
      </c>
      <c r="G1" s="4" t="s">
        <v>485</v>
      </c>
      <c r="H1" s="5" t="s">
        <v>486</v>
      </c>
      <c r="I1" s="4" t="s">
        <v>490</v>
      </c>
      <c r="J1" s="10" t="s">
        <v>489</v>
      </c>
    </row>
    <row r="2" spans="1:13" ht="45" x14ac:dyDescent="0.25">
      <c r="A2" s="2" t="s">
        <v>22</v>
      </c>
      <c r="B2" s="6">
        <f>COUNTIF(Answers!B$2:B$460, A2)/ COUNTIF(Answers!B$2:B$460, "&lt;&gt;No label")</f>
        <v>0.3125</v>
      </c>
      <c r="C2" s="6">
        <f>COUNTIF(Answers!C$2:C$460, A2)/COUNTIF(Answers!C$2:C$460, "&lt;&gt;No label")</f>
        <v>0.26229508196721313</v>
      </c>
      <c r="D2" s="6">
        <f t="shared" ref="D2:D9" si="0">B2*C2</f>
        <v>8.1967213114754106E-2</v>
      </c>
      <c r="E2" s="6">
        <f>AVERAGEIFS(Answers!$D$2:$D$460, Answers!$B$2:$B$460, A2)</f>
        <v>0.67</v>
      </c>
      <c r="F2">
        <f>(E2 - D2) / (1 - D2)</f>
        <v>0.64053571428571432</v>
      </c>
      <c r="G2" s="6">
        <f>SUM(D2:D10)</f>
        <v>0.16070696721311478</v>
      </c>
      <c r="H2" s="8">
        <f>AVERAGE(Answers!D2:D460)</f>
        <v>0.77559912854030499</v>
      </c>
      <c r="I2" s="6">
        <f>(H2 - G2) / (1 - G2)</f>
        <v>0.73263108033368451</v>
      </c>
      <c r="J2">
        <f>(H2-1/8) / (1 - 1/8)</f>
        <v>0.74354186118891996</v>
      </c>
      <c r="L2" s="11" t="s">
        <v>488</v>
      </c>
      <c r="M2" s="12"/>
    </row>
    <row r="3" spans="1:13" ht="45" x14ac:dyDescent="0.25">
      <c r="A3" s="2" t="s">
        <v>52</v>
      </c>
      <c r="B3" s="6">
        <f>COUNTIF(Answers!B$2:B$460, A3)/ COUNTIF(Answers!B$2:B$460, "&lt;&gt;No label")</f>
        <v>0.13750000000000001</v>
      </c>
      <c r="C3" s="6">
        <f>COUNTIF(Answers!C$2:C$460, A3)/COUNTIF(Answers!C$2:C$460, "&lt;&gt;No label")</f>
        <v>0.13770491803278689</v>
      </c>
      <c r="D3" s="6">
        <f t="shared" si="0"/>
        <v>1.8934426229508198E-2</v>
      </c>
      <c r="E3" s="6">
        <f>AVERAGEIFS(Answers!$D$2:$D$460, Answers!$B$2:$B$460, A3)</f>
        <v>0.81818181818181823</v>
      </c>
      <c r="F3">
        <f t="shared" ref="F3:F9" si="1">(E3 - D3) / (1 - D3)</f>
        <v>0.81467275309701581</v>
      </c>
      <c r="G3" s="6"/>
      <c r="H3" s="6"/>
      <c r="I3" s="6"/>
      <c r="L3" s="13" t="s">
        <v>493</v>
      </c>
      <c r="M3" s="14">
        <f>SUM(B2,B4,B7,B8,B9)</f>
        <v>0.63749999999999996</v>
      </c>
    </row>
    <row r="4" spans="1:13" ht="45" x14ac:dyDescent="0.25">
      <c r="A4" s="2" t="s">
        <v>41</v>
      </c>
      <c r="B4" s="6">
        <f>COUNTIF(Answers!B$2:B$460, A4)/ COUNTIF(Answers!B$2:B$460, "&lt;&gt;No label")</f>
        <v>0.13750000000000001</v>
      </c>
      <c r="C4" s="6">
        <f>COUNTIF(Answers!C$2:C$460, A4)/COUNTIF(Answers!C$2:C$460, "&lt;&gt;No label")</f>
        <v>0.13114754098360656</v>
      </c>
      <c r="D4" s="6">
        <f t="shared" si="0"/>
        <v>1.8032786885245903E-2</v>
      </c>
      <c r="E4" s="6">
        <f>AVERAGEIFS(Answers!$D$2:$D$460, Answers!$B$2:$B$460, A4)</f>
        <v>0.63636363636363635</v>
      </c>
      <c r="F4">
        <f t="shared" si="1"/>
        <v>0.62968584003642436</v>
      </c>
      <c r="G4" s="6"/>
      <c r="H4" s="6"/>
      <c r="I4" s="6"/>
      <c r="L4" s="15" t="s">
        <v>2</v>
      </c>
      <c r="M4" s="14">
        <f>B6</f>
        <v>0.1125</v>
      </c>
    </row>
    <row r="5" spans="1:13" ht="60" x14ac:dyDescent="0.25">
      <c r="A5" s="1" t="s">
        <v>20</v>
      </c>
      <c r="B5" s="6">
        <f>COUNTIF(Answers!B$2:B$460, A5)/ COUNTIF(Answers!B$2:B$460, "&lt;&gt;No label")</f>
        <v>0.1125</v>
      </c>
      <c r="C5" s="6">
        <f>COUNTIF(Answers!C$2:C$460, A5)/COUNTIF(Answers!C$2:C$460, "&lt;&gt;No label")</f>
        <v>9.5081967213114751E-2</v>
      </c>
      <c r="D5" s="6">
        <f t="shared" si="0"/>
        <v>1.0696721311475409E-2</v>
      </c>
      <c r="E5" s="6">
        <f>AVERAGEIFS(Answers!$D$2:$D$460, Answers!$B$2:$B$460, A5)</f>
        <v>0.77777777777777779</v>
      </c>
      <c r="F5">
        <f t="shared" si="1"/>
        <v>0.7753750270424532</v>
      </c>
      <c r="G5" s="6"/>
      <c r="H5" s="6"/>
      <c r="I5" s="6"/>
      <c r="L5" s="16" t="s">
        <v>494</v>
      </c>
      <c r="M5" s="14">
        <f>B5</f>
        <v>0.1125</v>
      </c>
    </row>
    <row r="6" spans="1:13" ht="60.75" thickBot="1" x14ac:dyDescent="0.3">
      <c r="A6" s="1" t="s">
        <v>2</v>
      </c>
      <c r="B6" s="6">
        <f>COUNTIF(Answers!B$2:B$460, A6)/ COUNTIF(Answers!B$2:B$460, "&lt;&gt;No label")</f>
        <v>0.1125</v>
      </c>
      <c r="C6" s="6">
        <f>COUNTIF(Answers!C$2:C$460, A6)/COUNTIF(Answers!C$2:C$460, "&lt;&gt;No label")</f>
        <v>0.10819672131147541</v>
      </c>
      <c r="D6" s="6">
        <f t="shared" si="0"/>
        <v>1.2172131147540984E-2</v>
      </c>
      <c r="E6" s="6">
        <f>AVERAGEIFS(Answers!$D$2:$D$460, Answers!$B$2:$B$460, A6)</f>
        <v>0.83333333333333337</v>
      </c>
      <c r="F6">
        <f t="shared" si="1"/>
        <v>0.83127964707021262</v>
      </c>
      <c r="G6" s="6"/>
      <c r="H6" s="6"/>
      <c r="I6" s="6"/>
      <c r="L6" s="17" t="s">
        <v>495</v>
      </c>
      <c r="M6" s="18">
        <f>B3</f>
        <v>0.13750000000000001</v>
      </c>
    </row>
    <row r="7" spans="1:13" ht="75" x14ac:dyDescent="0.25">
      <c r="A7" s="1" t="s">
        <v>8</v>
      </c>
      <c r="B7" s="6">
        <f>COUNTIF(Answers!B$2:B$460, A7)/ COUNTIF(Answers!B$2:B$460, "&lt;&gt;No label")</f>
        <v>0.109375</v>
      </c>
      <c r="C7" s="6">
        <f>COUNTIF(Answers!C$2:C$460, A7)/COUNTIF(Answers!C$2:C$460, "&lt;&gt;No label")</f>
        <v>0.13770491803278689</v>
      </c>
      <c r="D7" s="6">
        <f t="shared" si="0"/>
        <v>1.5061475409836066E-2</v>
      </c>
      <c r="E7" s="6">
        <f>AVERAGEIFS(Answers!$D$2:$D$460, Answers!$B$2:$B$460, A7)</f>
        <v>0.65714285714285714</v>
      </c>
      <c r="F7">
        <f t="shared" si="1"/>
        <v>0.65189995690359781</v>
      </c>
      <c r="G7" s="6"/>
      <c r="H7" s="6"/>
      <c r="I7" s="6"/>
      <c r="L7" s="1"/>
    </row>
    <row r="8" spans="1:13" ht="30" x14ac:dyDescent="0.25">
      <c r="A8" s="1" t="s">
        <v>30</v>
      </c>
      <c r="B8" s="6">
        <f>COUNTIF(Answers!B$2:B$460, A8)/ COUNTIF(Answers!B$2:B$460, "&lt;&gt;No label")</f>
        <v>4.6875E-2</v>
      </c>
      <c r="C8" s="6">
        <f>COUNTIF(Answers!C$2:C$460, A8)/COUNTIF(Answers!C$2:C$460, "&lt;&gt;No label")</f>
        <v>4.2622950819672129E-2</v>
      </c>
      <c r="D8" s="6">
        <f t="shared" si="0"/>
        <v>1.997950819672131E-3</v>
      </c>
      <c r="E8" s="6">
        <f>AVERAGEIFS(Answers!$D$2:$D$460, Answers!$B$2:$B$460, A8)</f>
        <v>0.8</v>
      </c>
      <c r="F8">
        <f t="shared" si="1"/>
        <v>0.79959960987628975</v>
      </c>
      <c r="G8" s="6"/>
      <c r="H8" s="6"/>
      <c r="I8" s="6"/>
    </row>
    <row r="9" spans="1:13" ht="60" x14ac:dyDescent="0.25">
      <c r="A9" s="1" t="s">
        <v>14</v>
      </c>
      <c r="B9" s="6">
        <f>COUNTIF(Answers!B$2:B$460, A9)/ COUNTIF(Answers!B$2:B$460, "&lt;&gt;No label")</f>
        <v>3.125E-2</v>
      </c>
      <c r="C9" s="6">
        <f>COUNTIF(Answers!C$2:C$460, A9)/COUNTIF(Answers!C$2:C$460, "&lt;&gt;No label")</f>
        <v>5.9016393442622953E-2</v>
      </c>
      <c r="D9" s="6">
        <f t="shared" si="0"/>
        <v>1.8442622950819673E-3</v>
      </c>
      <c r="E9" s="6">
        <f>AVERAGEIFS(Answers!$D$2:$D$460, Answers!$B$2:$B$460, A9)</f>
        <v>1</v>
      </c>
      <c r="F9">
        <f t="shared" si="1"/>
        <v>1</v>
      </c>
      <c r="G9" s="6"/>
      <c r="H9" s="6"/>
      <c r="I9" s="6"/>
    </row>
    <row r="10" spans="1:13" x14ac:dyDescent="0.25">
      <c r="A10" s="1"/>
      <c r="B10" s="6"/>
      <c r="C10" s="6"/>
      <c r="D10" s="6"/>
      <c r="E10" s="6"/>
      <c r="G10" s="6"/>
      <c r="H10" s="6"/>
      <c r="I10" s="6"/>
    </row>
    <row r="11" spans="1:13" x14ac:dyDescent="0.25">
      <c r="A11" s="1"/>
      <c r="B11" s="6"/>
      <c r="C11" s="6"/>
      <c r="D11" s="6"/>
      <c r="E11" s="6"/>
      <c r="G11" s="6"/>
      <c r="H11" s="6"/>
      <c r="I11" s="6"/>
    </row>
    <row r="12" spans="1:13" x14ac:dyDescent="0.25">
      <c r="C12" s="6"/>
      <c r="D12" s="6"/>
      <c r="E12" s="6"/>
      <c r="F12" s="6"/>
      <c r="G12" s="6"/>
      <c r="H12" s="9"/>
      <c r="I12" s="6"/>
    </row>
    <row r="13" spans="1:13" x14ac:dyDescent="0.25">
      <c r="A13" s="5"/>
      <c r="B13" s="6"/>
      <c r="G13" s="6"/>
      <c r="H13" s="6"/>
      <c r="I13" s="6"/>
    </row>
    <row r="14" spans="1:13" x14ac:dyDescent="0.25">
      <c r="A14" s="3"/>
      <c r="B14" s="6"/>
      <c r="C14" s="6"/>
      <c r="D14" s="6"/>
      <c r="E14" s="6"/>
      <c r="F14" s="6"/>
      <c r="G14" s="6"/>
      <c r="H14" s="6"/>
      <c r="I14" s="6"/>
    </row>
    <row r="15" spans="1:13" x14ac:dyDescent="0.25">
      <c r="A15" s="3"/>
      <c r="D15" s="6"/>
      <c r="E15" s="6"/>
      <c r="F15" s="6"/>
      <c r="G15" s="6"/>
      <c r="H15" s="6"/>
      <c r="I15" s="6"/>
    </row>
    <row r="16" spans="1:13" x14ac:dyDescent="0.25">
      <c r="A16" s="5"/>
      <c r="G16" s="6"/>
      <c r="H16" s="6"/>
      <c r="I16" s="6"/>
    </row>
  </sheetData>
  <sortState ref="A2:G18">
    <sortCondition descending="1" ref="B1"/>
  </sortState>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96"/>
  <sheetViews>
    <sheetView workbookViewId="0">
      <selection activeCell="C14" sqref="C14"/>
    </sheetView>
  </sheetViews>
  <sheetFormatPr defaultColWidth="14.42578125" defaultRowHeight="15" customHeight="1" x14ac:dyDescent="0.25"/>
  <cols>
    <col min="1" max="1" width="16.85546875" customWidth="1"/>
    <col min="2" max="2" width="23.85546875" style="7" customWidth="1"/>
    <col min="3" max="26" width="8.7109375" customWidth="1"/>
  </cols>
  <sheetData>
    <row r="1" spans="1:2" x14ac:dyDescent="0.25">
      <c r="A1" s="1" t="s">
        <v>473</v>
      </c>
      <c r="B1" s="1" t="s">
        <v>474</v>
      </c>
    </row>
    <row r="2" spans="1:2" ht="180" x14ac:dyDescent="0.25">
      <c r="A2" s="2" t="s">
        <v>52</v>
      </c>
      <c r="B2" s="1" t="s">
        <v>475</v>
      </c>
    </row>
    <row r="3" spans="1:2" ht="45" x14ac:dyDescent="0.25">
      <c r="A3" s="2" t="s">
        <v>41</v>
      </c>
      <c r="B3" s="1" t="s">
        <v>476</v>
      </c>
    </row>
    <row r="4" spans="1:2" ht="195" x14ac:dyDescent="0.25">
      <c r="A4" s="2" t="s">
        <v>22</v>
      </c>
      <c r="B4" s="1" t="s">
        <v>477</v>
      </c>
    </row>
    <row r="5" spans="1:2" ht="75" x14ac:dyDescent="0.25">
      <c r="A5" s="1" t="s">
        <v>20</v>
      </c>
      <c r="B5" s="1" t="s">
        <v>478</v>
      </c>
    </row>
    <row r="6" spans="1:2" ht="75" x14ac:dyDescent="0.25">
      <c r="A6" s="1" t="s">
        <v>14</v>
      </c>
      <c r="B6" s="1" t="s">
        <v>479</v>
      </c>
    </row>
    <row r="7" spans="1:2" ht="135" x14ac:dyDescent="0.25">
      <c r="A7" s="1" t="s">
        <v>8</v>
      </c>
      <c r="B7" s="1" t="s">
        <v>480</v>
      </c>
    </row>
    <row r="8" spans="1:2" ht="75" x14ac:dyDescent="0.25">
      <c r="A8" s="1" t="s">
        <v>2</v>
      </c>
      <c r="B8" s="1" t="s">
        <v>481</v>
      </c>
    </row>
    <row r="9" spans="1:2" ht="90" x14ac:dyDescent="0.25">
      <c r="A9" s="1" t="s">
        <v>4</v>
      </c>
      <c r="B9" s="1" t="s">
        <v>482</v>
      </c>
    </row>
    <row r="10" spans="1:2" ht="45" x14ac:dyDescent="0.25">
      <c r="A10" s="1" t="s">
        <v>30</v>
      </c>
      <c r="B10" s="1" t="s">
        <v>483</v>
      </c>
    </row>
    <row r="11" spans="1:2" ht="14.25" customHeight="1" x14ac:dyDescent="0.25"/>
    <row r="12" spans="1:2" ht="14.25" customHeight="1" x14ac:dyDescent="0.25"/>
    <row r="13" spans="1:2" ht="14.25" customHeight="1" x14ac:dyDescent="0.25"/>
    <row r="14" spans="1:2" ht="14.25" customHeight="1" x14ac:dyDescent="0.25"/>
    <row r="15" spans="1:2" ht="14.25" customHeight="1" x14ac:dyDescent="0.25"/>
    <row r="16" spans="1:2" ht="14.25" customHeight="1" x14ac:dyDescent="0.25"/>
    <row r="17" ht="14.25" customHeight="1" x14ac:dyDescent="0.25"/>
    <row r="18" ht="14.25" customHeight="1" x14ac:dyDescent="0.25"/>
    <row r="19" ht="14.25" customHeight="1" x14ac:dyDescent="0.25"/>
    <row r="20" ht="14.25" customHeight="1" x14ac:dyDescent="0.25"/>
    <row r="21" ht="14.25" customHeight="1" x14ac:dyDescent="0.25"/>
    <row r="22" ht="14.25" customHeight="1" x14ac:dyDescent="0.25"/>
    <row r="23" ht="14.25" customHeight="1" x14ac:dyDescent="0.25"/>
    <row r="24" ht="14.25" customHeight="1" x14ac:dyDescent="0.25"/>
    <row r="25" ht="14.25" customHeight="1" x14ac:dyDescent="0.25"/>
    <row r="26" ht="14.25" customHeight="1" x14ac:dyDescent="0.25"/>
    <row r="27" ht="14.25" customHeight="1" x14ac:dyDescent="0.25"/>
    <row r="28" ht="14.25" customHeight="1" x14ac:dyDescent="0.25"/>
    <row r="29" ht="14.25" customHeight="1" x14ac:dyDescent="0.25"/>
    <row r="30" ht="14.25" customHeight="1" x14ac:dyDescent="0.25"/>
    <row r="31" ht="14.25" customHeight="1" x14ac:dyDescent="0.25"/>
    <row r="32"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row r="213" ht="14.25" customHeight="1" x14ac:dyDescent="0.25"/>
    <row r="214" ht="14.25" customHeight="1" x14ac:dyDescent="0.25"/>
    <row r="215" ht="14.25" customHeight="1" x14ac:dyDescent="0.25"/>
    <row r="216" ht="14.25" customHeight="1" x14ac:dyDescent="0.25"/>
    <row r="217" ht="14.25" customHeight="1" x14ac:dyDescent="0.25"/>
    <row r="218" ht="14.25" customHeight="1" x14ac:dyDescent="0.25"/>
    <row r="219" ht="14.25" customHeight="1" x14ac:dyDescent="0.25"/>
    <row r="220" ht="14.25" customHeight="1" x14ac:dyDescent="0.25"/>
    <row r="221" ht="14.25" customHeight="1" x14ac:dyDescent="0.25"/>
    <row r="222" ht="14.25" customHeight="1" x14ac:dyDescent="0.25"/>
    <row r="223" ht="14.25" customHeight="1" x14ac:dyDescent="0.25"/>
    <row r="224" ht="14.25" customHeight="1" x14ac:dyDescent="0.25"/>
    <row r="225" ht="14.25" customHeight="1" x14ac:dyDescent="0.25"/>
    <row r="226" ht="14.25" customHeight="1" x14ac:dyDescent="0.25"/>
    <row r="227" ht="14.25" customHeight="1" x14ac:dyDescent="0.25"/>
    <row r="228" ht="14.25" customHeight="1" x14ac:dyDescent="0.25"/>
    <row r="229" ht="14.25" customHeight="1" x14ac:dyDescent="0.25"/>
    <row r="230" ht="14.25" customHeight="1" x14ac:dyDescent="0.25"/>
    <row r="231" ht="14.25" customHeight="1" x14ac:dyDescent="0.25"/>
    <row r="232" ht="14.25" customHeight="1" x14ac:dyDescent="0.25"/>
    <row r="233" ht="14.25" customHeight="1" x14ac:dyDescent="0.25"/>
    <row r="234" ht="14.25" customHeight="1" x14ac:dyDescent="0.25"/>
    <row r="235" ht="14.25" customHeight="1" x14ac:dyDescent="0.25"/>
    <row r="236" ht="14.25" customHeight="1" x14ac:dyDescent="0.25"/>
    <row r="237" ht="14.25" customHeight="1" x14ac:dyDescent="0.25"/>
    <row r="238" ht="14.25" customHeight="1" x14ac:dyDescent="0.25"/>
    <row r="239" ht="14.25" customHeight="1" x14ac:dyDescent="0.25"/>
    <row r="240" ht="14.25" customHeight="1" x14ac:dyDescent="0.25"/>
    <row r="241" ht="14.25" customHeight="1" x14ac:dyDescent="0.25"/>
    <row r="242" ht="14.25" customHeight="1" x14ac:dyDescent="0.25"/>
    <row r="243" ht="14.25" customHeight="1" x14ac:dyDescent="0.25"/>
    <row r="244" ht="14.25" customHeight="1" x14ac:dyDescent="0.25"/>
    <row r="245" ht="14.25" customHeight="1" x14ac:dyDescent="0.25"/>
    <row r="246" ht="14.25" customHeight="1" x14ac:dyDescent="0.25"/>
    <row r="247" ht="14.25" customHeight="1" x14ac:dyDescent="0.25"/>
    <row r="248" ht="14.25" customHeight="1" x14ac:dyDescent="0.25"/>
    <row r="249" ht="14.25" customHeight="1" x14ac:dyDescent="0.25"/>
    <row r="250" ht="14.25" customHeight="1" x14ac:dyDescent="0.25"/>
    <row r="251" ht="14.25" customHeight="1" x14ac:dyDescent="0.25"/>
    <row r="252" ht="14.25" customHeight="1" x14ac:dyDescent="0.25"/>
    <row r="253" ht="14.25" customHeight="1" x14ac:dyDescent="0.25"/>
    <row r="254" ht="14.25" customHeight="1" x14ac:dyDescent="0.25"/>
    <row r="255" ht="14.25" customHeight="1" x14ac:dyDescent="0.25"/>
    <row r="256" ht="14.25" customHeight="1" x14ac:dyDescent="0.25"/>
    <row r="257" ht="14.25" customHeight="1" x14ac:dyDescent="0.25"/>
    <row r="258" ht="14.25" customHeight="1" x14ac:dyDescent="0.25"/>
    <row r="259" ht="14.25" customHeight="1" x14ac:dyDescent="0.25"/>
    <row r="260" ht="14.25" customHeight="1" x14ac:dyDescent="0.25"/>
    <row r="261" ht="14.25" customHeight="1" x14ac:dyDescent="0.25"/>
    <row r="262" ht="14.25" customHeight="1" x14ac:dyDescent="0.25"/>
    <row r="263" ht="14.25" customHeight="1" x14ac:dyDescent="0.25"/>
    <row r="264" ht="14.25" customHeight="1" x14ac:dyDescent="0.25"/>
    <row r="265" ht="14.25" customHeight="1" x14ac:dyDescent="0.25"/>
    <row r="266" ht="14.25" customHeight="1" x14ac:dyDescent="0.25"/>
    <row r="267" ht="14.25" customHeight="1" x14ac:dyDescent="0.25"/>
    <row r="268" ht="14.25" customHeight="1" x14ac:dyDescent="0.25"/>
    <row r="269" ht="14.25" customHeight="1" x14ac:dyDescent="0.25"/>
    <row r="270" ht="14.25" customHeight="1" x14ac:dyDescent="0.25"/>
    <row r="271" ht="14.25" customHeight="1" x14ac:dyDescent="0.25"/>
    <row r="272" ht="14.25" customHeight="1" x14ac:dyDescent="0.25"/>
    <row r="273" ht="14.25" customHeight="1" x14ac:dyDescent="0.25"/>
    <row r="274" ht="14.25" customHeight="1" x14ac:dyDescent="0.25"/>
    <row r="275" ht="14.25" customHeight="1" x14ac:dyDescent="0.25"/>
    <row r="276" ht="14.25" customHeight="1" x14ac:dyDescent="0.25"/>
    <row r="277" ht="14.25" customHeight="1" x14ac:dyDescent="0.25"/>
    <row r="278" ht="14.25" customHeight="1" x14ac:dyDescent="0.25"/>
    <row r="279" ht="14.25" customHeight="1" x14ac:dyDescent="0.25"/>
    <row r="280" ht="14.25" customHeight="1" x14ac:dyDescent="0.25"/>
    <row r="281" ht="14.25" customHeight="1" x14ac:dyDescent="0.25"/>
    <row r="282" ht="14.25" customHeight="1" x14ac:dyDescent="0.25"/>
    <row r="283" ht="14.25" customHeight="1" x14ac:dyDescent="0.25"/>
    <row r="284" ht="14.25" customHeight="1" x14ac:dyDescent="0.25"/>
    <row r="285" ht="14.25" customHeight="1" x14ac:dyDescent="0.25"/>
    <row r="286" ht="14.25" customHeight="1" x14ac:dyDescent="0.25"/>
    <row r="287" ht="14.25" customHeight="1" x14ac:dyDescent="0.25"/>
    <row r="288" ht="14.25" customHeight="1" x14ac:dyDescent="0.25"/>
    <row r="289" ht="14.25" customHeight="1" x14ac:dyDescent="0.25"/>
    <row r="290" ht="14.25" customHeight="1" x14ac:dyDescent="0.25"/>
    <row r="291" ht="14.25" customHeight="1" x14ac:dyDescent="0.25"/>
    <row r="292" ht="14.25" customHeight="1" x14ac:dyDescent="0.25"/>
    <row r="293" ht="14.25" customHeight="1" x14ac:dyDescent="0.25"/>
    <row r="294" ht="14.25" customHeight="1" x14ac:dyDescent="0.25"/>
    <row r="295" ht="14.25" customHeight="1" x14ac:dyDescent="0.25"/>
    <row r="296" ht="14.25" customHeight="1" x14ac:dyDescent="0.25"/>
    <row r="297" ht="14.25" customHeight="1" x14ac:dyDescent="0.25"/>
    <row r="298" ht="14.25" customHeight="1" x14ac:dyDescent="0.25"/>
    <row r="299" ht="14.25" customHeight="1" x14ac:dyDescent="0.25"/>
    <row r="300" ht="14.25" customHeight="1" x14ac:dyDescent="0.25"/>
    <row r="301" ht="14.25" customHeight="1" x14ac:dyDescent="0.25"/>
    <row r="302" ht="14.25" customHeight="1" x14ac:dyDescent="0.25"/>
    <row r="303" ht="14.25" customHeight="1" x14ac:dyDescent="0.25"/>
    <row r="304" ht="14.25" customHeight="1" x14ac:dyDescent="0.25"/>
    <row r="305" ht="14.25" customHeight="1" x14ac:dyDescent="0.25"/>
    <row r="306" ht="14.25" customHeight="1" x14ac:dyDescent="0.25"/>
    <row r="307" ht="14.25" customHeight="1" x14ac:dyDescent="0.25"/>
    <row r="308" ht="14.25" customHeight="1" x14ac:dyDescent="0.25"/>
    <row r="309" ht="14.25" customHeight="1" x14ac:dyDescent="0.25"/>
    <row r="310" ht="14.25" customHeight="1" x14ac:dyDescent="0.25"/>
    <row r="311" ht="14.25" customHeight="1" x14ac:dyDescent="0.25"/>
    <row r="312" ht="14.25" customHeight="1" x14ac:dyDescent="0.25"/>
    <row r="313" ht="14.25" customHeight="1" x14ac:dyDescent="0.25"/>
    <row r="314" ht="14.25" customHeight="1" x14ac:dyDescent="0.25"/>
    <row r="315" ht="14.25" customHeight="1" x14ac:dyDescent="0.25"/>
    <row r="316" ht="14.25" customHeight="1" x14ac:dyDescent="0.25"/>
    <row r="317" ht="14.25" customHeight="1" x14ac:dyDescent="0.25"/>
    <row r="318" ht="14.25" customHeight="1" x14ac:dyDescent="0.25"/>
    <row r="319" ht="14.25" customHeight="1" x14ac:dyDescent="0.25"/>
    <row r="320" ht="14.25" customHeight="1" x14ac:dyDescent="0.25"/>
    <row r="321" ht="14.25" customHeight="1" x14ac:dyDescent="0.25"/>
    <row r="322" ht="14.25" customHeight="1" x14ac:dyDescent="0.25"/>
    <row r="323" ht="14.25" customHeight="1" x14ac:dyDescent="0.25"/>
    <row r="324" ht="14.25" customHeight="1" x14ac:dyDescent="0.25"/>
    <row r="325" ht="14.25" customHeight="1" x14ac:dyDescent="0.25"/>
    <row r="326" ht="14.25" customHeight="1" x14ac:dyDescent="0.25"/>
    <row r="327" ht="14.25" customHeight="1" x14ac:dyDescent="0.25"/>
    <row r="328" ht="14.25" customHeight="1" x14ac:dyDescent="0.25"/>
    <row r="329" ht="14.25" customHeight="1" x14ac:dyDescent="0.25"/>
    <row r="330" ht="14.25" customHeight="1" x14ac:dyDescent="0.25"/>
    <row r="331" ht="14.25" customHeight="1" x14ac:dyDescent="0.25"/>
    <row r="332" ht="14.25" customHeight="1" x14ac:dyDescent="0.25"/>
    <row r="333" ht="14.25" customHeight="1" x14ac:dyDescent="0.25"/>
    <row r="334" ht="14.25" customHeight="1" x14ac:dyDescent="0.25"/>
    <row r="335" ht="14.25" customHeight="1" x14ac:dyDescent="0.25"/>
    <row r="336" ht="14.25" customHeight="1" x14ac:dyDescent="0.25"/>
    <row r="337" ht="14.25" customHeight="1" x14ac:dyDescent="0.25"/>
    <row r="338" ht="14.25" customHeight="1" x14ac:dyDescent="0.25"/>
    <row r="339" ht="14.25" customHeight="1" x14ac:dyDescent="0.25"/>
    <row r="340" ht="14.25" customHeight="1" x14ac:dyDescent="0.25"/>
    <row r="341" ht="14.25" customHeight="1" x14ac:dyDescent="0.25"/>
    <row r="342" ht="14.25" customHeight="1" x14ac:dyDescent="0.25"/>
    <row r="343" ht="14.25" customHeight="1" x14ac:dyDescent="0.25"/>
    <row r="344" ht="14.25" customHeight="1" x14ac:dyDescent="0.25"/>
    <row r="345" ht="14.25" customHeight="1" x14ac:dyDescent="0.25"/>
    <row r="346" ht="14.25" customHeight="1" x14ac:dyDescent="0.25"/>
    <row r="347" ht="14.25" customHeight="1" x14ac:dyDescent="0.25"/>
    <row r="348" ht="14.25" customHeight="1" x14ac:dyDescent="0.25"/>
    <row r="349" ht="14.25" customHeight="1" x14ac:dyDescent="0.25"/>
    <row r="350" ht="14.25" customHeight="1" x14ac:dyDescent="0.25"/>
    <row r="351" ht="14.25" customHeight="1" x14ac:dyDescent="0.25"/>
    <row r="352" ht="14.25" customHeight="1" x14ac:dyDescent="0.25"/>
    <row r="353" ht="14.25" customHeight="1" x14ac:dyDescent="0.25"/>
    <row r="354" ht="14.25" customHeight="1" x14ac:dyDescent="0.25"/>
    <row r="355" ht="14.25" customHeight="1" x14ac:dyDescent="0.25"/>
    <row r="356" ht="14.25" customHeight="1" x14ac:dyDescent="0.25"/>
    <row r="357" ht="14.25" customHeight="1" x14ac:dyDescent="0.25"/>
    <row r="358" ht="14.25" customHeight="1" x14ac:dyDescent="0.25"/>
    <row r="359" ht="14.25" customHeight="1" x14ac:dyDescent="0.25"/>
    <row r="360" ht="14.25" customHeight="1" x14ac:dyDescent="0.25"/>
    <row r="361" ht="14.25" customHeight="1" x14ac:dyDescent="0.25"/>
    <row r="362" ht="14.25" customHeight="1" x14ac:dyDescent="0.25"/>
    <row r="363" ht="14.25" customHeight="1" x14ac:dyDescent="0.25"/>
    <row r="364" ht="14.25" customHeight="1" x14ac:dyDescent="0.25"/>
    <row r="365" ht="14.25" customHeight="1" x14ac:dyDescent="0.25"/>
    <row r="366" ht="14.25" customHeight="1" x14ac:dyDescent="0.25"/>
    <row r="367" ht="14.25" customHeight="1" x14ac:dyDescent="0.25"/>
    <row r="368" ht="14.25" customHeight="1" x14ac:dyDescent="0.25"/>
    <row r="369" ht="14.25" customHeight="1" x14ac:dyDescent="0.25"/>
    <row r="370" ht="14.25" customHeight="1" x14ac:dyDescent="0.25"/>
    <row r="371" ht="14.25" customHeight="1" x14ac:dyDescent="0.25"/>
    <row r="372" ht="14.25" customHeight="1" x14ac:dyDescent="0.25"/>
    <row r="373" ht="14.25" customHeight="1" x14ac:dyDescent="0.25"/>
    <row r="374" ht="14.25" customHeight="1" x14ac:dyDescent="0.25"/>
    <row r="375" ht="14.25" customHeight="1" x14ac:dyDescent="0.25"/>
    <row r="376" ht="14.25" customHeight="1" x14ac:dyDescent="0.25"/>
    <row r="377" ht="14.25" customHeight="1" x14ac:dyDescent="0.25"/>
    <row r="378" ht="14.25" customHeight="1" x14ac:dyDescent="0.25"/>
    <row r="379" ht="14.25" customHeight="1" x14ac:dyDescent="0.25"/>
    <row r="380" ht="14.25" customHeight="1" x14ac:dyDescent="0.25"/>
    <row r="381" ht="14.25" customHeight="1" x14ac:dyDescent="0.25"/>
    <row r="382" ht="14.25" customHeight="1" x14ac:dyDescent="0.25"/>
    <row r="383" ht="14.25" customHeight="1" x14ac:dyDescent="0.25"/>
    <row r="384" ht="14.25" customHeight="1" x14ac:dyDescent="0.25"/>
    <row r="385" ht="14.25" customHeight="1" x14ac:dyDescent="0.25"/>
    <row r="386" ht="14.25" customHeight="1" x14ac:dyDescent="0.25"/>
    <row r="387" ht="14.25" customHeight="1" x14ac:dyDescent="0.25"/>
    <row r="388" ht="14.25" customHeight="1" x14ac:dyDescent="0.25"/>
    <row r="389" ht="14.25" customHeight="1" x14ac:dyDescent="0.25"/>
    <row r="390" ht="14.25" customHeight="1" x14ac:dyDescent="0.25"/>
    <row r="391" ht="14.25" customHeight="1" x14ac:dyDescent="0.25"/>
    <row r="392" ht="14.25" customHeight="1" x14ac:dyDescent="0.25"/>
    <row r="393" ht="14.25" customHeight="1" x14ac:dyDescent="0.25"/>
    <row r="394" ht="14.25" customHeight="1" x14ac:dyDescent="0.25"/>
    <row r="395" ht="14.25" customHeight="1" x14ac:dyDescent="0.25"/>
    <row r="396" ht="14.25" customHeight="1" x14ac:dyDescent="0.25"/>
    <row r="397" ht="14.25" customHeight="1" x14ac:dyDescent="0.25"/>
    <row r="398" ht="14.25" customHeight="1" x14ac:dyDescent="0.25"/>
    <row r="399" ht="14.25" customHeight="1" x14ac:dyDescent="0.25"/>
    <row r="400" ht="14.25" customHeight="1" x14ac:dyDescent="0.25"/>
    <row r="401" ht="14.25" customHeight="1" x14ac:dyDescent="0.25"/>
    <row r="402" ht="14.25" customHeight="1" x14ac:dyDescent="0.25"/>
    <row r="403" ht="14.25" customHeight="1" x14ac:dyDescent="0.25"/>
    <row r="404" ht="14.25" customHeight="1" x14ac:dyDescent="0.25"/>
    <row r="405" ht="14.25" customHeight="1" x14ac:dyDescent="0.25"/>
    <row r="406" ht="14.25" customHeight="1" x14ac:dyDescent="0.25"/>
    <row r="407" ht="14.25" customHeight="1" x14ac:dyDescent="0.25"/>
    <row r="408" ht="14.25" customHeight="1" x14ac:dyDescent="0.25"/>
    <row r="409" ht="14.25" customHeight="1" x14ac:dyDescent="0.25"/>
    <row r="410" ht="14.25" customHeight="1" x14ac:dyDescent="0.25"/>
    <row r="411" ht="14.25" customHeight="1" x14ac:dyDescent="0.25"/>
    <row r="412" ht="14.25" customHeight="1" x14ac:dyDescent="0.25"/>
    <row r="413" ht="14.25" customHeight="1" x14ac:dyDescent="0.25"/>
    <row r="414" ht="14.25" customHeight="1" x14ac:dyDescent="0.25"/>
    <row r="415" ht="14.25" customHeight="1" x14ac:dyDescent="0.25"/>
    <row r="416" ht="14.25" customHeight="1" x14ac:dyDescent="0.25"/>
    <row r="417" ht="14.25" customHeight="1" x14ac:dyDescent="0.25"/>
    <row r="418" ht="14.25" customHeight="1" x14ac:dyDescent="0.25"/>
    <row r="419" ht="14.25" customHeight="1" x14ac:dyDescent="0.25"/>
    <row r="420" ht="14.25" customHeight="1" x14ac:dyDescent="0.25"/>
    <row r="421" ht="14.25" customHeight="1" x14ac:dyDescent="0.25"/>
    <row r="422" ht="14.25" customHeight="1" x14ac:dyDescent="0.25"/>
    <row r="423" ht="14.25" customHeight="1" x14ac:dyDescent="0.25"/>
    <row r="424" ht="14.25" customHeight="1" x14ac:dyDescent="0.25"/>
    <row r="425" ht="14.25" customHeight="1" x14ac:dyDescent="0.25"/>
    <row r="426" ht="14.25" customHeight="1" x14ac:dyDescent="0.25"/>
    <row r="427" ht="14.25" customHeight="1" x14ac:dyDescent="0.25"/>
    <row r="428" ht="14.25" customHeight="1" x14ac:dyDescent="0.25"/>
    <row r="429" ht="14.25" customHeight="1" x14ac:dyDescent="0.25"/>
    <row r="430" ht="14.25" customHeight="1" x14ac:dyDescent="0.25"/>
    <row r="431" ht="14.25" customHeight="1" x14ac:dyDescent="0.25"/>
    <row r="432" ht="14.25" customHeight="1" x14ac:dyDescent="0.25"/>
    <row r="433" ht="14.25" customHeight="1" x14ac:dyDescent="0.25"/>
    <row r="434" ht="14.25" customHeight="1" x14ac:dyDescent="0.25"/>
    <row r="435" ht="14.25" customHeight="1" x14ac:dyDescent="0.25"/>
    <row r="436" ht="14.25" customHeight="1" x14ac:dyDescent="0.25"/>
    <row r="437" ht="14.25" customHeight="1" x14ac:dyDescent="0.25"/>
    <row r="438" ht="14.25" customHeight="1" x14ac:dyDescent="0.25"/>
    <row r="439" ht="14.25" customHeight="1" x14ac:dyDescent="0.25"/>
    <row r="440" ht="14.25" customHeight="1" x14ac:dyDescent="0.25"/>
    <row r="441" ht="14.25" customHeight="1" x14ac:dyDescent="0.25"/>
    <row r="442" ht="14.25" customHeight="1" x14ac:dyDescent="0.25"/>
    <row r="443" ht="14.25" customHeight="1" x14ac:dyDescent="0.25"/>
    <row r="444" ht="14.25" customHeight="1" x14ac:dyDescent="0.25"/>
    <row r="445" ht="14.25" customHeight="1" x14ac:dyDescent="0.25"/>
    <row r="446" ht="14.25" customHeight="1" x14ac:dyDescent="0.25"/>
    <row r="447" ht="14.25" customHeight="1" x14ac:dyDescent="0.25"/>
    <row r="448" ht="14.25" customHeight="1" x14ac:dyDescent="0.25"/>
    <row r="449" ht="14.25" customHeight="1" x14ac:dyDescent="0.25"/>
    <row r="450" ht="14.25" customHeight="1" x14ac:dyDescent="0.25"/>
    <row r="451" ht="14.25" customHeight="1" x14ac:dyDescent="0.25"/>
    <row r="452" ht="14.25" customHeight="1" x14ac:dyDescent="0.25"/>
    <row r="453" ht="14.25" customHeight="1" x14ac:dyDescent="0.25"/>
    <row r="454" ht="14.25" customHeight="1" x14ac:dyDescent="0.25"/>
    <row r="455" ht="14.25" customHeight="1" x14ac:dyDescent="0.25"/>
    <row r="456" ht="14.25" customHeight="1" x14ac:dyDescent="0.25"/>
    <row r="457" ht="14.25" customHeight="1" x14ac:dyDescent="0.25"/>
    <row r="458" ht="14.25" customHeight="1" x14ac:dyDescent="0.25"/>
    <row r="459" ht="14.25" customHeight="1" x14ac:dyDescent="0.25"/>
    <row r="460" ht="14.25" customHeight="1" x14ac:dyDescent="0.25"/>
    <row r="461" ht="14.25" customHeight="1" x14ac:dyDescent="0.25"/>
    <row r="462" ht="14.25" customHeight="1" x14ac:dyDescent="0.25"/>
    <row r="463" ht="14.25" customHeight="1" x14ac:dyDescent="0.25"/>
    <row r="464" ht="14.25" customHeight="1" x14ac:dyDescent="0.25"/>
    <row r="465" ht="14.25" customHeight="1" x14ac:dyDescent="0.25"/>
    <row r="466" ht="14.25" customHeight="1" x14ac:dyDescent="0.25"/>
    <row r="467" ht="14.25" customHeight="1" x14ac:dyDescent="0.25"/>
    <row r="468" ht="14.25" customHeight="1" x14ac:dyDescent="0.25"/>
    <row r="469" ht="14.25" customHeight="1" x14ac:dyDescent="0.25"/>
    <row r="470" ht="14.25" customHeight="1" x14ac:dyDescent="0.25"/>
    <row r="471" ht="14.25" customHeight="1" x14ac:dyDescent="0.25"/>
    <row r="472" ht="14.25" customHeight="1" x14ac:dyDescent="0.25"/>
    <row r="473" ht="14.25" customHeight="1" x14ac:dyDescent="0.25"/>
    <row r="474" ht="14.25" customHeight="1" x14ac:dyDescent="0.25"/>
    <row r="475" ht="14.25" customHeight="1" x14ac:dyDescent="0.25"/>
    <row r="476" ht="14.25" customHeight="1" x14ac:dyDescent="0.25"/>
    <row r="477" ht="14.25" customHeight="1" x14ac:dyDescent="0.25"/>
    <row r="478" ht="14.25" customHeight="1" x14ac:dyDescent="0.25"/>
    <row r="479" ht="14.25" customHeight="1" x14ac:dyDescent="0.25"/>
    <row r="480" ht="14.25" customHeight="1" x14ac:dyDescent="0.25"/>
    <row r="481" ht="14.25" customHeight="1" x14ac:dyDescent="0.25"/>
    <row r="482" ht="14.25" customHeight="1" x14ac:dyDescent="0.25"/>
    <row r="483" ht="14.25" customHeight="1" x14ac:dyDescent="0.25"/>
    <row r="484" ht="14.25" customHeight="1" x14ac:dyDescent="0.25"/>
    <row r="485" ht="14.25" customHeight="1" x14ac:dyDescent="0.25"/>
    <row r="486" ht="14.25" customHeight="1" x14ac:dyDescent="0.25"/>
    <row r="487" ht="14.25" customHeight="1" x14ac:dyDescent="0.25"/>
    <row r="488" ht="14.25" customHeight="1" x14ac:dyDescent="0.25"/>
    <row r="489" ht="14.25" customHeight="1" x14ac:dyDescent="0.25"/>
    <row r="490" ht="14.25" customHeight="1" x14ac:dyDescent="0.25"/>
    <row r="491" ht="14.25" customHeight="1" x14ac:dyDescent="0.25"/>
    <row r="492" ht="14.25" customHeight="1" x14ac:dyDescent="0.25"/>
    <row r="493" ht="14.25" customHeight="1" x14ac:dyDescent="0.25"/>
    <row r="494" ht="14.25" customHeight="1" x14ac:dyDescent="0.25"/>
    <row r="495" ht="14.25" customHeight="1" x14ac:dyDescent="0.25"/>
    <row r="496" ht="14.25" customHeight="1" x14ac:dyDescent="0.25"/>
    <row r="497" ht="14.25" customHeight="1" x14ac:dyDescent="0.25"/>
    <row r="498" ht="14.25" customHeight="1" x14ac:dyDescent="0.25"/>
    <row r="499" ht="14.25" customHeight="1" x14ac:dyDescent="0.25"/>
    <row r="500" ht="14.25" customHeight="1" x14ac:dyDescent="0.25"/>
    <row r="501" ht="14.25" customHeight="1" x14ac:dyDescent="0.25"/>
    <row r="502" ht="14.25" customHeight="1" x14ac:dyDescent="0.25"/>
    <row r="503" ht="14.25" customHeight="1" x14ac:dyDescent="0.25"/>
    <row r="504" ht="14.25" customHeight="1" x14ac:dyDescent="0.25"/>
    <row r="505" ht="14.25" customHeight="1" x14ac:dyDescent="0.25"/>
    <row r="506" ht="14.25" customHeight="1" x14ac:dyDescent="0.25"/>
    <row r="507" ht="14.25" customHeight="1" x14ac:dyDescent="0.25"/>
    <row r="508" ht="14.25" customHeight="1" x14ac:dyDescent="0.25"/>
    <row r="509" ht="14.25" customHeight="1" x14ac:dyDescent="0.25"/>
    <row r="510" ht="14.25" customHeight="1" x14ac:dyDescent="0.25"/>
    <row r="511" ht="14.25" customHeight="1" x14ac:dyDescent="0.25"/>
    <row r="512" ht="14.25" customHeight="1" x14ac:dyDescent="0.25"/>
    <row r="513" ht="14.25" customHeight="1" x14ac:dyDescent="0.25"/>
    <row r="514" ht="14.25" customHeight="1" x14ac:dyDescent="0.25"/>
    <row r="515" ht="14.25" customHeight="1" x14ac:dyDescent="0.25"/>
    <row r="516" ht="14.25" customHeight="1" x14ac:dyDescent="0.25"/>
    <row r="517" ht="14.25" customHeight="1" x14ac:dyDescent="0.25"/>
    <row r="518" ht="14.25" customHeight="1" x14ac:dyDescent="0.25"/>
    <row r="519" ht="14.25" customHeight="1" x14ac:dyDescent="0.25"/>
    <row r="520" ht="14.25" customHeight="1" x14ac:dyDescent="0.25"/>
    <row r="521" ht="14.25" customHeight="1" x14ac:dyDescent="0.25"/>
    <row r="522" ht="14.25" customHeight="1" x14ac:dyDescent="0.25"/>
    <row r="523" ht="14.25" customHeight="1" x14ac:dyDescent="0.25"/>
    <row r="524" ht="14.25" customHeight="1" x14ac:dyDescent="0.25"/>
    <row r="525" ht="14.25" customHeight="1" x14ac:dyDescent="0.25"/>
    <row r="526" ht="14.25" customHeight="1" x14ac:dyDescent="0.25"/>
    <row r="527" ht="14.25" customHeight="1" x14ac:dyDescent="0.25"/>
    <row r="528" ht="14.25" customHeight="1" x14ac:dyDescent="0.25"/>
    <row r="529" ht="14.25" customHeight="1" x14ac:dyDescent="0.25"/>
    <row r="530" ht="14.25" customHeight="1" x14ac:dyDescent="0.25"/>
    <row r="531" ht="14.25" customHeight="1" x14ac:dyDescent="0.25"/>
    <row r="532" ht="14.25" customHeight="1" x14ac:dyDescent="0.25"/>
    <row r="533" ht="14.25" customHeight="1" x14ac:dyDescent="0.25"/>
    <row r="534" ht="14.25" customHeight="1" x14ac:dyDescent="0.25"/>
    <row r="535" ht="14.25" customHeight="1" x14ac:dyDescent="0.25"/>
    <row r="536" ht="14.25" customHeight="1" x14ac:dyDescent="0.25"/>
    <row r="537" ht="14.25" customHeight="1" x14ac:dyDescent="0.25"/>
    <row r="538" ht="14.25" customHeight="1" x14ac:dyDescent="0.25"/>
    <row r="539" ht="14.25" customHeight="1" x14ac:dyDescent="0.25"/>
    <row r="540" ht="14.25" customHeight="1" x14ac:dyDescent="0.25"/>
    <row r="541" ht="14.25" customHeight="1" x14ac:dyDescent="0.25"/>
    <row r="542" ht="14.25" customHeight="1" x14ac:dyDescent="0.25"/>
    <row r="543" ht="14.25" customHeight="1" x14ac:dyDescent="0.25"/>
    <row r="544" ht="14.25" customHeight="1" x14ac:dyDescent="0.25"/>
    <row r="545" ht="14.25" customHeight="1" x14ac:dyDescent="0.25"/>
    <row r="546" ht="14.25" customHeight="1" x14ac:dyDescent="0.25"/>
    <row r="547" ht="14.25" customHeight="1" x14ac:dyDescent="0.25"/>
    <row r="548" ht="14.25" customHeight="1" x14ac:dyDescent="0.25"/>
    <row r="549" ht="14.25" customHeight="1" x14ac:dyDescent="0.25"/>
    <row r="550" ht="14.25" customHeight="1" x14ac:dyDescent="0.25"/>
    <row r="551" ht="14.25" customHeight="1" x14ac:dyDescent="0.25"/>
    <row r="552" ht="14.25" customHeight="1" x14ac:dyDescent="0.25"/>
    <row r="553" ht="14.25" customHeight="1" x14ac:dyDescent="0.25"/>
    <row r="554" ht="14.25" customHeight="1" x14ac:dyDescent="0.25"/>
    <row r="555" ht="14.25" customHeight="1" x14ac:dyDescent="0.25"/>
    <row r="556" ht="14.25" customHeight="1" x14ac:dyDescent="0.25"/>
    <row r="557" ht="14.25" customHeight="1" x14ac:dyDescent="0.25"/>
    <row r="558" ht="14.25" customHeight="1" x14ac:dyDescent="0.25"/>
    <row r="559" ht="14.25" customHeight="1" x14ac:dyDescent="0.25"/>
    <row r="560" ht="14.25" customHeight="1" x14ac:dyDescent="0.25"/>
    <row r="561" ht="14.25" customHeight="1" x14ac:dyDescent="0.25"/>
    <row r="562" ht="14.25" customHeight="1" x14ac:dyDescent="0.25"/>
    <row r="563" ht="14.25" customHeight="1" x14ac:dyDescent="0.25"/>
    <row r="564" ht="14.25" customHeight="1" x14ac:dyDescent="0.25"/>
    <row r="565" ht="14.25" customHeight="1" x14ac:dyDescent="0.25"/>
    <row r="566" ht="14.25" customHeight="1" x14ac:dyDescent="0.25"/>
    <row r="567" ht="14.25" customHeight="1" x14ac:dyDescent="0.25"/>
    <row r="568" ht="14.25" customHeight="1" x14ac:dyDescent="0.25"/>
    <row r="569" ht="14.25" customHeight="1" x14ac:dyDescent="0.25"/>
    <row r="570" ht="14.25" customHeight="1" x14ac:dyDescent="0.25"/>
    <row r="571" ht="14.25" customHeight="1" x14ac:dyDescent="0.25"/>
    <row r="572" ht="14.25" customHeight="1" x14ac:dyDescent="0.25"/>
    <row r="573" ht="14.25" customHeight="1" x14ac:dyDescent="0.25"/>
    <row r="574" ht="14.25" customHeight="1" x14ac:dyDescent="0.25"/>
    <row r="575" ht="14.25" customHeight="1" x14ac:dyDescent="0.25"/>
    <row r="576" ht="14.25" customHeight="1" x14ac:dyDescent="0.25"/>
    <row r="577" ht="14.25" customHeight="1" x14ac:dyDescent="0.25"/>
    <row r="578" ht="14.25" customHeight="1" x14ac:dyDescent="0.25"/>
    <row r="579" ht="14.25" customHeight="1" x14ac:dyDescent="0.25"/>
    <row r="580" ht="14.25" customHeight="1" x14ac:dyDescent="0.25"/>
    <row r="581" ht="14.25" customHeight="1" x14ac:dyDescent="0.25"/>
    <row r="582" ht="14.25" customHeight="1" x14ac:dyDescent="0.25"/>
    <row r="583" ht="14.25" customHeight="1" x14ac:dyDescent="0.25"/>
    <row r="584" ht="14.25" customHeight="1" x14ac:dyDescent="0.25"/>
    <row r="585" ht="14.25" customHeight="1" x14ac:dyDescent="0.25"/>
    <row r="586" ht="14.25" customHeight="1" x14ac:dyDescent="0.25"/>
    <row r="587" ht="14.25" customHeight="1" x14ac:dyDescent="0.25"/>
    <row r="588" ht="14.25" customHeight="1" x14ac:dyDescent="0.25"/>
    <row r="589" ht="14.25" customHeight="1" x14ac:dyDescent="0.25"/>
    <row r="590" ht="14.25" customHeight="1" x14ac:dyDescent="0.25"/>
    <row r="591" ht="14.25" customHeight="1" x14ac:dyDescent="0.25"/>
    <row r="592" ht="14.25" customHeight="1" x14ac:dyDescent="0.25"/>
    <row r="593" ht="14.25" customHeight="1" x14ac:dyDescent="0.25"/>
    <row r="594" ht="14.25" customHeight="1" x14ac:dyDescent="0.25"/>
    <row r="595" ht="14.25" customHeight="1" x14ac:dyDescent="0.25"/>
    <row r="596" ht="14.25" customHeight="1" x14ac:dyDescent="0.25"/>
    <row r="597" ht="14.25" customHeight="1" x14ac:dyDescent="0.25"/>
    <row r="598" ht="14.25" customHeight="1" x14ac:dyDescent="0.25"/>
    <row r="599" ht="14.25" customHeight="1" x14ac:dyDescent="0.25"/>
    <row r="600" ht="14.25" customHeight="1" x14ac:dyDescent="0.25"/>
    <row r="601" ht="14.25" customHeight="1" x14ac:dyDescent="0.25"/>
    <row r="602" ht="14.25" customHeight="1" x14ac:dyDescent="0.25"/>
    <row r="603" ht="14.25" customHeight="1" x14ac:dyDescent="0.25"/>
    <row r="604" ht="14.25" customHeight="1" x14ac:dyDescent="0.25"/>
    <row r="605" ht="14.25" customHeight="1" x14ac:dyDescent="0.25"/>
    <row r="606" ht="14.25" customHeight="1" x14ac:dyDescent="0.25"/>
    <row r="607" ht="14.25" customHeight="1" x14ac:dyDescent="0.25"/>
    <row r="608" ht="14.25" customHeight="1" x14ac:dyDescent="0.25"/>
    <row r="609" ht="14.25" customHeight="1" x14ac:dyDescent="0.25"/>
    <row r="610" ht="14.25" customHeight="1" x14ac:dyDescent="0.25"/>
    <row r="611" ht="14.25" customHeight="1" x14ac:dyDescent="0.25"/>
    <row r="612" ht="14.25" customHeight="1" x14ac:dyDescent="0.25"/>
    <row r="613" ht="14.25" customHeight="1" x14ac:dyDescent="0.25"/>
    <row r="614" ht="14.25" customHeight="1" x14ac:dyDescent="0.25"/>
    <row r="615" ht="14.25" customHeight="1" x14ac:dyDescent="0.25"/>
    <row r="616" ht="14.25" customHeight="1" x14ac:dyDescent="0.25"/>
    <row r="617" ht="14.25" customHeight="1" x14ac:dyDescent="0.25"/>
    <row r="618" ht="14.25" customHeight="1" x14ac:dyDescent="0.25"/>
    <row r="619" ht="14.25" customHeight="1" x14ac:dyDescent="0.25"/>
    <row r="620" ht="14.25" customHeight="1" x14ac:dyDescent="0.25"/>
    <row r="621" ht="14.25" customHeight="1" x14ac:dyDescent="0.25"/>
    <row r="622" ht="14.25" customHeight="1" x14ac:dyDescent="0.25"/>
    <row r="623" ht="14.25" customHeight="1" x14ac:dyDescent="0.25"/>
    <row r="624" ht="14.25" customHeight="1" x14ac:dyDescent="0.25"/>
    <row r="625" ht="14.25" customHeight="1" x14ac:dyDescent="0.25"/>
    <row r="626" ht="14.25" customHeight="1" x14ac:dyDescent="0.25"/>
    <row r="627" ht="14.25" customHeight="1" x14ac:dyDescent="0.25"/>
    <row r="628" ht="14.25" customHeight="1" x14ac:dyDescent="0.25"/>
    <row r="629" ht="14.25" customHeight="1" x14ac:dyDescent="0.25"/>
    <row r="630" ht="14.25" customHeight="1" x14ac:dyDescent="0.25"/>
    <row r="631" ht="14.25" customHeight="1" x14ac:dyDescent="0.25"/>
    <row r="632" ht="14.25" customHeight="1" x14ac:dyDescent="0.25"/>
    <row r="633" ht="14.25" customHeight="1" x14ac:dyDescent="0.25"/>
    <row r="634" ht="14.25" customHeight="1" x14ac:dyDescent="0.25"/>
    <row r="635" ht="14.25" customHeight="1" x14ac:dyDescent="0.25"/>
    <row r="636" ht="14.25" customHeight="1" x14ac:dyDescent="0.25"/>
    <row r="637" ht="14.25" customHeight="1" x14ac:dyDescent="0.25"/>
    <row r="638" ht="14.25" customHeight="1" x14ac:dyDescent="0.25"/>
    <row r="639" ht="14.25" customHeight="1" x14ac:dyDescent="0.25"/>
    <row r="640" ht="14.25" customHeight="1" x14ac:dyDescent="0.25"/>
    <row r="641" ht="14.25" customHeight="1" x14ac:dyDescent="0.25"/>
    <row r="642" ht="14.25" customHeight="1" x14ac:dyDescent="0.25"/>
    <row r="643" ht="14.25" customHeight="1" x14ac:dyDescent="0.25"/>
    <row r="644" ht="14.25" customHeight="1" x14ac:dyDescent="0.25"/>
    <row r="645" ht="14.25" customHeight="1" x14ac:dyDescent="0.25"/>
    <row r="646" ht="14.25" customHeight="1" x14ac:dyDescent="0.25"/>
    <row r="647" ht="14.25" customHeight="1" x14ac:dyDescent="0.25"/>
    <row r="648" ht="14.25" customHeight="1" x14ac:dyDescent="0.25"/>
    <row r="649" ht="14.25" customHeight="1" x14ac:dyDescent="0.25"/>
    <row r="650" ht="14.25" customHeight="1" x14ac:dyDescent="0.25"/>
    <row r="651" ht="14.25" customHeight="1" x14ac:dyDescent="0.25"/>
    <row r="652" ht="14.25" customHeight="1" x14ac:dyDescent="0.25"/>
    <row r="653" ht="14.25" customHeight="1" x14ac:dyDescent="0.25"/>
    <row r="654" ht="14.25" customHeight="1" x14ac:dyDescent="0.25"/>
    <row r="655" ht="14.25" customHeight="1" x14ac:dyDescent="0.25"/>
    <row r="656" ht="14.25" customHeight="1" x14ac:dyDescent="0.25"/>
    <row r="657" ht="14.25" customHeight="1" x14ac:dyDescent="0.25"/>
    <row r="658" ht="14.25" customHeight="1" x14ac:dyDescent="0.25"/>
    <row r="659" ht="14.25" customHeight="1" x14ac:dyDescent="0.25"/>
    <row r="660" ht="14.25" customHeight="1" x14ac:dyDescent="0.25"/>
    <row r="661" ht="14.25" customHeight="1" x14ac:dyDescent="0.25"/>
    <row r="662" ht="14.25" customHeight="1" x14ac:dyDescent="0.25"/>
    <row r="663" ht="14.25" customHeight="1" x14ac:dyDescent="0.25"/>
    <row r="664" ht="14.25" customHeight="1" x14ac:dyDescent="0.25"/>
    <row r="665" ht="14.25" customHeight="1" x14ac:dyDescent="0.25"/>
    <row r="666" ht="14.25" customHeight="1" x14ac:dyDescent="0.25"/>
    <row r="667" ht="14.25" customHeight="1" x14ac:dyDescent="0.25"/>
    <row r="668" ht="14.25" customHeight="1" x14ac:dyDescent="0.25"/>
    <row r="669" ht="14.25" customHeight="1" x14ac:dyDescent="0.25"/>
    <row r="670" ht="14.25" customHeight="1" x14ac:dyDescent="0.25"/>
    <row r="671" ht="14.25" customHeight="1" x14ac:dyDescent="0.25"/>
    <row r="672" ht="14.25" customHeight="1" x14ac:dyDescent="0.25"/>
    <row r="673" ht="14.25" customHeight="1" x14ac:dyDescent="0.25"/>
    <row r="674" ht="14.25" customHeight="1" x14ac:dyDescent="0.25"/>
    <row r="675" ht="14.25" customHeight="1" x14ac:dyDescent="0.25"/>
    <row r="676" ht="14.25" customHeight="1" x14ac:dyDescent="0.25"/>
    <row r="677" ht="14.25" customHeight="1" x14ac:dyDescent="0.25"/>
    <row r="678" ht="14.25" customHeight="1" x14ac:dyDescent="0.25"/>
    <row r="679" ht="14.25" customHeight="1" x14ac:dyDescent="0.25"/>
    <row r="680" ht="14.25" customHeight="1" x14ac:dyDescent="0.25"/>
    <row r="681" ht="14.25" customHeight="1" x14ac:dyDescent="0.25"/>
    <row r="682" ht="14.25" customHeight="1" x14ac:dyDescent="0.25"/>
    <row r="683" ht="14.25" customHeight="1" x14ac:dyDescent="0.25"/>
    <row r="684" ht="14.25" customHeight="1" x14ac:dyDescent="0.25"/>
    <row r="685" ht="14.25" customHeight="1" x14ac:dyDescent="0.25"/>
    <row r="686" ht="14.25" customHeight="1" x14ac:dyDescent="0.25"/>
    <row r="687" ht="14.25" customHeight="1" x14ac:dyDescent="0.25"/>
    <row r="688" ht="14.25" customHeight="1" x14ac:dyDescent="0.25"/>
    <row r="689" ht="14.25" customHeight="1" x14ac:dyDescent="0.25"/>
    <row r="690" ht="14.25" customHeight="1" x14ac:dyDescent="0.25"/>
    <row r="691" ht="14.25" customHeight="1" x14ac:dyDescent="0.25"/>
    <row r="692" ht="14.25" customHeight="1" x14ac:dyDescent="0.25"/>
    <row r="693" ht="14.25" customHeight="1" x14ac:dyDescent="0.25"/>
    <row r="694" ht="14.25" customHeight="1" x14ac:dyDescent="0.25"/>
    <row r="695" ht="14.25" customHeight="1" x14ac:dyDescent="0.25"/>
    <row r="696" ht="14.25" customHeight="1" x14ac:dyDescent="0.25"/>
    <row r="697" ht="14.25" customHeight="1" x14ac:dyDescent="0.25"/>
    <row r="698" ht="14.25" customHeight="1" x14ac:dyDescent="0.25"/>
    <row r="699" ht="14.25" customHeight="1" x14ac:dyDescent="0.25"/>
    <row r="700" ht="14.25" customHeight="1" x14ac:dyDescent="0.25"/>
    <row r="701" ht="14.25" customHeight="1" x14ac:dyDescent="0.25"/>
    <row r="702" ht="14.25" customHeight="1" x14ac:dyDescent="0.25"/>
    <row r="703" ht="14.25" customHeight="1" x14ac:dyDescent="0.25"/>
    <row r="704" ht="14.25" customHeight="1" x14ac:dyDescent="0.25"/>
    <row r="705" ht="14.25" customHeight="1" x14ac:dyDescent="0.25"/>
    <row r="706" ht="14.25" customHeight="1" x14ac:dyDescent="0.25"/>
    <row r="707" ht="14.25" customHeight="1" x14ac:dyDescent="0.25"/>
    <row r="708" ht="14.25" customHeight="1" x14ac:dyDescent="0.25"/>
    <row r="709" ht="14.25" customHeight="1" x14ac:dyDescent="0.25"/>
    <row r="710" ht="14.25" customHeight="1" x14ac:dyDescent="0.25"/>
    <row r="711" ht="14.25" customHeight="1" x14ac:dyDescent="0.25"/>
    <row r="712" ht="14.25" customHeight="1" x14ac:dyDescent="0.25"/>
    <row r="713" ht="14.25" customHeight="1" x14ac:dyDescent="0.25"/>
    <row r="714" ht="14.25" customHeight="1" x14ac:dyDescent="0.25"/>
    <row r="715" ht="14.25" customHeight="1" x14ac:dyDescent="0.25"/>
    <row r="716" ht="14.25" customHeight="1" x14ac:dyDescent="0.25"/>
    <row r="717" ht="14.25" customHeight="1" x14ac:dyDescent="0.25"/>
    <row r="718" ht="14.25" customHeight="1" x14ac:dyDescent="0.25"/>
    <row r="719" ht="14.25" customHeight="1" x14ac:dyDescent="0.25"/>
    <row r="720" ht="14.25" customHeight="1" x14ac:dyDescent="0.25"/>
    <row r="721" ht="14.25" customHeight="1" x14ac:dyDescent="0.25"/>
    <row r="722" ht="14.25" customHeight="1" x14ac:dyDescent="0.25"/>
    <row r="723" ht="14.25" customHeight="1" x14ac:dyDescent="0.25"/>
    <row r="724" ht="14.25" customHeight="1" x14ac:dyDescent="0.25"/>
    <row r="725" ht="14.25" customHeight="1" x14ac:dyDescent="0.25"/>
    <row r="726" ht="14.25" customHeight="1" x14ac:dyDescent="0.25"/>
    <row r="727" ht="14.25" customHeight="1" x14ac:dyDescent="0.25"/>
    <row r="728" ht="14.25" customHeight="1" x14ac:dyDescent="0.25"/>
    <row r="729" ht="14.25" customHeight="1" x14ac:dyDescent="0.25"/>
    <row r="730" ht="14.25" customHeight="1" x14ac:dyDescent="0.25"/>
    <row r="731" ht="14.25" customHeight="1" x14ac:dyDescent="0.25"/>
    <row r="732" ht="14.25" customHeight="1" x14ac:dyDescent="0.25"/>
    <row r="733" ht="14.25" customHeight="1" x14ac:dyDescent="0.25"/>
    <row r="734" ht="14.25" customHeight="1" x14ac:dyDescent="0.25"/>
    <row r="735" ht="14.25" customHeight="1" x14ac:dyDescent="0.25"/>
    <row r="736" ht="14.25" customHeight="1" x14ac:dyDescent="0.25"/>
    <row r="737" ht="14.25" customHeight="1" x14ac:dyDescent="0.25"/>
    <row r="738" ht="14.25" customHeight="1" x14ac:dyDescent="0.25"/>
    <row r="739" ht="14.25" customHeight="1" x14ac:dyDescent="0.25"/>
    <row r="740" ht="14.25" customHeight="1" x14ac:dyDescent="0.25"/>
    <row r="741" ht="14.25" customHeight="1" x14ac:dyDescent="0.25"/>
    <row r="742" ht="14.25" customHeight="1" x14ac:dyDescent="0.25"/>
    <row r="743" ht="14.25" customHeight="1" x14ac:dyDescent="0.25"/>
    <row r="744" ht="14.25" customHeight="1" x14ac:dyDescent="0.25"/>
    <row r="745" ht="14.25" customHeight="1" x14ac:dyDescent="0.25"/>
    <row r="746" ht="14.25" customHeight="1" x14ac:dyDescent="0.25"/>
    <row r="747" ht="14.25" customHeight="1" x14ac:dyDescent="0.25"/>
    <row r="748" ht="14.25" customHeight="1" x14ac:dyDescent="0.25"/>
    <row r="749" ht="14.25" customHeight="1" x14ac:dyDescent="0.25"/>
    <row r="750" ht="14.25" customHeight="1" x14ac:dyDescent="0.25"/>
    <row r="751" ht="14.25" customHeight="1" x14ac:dyDescent="0.25"/>
    <row r="752" ht="14.25" customHeight="1" x14ac:dyDescent="0.25"/>
    <row r="753" ht="14.25" customHeight="1" x14ac:dyDescent="0.25"/>
    <row r="754" ht="14.25" customHeight="1" x14ac:dyDescent="0.25"/>
    <row r="755" ht="14.25" customHeight="1" x14ac:dyDescent="0.25"/>
    <row r="756" ht="14.25" customHeight="1" x14ac:dyDescent="0.25"/>
    <row r="757" ht="14.25" customHeight="1" x14ac:dyDescent="0.25"/>
    <row r="758" ht="14.25" customHeight="1" x14ac:dyDescent="0.25"/>
    <row r="759" ht="14.25" customHeight="1" x14ac:dyDescent="0.25"/>
    <row r="760" ht="14.25" customHeight="1" x14ac:dyDescent="0.25"/>
    <row r="761" ht="14.25" customHeight="1" x14ac:dyDescent="0.25"/>
    <row r="762" ht="14.25" customHeight="1" x14ac:dyDescent="0.25"/>
    <row r="763" ht="14.25" customHeight="1" x14ac:dyDescent="0.25"/>
    <row r="764" ht="14.25" customHeight="1" x14ac:dyDescent="0.25"/>
    <row r="765" ht="14.25" customHeight="1" x14ac:dyDescent="0.25"/>
    <row r="766" ht="14.25" customHeight="1" x14ac:dyDescent="0.25"/>
    <row r="767" ht="14.25" customHeight="1" x14ac:dyDescent="0.25"/>
    <row r="768" ht="14.25" customHeight="1" x14ac:dyDescent="0.25"/>
    <row r="769" ht="14.25" customHeight="1" x14ac:dyDescent="0.25"/>
    <row r="770" ht="14.25" customHeight="1" x14ac:dyDescent="0.25"/>
    <row r="771" ht="14.25" customHeight="1" x14ac:dyDescent="0.25"/>
    <row r="772" ht="14.25" customHeight="1" x14ac:dyDescent="0.25"/>
    <row r="773" ht="14.25" customHeight="1" x14ac:dyDescent="0.25"/>
    <row r="774" ht="14.25" customHeight="1" x14ac:dyDescent="0.25"/>
    <row r="775" ht="14.25" customHeight="1" x14ac:dyDescent="0.25"/>
    <row r="776" ht="14.25" customHeight="1" x14ac:dyDescent="0.25"/>
    <row r="777" ht="14.25" customHeight="1" x14ac:dyDescent="0.25"/>
    <row r="778" ht="14.25" customHeight="1" x14ac:dyDescent="0.25"/>
    <row r="779" ht="14.25" customHeight="1" x14ac:dyDescent="0.25"/>
    <row r="780" ht="14.25" customHeight="1" x14ac:dyDescent="0.25"/>
    <row r="781" ht="14.25" customHeight="1" x14ac:dyDescent="0.25"/>
    <row r="782" ht="14.25" customHeight="1" x14ac:dyDescent="0.25"/>
    <row r="783" ht="14.25" customHeight="1" x14ac:dyDescent="0.25"/>
    <row r="784" ht="14.25" customHeight="1" x14ac:dyDescent="0.25"/>
    <row r="785" ht="14.25" customHeight="1" x14ac:dyDescent="0.25"/>
    <row r="786" ht="14.25" customHeight="1" x14ac:dyDescent="0.25"/>
    <row r="787" ht="14.25" customHeight="1" x14ac:dyDescent="0.25"/>
    <row r="788" ht="14.25" customHeight="1" x14ac:dyDescent="0.25"/>
    <row r="789" ht="14.25" customHeight="1" x14ac:dyDescent="0.25"/>
    <row r="790" ht="14.25" customHeight="1" x14ac:dyDescent="0.25"/>
    <row r="791" ht="14.25" customHeight="1" x14ac:dyDescent="0.25"/>
    <row r="792" ht="14.25" customHeight="1" x14ac:dyDescent="0.25"/>
    <row r="793" ht="14.25" customHeight="1" x14ac:dyDescent="0.25"/>
    <row r="794" ht="14.25" customHeight="1" x14ac:dyDescent="0.25"/>
    <row r="795" ht="14.25" customHeight="1" x14ac:dyDescent="0.25"/>
    <row r="796" ht="14.25" customHeight="1" x14ac:dyDescent="0.25"/>
    <row r="797" ht="14.25" customHeight="1" x14ac:dyDescent="0.25"/>
    <row r="798" ht="14.25" customHeight="1" x14ac:dyDescent="0.25"/>
    <row r="799" ht="14.25" customHeight="1" x14ac:dyDescent="0.25"/>
    <row r="800" ht="14.25" customHeight="1" x14ac:dyDescent="0.25"/>
    <row r="801" ht="14.25" customHeight="1" x14ac:dyDescent="0.25"/>
    <row r="802" ht="14.25" customHeight="1" x14ac:dyDescent="0.25"/>
    <row r="803" ht="14.25" customHeight="1" x14ac:dyDescent="0.25"/>
    <row r="804" ht="14.25" customHeight="1" x14ac:dyDescent="0.25"/>
    <row r="805" ht="14.25" customHeight="1" x14ac:dyDescent="0.25"/>
    <row r="806" ht="14.25" customHeight="1" x14ac:dyDescent="0.25"/>
    <row r="807" ht="14.25" customHeight="1" x14ac:dyDescent="0.25"/>
    <row r="808" ht="14.25" customHeight="1" x14ac:dyDescent="0.25"/>
    <row r="809" ht="14.25" customHeight="1" x14ac:dyDescent="0.25"/>
    <row r="810" ht="14.25" customHeight="1" x14ac:dyDescent="0.25"/>
    <row r="811" ht="14.25" customHeight="1" x14ac:dyDescent="0.25"/>
    <row r="812" ht="14.25" customHeight="1" x14ac:dyDescent="0.25"/>
    <row r="813" ht="14.25" customHeight="1" x14ac:dyDescent="0.25"/>
    <row r="814" ht="14.25" customHeight="1" x14ac:dyDescent="0.25"/>
    <row r="815" ht="14.25" customHeight="1" x14ac:dyDescent="0.25"/>
    <row r="816" ht="14.25" customHeight="1" x14ac:dyDescent="0.25"/>
    <row r="817" ht="14.25" customHeight="1" x14ac:dyDescent="0.25"/>
    <row r="818" ht="14.25" customHeight="1" x14ac:dyDescent="0.25"/>
    <row r="819" ht="14.25" customHeight="1" x14ac:dyDescent="0.25"/>
    <row r="820" ht="14.25" customHeight="1" x14ac:dyDescent="0.25"/>
    <row r="821" ht="14.25" customHeight="1" x14ac:dyDescent="0.25"/>
    <row r="822" ht="14.25" customHeight="1" x14ac:dyDescent="0.25"/>
    <row r="823" ht="14.25" customHeight="1" x14ac:dyDescent="0.25"/>
    <row r="824" ht="14.25" customHeight="1" x14ac:dyDescent="0.25"/>
    <row r="825" ht="14.25" customHeight="1" x14ac:dyDescent="0.25"/>
    <row r="826" ht="14.25" customHeight="1" x14ac:dyDescent="0.25"/>
    <row r="827" ht="14.25" customHeight="1" x14ac:dyDescent="0.25"/>
    <row r="828" ht="14.25" customHeight="1" x14ac:dyDescent="0.25"/>
    <row r="829" ht="14.25" customHeight="1" x14ac:dyDescent="0.25"/>
    <row r="830" ht="14.25" customHeight="1" x14ac:dyDescent="0.25"/>
    <row r="831" ht="14.25" customHeight="1" x14ac:dyDescent="0.25"/>
    <row r="832" ht="14.25" customHeight="1" x14ac:dyDescent="0.25"/>
    <row r="833" ht="14.25" customHeight="1" x14ac:dyDescent="0.25"/>
    <row r="834" ht="14.25" customHeight="1" x14ac:dyDescent="0.25"/>
    <row r="835" ht="14.25" customHeight="1" x14ac:dyDescent="0.25"/>
    <row r="836" ht="14.25" customHeight="1" x14ac:dyDescent="0.25"/>
    <row r="837" ht="14.25" customHeight="1" x14ac:dyDescent="0.25"/>
    <row r="838" ht="14.25" customHeight="1" x14ac:dyDescent="0.25"/>
    <row r="839" ht="14.25" customHeight="1" x14ac:dyDescent="0.25"/>
    <row r="840" ht="14.25" customHeight="1" x14ac:dyDescent="0.25"/>
    <row r="841" ht="14.25" customHeight="1" x14ac:dyDescent="0.25"/>
    <row r="842" ht="14.25" customHeight="1" x14ac:dyDescent="0.25"/>
    <row r="843" ht="14.25" customHeight="1" x14ac:dyDescent="0.25"/>
    <row r="844" ht="14.25" customHeight="1" x14ac:dyDescent="0.25"/>
    <row r="845" ht="14.25" customHeight="1" x14ac:dyDescent="0.25"/>
    <row r="846" ht="14.25" customHeight="1" x14ac:dyDescent="0.25"/>
    <row r="847" ht="14.25" customHeight="1" x14ac:dyDescent="0.25"/>
    <row r="848" ht="14.25" customHeight="1" x14ac:dyDescent="0.25"/>
    <row r="849" ht="14.25" customHeight="1" x14ac:dyDescent="0.25"/>
    <row r="850" ht="14.25" customHeight="1" x14ac:dyDescent="0.25"/>
    <row r="851" ht="14.25" customHeight="1" x14ac:dyDescent="0.25"/>
    <row r="852" ht="14.25" customHeight="1" x14ac:dyDescent="0.25"/>
    <row r="853" ht="14.25" customHeight="1" x14ac:dyDescent="0.25"/>
    <row r="854" ht="14.25" customHeight="1" x14ac:dyDescent="0.25"/>
    <row r="855" ht="14.25" customHeight="1" x14ac:dyDescent="0.25"/>
    <row r="856" ht="14.25" customHeight="1" x14ac:dyDescent="0.25"/>
    <row r="857" ht="14.25" customHeight="1" x14ac:dyDescent="0.25"/>
    <row r="858" ht="14.25" customHeight="1" x14ac:dyDescent="0.25"/>
    <row r="859" ht="14.25" customHeight="1" x14ac:dyDescent="0.25"/>
    <row r="860" ht="14.25" customHeight="1" x14ac:dyDescent="0.25"/>
    <row r="861" ht="14.25" customHeight="1" x14ac:dyDescent="0.25"/>
    <row r="862" ht="14.25" customHeight="1" x14ac:dyDescent="0.25"/>
    <row r="863" ht="14.25" customHeight="1" x14ac:dyDescent="0.25"/>
    <row r="864" ht="14.25" customHeight="1" x14ac:dyDescent="0.25"/>
    <row r="865" ht="14.25" customHeight="1" x14ac:dyDescent="0.25"/>
    <row r="866" ht="14.25" customHeight="1" x14ac:dyDescent="0.25"/>
    <row r="867" ht="14.25" customHeight="1" x14ac:dyDescent="0.25"/>
    <row r="868" ht="14.25" customHeight="1" x14ac:dyDescent="0.25"/>
    <row r="869" ht="14.25" customHeight="1" x14ac:dyDescent="0.25"/>
    <row r="870" ht="14.25" customHeight="1" x14ac:dyDescent="0.25"/>
    <row r="871" ht="14.25" customHeight="1" x14ac:dyDescent="0.25"/>
    <row r="872" ht="14.25" customHeight="1" x14ac:dyDescent="0.25"/>
    <row r="873" ht="14.25" customHeight="1" x14ac:dyDescent="0.25"/>
    <row r="874" ht="14.25" customHeight="1" x14ac:dyDescent="0.25"/>
    <row r="875" ht="14.25" customHeight="1" x14ac:dyDescent="0.25"/>
    <row r="876" ht="14.25" customHeight="1" x14ac:dyDescent="0.25"/>
    <row r="877" ht="14.25" customHeight="1" x14ac:dyDescent="0.25"/>
    <row r="878" ht="14.25" customHeight="1" x14ac:dyDescent="0.25"/>
    <row r="879" ht="14.25" customHeight="1" x14ac:dyDescent="0.25"/>
    <row r="880" ht="14.25" customHeight="1" x14ac:dyDescent="0.25"/>
    <row r="881" ht="14.25" customHeight="1" x14ac:dyDescent="0.25"/>
    <row r="882" ht="14.25" customHeight="1" x14ac:dyDescent="0.25"/>
    <row r="883" ht="14.25" customHeight="1" x14ac:dyDescent="0.25"/>
    <row r="884" ht="14.25" customHeight="1" x14ac:dyDescent="0.25"/>
    <row r="885" ht="14.25" customHeight="1" x14ac:dyDescent="0.25"/>
    <row r="886" ht="14.25" customHeight="1" x14ac:dyDescent="0.25"/>
    <row r="887" ht="14.25" customHeight="1" x14ac:dyDescent="0.25"/>
    <row r="888" ht="14.25" customHeight="1" x14ac:dyDescent="0.25"/>
    <row r="889" ht="14.25" customHeight="1" x14ac:dyDescent="0.25"/>
    <row r="890" ht="14.25" customHeight="1" x14ac:dyDescent="0.25"/>
    <row r="891" ht="14.25" customHeight="1" x14ac:dyDescent="0.25"/>
    <row r="892" ht="14.25" customHeight="1" x14ac:dyDescent="0.25"/>
    <row r="893" ht="14.25" customHeight="1" x14ac:dyDescent="0.25"/>
    <row r="894" ht="14.25" customHeight="1" x14ac:dyDescent="0.25"/>
    <row r="895" ht="14.25" customHeight="1" x14ac:dyDescent="0.25"/>
    <row r="896" ht="14.25" customHeight="1" x14ac:dyDescent="0.25"/>
    <row r="897" ht="14.25" customHeight="1" x14ac:dyDescent="0.25"/>
    <row r="898" ht="14.25" customHeight="1" x14ac:dyDescent="0.25"/>
    <row r="899" ht="14.25" customHeight="1" x14ac:dyDescent="0.25"/>
    <row r="900" ht="14.25" customHeight="1" x14ac:dyDescent="0.25"/>
    <row r="901" ht="14.25" customHeight="1" x14ac:dyDescent="0.25"/>
    <row r="902" ht="14.25" customHeight="1" x14ac:dyDescent="0.25"/>
    <row r="903" ht="14.25" customHeight="1" x14ac:dyDescent="0.25"/>
    <row r="904" ht="14.25" customHeight="1" x14ac:dyDescent="0.25"/>
    <row r="905" ht="14.25" customHeight="1" x14ac:dyDescent="0.25"/>
    <row r="906" ht="14.25" customHeight="1" x14ac:dyDescent="0.25"/>
    <row r="907" ht="14.25" customHeight="1" x14ac:dyDescent="0.25"/>
    <row r="908" ht="14.25" customHeight="1" x14ac:dyDescent="0.25"/>
    <row r="909" ht="14.25" customHeight="1" x14ac:dyDescent="0.25"/>
    <row r="910" ht="14.25" customHeight="1" x14ac:dyDescent="0.25"/>
    <row r="911" ht="14.25" customHeight="1" x14ac:dyDescent="0.25"/>
    <row r="912" ht="14.25" customHeight="1" x14ac:dyDescent="0.25"/>
    <row r="913" ht="14.25" customHeight="1" x14ac:dyDescent="0.25"/>
    <row r="914" ht="14.25" customHeight="1" x14ac:dyDescent="0.25"/>
    <row r="915" ht="14.25" customHeight="1" x14ac:dyDescent="0.25"/>
    <row r="916" ht="14.25" customHeight="1" x14ac:dyDescent="0.25"/>
    <row r="917" ht="14.25" customHeight="1" x14ac:dyDescent="0.25"/>
    <row r="918" ht="14.25" customHeight="1" x14ac:dyDescent="0.25"/>
    <row r="919" ht="14.25" customHeight="1" x14ac:dyDescent="0.25"/>
    <row r="920" ht="14.25" customHeight="1" x14ac:dyDescent="0.25"/>
    <row r="921" ht="14.25" customHeight="1" x14ac:dyDescent="0.25"/>
    <row r="922" ht="14.25" customHeight="1" x14ac:dyDescent="0.25"/>
    <row r="923" ht="14.25" customHeight="1" x14ac:dyDescent="0.25"/>
    <row r="924" ht="14.25" customHeight="1" x14ac:dyDescent="0.25"/>
    <row r="925" ht="14.25" customHeight="1" x14ac:dyDescent="0.25"/>
    <row r="926" ht="14.25" customHeight="1" x14ac:dyDescent="0.25"/>
    <row r="927" ht="14.25" customHeight="1" x14ac:dyDescent="0.25"/>
    <row r="928" ht="14.25" customHeight="1" x14ac:dyDescent="0.25"/>
    <row r="929" ht="14.25" customHeight="1" x14ac:dyDescent="0.25"/>
    <row r="930" ht="14.25" customHeight="1" x14ac:dyDescent="0.25"/>
    <row r="931" ht="14.25" customHeight="1" x14ac:dyDescent="0.25"/>
    <row r="932" ht="14.25" customHeight="1" x14ac:dyDescent="0.25"/>
    <row r="933" ht="14.25" customHeight="1" x14ac:dyDescent="0.25"/>
    <row r="934" ht="14.25" customHeight="1" x14ac:dyDescent="0.25"/>
    <row r="935" ht="14.25" customHeight="1" x14ac:dyDescent="0.25"/>
    <row r="936" ht="14.25" customHeight="1" x14ac:dyDescent="0.25"/>
    <row r="937" ht="14.25" customHeight="1" x14ac:dyDescent="0.25"/>
    <row r="938" ht="14.25" customHeight="1" x14ac:dyDescent="0.25"/>
    <row r="939" ht="14.25" customHeight="1" x14ac:dyDescent="0.25"/>
    <row r="940" ht="14.25" customHeight="1" x14ac:dyDescent="0.25"/>
    <row r="941" ht="14.25" customHeight="1" x14ac:dyDescent="0.25"/>
    <row r="942" ht="14.25" customHeight="1" x14ac:dyDescent="0.25"/>
    <row r="943" ht="14.25" customHeight="1" x14ac:dyDescent="0.25"/>
    <row r="944" ht="14.25" customHeight="1" x14ac:dyDescent="0.25"/>
    <row r="945" ht="14.25" customHeight="1" x14ac:dyDescent="0.25"/>
    <row r="946" ht="14.25" customHeight="1" x14ac:dyDescent="0.25"/>
    <row r="947" ht="14.25" customHeight="1" x14ac:dyDescent="0.25"/>
    <row r="948" ht="14.25" customHeight="1" x14ac:dyDescent="0.25"/>
    <row r="949" ht="14.25" customHeight="1" x14ac:dyDescent="0.25"/>
    <row r="950" ht="14.25" customHeight="1" x14ac:dyDescent="0.25"/>
    <row r="951" ht="14.25" customHeight="1" x14ac:dyDescent="0.25"/>
    <row r="952" ht="14.25" customHeight="1" x14ac:dyDescent="0.25"/>
    <row r="953" ht="14.25" customHeight="1" x14ac:dyDescent="0.25"/>
    <row r="954" ht="14.25" customHeight="1" x14ac:dyDescent="0.25"/>
    <row r="955" ht="14.25" customHeight="1" x14ac:dyDescent="0.25"/>
    <row r="956" ht="14.25" customHeight="1" x14ac:dyDescent="0.25"/>
    <row r="957" ht="14.25" customHeight="1" x14ac:dyDescent="0.25"/>
    <row r="958" ht="14.25" customHeight="1" x14ac:dyDescent="0.25"/>
    <row r="959" ht="14.25" customHeight="1" x14ac:dyDescent="0.25"/>
    <row r="960" ht="14.25" customHeight="1" x14ac:dyDescent="0.25"/>
    <row r="961" ht="14.25" customHeight="1" x14ac:dyDescent="0.25"/>
    <row r="962" ht="14.25" customHeight="1" x14ac:dyDescent="0.25"/>
    <row r="963" ht="14.25" customHeight="1" x14ac:dyDescent="0.25"/>
    <row r="964" ht="14.25" customHeight="1" x14ac:dyDescent="0.25"/>
    <row r="965" ht="14.25" customHeight="1" x14ac:dyDescent="0.25"/>
    <row r="966" ht="14.25" customHeight="1" x14ac:dyDescent="0.25"/>
    <row r="967" ht="14.25" customHeight="1" x14ac:dyDescent="0.25"/>
    <row r="968" ht="14.25" customHeight="1" x14ac:dyDescent="0.25"/>
    <row r="969" ht="14.25" customHeight="1" x14ac:dyDescent="0.25"/>
    <row r="970" ht="14.25" customHeight="1" x14ac:dyDescent="0.25"/>
    <row r="971" ht="14.25" customHeight="1" x14ac:dyDescent="0.25"/>
    <row r="972" ht="14.25" customHeight="1" x14ac:dyDescent="0.25"/>
    <row r="973" ht="14.25" customHeight="1" x14ac:dyDescent="0.25"/>
    <row r="974" ht="14.25" customHeight="1" x14ac:dyDescent="0.25"/>
    <row r="975" ht="14.25" customHeight="1" x14ac:dyDescent="0.25"/>
    <row r="976" ht="14.25" customHeight="1" x14ac:dyDescent="0.25"/>
    <row r="977" ht="14.25" customHeight="1" x14ac:dyDescent="0.25"/>
    <row r="978" ht="14.25" customHeight="1" x14ac:dyDescent="0.25"/>
    <row r="979" ht="14.25" customHeight="1" x14ac:dyDescent="0.25"/>
    <row r="980" ht="14.25" customHeight="1" x14ac:dyDescent="0.25"/>
    <row r="981" ht="14.25" customHeight="1" x14ac:dyDescent="0.25"/>
    <row r="982" ht="14.25" customHeight="1" x14ac:dyDescent="0.25"/>
    <row r="983" ht="14.25" customHeight="1" x14ac:dyDescent="0.25"/>
    <row r="984" ht="14.25" customHeight="1" x14ac:dyDescent="0.25"/>
    <row r="985" ht="14.25" customHeight="1" x14ac:dyDescent="0.25"/>
    <row r="986" ht="14.25" customHeight="1" x14ac:dyDescent="0.25"/>
    <row r="987" ht="14.25" customHeight="1" x14ac:dyDescent="0.25"/>
    <row r="988" ht="14.25" customHeight="1" x14ac:dyDescent="0.25"/>
    <row r="989" ht="14.25" customHeight="1" x14ac:dyDescent="0.25"/>
    <row r="990" ht="14.25" customHeight="1" x14ac:dyDescent="0.25"/>
    <row r="991" ht="14.25" customHeight="1" x14ac:dyDescent="0.25"/>
    <row r="992" ht="14.25" customHeight="1" x14ac:dyDescent="0.25"/>
    <row r="993" ht="14.25" customHeight="1" x14ac:dyDescent="0.25"/>
    <row r="994" ht="14.25" customHeight="1" x14ac:dyDescent="0.25"/>
    <row r="995" ht="14.25" customHeight="1" x14ac:dyDescent="0.25"/>
    <row r="996" ht="14.25" customHeight="1" x14ac:dyDescent="0.25"/>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Answers</vt:lpstr>
      <vt:lpstr>Cohen Kappa</vt:lpstr>
      <vt:lpstr>Labels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User</cp:lastModifiedBy>
  <dcterms:created xsi:type="dcterms:W3CDTF">2024-04-27T09:47:10Z</dcterms:created>
  <dcterms:modified xsi:type="dcterms:W3CDTF">2024-06-18T11:49:41Z</dcterms:modified>
</cp:coreProperties>
</file>