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dr\OneDrive\Documenten\PhD insecten op groendaken\Chapter 3 - Article Pollinators on Green Roofs\Data\Data 2019\"/>
    </mc:Choice>
  </mc:AlternateContent>
  <xr:revisionPtr revIDLastSave="0" documentId="13_ncr:1_{CBD4C84E-F46D-4FA0-A6F2-82F583F4F451}" xr6:coauthVersionLast="47" xr6:coauthVersionMax="47" xr10:uidLastSave="{00000000-0000-0000-0000-000000000000}"/>
  <bookViews>
    <workbookView xWindow="-98" yWindow="-98" windowWidth="21795" windowHeight="12975" activeTab="3" xr2:uid="{00000000-000D-0000-FFFF-FFFF00000000}"/>
  </bookViews>
  <sheets>
    <sheet name="Soorten_cor" sheetId="3" r:id="rId1"/>
    <sheet name="Soorten" sheetId="1" r:id="rId2"/>
    <sheet name="Abund_total" sheetId="2" r:id="rId3"/>
    <sheet name="Abund_R" sheetId="13" r:id="rId4"/>
    <sheet name="Abund_ronde1" sheetId="6" r:id="rId5"/>
    <sheet name="Abund_ronde2" sheetId="4" r:id="rId6"/>
    <sheet name="Abund_ronde3" sheetId="5" r:id="rId7"/>
    <sheet name="Pres_absen_matrix" sheetId="7" r:id="rId8"/>
    <sheet name="Families" sheetId="18" r:id="rId9"/>
    <sheet name="Overview" sheetId="19" r:id="rId10"/>
    <sheet name="Matrix_NMDS" sheetId="14" r:id="rId11"/>
    <sheet name="Matrix_NMDS1-0" sheetId="8" r:id="rId12"/>
    <sheet name="Traits" sheetId="9" r:id="rId13"/>
    <sheet name="Func_div" sheetId="10" r:id="rId14"/>
    <sheet name="Weathervisit" sheetId="11" r:id="rId15"/>
    <sheet name="Weatherpan" sheetId="12" r:id="rId16"/>
    <sheet name="Contint_table" sheetId="15" r:id="rId17"/>
    <sheet name="Blad1" sheetId="16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7" i="3" l="1"/>
  <c r="B4" i="19"/>
  <c r="C27" i="7" l="1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AV27" i="7"/>
  <c r="AW27" i="7"/>
  <c r="AX27" i="7"/>
  <c r="AY27" i="7"/>
  <c r="AZ27" i="7"/>
  <c r="BA27" i="7"/>
  <c r="BB27" i="7"/>
  <c r="BC27" i="7"/>
  <c r="BD27" i="7"/>
  <c r="BE27" i="7"/>
  <c r="BF27" i="7"/>
  <c r="BG27" i="7"/>
  <c r="BH27" i="7"/>
  <c r="BI27" i="7"/>
  <c r="BJ27" i="7"/>
  <c r="BK27" i="7"/>
  <c r="BL27" i="7"/>
  <c r="BM27" i="7"/>
  <c r="BN27" i="7"/>
  <c r="BO27" i="7"/>
  <c r="BP27" i="7"/>
  <c r="BQ27" i="7"/>
  <c r="BR27" i="7"/>
  <c r="BS27" i="7"/>
  <c r="BT27" i="7"/>
  <c r="BU27" i="7"/>
  <c r="BV27" i="7"/>
  <c r="BW27" i="7"/>
  <c r="BX27" i="7"/>
  <c r="BY27" i="7"/>
  <c r="BZ27" i="7"/>
  <c r="CA27" i="7"/>
  <c r="CB27" i="7"/>
  <c r="CC27" i="7"/>
  <c r="CD27" i="7"/>
  <c r="CE27" i="7"/>
  <c r="CF27" i="7"/>
  <c r="CG27" i="7"/>
  <c r="CH27" i="7"/>
  <c r="CI27" i="7"/>
  <c r="CJ27" i="7"/>
  <c r="CK27" i="7"/>
  <c r="CL27" i="7"/>
  <c r="CM27" i="7"/>
  <c r="CN27" i="7"/>
  <c r="CO27" i="7"/>
  <c r="CP27" i="7"/>
  <c r="CQ27" i="7"/>
  <c r="CR27" i="7"/>
  <c r="CS27" i="7"/>
  <c r="CT27" i="7"/>
  <c r="CU27" i="7"/>
  <c r="CV27" i="7"/>
  <c r="B27" i="7"/>
  <c r="H2" i="3" l="1"/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DI2" i="14" l="1"/>
  <c r="DJ2" i="14"/>
  <c r="DK2" i="14"/>
  <c r="DL2" i="14"/>
  <c r="DM2" i="14"/>
  <c r="DN2" i="14"/>
  <c r="DO2" i="14"/>
  <c r="DP2" i="14"/>
  <c r="DQ2" i="14"/>
  <c r="DR2" i="14"/>
  <c r="DS2" i="14"/>
  <c r="DT2" i="14"/>
  <c r="DU2" i="14"/>
  <c r="DV2" i="14"/>
  <c r="DW2" i="14"/>
  <c r="DX2" i="14"/>
  <c r="DY2" i="14"/>
  <c r="DZ2" i="14"/>
  <c r="EA2" i="14"/>
  <c r="EB2" i="14"/>
  <c r="EC2" i="14"/>
  <c r="ED2" i="14"/>
  <c r="EE2" i="14"/>
  <c r="EF2" i="14"/>
  <c r="EG2" i="14"/>
  <c r="EH2" i="14"/>
  <c r="EI2" i="14"/>
  <c r="EJ2" i="14"/>
  <c r="EK2" i="14"/>
  <c r="EL2" i="14"/>
  <c r="EM2" i="14"/>
  <c r="EN2" i="14"/>
  <c r="EO2" i="14"/>
  <c r="EP2" i="14"/>
  <c r="EQ2" i="14"/>
  <c r="ER2" i="14"/>
  <c r="ES2" i="14"/>
  <c r="ET2" i="14"/>
  <c r="EU2" i="14"/>
  <c r="EV2" i="14"/>
  <c r="EW2" i="14"/>
  <c r="EX2" i="14"/>
  <c r="EY2" i="14"/>
  <c r="EZ2" i="14"/>
  <c r="FA2" i="14"/>
  <c r="FB2" i="14"/>
  <c r="FC2" i="14"/>
  <c r="FD2" i="14"/>
  <c r="FE2" i="14"/>
  <c r="FF2" i="14"/>
  <c r="FG2" i="14"/>
  <c r="FH2" i="14"/>
  <c r="FI2" i="14"/>
  <c r="FJ2" i="14"/>
  <c r="FK2" i="14"/>
  <c r="FL2" i="14"/>
  <c r="FM2" i="14"/>
  <c r="FN2" i="14"/>
  <c r="FO2" i="14"/>
  <c r="FP2" i="14"/>
  <c r="FQ2" i="14"/>
  <c r="FR2" i="14"/>
  <c r="FS2" i="14"/>
  <c r="FT2" i="14"/>
  <c r="FU2" i="14"/>
  <c r="FV2" i="14"/>
  <c r="FW2" i="14"/>
  <c r="FX2" i="14"/>
  <c r="FY2" i="14"/>
  <c r="FZ2" i="14"/>
  <c r="GA2" i="14"/>
  <c r="GB2" i="14"/>
  <c r="GC2" i="14"/>
  <c r="GD2" i="14"/>
  <c r="GE2" i="14"/>
  <c r="GF2" i="14"/>
  <c r="GG2" i="14"/>
  <c r="GH2" i="14"/>
  <c r="DI3" i="14"/>
  <c r="DJ3" i="14"/>
  <c r="DK3" i="14"/>
  <c r="DL3" i="14"/>
  <c r="DM3" i="14"/>
  <c r="DN3" i="14"/>
  <c r="DO3" i="14"/>
  <c r="DP3" i="14"/>
  <c r="DQ3" i="14"/>
  <c r="DR3" i="14"/>
  <c r="DS3" i="14"/>
  <c r="DT3" i="14"/>
  <c r="DU3" i="14"/>
  <c r="DV3" i="14"/>
  <c r="DW3" i="14"/>
  <c r="DX3" i="14"/>
  <c r="DY3" i="14"/>
  <c r="DZ3" i="14"/>
  <c r="EA3" i="14"/>
  <c r="EB3" i="14"/>
  <c r="EC3" i="14"/>
  <c r="ED3" i="14"/>
  <c r="EE3" i="14"/>
  <c r="EF3" i="14"/>
  <c r="EG3" i="14"/>
  <c r="EH3" i="14"/>
  <c r="EI3" i="14"/>
  <c r="EJ3" i="14"/>
  <c r="EK3" i="14"/>
  <c r="EL3" i="14"/>
  <c r="EM3" i="14"/>
  <c r="EN3" i="14"/>
  <c r="EO3" i="14"/>
  <c r="EP3" i="14"/>
  <c r="EQ3" i="14"/>
  <c r="ER3" i="14"/>
  <c r="ES3" i="14"/>
  <c r="ET3" i="14"/>
  <c r="EU3" i="14"/>
  <c r="EV3" i="14"/>
  <c r="EW3" i="14"/>
  <c r="EX3" i="14"/>
  <c r="EY3" i="14"/>
  <c r="EZ3" i="14"/>
  <c r="FA3" i="14"/>
  <c r="FB3" i="14"/>
  <c r="FC3" i="14"/>
  <c r="FD3" i="14"/>
  <c r="FE3" i="14"/>
  <c r="FF3" i="14"/>
  <c r="FG3" i="14"/>
  <c r="FH3" i="14"/>
  <c r="FI3" i="14"/>
  <c r="FJ3" i="14"/>
  <c r="FK3" i="14"/>
  <c r="FL3" i="14"/>
  <c r="FM3" i="14"/>
  <c r="FN3" i="14"/>
  <c r="FO3" i="14"/>
  <c r="FP3" i="14"/>
  <c r="FQ3" i="14"/>
  <c r="FR3" i="14"/>
  <c r="FS3" i="14"/>
  <c r="FT3" i="14"/>
  <c r="FU3" i="14"/>
  <c r="FV3" i="14"/>
  <c r="FW3" i="14"/>
  <c r="FX3" i="14"/>
  <c r="FY3" i="14"/>
  <c r="FZ3" i="14"/>
  <c r="GA3" i="14"/>
  <c r="GB3" i="14"/>
  <c r="GC3" i="14"/>
  <c r="GD3" i="14"/>
  <c r="GE3" i="14"/>
  <c r="GF3" i="14"/>
  <c r="GG3" i="14"/>
  <c r="GH3" i="14"/>
  <c r="DI4" i="14"/>
  <c r="DJ4" i="14"/>
  <c r="DK4" i="14"/>
  <c r="DL4" i="14"/>
  <c r="DM4" i="14"/>
  <c r="DN4" i="14"/>
  <c r="DO4" i="14"/>
  <c r="DP4" i="14"/>
  <c r="DQ4" i="14"/>
  <c r="DR4" i="14"/>
  <c r="DS4" i="14"/>
  <c r="DT4" i="14"/>
  <c r="DU4" i="14"/>
  <c r="DV4" i="14"/>
  <c r="DW4" i="14"/>
  <c r="DX4" i="14"/>
  <c r="DY4" i="14"/>
  <c r="DZ4" i="14"/>
  <c r="EA4" i="14"/>
  <c r="EB4" i="14"/>
  <c r="EC4" i="14"/>
  <c r="ED4" i="14"/>
  <c r="EE4" i="14"/>
  <c r="EF4" i="14"/>
  <c r="EG4" i="14"/>
  <c r="EH4" i="14"/>
  <c r="EI4" i="14"/>
  <c r="EJ4" i="14"/>
  <c r="EK4" i="14"/>
  <c r="EL4" i="14"/>
  <c r="EM4" i="14"/>
  <c r="EN4" i="14"/>
  <c r="EO4" i="14"/>
  <c r="EP4" i="14"/>
  <c r="EQ4" i="14"/>
  <c r="ER4" i="14"/>
  <c r="ES4" i="14"/>
  <c r="ET4" i="14"/>
  <c r="EU4" i="14"/>
  <c r="EV4" i="14"/>
  <c r="EW4" i="14"/>
  <c r="EX4" i="14"/>
  <c r="EY4" i="14"/>
  <c r="EZ4" i="14"/>
  <c r="FA4" i="14"/>
  <c r="FB4" i="14"/>
  <c r="FC4" i="14"/>
  <c r="FD4" i="14"/>
  <c r="FE4" i="14"/>
  <c r="FF4" i="14"/>
  <c r="FG4" i="14"/>
  <c r="FH4" i="14"/>
  <c r="FI4" i="14"/>
  <c r="FJ4" i="14"/>
  <c r="FK4" i="14"/>
  <c r="FL4" i="14"/>
  <c r="FM4" i="14"/>
  <c r="FN4" i="14"/>
  <c r="FO4" i="14"/>
  <c r="FP4" i="14"/>
  <c r="FQ4" i="14"/>
  <c r="FR4" i="14"/>
  <c r="FS4" i="14"/>
  <c r="FT4" i="14"/>
  <c r="FU4" i="14"/>
  <c r="FV4" i="14"/>
  <c r="FW4" i="14"/>
  <c r="FX4" i="14"/>
  <c r="FY4" i="14"/>
  <c r="FZ4" i="14"/>
  <c r="GA4" i="14"/>
  <c r="GB4" i="14"/>
  <c r="GC4" i="14"/>
  <c r="GD4" i="14"/>
  <c r="GE4" i="14"/>
  <c r="GF4" i="14"/>
  <c r="GG4" i="14"/>
  <c r="GH4" i="14"/>
  <c r="DI5" i="14"/>
  <c r="DJ5" i="14"/>
  <c r="DK5" i="14"/>
  <c r="DL5" i="14"/>
  <c r="DM5" i="14"/>
  <c r="DN5" i="14"/>
  <c r="DO5" i="14"/>
  <c r="DP5" i="14"/>
  <c r="DQ5" i="14"/>
  <c r="DR5" i="14"/>
  <c r="DS5" i="14"/>
  <c r="DT5" i="14"/>
  <c r="DU5" i="14"/>
  <c r="DV5" i="14"/>
  <c r="DW5" i="14"/>
  <c r="DX5" i="14"/>
  <c r="DY5" i="14"/>
  <c r="DZ5" i="14"/>
  <c r="EA5" i="14"/>
  <c r="EB5" i="14"/>
  <c r="EC5" i="14"/>
  <c r="ED5" i="14"/>
  <c r="EE5" i="14"/>
  <c r="EF5" i="14"/>
  <c r="EG5" i="14"/>
  <c r="EH5" i="14"/>
  <c r="EI5" i="14"/>
  <c r="EJ5" i="14"/>
  <c r="EK5" i="14"/>
  <c r="EL5" i="14"/>
  <c r="EM5" i="14"/>
  <c r="EN5" i="14"/>
  <c r="EO5" i="14"/>
  <c r="EP5" i="14"/>
  <c r="EQ5" i="14"/>
  <c r="ER5" i="14"/>
  <c r="ES5" i="14"/>
  <c r="ET5" i="14"/>
  <c r="EU5" i="14"/>
  <c r="EV5" i="14"/>
  <c r="EW5" i="14"/>
  <c r="EX5" i="14"/>
  <c r="EY5" i="14"/>
  <c r="EZ5" i="14"/>
  <c r="FA5" i="14"/>
  <c r="FB5" i="14"/>
  <c r="FC5" i="14"/>
  <c r="FD5" i="14"/>
  <c r="FE5" i="14"/>
  <c r="FF5" i="14"/>
  <c r="FG5" i="14"/>
  <c r="FH5" i="14"/>
  <c r="FI5" i="14"/>
  <c r="FJ5" i="14"/>
  <c r="FK5" i="14"/>
  <c r="FL5" i="14"/>
  <c r="FM5" i="14"/>
  <c r="FN5" i="14"/>
  <c r="FO5" i="14"/>
  <c r="FP5" i="14"/>
  <c r="FQ5" i="14"/>
  <c r="FR5" i="14"/>
  <c r="FS5" i="14"/>
  <c r="FT5" i="14"/>
  <c r="FU5" i="14"/>
  <c r="FV5" i="14"/>
  <c r="FW5" i="14"/>
  <c r="FX5" i="14"/>
  <c r="FY5" i="14"/>
  <c r="FZ5" i="14"/>
  <c r="GA5" i="14"/>
  <c r="GB5" i="14"/>
  <c r="GC5" i="14"/>
  <c r="GD5" i="14"/>
  <c r="GE5" i="14"/>
  <c r="GF5" i="14"/>
  <c r="GG5" i="14"/>
  <c r="GH5" i="14"/>
  <c r="DI6" i="14"/>
  <c r="DJ6" i="14"/>
  <c r="DK6" i="14"/>
  <c r="DL6" i="14"/>
  <c r="DM6" i="14"/>
  <c r="DN6" i="14"/>
  <c r="DO6" i="14"/>
  <c r="DP6" i="14"/>
  <c r="DQ6" i="14"/>
  <c r="DR6" i="14"/>
  <c r="DS6" i="14"/>
  <c r="DT6" i="14"/>
  <c r="DU6" i="14"/>
  <c r="DV6" i="14"/>
  <c r="DW6" i="14"/>
  <c r="DX6" i="14"/>
  <c r="DY6" i="14"/>
  <c r="DZ6" i="14"/>
  <c r="EA6" i="14"/>
  <c r="EB6" i="14"/>
  <c r="EC6" i="14"/>
  <c r="ED6" i="14"/>
  <c r="EE6" i="14"/>
  <c r="EF6" i="14"/>
  <c r="EG6" i="14"/>
  <c r="EH6" i="14"/>
  <c r="EI6" i="14"/>
  <c r="EJ6" i="14"/>
  <c r="EK6" i="14"/>
  <c r="EL6" i="14"/>
  <c r="EM6" i="14"/>
  <c r="EN6" i="14"/>
  <c r="EO6" i="14"/>
  <c r="EP6" i="14"/>
  <c r="EQ6" i="14"/>
  <c r="ER6" i="14"/>
  <c r="ES6" i="14"/>
  <c r="ET6" i="14"/>
  <c r="EU6" i="14"/>
  <c r="EV6" i="14"/>
  <c r="EW6" i="14"/>
  <c r="EX6" i="14"/>
  <c r="EY6" i="14"/>
  <c r="EZ6" i="14"/>
  <c r="FA6" i="14"/>
  <c r="FB6" i="14"/>
  <c r="FC6" i="14"/>
  <c r="FD6" i="14"/>
  <c r="FE6" i="14"/>
  <c r="FF6" i="14"/>
  <c r="FG6" i="14"/>
  <c r="FH6" i="14"/>
  <c r="FI6" i="14"/>
  <c r="FJ6" i="14"/>
  <c r="FK6" i="14"/>
  <c r="FL6" i="14"/>
  <c r="FM6" i="14"/>
  <c r="FN6" i="14"/>
  <c r="FO6" i="14"/>
  <c r="FP6" i="14"/>
  <c r="FQ6" i="14"/>
  <c r="FR6" i="14"/>
  <c r="FS6" i="14"/>
  <c r="FT6" i="14"/>
  <c r="FU6" i="14"/>
  <c r="FV6" i="14"/>
  <c r="FW6" i="14"/>
  <c r="FX6" i="14"/>
  <c r="FY6" i="14"/>
  <c r="FZ6" i="14"/>
  <c r="GA6" i="14"/>
  <c r="GB6" i="14"/>
  <c r="GC6" i="14"/>
  <c r="GD6" i="14"/>
  <c r="GE6" i="14"/>
  <c r="GF6" i="14"/>
  <c r="GG6" i="14"/>
  <c r="GH6" i="14"/>
  <c r="DI7" i="14"/>
  <c r="DJ7" i="14"/>
  <c r="DK7" i="14"/>
  <c r="DL7" i="14"/>
  <c r="DM7" i="14"/>
  <c r="DN7" i="14"/>
  <c r="DO7" i="14"/>
  <c r="DP7" i="14"/>
  <c r="DQ7" i="14"/>
  <c r="DR7" i="14"/>
  <c r="DS7" i="14"/>
  <c r="DT7" i="14"/>
  <c r="DU7" i="14"/>
  <c r="DV7" i="14"/>
  <c r="DW7" i="14"/>
  <c r="DX7" i="14"/>
  <c r="DY7" i="14"/>
  <c r="DZ7" i="14"/>
  <c r="EA7" i="14"/>
  <c r="EB7" i="14"/>
  <c r="EC7" i="14"/>
  <c r="ED7" i="14"/>
  <c r="EE7" i="14"/>
  <c r="EF7" i="14"/>
  <c r="EG7" i="14"/>
  <c r="EH7" i="14"/>
  <c r="EI7" i="14"/>
  <c r="EJ7" i="14"/>
  <c r="EK7" i="14"/>
  <c r="EL7" i="14"/>
  <c r="EM7" i="14"/>
  <c r="EN7" i="14"/>
  <c r="EO7" i="14"/>
  <c r="EP7" i="14"/>
  <c r="EQ7" i="14"/>
  <c r="ER7" i="14"/>
  <c r="ES7" i="14"/>
  <c r="ET7" i="14"/>
  <c r="EU7" i="14"/>
  <c r="EV7" i="14"/>
  <c r="EW7" i="14"/>
  <c r="EX7" i="14"/>
  <c r="EY7" i="14"/>
  <c r="EZ7" i="14"/>
  <c r="FA7" i="14"/>
  <c r="FB7" i="14"/>
  <c r="FC7" i="14"/>
  <c r="FD7" i="14"/>
  <c r="FE7" i="14"/>
  <c r="FF7" i="14"/>
  <c r="FG7" i="14"/>
  <c r="FH7" i="14"/>
  <c r="FI7" i="14"/>
  <c r="FJ7" i="14"/>
  <c r="FK7" i="14"/>
  <c r="FL7" i="14"/>
  <c r="FM7" i="14"/>
  <c r="FN7" i="14"/>
  <c r="FO7" i="14"/>
  <c r="FP7" i="14"/>
  <c r="FQ7" i="14"/>
  <c r="FR7" i="14"/>
  <c r="FS7" i="14"/>
  <c r="FT7" i="14"/>
  <c r="FU7" i="14"/>
  <c r="FV7" i="14"/>
  <c r="FW7" i="14"/>
  <c r="FX7" i="14"/>
  <c r="FY7" i="14"/>
  <c r="FZ7" i="14"/>
  <c r="GA7" i="14"/>
  <c r="GB7" i="14"/>
  <c r="GC7" i="14"/>
  <c r="GD7" i="14"/>
  <c r="GE7" i="14"/>
  <c r="GF7" i="14"/>
  <c r="GG7" i="14"/>
  <c r="GH7" i="14"/>
  <c r="DI8" i="14"/>
  <c r="DJ8" i="14"/>
  <c r="DK8" i="14"/>
  <c r="DL8" i="14"/>
  <c r="DM8" i="14"/>
  <c r="DN8" i="14"/>
  <c r="DO8" i="14"/>
  <c r="DP8" i="14"/>
  <c r="DQ8" i="14"/>
  <c r="DR8" i="14"/>
  <c r="DS8" i="14"/>
  <c r="DT8" i="14"/>
  <c r="DU8" i="14"/>
  <c r="DV8" i="14"/>
  <c r="DW8" i="14"/>
  <c r="DX8" i="14"/>
  <c r="DY8" i="14"/>
  <c r="DZ8" i="14"/>
  <c r="EA8" i="14"/>
  <c r="EB8" i="14"/>
  <c r="EC8" i="14"/>
  <c r="ED8" i="14"/>
  <c r="EE8" i="14"/>
  <c r="EF8" i="14"/>
  <c r="EG8" i="14"/>
  <c r="EH8" i="14"/>
  <c r="EI8" i="14"/>
  <c r="EJ8" i="14"/>
  <c r="EK8" i="14"/>
  <c r="EL8" i="14"/>
  <c r="EM8" i="14"/>
  <c r="EN8" i="14"/>
  <c r="EO8" i="14"/>
  <c r="EP8" i="14"/>
  <c r="EQ8" i="14"/>
  <c r="ER8" i="14"/>
  <c r="ES8" i="14"/>
  <c r="ET8" i="14"/>
  <c r="EU8" i="14"/>
  <c r="EV8" i="14"/>
  <c r="EW8" i="14"/>
  <c r="EX8" i="14"/>
  <c r="EY8" i="14"/>
  <c r="EZ8" i="14"/>
  <c r="FA8" i="14"/>
  <c r="FB8" i="14"/>
  <c r="FC8" i="14"/>
  <c r="FD8" i="14"/>
  <c r="FE8" i="14"/>
  <c r="FF8" i="14"/>
  <c r="FG8" i="14"/>
  <c r="FH8" i="14"/>
  <c r="FI8" i="14"/>
  <c r="FJ8" i="14"/>
  <c r="FK8" i="14"/>
  <c r="FL8" i="14"/>
  <c r="FM8" i="14"/>
  <c r="FN8" i="14"/>
  <c r="FO8" i="14"/>
  <c r="FP8" i="14"/>
  <c r="FQ8" i="14"/>
  <c r="FR8" i="14"/>
  <c r="FS8" i="14"/>
  <c r="FT8" i="14"/>
  <c r="FU8" i="14"/>
  <c r="FV8" i="14"/>
  <c r="FW8" i="14"/>
  <c r="FX8" i="14"/>
  <c r="FY8" i="14"/>
  <c r="FZ8" i="14"/>
  <c r="GA8" i="14"/>
  <c r="GB8" i="14"/>
  <c r="GC8" i="14"/>
  <c r="GD8" i="14"/>
  <c r="GE8" i="14"/>
  <c r="GF8" i="14"/>
  <c r="GG8" i="14"/>
  <c r="GH8" i="14"/>
  <c r="DI9" i="14"/>
  <c r="DJ9" i="14"/>
  <c r="DK9" i="14"/>
  <c r="DL9" i="14"/>
  <c r="DM9" i="14"/>
  <c r="DN9" i="14"/>
  <c r="DO9" i="14"/>
  <c r="DP9" i="14"/>
  <c r="DQ9" i="14"/>
  <c r="DR9" i="14"/>
  <c r="DS9" i="14"/>
  <c r="DT9" i="14"/>
  <c r="DU9" i="14"/>
  <c r="DV9" i="14"/>
  <c r="DW9" i="14"/>
  <c r="DX9" i="14"/>
  <c r="DY9" i="14"/>
  <c r="DZ9" i="14"/>
  <c r="EA9" i="14"/>
  <c r="EB9" i="14"/>
  <c r="EC9" i="14"/>
  <c r="ED9" i="14"/>
  <c r="EE9" i="14"/>
  <c r="EF9" i="14"/>
  <c r="EG9" i="14"/>
  <c r="EH9" i="14"/>
  <c r="EI9" i="14"/>
  <c r="EJ9" i="14"/>
  <c r="EK9" i="14"/>
  <c r="EL9" i="14"/>
  <c r="EM9" i="14"/>
  <c r="EN9" i="14"/>
  <c r="EO9" i="14"/>
  <c r="EP9" i="14"/>
  <c r="EQ9" i="14"/>
  <c r="ER9" i="14"/>
  <c r="ES9" i="14"/>
  <c r="ET9" i="14"/>
  <c r="EU9" i="14"/>
  <c r="EV9" i="14"/>
  <c r="EW9" i="14"/>
  <c r="EX9" i="14"/>
  <c r="EY9" i="14"/>
  <c r="EZ9" i="14"/>
  <c r="FA9" i="14"/>
  <c r="FB9" i="14"/>
  <c r="FC9" i="14"/>
  <c r="FD9" i="14"/>
  <c r="FE9" i="14"/>
  <c r="FF9" i="14"/>
  <c r="FG9" i="14"/>
  <c r="FH9" i="14"/>
  <c r="FI9" i="14"/>
  <c r="FJ9" i="14"/>
  <c r="FK9" i="14"/>
  <c r="FL9" i="14"/>
  <c r="FM9" i="14"/>
  <c r="FN9" i="14"/>
  <c r="FO9" i="14"/>
  <c r="FP9" i="14"/>
  <c r="FQ9" i="14"/>
  <c r="FR9" i="14"/>
  <c r="FS9" i="14"/>
  <c r="FT9" i="14"/>
  <c r="FU9" i="14"/>
  <c r="FV9" i="14"/>
  <c r="FW9" i="14"/>
  <c r="FX9" i="14"/>
  <c r="FY9" i="14"/>
  <c r="FZ9" i="14"/>
  <c r="GA9" i="14"/>
  <c r="GB9" i="14"/>
  <c r="GC9" i="14"/>
  <c r="GD9" i="14"/>
  <c r="GE9" i="14"/>
  <c r="GF9" i="14"/>
  <c r="GG9" i="14"/>
  <c r="GH9" i="14"/>
  <c r="DI10" i="14"/>
  <c r="DJ10" i="14"/>
  <c r="DK10" i="14"/>
  <c r="DL10" i="14"/>
  <c r="DM10" i="14"/>
  <c r="DN10" i="14"/>
  <c r="DO10" i="14"/>
  <c r="DP10" i="14"/>
  <c r="DQ10" i="14"/>
  <c r="DR10" i="14"/>
  <c r="DS10" i="14"/>
  <c r="DT10" i="14"/>
  <c r="DU10" i="14"/>
  <c r="DV10" i="14"/>
  <c r="DW10" i="14"/>
  <c r="DX10" i="14"/>
  <c r="DY10" i="14"/>
  <c r="DZ10" i="14"/>
  <c r="EA10" i="14"/>
  <c r="EB10" i="14"/>
  <c r="EC10" i="14"/>
  <c r="ED10" i="14"/>
  <c r="EE10" i="14"/>
  <c r="EF10" i="14"/>
  <c r="EG10" i="14"/>
  <c r="EH10" i="14"/>
  <c r="EI10" i="14"/>
  <c r="EJ10" i="14"/>
  <c r="EK10" i="14"/>
  <c r="EL10" i="14"/>
  <c r="EM10" i="14"/>
  <c r="EN10" i="14"/>
  <c r="EO10" i="14"/>
  <c r="EP10" i="14"/>
  <c r="EQ10" i="14"/>
  <c r="ER10" i="14"/>
  <c r="ES10" i="14"/>
  <c r="ET10" i="14"/>
  <c r="EU10" i="14"/>
  <c r="EV10" i="14"/>
  <c r="EW10" i="14"/>
  <c r="EX10" i="14"/>
  <c r="EY10" i="14"/>
  <c r="EZ10" i="14"/>
  <c r="FA10" i="14"/>
  <c r="FB10" i="14"/>
  <c r="FC10" i="14"/>
  <c r="FD10" i="14"/>
  <c r="FE10" i="14"/>
  <c r="FF10" i="14"/>
  <c r="FG10" i="14"/>
  <c r="FH10" i="14"/>
  <c r="FI10" i="14"/>
  <c r="FJ10" i="14"/>
  <c r="FK10" i="14"/>
  <c r="FL10" i="14"/>
  <c r="FM10" i="14"/>
  <c r="FN10" i="14"/>
  <c r="FO10" i="14"/>
  <c r="FP10" i="14"/>
  <c r="FQ10" i="14"/>
  <c r="FR10" i="14"/>
  <c r="FS10" i="14"/>
  <c r="FT10" i="14"/>
  <c r="FU10" i="14"/>
  <c r="FV10" i="14"/>
  <c r="FW10" i="14"/>
  <c r="FX10" i="14"/>
  <c r="FY10" i="14"/>
  <c r="FZ10" i="14"/>
  <c r="GA10" i="14"/>
  <c r="GB10" i="14"/>
  <c r="GC10" i="14"/>
  <c r="GD10" i="14"/>
  <c r="GE10" i="14"/>
  <c r="GF10" i="14"/>
  <c r="GG10" i="14"/>
  <c r="GH10" i="14"/>
  <c r="DI11" i="14"/>
  <c r="DJ11" i="14"/>
  <c r="DK11" i="14"/>
  <c r="DL11" i="14"/>
  <c r="DM11" i="14"/>
  <c r="DN11" i="14"/>
  <c r="DO11" i="14"/>
  <c r="DP11" i="14"/>
  <c r="DQ11" i="14"/>
  <c r="DR11" i="14"/>
  <c r="DS11" i="14"/>
  <c r="DT11" i="14"/>
  <c r="DU11" i="14"/>
  <c r="DV11" i="14"/>
  <c r="DW11" i="14"/>
  <c r="DX11" i="14"/>
  <c r="DY11" i="14"/>
  <c r="DZ11" i="14"/>
  <c r="EA11" i="14"/>
  <c r="EB11" i="14"/>
  <c r="EC11" i="14"/>
  <c r="ED11" i="14"/>
  <c r="EE11" i="14"/>
  <c r="EF11" i="14"/>
  <c r="EG11" i="14"/>
  <c r="EH11" i="14"/>
  <c r="EI11" i="14"/>
  <c r="EJ11" i="14"/>
  <c r="EK11" i="14"/>
  <c r="EL11" i="14"/>
  <c r="EM11" i="14"/>
  <c r="EN11" i="14"/>
  <c r="EO11" i="14"/>
  <c r="EP11" i="14"/>
  <c r="EQ11" i="14"/>
  <c r="ER11" i="14"/>
  <c r="ES11" i="14"/>
  <c r="ET11" i="14"/>
  <c r="EU11" i="14"/>
  <c r="EV11" i="14"/>
  <c r="EW11" i="14"/>
  <c r="EX11" i="14"/>
  <c r="EY11" i="14"/>
  <c r="EZ11" i="14"/>
  <c r="FA11" i="14"/>
  <c r="FB11" i="14"/>
  <c r="FC11" i="14"/>
  <c r="FD11" i="14"/>
  <c r="FE11" i="14"/>
  <c r="FF11" i="14"/>
  <c r="FG11" i="14"/>
  <c r="FH11" i="14"/>
  <c r="FI11" i="14"/>
  <c r="FJ11" i="14"/>
  <c r="FK11" i="14"/>
  <c r="FL11" i="14"/>
  <c r="FM11" i="14"/>
  <c r="FN11" i="14"/>
  <c r="FO11" i="14"/>
  <c r="FP11" i="14"/>
  <c r="FQ11" i="14"/>
  <c r="FR11" i="14"/>
  <c r="FS11" i="14"/>
  <c r="FT11" i="14"/>
  <c r="FU11" i="14"/>
  <c r="FV11" i="14"/>
  <c r="FW11" i="14"/>
  <c r="FX11" i="14"/>
  <c r="FY11" i="14"/>
  <c r="FZ11" i="14"/>
  <c r="GA11" i="14"/>
  <c r="GB11" i="14"/>
  <c r="GC11" i="14"/>
  <c r="GD11" i="14"/>
  <c r="GE11" i="14"/>
  <c r="GF11" i="14"/>
  <c r="GG11" i="14"/>
  <c r="GH11" i="14"/>
  <c r="DI12" i="14"/>
  <c r="DJ12" i="14"/>
  <c r="DK12" i="14"/>
  <c r="DL12" i="14"/>
  <c r="DM12" i="14"/>
  <c r="DN12" i="14"/>
  <c r="DO12" i="14"/>
  <c r="DP12" i="14"/>
  <c r="DQ12" i="14"/>
  <c r="DR12" i="14"/>
  <c r="DS12" i="14"/>
  <c r="DT12" i="14"/>
  <c r="DU12" i="14"/>
  <c r="DV12" i="14"/>
  <c r="DW12" i="14"/>
  <c r="DX12" i="14"/>
  <c r="DY12" i="14"/>
  <c r="DZ12" i="14"/>
  <c r="EA12" i="14"/>
  <c r="EB12" i="14"/>
  <c r="EC12" i="14"/>
  <c r="ED12" i="14"/>
  <c r="EE12" i="14"/>
  <c r="EF12" i="14"/>
  <c r="EG12" i="14"/>
  <c r="EH12" i="14"/>
  <c r="EI12" i="14"/>
  <c r="EJ12" i="14"/>
  <c r="EK12" i="14"/>
  <c r="EL12" i="14"/>
  <c r="EM12" i="14"/>
  <c r="EN12" i="14"/>
  <c r="EO12" i="14"/>
  <c r="EP12" i="14"/>
  <c r="EQ12" i="14"/>
  <c r="ER12" i="14"/>
  <c r="ES12" i="14"/>
  <c r="ET12" i="14"/>
  <c r="EU12" i="14"/>
  <c r="EV12" i="14"/>
  <c r="EW12" i="14"/>
  <c r="EX12" i="14"/>
  <c r="EY12" i="14"/>
  <c r="EZ12" i="14"/>
  <c r="FA12" i="14"/>
  <c r="FB12" i="14"/>
  <c r="FC12" i="14"/>
  <c r="FD12" i="14"/>
  <c r="FE12" i="14"/>
  <c r="FF12" i="14"/>
  <c r="FG12" i="14"/>
  <c r="FH12" i="14"/>
  <c r="FI12" i="14"/>
  <c r="FJ12" i="14"/>
  <c r="FK12" i="14"/>
  <c r="FL12" i="14"/>
  <c r="FM12" i="14"/>
  <c r="FN12" i="14"/>
  <c r="FO12" i="14"/>
  <c r="FP12" i="14"/>
  <c r="FQ12" i="14"/>
  <c r="FR12" i="14"/>
  <c r="FS12" i="14"/>
  <c r="FT12" i="14"/>
  <c r="FU12" i="14"/>
  <c r="FV12" i="14"/>
  <c r="FW12" i="14"/>
  <c r="FX12" i="14"/>
  <c r="FY12" i="14"/>
  <c r="FZ12" i="14"/>
  <c r="GA12" i="14"/>
  <c r="GB12" i="14"/>
  <c r="GC12" i="14"/>
  <c r="GD12" i="14"/>
  <c r="GE12" i="14"/>
  <c r="GF12" i="14"/>
  <c r="GG12" i="14"/>
  <c r="GH12" i="14"/>
  <c r="DI13" i="14"/>
  <c r="DJ13" i="14"/>
  <c r="DK13" i="14"/>
  <c r="DL13" i="14"/>
  <c r="DM13" i="14"/>
  <c r="DN13" i="14"/>
  <c r="DO13" i="14"/>
  <c r="DP13" i="14"/>
  <c r="DQ13" i="14"/>
  <c r="DR13" i="14"/>
  <c r="DS13" i="14"/>
  <c r="DT13" i="14"/>
  <c r="DU13" i="14"/>
  <c r="DV13" i="14"/>
  <c r="DW13" i="14"/>
  <c r="DX13" i="14"/>
  <c r="DY13" i="14"/>
  <c r="DZ13" i="14"/>
  <c r="EA13" i="14"/>
  <c r="EB13" i="14"/>
  <c r="EC13" i="14"/>
  <c r="ED13" i="14"/>
  <c r="EE13" i="14"/>
  <c r="EF13" i="14"/>
  <c r="EG13" i="14"/>
  <c r="EH13" i="14"/>
  <c r="EI13" i="14"/>
  <c r="EJ13" i="14"/>
  <c r="EK13" i="14"/>
  <c r="EL13" i="14"/>
  <c r="EM13" i="14"/>
  <c r="EN13" i="14"/>
  <c r="EO13" i="14"/>
  <c r="EP13" i="14"/>
  <c r="EQ13" i="14"/>
  <c r="ER13" i="14"/>
  <c r="ES13" i="14"/>
  <c r="ET13" i="14"/>
  <c r="EU13" i="14"/>
  <c r="EV13" i="14"/>
  <c r="EW13" i="14"/>
  <c r="EX13" i="14"/>
  <c r="EY13" i="14"/>
  <c r="EZ13" i="14"/>
  <c r="FA13" i="14"/>
  <c r="FB13" i="14"/>
  <c r="FC13" i="14"/>
  <c r="FD13" i="14"/>
  <c r="FE13" i="14"/>
  <c r="FF13" i="14"/>
  <c r="FG13" i="14"/>
  <c r="FH13" i="14"/>
  <c r="FI13" i="14"/>
  <c r="FJ13" i="14"/>
  <c r="FK13" i="14"/>
  <c r="FL13" i="14"/>
  <c r="FM13" i="14"/>
  <c r="FN13" i="14"/>
  <c r="FO13" i="14"/>
  <c r="FP13" i="14"/>
  <c r="FQ13" i="14"/>
  <c r="FR13" i="14"/>
  <c r="FS13" i="14"/>
  <c r="FT13" i="14"/>
  <c r="FU13" i="14"/>
  <c r="FV13" i="14"/>
  <c r="FW13" i="14"/>
  <c r="FX13" i="14"/>
  <c r="FY13" i="14"/>
  <c r="FZ13" i="14"/>
  <c r="GA13" i="14"/>
  <c r="GB13" i="14"/>
  <c r="GC13" i="14"/>
  <c r="GD13" i="14"/>
  <c r="GE13" i="14"/>
  <c r="GF13" i="14"/>
  <c r="GG13" i="14"/>
  <c r="GH13" i="14"/>
  <c r="DI14" i="14"/>
  <c r="DJ14" i="14"/>
  <c r="DK14" i="14"/>
  <c r="DL14" i="14"/>
  <c r="DM14" i="14"/>
  <c r="DN14" i="14"/>
  <c r="DO14" i="14"/>
  <c r="DP14" i="14"/>
  <c r="DQ14" i="14"/>
  <c r="DR14" i="14"/>
  <c r="DS14" i="14"/>
  <c r="DT14" i="14"/>
  <c r="DU14" i="14"/>
  <c r="DV14" i="14"/>
  <c r="DW14" i="14"/>
  <c r="DX14" i="14"/>
  <c r="DY14" i="14"/>
  <c r="DZ14" i="14"/>
  <c r="EA14" i="14"/>
  <c r="EB14" i="14"/>
  <c r="EC14" i="14"/>
  <c r="ED14" i="14"/>
  <c r="EE14" i="14"/>
  <c r="EF14" i="14"/>
  <c r="EG14" i="14"/>
  <c r="EH14" i="14"/>
  <c r="EI14" i="14"/>
  <c r="EJ14" i="14"/>
  <c r="EK14" i="14"/>
  <c r="EL14" i="14"/>
  <c r="EM14" i="14"/>
  <c r="EN14" i="14"/>
  <c r="EO14" i="14"/>
  <c r="EP14" i="14"/>
  <c r="EQ14" i="14"/>
  <c r="ER14" i="14"/>
  <c r="ES14" i="14"/>
  <c r="ET14" i="14"/>
  <c r="EU14" i="14"/>
  <c r="EV14" i="14"/>
  <c r="EW14" i="14"/>
  <c r="EX14" i="14"/>
  <c r="EY14" i="14"/>
  <c r="EZ14" i="14"/>
  <c r="FA14" i="14"/>
  <c r="FB14" i="14"/>
  <c r="FC14" i="14"/>
  <c r="FD14" i="14"/>
  <c r="FE14" i="14"/>
  <c r="FF14" i="14"/>
  <c r="FG14" i="14"/>
  <c r="FH14" i="14"/>
  <c r="FI14" i="14"/>
  <c r="FJ14" i="14"/>
  <c r="FK14" i="14"/>
  <c r="FL14" i="14"/>
  <c r="FM14" i="14"/>
  <c r="FN14" i="14"/>
  <c r="FO14" i="14"/>
  <c r="FP14" i="14"/>
  <c r="FQ14" i="14"/>
  <c r="FR14" i="14"/>
  <c r="FS14" i="14"/>
  <c r="FT14" i="14"/>
  <c r="FU14" i="14"/>
  <c r="FV14" i="14"/>
  <c r="FW14" i="14"/>
  <c r="FX14" i="14"/>
  <c r="FY14" i="14"/>
  <c r="FZ14" i="14"/>
  <c r="GA14" i="14"/>
  <c r="GB14" i="14"/>
  <c r="GC14" i="14"/>
  <c r="GD14" i="14"/>
  <c r="GE14" i="14"/>
  <c r="GF14" i="14"/>
  <c r="GG14" i="14"/>
  <c r="GH14" i="14"/>
  <c r="DI15" i="14"/>
  <c r="DJ15" i="14"/>
  <c r="DK15" i="14"/>
  <c r="DL15" i="14"/>
  <c r="DM15" i="14"/>
  <c r="DN15" i="14"/>
  <c r="DO15" i="14"/>
  <c r="DP15" i="14"/>
  <c r="DQ15" i="14"/>
  <c r="DR15" i="14"/>
  <c r="DS15" i="14"/>
  <c r="DT15" i="14"/>
  <c r="DU15" i="14"/>
  <c r="DV15" i="14"/>
  <c r="DW15" i="14"/>
  <c r="DX15" i="14"/>
  <c r="DY15" i="14"/>
  <c r="DZ15" i="14"/>
  <c r="EA15" i="14"/>
  <c r="EB15" i="14"/>
  <c r="EC15" i="14"/>
  <c r="ED15" i="14"/>
  <c r="EE15" i="14"/>
  <c r="EF15" i="14"/>
  <c r="EG15" i="14"/>
  <c r="EH15" i="14"/>
  <c r="EI15" i="14"/>
  <c r="EJ15" i="14"/>
  <c r="EK15" i="14"/>
  <c r="EL15" i="14"/>
  <c r="EM15" i="14"/>
  <c r="EN15" i="14"/>
  <c r="EO15" i="14"/>
  <c r="EP15" i="14"/>
  <c r="EQ15" i="14"/>
  <c r="ER15" i="14"/>
  <c r="ES15" i="14"/>
  <c r="ET15" i="14"/>
  <c r="EU15" i="14"/>
  <c r="EV15" i="14"/>
  <c r="EW15" i="14"/>
  <c r="EX15" i="14"/>
  <c r="EY15" i="14"/>
  <c r="EZ15" i="14"/>
  <c r="FA15" i="14"/>
  <c r="FB15" i="14"/>
  <c r="FC15" i="14"/>
  <c r="FD15" i="14"/>
  <c r="FE15" i="14"/>
  <c r="FF15" i="14"/>
  <c r="FG15" i="14"/>
  <c r="FH15" i="14"/>
  <c r="FI15" i="14"/>
  <c r="FJ15" i="14"/>
  <c r="FK15" i="14"/>
  <c r="FL15" i="14"/>
  <c r="FM15" i="14"/>
  <c r="FN15" i="14"/>
  <c r="FO15" i="14"/>
  <c r="FP15" i="14"/>
  <c r="FQ15" i="14"/>
  <c r="FR15" i="14"/>
  <c r="FS15" i="14"/>
  <c r="FT15" i="14"/>
  <c r="FU15" i="14"/>
  <c r="FV15" i="14"/>
  <c r="FW15" i="14"/>
  <c r="FX15" i="14"/>
  <c r="FY15" i="14"/>
  <c r="FZ15" i="14"/>
  <c r="GA15" i="14"/>
  <c r="GB15" i="14"/>
  <c r="GC15" i="14"/>
  <c r="GD15" i="14"/>
  <c r="GE15" i="14"/>
  <c r="GF15" i="14"/>
  <c r="GG15" i="14"/>
  <c r="GH15" i="14"/>
  <c r="DI16" i="14"/>
  <c r="DJ16" i="14"/>
  <c r="DK16" i="14"/>
  <c r="DL16" i="14"/>
  <c r="DM16" i="14"/>
  <c r="DN16" i="14"/>
  <c r="DO16" i="14"/>
  <c r="DP16" i="14"/>
  <c r="DQ16" i="14"/>
  <c r="DR16" i="14"/>
  <c r="DS16" i="14"/>
  <c r="DT16" i="14"/>
  <c r="DU16" i="14"/>
  <c r="DV16" i="14"/>
  <c r="DW16" i="14"/>
  <c r="DX16" i="14"/>
  <c r="DY16" i="14"/>
  <c r="DZ16" i="14"/>
  <c r="EA16" i="14"/>
  <c r="EB16" i="14"/>
  <c r="EC16" i="14"/>
  <c r="ED16" i="14"/>
  <c r="EE16" i="14"/>
  <c r="EF16" i="14"/>
  <c r="EG16" i="14"/>
  <c r="EH16" i="14"/>
  <c r="EI16" i="14"/>
  <c r="EJ16" i="14"/>
  <c r="EK16" i="14"/>
  <c r="EL16" i="14"/>
  <c r="EM16" i="14"/>
  <c r="EN16" i="14"/>
  <c r="EO16" i="14"/>
  <c r="EP16" i="14"/>
  <c r="EQ16" i="14"/>
  <c r="ER16" i="14"/>
  <c r="ES16" i="14"/>
  <c r="ET16" i="14"/>
  <c r="EU16" i="14"/>
  <c r="EV16" i="14"/>
  <c r="EW16" i="14"/>
  <c r="EX16" i="14"/>
  <c r="EY16" i="14"/>
  <c r="EZ16" i="14"/>
  <c r="FA16" i="14"/>
  <c r="FB16" i="14"/>
  <c r="FC16" i="14"/>
  <c r="FD16" i="14"/>
  <c r="FE16" i="14"/>
  <c r="FF16" i="14"/>
  <c r="FG16" i="14"/>
  <c r="FH16" i="14"/>
  <c r="FI16" i="14"/>
  <c r="FJ16" i="14"/>
  <c r="FK16" i="14"/>
  <c r="FL16" i="14"/>
  <c r="FM16" i="14"/>
  <c r="FN16" i="14"/>
  <c r="FO16" i="14"/>
  <c r="FP16" i="14"/>
  <c r="FQ16" i="14"/>
  <c r="FR16" i="14"/>
  <c r="FS16" i="14"/>
  <c r="FT16" i="14"/>
  <c r="FU16" i="14"/>
  <c r="FV16" i="14"/>
  <c r="FW16" i="14"/>
  <c r="FX16" i="14"/>
  <c r="FY16" i="14"/>
  <c r="FZ16" i="14"/>
  <c r="GA16" i="14"/>
  <c r="GB16" i="14"/>
  <c r="GC16" i="14"/>
  <c r="GD16" i="14"/>
  <c r="GE16" i="14"/>
  <c r="GF16" i="14"/>
  <c r="GG16" i="14"/>
  <c r="GH16" i="14"/>
  <c r="DI17" i="14"/>
  <c r="DJ17" i="14"/>
  <c r="DK17" i="14"/>
  <c r="DL17" i="14"/>
  <c r="DM17" i="14"/>
  <c r="DN17" i="14"/>
  <c r="DO17" i="14"/>
  <c r="DP17" i="14"/>
  <c r="DQ17" i="14"/>
  <c r="DR17" i="14"/>
  <c r="DS17" i="14"/>
  <c r="DT17" i="14"/>
  <c r="DU17" i="14"/>
  <c r="DV17" i="14"/>
  <c r="DW17" i="14"/>
  <c r="DX17" i="14"/>
  <c r="DY17" i="14"/>
  <c r="DZ17" i="14"/>
  <c r="EA17" i="14"/>
  <c r="EB17" i="14"/>
  <c r="EC17" i="14"/>
  <c r="ED17" i="14"/>
  <c r="EE17" i="14"/>
  <c r="EF17" i="14"/>
  <c r="EG17" i="14"/>
  <c r="EH17" i="14"/>
  <c r="EI17" i="14"/>
  <c r="EJ17" i="14"/>
  <c r="EK17" i="14"/>
  <c r="EL17" i="14"/>
  <c r="EM17" i="14"/>
  <c r="EN17" i="14"/>
  <c r="EO17" i="14"/>
  <c r="EP17" i="14"/>
  <c r="EQ17" i="14"/>
  <c r="ER17" i="14"/>
  <c r="ES17" i="14"/>
  <c r="ET17" i="14"/>
  <c r="EU17" i="14"/>
  <c r="EV17" i="14"/>
  <c r="EW17" i="14"/>
  <c r="EX17" i="14"/>
  <c r="EY17" i="14"/>
  <c r="EZ17" i="14"/>
  <c r="FA17" i="14"/>
  <c r="FB17" i="14"/>
  <c r="FC17" i="14"/>
  <c r="FD17" i="14"/>
  <c r="FE17" i="14"/>
  <c r="FF17" i="14"/>
  <c r="FG17" i="14"/>
  <c r="FH17" i="14"/>
  <c r="FI17" i="14"/>
  <c r="FJ17" i="14"/>
  <c r="FK17" i="14"/>
  <c r="FL17" i="14"/>
  <c r="FM17" i="14"/>
  <c r="FN17" i="14"/>
  <c r="FO17" i="14"/>
  <c r="FP17" i="14"/>
  <c r="FQ17" i="14"/>
  <c r="FR17" i="14"/>
  <c r="FS17" i="14"/>
  <c r="FT17" i="14"/>
  <c r="FU17" i="14"/>
  <c r="FV17" i="14"/>
  <c r="FW17" i="14"/>
  <c r="FX17" i="14"/>
  <c r="FY17" i="14"/>
  <c r="FZ17" i="14"/>
  <c r="GA17" i="14"/>
  <c r="GB17" i="14"/>
  <c r="GC17" i="14"/>
  <c r="GD17" i="14"/>
  <c r="GE17" i="14"/>
  <c r="GF17" i="14"/>
  <c r="GG17" i="14"/>
  <c r="GH17" i="14"/>
  <c r="DI18" i="14"/>
  <c r="DJ18" i="14"/>
  <c r="DK18" i="14"/>
  <c r="DL18" i="14"/>
  <c r="DM18" i="14"/>
  <c r="DN18" i="14"/>
  <c r="DO18" i="14"/>
  <c r="DP18" i="14"/>
  <c r="DQ18" i="14"/>
  <c r="DR18" i="14"/>
  <c r="DS18" i="14"/>
  <c r="DT18" i="14"/>
  <c r="DU18" i="14"/>
  <c r="DV18" i="14"/>
  <c r="DW18" i="14"/>
  <c r="DX18" i="14"/>
  <c r="DY18" i="14"/>
  <c r="DZ18" i="14"/>
  <c r="EA18" i="14"/>
  <c r="EB18" i="14"/>
  <c r="EC18" i="14"/>
  <c r="ED18" i="14"/>
  <c r="EE18" i="14"/>
  <c r="EF18" i="14"/>
  <c r="EG18" i="14"/>
  <c r="EH18" i="14"/>
  <c r="EI18" i="14"/>
  <c r="EJ18" i="14"/>
  <c r="EK18" i="14"/>
  <c r="EL18" i="14"/>
  <c r="EM18" i="14"/>
  <c r="EN18" i="14"/>
  <c r="EO18" i="14"/>
  <c r="EP18" i="14"/>
  <c r="EQ18" i="14"/>
  <c r="ER18" i="14"/>
  <c r="ES18" i="14"/>
  <c r="ET18" i="14"/>
  <c r="EU18" i="14"/>
  <c r="EV18" i="14"/>
  <c r="EW18" i="14"/>
  <c r="EX18" i="14"/>
  <c r="EY18" i="14"/>
  <c r="EZ18" i="14"/>
  <c r="FA18" i="14"/>
  <c r="FB18" i="14"/>
  <c r="FC18" i="14"/>
  <c r="FD18" i="14"/>
  <c r="FE18" i="14"/>
  <c r="FF18" i="14"/>
  <c r="FG18" i="14"/>
  <c r="FH18" i="14"/>
  <c r="FI18" i="14"/>
  <c r="FJ18" i="14"/>
  <c r="FK18" i="14"/>
  <c r="FL18" i="14"/>
  <c r="FM18" i="14"/>
  <c r="FN18" i="14"/>
  <c r="FO18" i="14"/>
  <c r="FP18" i="14"/>
  <c r="FQ18" i="14"/>
  <c r="FR18" i="14"/>
  <c r="FS18" i="14"/>
  <c r="FT18" i="14"/>
  <c r="FU18" i="14"/>
  <c r="FV18" i="14"/>
  <c r="FW18" i="14"/>
  <c r="FX18" i="14"/>
  <c r="FY18" i="14"/>
  <c r="FZ18" i="14"/>
  <c r="GA18" i="14"/>
  <c r="GB18" i="14"/>
  <c r="GC18" i="14"/>
  <c r="GD18" i="14"/>
  <c r="GE18" i="14"/>
  <c r="GF18" i="14"/>
  <c r="GG18" i="14"/>
  <c r="GH18" i="14"/>
  <c r="DI19" i="14"/>
  <c r="DJ19" i="14"/>
  <c r="DK19" i="14"/>
  <c r="DL19" i="14"/>
  <c r="DM19" i="14"/>
  <c r="DN19" i="14"/>
  <c r="DO19" i="14"/>
  <c r="DP19" i="14"/>
  <c r="DQ19" i="14"/>
  <c r="DR19" i="14"/>
  <c r="DS19" i="14"/>
  <c r="DT19" i="14"/>
  <c r="DU19" i="14"/>
  <c r="DV19" i="14"/>
  <c r="DW19" i="14"/>
  <c r="DX19" i="14"/>
  <c r="DY19" i="14"/>
  <c r="DZ19" i="14"/>
  <c r="EA19" i="14"/>
  <c r="EB19" i="14"/>
  <c r="EC19" i="14"/>
  <c r="ED19" i="14"/>
  <c r="EE19" i="14"/>
  <c r="EF19" i="14"/>
  <c r="EG19" i="14"/>
  <c r="EH19" i="14"/>
  <c r="EI19" i="14"/>
  <c r="EJ19" i="14"/>
  <c r="EK19" i="14"/>
  <c r="EL19" i="14"/>
  <c r="EM19" i="14"/>
  <c r="EN19" i="14"/>
  <c r="EO19" i="14"/>
  <c r="EP19" i="14"/>
  <c r="EQ19" i="14"/>
  <c r="ER19" i="14"/>
  <c r="ES19" i="14"/>
  <c r="ET19" i="14"/>
  <c r="EU19" i="14"/>
  <c r="EV19" i="14"/>
  <c r="EW19" i="14"/>
  <c r="EX19" i="14"/>
  <c r="EY19" i="14"/>
  <c r="EZ19" i="14"/>
  <c r="FA19" i="14"/>
  <c r="FB19" i="14"/>
  <c r="FC19" i="14"/>
  <c r="FD19" i="14"/>
  <c r="FE19" i="14"/>
  <c r="FF19" i="14"/>
  <c r="FG19" i="14"/>
  <c r="FH19" i="14"/>
  <c r="FI19" i="14"/>
  <c r="FJ19" i="14"/>
  <c r="FK19" i="14"/>
  <c r="FL19" i="14"/>
  <c r="FM19" i="14"/>
  <c r="FN19" i="14"/>
  <c r="FO19" i="14"/>
  <c r="FP19" i="14"/>
  <c r="FQ19" i="14"/>
  <c r="FR19" i="14"/>
  <c r="FS19" i="14"/>
  <c r="FT19" i="14"/>
  <c r="FU19" i="14"/>
  <c r="FV19" i="14"/>
  <c r="FW19" i="14"/>
  <c r="FX19" i="14"/>
  <c r="FY19" i="14"/>
  <c r="FZ19" i="14"/>
  <c r="GA19" i="14"/>
  <c r="GB19" i="14"/>
  <c r="GC19" i="14"/>
  <c r="GD19" i="14"/>
  <c r="GE19" i="14"/>
  <c r="GF19" i="14"/>
  <c r="GG19" i="14"/>
  <c r="GH19" i="14"/>
  <c r="DI20" i="14"/>
  <c r="DJ20" i="14"/>
  <c r="DK20" i="14"/>
  <c r="DL20" i="14"/>
  <c r="DM20" i="14"/>
  <c r="DN20" i="14"/>
  <c r="DO20" i="14"/>
  <c r="DP20" i="14"/>
  <c r="DQ20" i="14"/>
  <c r="DR20" i="14"/>
  <c r="DS20" i="14"/>
  <c r="DT20" i="14"/>
  <c r="DU20" i="14"/>
  <c r="DV20" i="14"/>
  <c r="DW20" i="14"/>
  <c r="DX20" i="14"/>
  <c r="DY20" i="14"/>
  <c r="DZ20" i="14"/>
  <c r="EA20" i="14"/>
  <c r="EB20" i="14"/>
  <c r="EC20" i="14"/>
  <c r="ED20" i="14"/>
  <c r="EE20" i="14"/>
  <c r="EF20" i="14"/>
  <c r="EG20" i="14"/>
  <c r="EH20" i="14"/>
  <c r="EI20" i="14"/>
  <c r="EJ20" i="14"/>
  <c r="EK20" i="14"/>
  <c r="EL20" i="14"/>
  <c r="EM20" i="14"/>
  <c r="EN20" i="14"/>
  <c r="EO20" i="14"/>
  <c r="EP20" i="14"/>
  <c r="EQ20" i="14"/>
  <c r="ER20" i="14"/>
  <c r="ES20" i="14"/>
  <c r="ET20" i="14"/>
  <c r="EU20" i="14"/>
  <c r="EV20" i="14"/>
  <c r="EW20" i="14"/>
  <c r="EX20" i="14"/>
  <c r="EY20" i="14"/>
  <c r="EZ20" i="14"/>
  <c r="FA20" i="14"/>
  <c r="FB20" i="14"/>
  <c r="FC20" i="14"/>
  <c r="FD20" i="14"/>
  <c r="FE20" i="14"/>
  <c r="FF20" i="14"/>
  <c r="FG20" i="14"/>
  <c r="FH20" i="14"/>
  <c r="FI20" i="14"/>
  <c r="FJ20" i="14"/>
  <c r="FK20" i="14"/>
  <c r="FL20" i="14"/>
  <c r="FM20" i="14"/>
  <c r="FN20" i="14"/>
  <c r="FO20" i="14"/>
  <c r="FP20" i="14"/>
  <c r="FQ20" i="14"/>
  <c r="FR20" i="14"/>
  <c r="FS20" i="14"/>
  <c r="FT20" i="14"/>
  <c r="FU20" i="14"/>
  <c r="FV20" i="14"/>
  <c r="FW20" i="14"/>
  <c r="FX20" i="14"/>
  <c r="FY20" i="14"/>
  <c r="FZ20" i="14"/>
  <c r="GA20" i="14"/>
  <c r="GB20" i="14"/>
  <c r="GC20" i="14"/>
  <c r="GD20" i="14"/>
  <c r="GE20" i="14"/>
  <c r="GF20" i="14"/>
  <c r="GG20" i="14"/>
  <c r="GH20" i="14"/>
  <c r="DI21" i="14"/>
  <c r="DJ21" i="14"/>
  <c r="DK21" i="14"/>
  <c r="DL21" i="14"/>
  <c r="DM21" i="14"/>
  <c r="DN21" i="14"/>
  <c r="DO21" i="14"/>
  <c r="DP21" i="14"/>
  <c r="DQ21" i="14"/>
  <c r="DR21" i="14"/>
  <c r="DS21" i="14"/>
  <c r="DT21" i="14"/>
  <c r="DU21" i="14"/>
  <c r="DV21" i="14"/>
  <c r="DW21" i="14"/>
  <c r="DX21" i="14"/>
  <c r="DY21" i="14"/>
  <c r="DZ21" i="14"/>
  <c r="EA21" i="14"/>
  <c r="EB21" i="14"/>
  <c r="EC21" i="14"/>
  <c r="ED21" i="14"/>
  <c r="EE21" i="14"/>
  <c r="EF21" i="14"/>
  <c r="EG21" i="14"/>
  <c r="EH21" i="14"/>
  <c r="EI21" i="14"/>
  <c r="EJ21" i="14"/>
  <c r="EK21" i="14"/>
  <c r="EL21" i="14"/>
  <c r="EM21" i="14"/>
  <c r="EN21" i="14"/>
  <c r="EO21" i="14"/>
  <c r="EP21" i="14"/>
  <c r="EQ21" i="14"/>
  <c r="ER21" i="14"/>
  <c r="ES21" i="14"/>
  <c r="ET21" i="14"/>
  <c r="EU21" i="14"/>
  <c r="EV21" i="14"/>
  <c r="EW21" i="14"/>
  <c r="EX21" i="14"/>
  <c r="EY21" i="14"/>
  <c r="EZ21" i="14"/>
  <c r="FA21" i="14"/>
  <c r="FB21" i="14"/>
  <c r="FC21" i="14"/>
  <c r="FD21" i="14"/>
  <c r="FE21" i="14"/>
  <c r="FF21" i="14"/>
  <c r="FG21" i="14"/>
  <c r="FH21" i="14"/>
  <c r="FI21" i="14"/>
  <c r="FJ21" i="14"/>
  <c r="FK21" i="14"/>
  <c r="FL21" i="14"/>
  <c r="FM21" i="14"/>
  <c r="FN21" i="14"/>
  <c r="FO21" i="14"/>
  <c r="FP21" i="14"/>
  <c r="FQ21" i="14"/>
  <c r="FR21" i="14"/>
  <c r="FS21" i="14"/>
  <c r="FT21" i="14"/>
  <c r="FU21" i="14"/>
  <c r="FV21" i="14"/>
  <c r="FW21" i="14"/>
  <c r="FX21" i="14"/>
  <c r="FY21" i="14"/>
  <c r="FZ21" i="14"/>
  <c r="GA21" i="14"/>
  <c r="GB21" i="14"/>
  <c r="GC21" i="14"/>
  <c r="GD21" i="14"/>
  <c r="GE21" i="14"/>
  <c r="GF21" i="14"/>
  <c r="GG21" i="14"/>
  <c r="GH21" i="14"/>
  <c r="DI22" i="14"/>
  <c r="DJ22" i="14"/>
  <c r="DK22" i="14"/>
  <c r="DL22" i="14"/>
  <c r="DM22" i="14"/>
  <c r="DN22" i="14"/>
  <c r="DO22" i="14"/>
  <c r="DP22" i="14"/>
  <c r="DQ22" i="14"/>
  <c r="DR22" i="14"/>
  <c r="DS22" i="14"/>
  <c r="DT22" i="14"/>
  <c r="DU22" i="14"/>
  <c r="DV22" i="14"/>
  <c r="DW22" i="14"/>
  <c r="DX22" i="14"/>
  <c r="DY22" i="14"/>
  <c r="DZ22" i="14"/>
  <c r="EA22" i="14"/>
  <c r="EB22" i="14"/>
  <c r="EC22" i="14"/>
  <c r="ED22" i="14"/>
  <c r="EE22" i="14"/>
  <c r="EF22" i="14"/>
  <c r="EG22" i="14"/>
  <c r="EH22" i="14"/>
  <c r="EI22" i="14"/>
  <c r="EJ22" i="14"/>
  <c r="EK22" i="14"/>
  <c r="EL22" i="14"/>
  <c r="EM22" i="14"/>
  <c r="EN22" i="14"/>
  <c r="EO22" i="14"/>
  <c r="EP22" i="14"/>
  <c r="EQ22" i="14"/>
  <c r="ER22" i="14"/>
  <c r="ES22" i="14"/>
  <c r="ET22" i="14"/>
  <c r="EU22" i="14"/>
  <c r="EV22" i="14"/>
  <c r="EW22" i="14"/>
  <c r="EX22" i="14"/>
  <c r="EY22" i="14"/>
  <c r="EZ22" i="14"/>
  <c r="FA22" i="14"/>
  <c r="FB22" i="14"/>
  <c r="FC22" i="14"/>
  <c r="FD22" i="14"/>
  <c r="FE22" i="14"/>
  <c r="FF22" i="14"/>
  <c r="FG22" i="14"/>
  <c r="FH22" i="14"/>
  <c r="FI22" i="14"/>
  <c r="FJ22" i="14"/>
  <c r="FK22" i="14"/>
  <c r="FL22" i="14"/>
  <c r="FM22" i="14"/>
  <c r="FN22" i="14"/>
  <c r="FO22" i="14"/>
  <c r="FP22" i="14"/>
  <c r="FQ22" i="14"/>
  <c r="FR22" i="14"/>
  <c r="FS22" i="14"/>
  <c r="FT22" i="14"/>
  <c r="FU22" i="14"/>
  <c r="FV22" i="14"/>
  <c r="FW22" i="14"/>
  <c r="FX22" i="14"/>
  <c r="FY22" i="14"/>
  <c r="FZ22" i="14"/>
  <c r="GA22" i="14"/>
  <c r="GB22" i="14"/>
  <c r="GC22" i="14"/>
  <c r="GD22" i="14"/>
  <c r="GE22" i="14"/>
  <c r="GF22" i="14"/>
  <c r="GG22" i="14"/>
  <c r="GH22" i="14"/>
  <c r="DI23" i="14"/>
  <c r="DJ23" i="14"/>
  <c r="DK23" i="14"/>
  <c r="DL23" i="14"/>
  <c r="DM23" i="14"/>
  <c r="DN23" i="14"/>
  <c r="DO23" i="14"/>
  <c r="DP23" i="14"/>
  <c r="DQ23" i="14"/>
  <c r="DR23" i="14"/>
  <c r="DS23" i="14"/>
  <c r="DT23" i="14"/>
  <c r="DU23" i="14"/>
  <c r="DV23" i="14"/>
  <c r="DW23" i="14"/>
  <c r="DX23" i="14"/>
  <c r="DY23" i="14"/>
  <c r="DZ23" i="14"/>
  <c r="EA23" i="14"/>
  <c r="EB23" i="14"/>
  <c r="EC23" i="14"/>
  <c r="ED23" i="14"/>
  <c r="EE23" i="14"/>
  <c r="EF23" i="14"/>
  <c r="EG23" i="14"/>
  <c r="EH23" i="14"/>
  <c r="EI23" i="14"/>
  <c r="EJ23" i="14"/>
  <c r="EK23" i="14"/>
  <c r="EL23" i="14"/>
  <c r="EM23" i="14"/>
  <c r="EN23" i="14"/>
  <c r="EO23" i="14"/>
  <c r="EP23" i="14"/>
  <c r="EQ23" i="14"/>
  <c r="ER23" i="14"/>
  <c r="ES23" i="14"/>
  <c r="ET23" i="14"/>
  <c r="EU23" i="14"/>
  <c r="EV23" i="14"/>
  <c r="EW23" i="14"/>
  <c r="EX23" i="14"/>
  <c r="EY23" i="14"/>
  <c r="EZ23" i="14"/>
  <c r="FA23" i="14"/>
  <c r="FB23" i="14"/>
  <c r="FC23" i="14"/>
  <c r="FD23" i="14"/>
  <c r="FE23" i="14"/>
  <c r="FF23" i="14"/>
  <c r="FG23" i="14"/>
  <c r="FH23" i="14"/>
  <c r="FI23" i="14"/>
  <c r="FJ23" i="14"/>
  <c r="FK23" i="14"/>
  <c r="FL23" i="14"/>
  <c r="FM23" i="14"/>
  <c r="FN23" i="14"/>
  <c r="FO23" i="14"/>
  <c r="FP23" i="14"/>
  <c r="FQ23" i="14"/>
  <c r="FR23" i="14"/>
  <c r="FS23" i="14"/>
  <c r="FT23" i="14"/>
  <c r="FU23" i="14"/>
  <c r="FV23" i="14"/>
  <c r="FW23" i="14"/>
  <c r="FX23" i="14"/>
  <c r="FY23" i="14"/>
  <c r="FZ23" i="14"/>
  <c r="GA23" i="14"/>
  <c r="GB23" i="14"/>
  <c r="GC23" i="14"/>
  <c r="GD23" i="14"/>
  <c r="GE23" i="14"/>
  <c r="GF23" i="14"/>
  <c r="GG23" i="14"/>
  <c r="GH23" i="14"/>
  <c r="DI24" i="14"/>
  <c r="DJ24" i="14"/>
  <c r="DK24" i="14"/>
  <c r="DL24" i="14"/>
  <c r="DM24" i="14"/>
  <c r="DN24" i="14"/>
  <c r="DO24" i="14"/>
  <c r="DP24" i="14"/>
  <c r="DQ24" i="14"/>
  <c r="DR24" i="14"/>
  <c r="DS24" i="14"/>
  <c r="DT24" i="14"/>
  <c r="DU24" i="14"/>
  <c r="DV24" i="14"/>
  <c r="DW24" i="14"/>
  <c r="DX24" i="14"/>
  <c r="DY24" i="14"/>
  <c r="DZ24" i="14"/>
  <c r="EA24" i="14"/>
  <c r="EB24" i="14"/>
  <c r="EC24" i="14"/>
  <c r="ED24" i="14"/>
  <c r="EE24" i="14"/>
  <c r="EF24" i="14"/>
  <c r="EG24" i="14"/>
  <c r="EH24" i="14"/>
  <c r="EI24" i="14"/>
  <c r="EJ24" i="14"/>
  <c r="EK24" i="14"/>
  <c r="EL24" i="14"/>
  <c r="EM24" i="14"/>
  <c r="EN24" i="14"/>
  <c r="EO24" i="14"/>
  <c r="EP24" i="14"/>
  <c r="EQ24" i="14"/>
  <c r="ER24" i="14"/>
  <c r="ES24" i="14"/>
  <c r="ET24" i="14"/>
  <c r="EU24" i="14"/>
  <c r="EV24" i="14"/>
  <c r="EW24" i="14"/>
  <c r="EX24" i="14"/>
  <c r="EY24" i="14"/>
  <c r="EZ24" i="14"/>
  <c r="FA24" i="14"/>
  <c r="FB24" i="14"/>
  <c r="FC24" i="14"/>
  <c r="FD24" i="14"/>
  <c r="FE24" i="14"/>
  <c r="FF24" i="14"/>
  <c r="FG24" i="14"/>
  <c r="FH24" i="14"/>
  <c r="FI24" i="14"/>
  <c r="FJ24" i="14"/>
  <c r="FK24" i="14"/>
  <c r="FL24" i="14"/>
  <c r="FM24" i="14"/>
  <c r="FN24" i="14"/>
  <c r="FO24" i="14"/>
  <c r="FP24" i="14"/>
  <c r="FQ24" i="14"/>
  <c r="FR24" i="14"/>
  <c r="FS24" i="14"/>
  <c r="FT24" i="14"/>
  <c r="FU24" i="14"/>
  <c r="FV24" i="14"/>
  <c r="FW24" i="14"/>
  <c r="FX24" i="14"/>
  <c r="FY24" i="14"/>
  <c r="FZ24" i="14"/>
  <c r="GA24" i="14"/>
  <c r="GB24" i="14"/>
  <c r="GC24" i="14"/>
  <c r="GD24" i="14"/>
  <c r="GE24" i="14"/>
  <c r="GF24" i="14"/>
  <c r="GG24" i="14"/>
  <c r="GH24" i="14"/>
  <c r="DI25" i="14"/>
  <c r="DJ25" i="14"/>
  <c r="DK25" i="14"/>
  <c r="DL25" i="14"/>
  <c r="DM25" i="14"/>
  <c r="DN25" i="14"/>
  <c r="DO25" i="14"/>
  <c r="DP25" i="14"/>
  <c r="DQ25" i="14"/>
  <c r="DR25" i="14"/>
  <c r="DS25" i="14"/>
  <c r="DT25" i="14"/>
  <c r="DU25" i="14"/>
  <c r="DV25" i="14"/>
  <c r="DW25" i="14"/>
  <c r="DX25" i="14"/>
  <c r="DY25" i="14"/>
  <c r="DZ25" i="14"/>
  <c r="EA25" i="14"/>
  <c r="EB25" i="14"/>
  <c r="EC25" i="14"/>
  <c r="ED25" i="14"/>
  <c r="EE25" i="14"/>
  <c r="EF25" i="14"/>
  <c r="EG25" i="14"/>
  <c r="EH25" i="14"/>
  <c r="EI25" i="14"/>
  <c r="EJ25" i="14"/>
  <c r="EK25" i="14"/>
  <c r="EL25" i="14"/>
  <c r="EM25" i="14"/>
  <c r="EN25" i="14"/>
  <c r="EO25" i="14"/>
  <c r="EP25" i="14"/>
  <c r="EQ25" i="14"/>
  <c r="ER25" i="14"/>
  <c r="ES25" i="14"/>
  <c r="ET25" i="14"/>
  <c r="EU25" i="14"/>
  <c r="EV25" i="14"/>
  <c r="EW25" i="14"/>
  <c r="EX25" i="14"/>
  <c r="EY25" i="14"/>
  <c r="EZ25" i="14"/>
  <c r="FA25" i="14"/>
  <c r="FB25" i="14"/>
  <c r="FC25" i="14"/>
  <c r="FD25" i="14"/>
  <c r="FE25" i="14"/>
  <c r="FF25" i="14"/>
  <c r="FG25" i="14"/>
  <c r="FH25" i="14"/>
  <c r="FI25" i="14"/>
  <c r="FJ25" i="14"/>
  <c r="FK25" i="14"/>
  <c r="FL25" i="14"/>
  <c r="FM25" i="14"/>
  <c r="FN25" i="14"/>
  <c r="FO25" i="14"/>
  <c r="FP25" i="14"/>
  <c r="FQ25" i="14"/>
  <c r="FR25" i="14"/>
  <c r="FS25" i="14"/>
  <c r="FT25" i="14"/>
  <c r="FU25" i="14"/>
  <c r="FV25" i="14"/>
  <c r="FW25" i="14"/>
  <c r="FX25" i="14"/>
  <c r="FY25" i="14"/>
  <c r="FZ25" i="14"/>
  <c r="GA25" i="14"/>
  <c r="GB25" i="14"/>
  <c r="GC25" i="14"/>
  <c r="GD25" i="14"/>
  <c r="GE25" i="14"/>
  <c r="GF25" i="14"/>
  <c r="GG25" i="14"/>
  <c r="GH25" i="14"/>
  <c r="DI26" i="14"/>
  <c r="DJ26" i="14"/>
  <c r="DK26" i="14"/>
  <c r="DL26" i="14"/>
  <c r="DM26" i="14"/>
  <c r="DN26" i="14"/>
  <c r="DO26" i="14"/>
  <c r="DP26" i="14"/>
  <c r="DQ26" i="14"/>
  <c r="DR26" i="14"/>
  <c r="DS26" i="14"/>
  <c r="DT26" i="14"/>
  <c r="DU26" i="14"/>
  <c r="DV26" i="14"/>
  <c r="DW26" i="14"/>
  <c r="DX26" i="14"/>
  <c r="DY26" i="14"/>
  <c r="DZ26" i="14"/>
  <c r="EA26" i="14"/>
  <c r="EB26" i="14"/>
  <c r="EC26" i="14"/>
  <c r="ED26" i="14"/>
  <c r="EE26" i="14"/>
  <c r="EF26" i="14"/>
  <c r="EG26" i="14"/>
  <c r="EH26" i="14"/>
  <c r="EI26" i="14"/>
  <c r="EJ26" i="14"/>
  <c r="EK26" i="14"/>
  <c r="EL26" i="14"/>
  <c r="EM26" i="14"/>
  <c r="EN26" i="14"/>
  <c r="EO26" i="14"/>
  <c r="EP26" i="14"/>
  <c r="EQ26" i="14"/>
  <c r="ER26" i="14"/>
  <c r="ES26" i="14"/>
  <c r="ET26" i="14"/>
  <c r="EU26" i="14"/>
  <c r="EV26" i="14"/>
  <c r="EW26" i="14"/>
  <c r="EX26" i="14"/>
  <c r="EY26" i="14"/>
  <c r="EZ26" i="14"/>
  <c r="FA26" i="14"/>
  <c r="FB26" i="14"/>
  <c r="FC26" i="14"/>
  <c r="FD26" i="14"/>
  <c r="FE26" i="14"/>
  <c r="FF26" i="14"/>
  <c r="FG26" i="14"/>
  <c r="FH26" i="14"/>
  <c r="FI26" i="14"/>
  <c r="FJ26" i="14"/>
  <c r="FK26" i="14"/>
  <c r="FL26" i="14"/>
  <c r="FM26" i="14"/>
  <c r="FN26" i="14"/>
  <c r="FO26" i="14"/>
  <c r="FP26" i="14"/>
  <c r="FQ26" i="14"/>
  <c r="FR26" i="14"/>
  <c r="FS26" i="14"/>
  <c r="FT26" i="14"/>
  <c r="FU26" i="14"/>
  <c r="FV26" i="14"/>
  <c r="FW26" i="14"/>
  <c r="FX26" i="14"/>
  <c r="FY26" i="14"/>
  <c r="FZ26" i="14"/>
  <c r="GA26" i="14"/>
  <c r="GB26" i="14"/>
  <c r="GC26" i="14"/>
  <c r="GD26" i="14"/>
  <c r="GE26" i="14"/>
  <c r="GF26" i="14"/>
  <c r="GG26" i="14"/>
  <c r="GH26" i="14"/>
  <c r="CU2" i="14"/>
  <c r="CV2" i="14"/>
  <c r="CW2" i="14"/>
  <c r="CX2" i="14"/>
  <c r="CY2" i="14"/>
  <c r="CZ2" i="14"/>
  <c r="DA2" i="14"/>
  <c r="DB2" i="14"/>
  <c r="DC2" i="14"/>
  <c r="DD2" i="14"/>
  <c r="DE2" i="14"/>
  <c r="DF2" i="14"/>
  <c r="DG2" i="14"/>
  <c r="DH2" i="14"/>
  <c r="CU3" i="14"/>
  <c r="CV3" i="14"/>
  <c r="CW3" i="14"/>
  <c r="CX3" i="14"/>
  <c r="CY3" i="14"/>
  <c r="CZ3" i="14"/>
  <c r="DA3" i="14"/>
  <c r="DB3" i="14"/>
  <c r="DC3" i="14"/>
  <c r="DD3" i="14"/>
  <c r="DE3" i="14"/>
  <c r="DF3" i="14"/>
  <c r="DG3" i="14"/>
  <c r="DH3" i="14"/>
  <c r="CU4" i="14"/>
  <c r="CV4" i="14"/>
  <c r="CW4" i="14"/>
  <c r="CX4" i="14"/>
  <c r="CY4" i="14"/>
  <c r="CZ4" i="14"/>
  <c r="DA4" i="14"/>
  <c r="DB4" i="14"/>
  <c r="DC4" i="14"/>
  <c r="DD4" i="14"/>
  <c r="DE4" i="14"/>
  <c r="DF4" i="14"/>
  <c r="DG4" i="14"/>
  <c r="DH4" i="14"/>
  <c r="CU5" i="14"/>
  <c r="CV5" i="14"/>
  <c r="CW5" i="14"/>
  <c r="CX5" i="14"/>
  <c r="CY5" i="14"/>
  <c r="CZ5" i="14"/>
  <c r="DA5" i="14"/>
  <c r="DB5" i="14"/>
  <c r="DC5" i="14"/>
  <c r="DD5" i="14"/>
  <c r="DE5" i="14"/>
  <c r="DF5" i="14"/>
  <c r="DG5" i="14"/>
  <c r="DH5" i="14"/>
  <c r="CU6" i="14"/>
  <c r="CV6" i="14"/>
  <c r="CW6" i="14"/>
  <c r="CX6" i="14"/>
  <c r="CY6" i="14"/>
  <c r="CZ6" i="14"/>
  <c r="DA6" i="14"/>
  <c r="DB6" i="14"/>
  <c r="DC6" i="14"/>
  <c r="DD6" i="14"/>
  <c r="DE6" i="14"/>
  <c r="DF6" i="14"/>
  <c r="DG6" i="14"/>
  <c r="DH6" i="14"/>
  <c r="CU7" i="14"/>
  <c r="CV7" i="14"/>
  <c r="CW7" i="14"/>
  <c r="CX7" i="14"/>
  <c r="CY7" i="14"/>
  <c r="CZ7" i="14"/>
  <c r="DA7" i="14"/>
  <c r="DB7" i="14"/>
  <c r="DC7" i="14"/>
  <c r="DD7" i="14"/>
  <c r="DE7" i="14"/>
  <c r="DF7" i="14"/>
  <c r="DG7" i="14"/>
  <c r="DH7" i="14"/>
  <c r="CU8" i="14"/>
  <c r="CV8" i="14"/>
  <c r="CW8" i="14"/>
  <c r="CX8" i="14"/>
  <c r="CY8" i="14"/>
  <c r="CZ8" i="14"/>
  <c r="DA8" i="14"/>
  <c r="DB8" i="14"/>
  <c r="DC8" i="14"/>
  <c r="DD8" i="14"/>
  <c r="DE8" i="14"/>
  <c r="DF8" i="14"/>
  <c r="DG8" i="14"/>
  <c r="DH8" i="14"/>
  <c r="CU9" i="14"/>
  <c r="CV9" i="14"/>
  <c r="CW9" i="14"/>
  <c r="CX9" i="14"/>
  <c r="CY9" i="14"/>
  <c r="CZ9" i="14"/>
  <c r="DA9" i="14"/>
  <c r="DB9" i="14"/>
  <c r="DC9" i="14"/>
  <c r="DD9" i="14"/>
  <c r="DE9" i="14"/>
  <c r="DF9" i="14"/>
  <c r="DG9" i="14"/>
  <c r="DH9" i="14"/>
  <c r="CU10" i="14"/>
  <c r="CV10" i="14"/>
  <c r="CW10" i="14"/>
  <c r="CX10" i="14"/>
  <c r="CY10" i="14"/>
  <c r="CZ10" i="14"/>
  <c r="DA10" i="14"/>
  <c r="DB10" i="14"/>
  <c r="DC10" i="14"/>
  <c r="DD10" i="14"/>
  <c r="DE10" i="14"/>
  <c r="DF10" i="14"/>
  <c r="DG10" i="14"/>
  <c r="DH10" i="14"/>
  <c r="CU11" i="14"/>
  <c r="CV11" i="14"/>
  <c r="CW11" i="14"/>
  <c r="CX11" i="14"/>
  <c r="CY11" i="14"/>
  <c r="CZ11" i="14"/>
  <c r="DA11" i="14"/>
  <c r="DB11" i="14"/>
  <c r="DC11" i="14"/>
  <c r="DD11" i="14"/>
  <c r="DE11" i="14"/>
  <c r="DF11" i="14"/>
  <c r="DG11" i="14"/>
  <c r="DH11" i="14"/>
  <c r="CU12" i="14"/>
  <c r="CV12" i="14"/>
  <c r="CW12" i="14"/>
  <c r="CX12" i="14"/>
  <c r="CY12" i="14"/>
  <c r="CZ12" i="14"/>
  <c r="DA12" i="14"/>
  <c r="DB12" i="14"/>
  <c r="DC12" i="14"/>
  <c r="DD12" i="14"/>
  <c r="DE12" i="14"/>
  <c r="DF12" i="14"/>
  <c r="DG12" i="14"/>
  <c r="DH12" i="14"/>
  <c r="CU13" i="14"/>
  <c r="CV13" i="14"/>
  <c r="CW13" i="14"/>
  <c r="CX13" i="14"/>
  <c r="CY13" i="14"/>
  <c r="CZ13" i="14"/>
  <c r="DA13" i="14"/>
  <c r="DB13" i="14"/>
  <c r="DC13" i="14"/>
  <c r="DD13" i="14"/>
  <c r="DE13" i="14"/>
  <c r="DF13" i="14"/>
  <c r="DG13" i="14"/>
  <c r="DH13" i="14"/>
  <c r="CU14" i="14"/>
  <c r="CV14" i="14"/>
  <c r="CW14" i="14"/>
  <c r="CX14" i="14"/>
  <c r="CY14" i="14"/>
  <c r="CZ14" i="14"/>
  <c r="DA14" i="14"/>
  <c r="DB14" i="14"/>
  <c r="DC14" i="14"/>
  <c r="DD14" i="14"/>
  <c r="DE14" i="14"/>
  <c r="DF14" i="14"/>
  <c r="DG14" i="14"/>
  <c r="DH14" i="14"/>
  <c r="CU15" i="14"/>
  <c r="CV15" i="14"/>
  <c r="CW15" i="14"/>
  <c r="CX15" i="14"/>
  <c r="CY15" i="14"/>
  <c r="CZ15" i="14"/>
  <c r="DA15" i="14"/>
  <c r="DB15" i="14"/>
  <c r="DC15" i="14"/>
  <c r="DD15" i="14"/>
  <c r="DE15" i="14"/>
  <c r="DF15" i="14"/>
  <c r="DG15" i="14"/>
  <c r="DH15" i="14"/>
  <c r="CU16" i="14"/>
  <c r="CV16" i="14"/>
  <c r="CW16" i="14"/>
  <c r="CX16" i="14"/>
  <c r="CY16" i="14"/>
  <c r="CZ16" i="14"/>
  <c r="DA16" i="14"/>
  <c r="DB16" i="14"/>
  <c r="DC16" i="14"/>
  <c r="DD16" i="14"/>
  <c r="DE16" i="14"/>
  <c r="DF16" i="14"/>
  <c r="DG16" i="14"/>
  <c r="DH16" i="14"/>
  <c r="CU17" i="14"/>
  <c r="CV17" i="14"/>
  <c r="CW17" i="14"/>
  <c r="CX17" i="14"/>
  <c r="CY17" i="14"/>
  <c r="CZ17" i="14"/>
  <c r="DA17" i="14"/>
  <c r="DB17" i="14"/>
  <c r="DC17" i="14"/>
  <c r="DD17" i="14"/>
  <c r="DE17" i="14"/>
  <c r="DF17" i="14"/>
  <c r="DG17" i="14"/>
  <c r="DH17" i="14"/>
  <c r="CU18" i="14"/>
  <c r="CV18" i="14"/>
  <c r="CW18" i="14"/>
  <c r="CX18" i="14"/>
  <c r="CY18" i="14"/>
  <c r="CZ18" i="14"/>
  <c r="DA18" i="14"/>
  <c r="DB18" i="14"/>
  <c r="DC18" i="14"/>
  <c r="DD18" i="14"/>
  <c r="DE18" i="14"/>
  <c r="DF18" i="14"/>
  <c r="DG18" i="14"/>
  <c r="DH18" i="14"/>
  <c r="CU19" i="14"/>
  <c r="CV19" i="14"/>
  <c r="CW19" i="14"/>
  <c r="CX19" i="14"/>
  <c r="CY19" i="14"/>
  <c r="CZ19" i="14"/>
  <c r="DA19" i="14"/>
  <c r="DB19" i="14"/>
  <c r="DC19" i="14"/>
  <c r="DD19" i="14"/>
  <c r="DE19" i="14"/>
  <c r="DF19" i="14"/>
  <c r="DG19" i="14"/>
  <c r="DH19" i="14"/>
  <c r="CU20" i="14"/>
  <c r="CV20" i="14"/>
  <c r="CW20" i="14"/>
  <c r="CX20" i="14"/>
  <c r="CY20" i="14"/>
  <c r="CZ20" i="14"/>
  <c r="DA20" i="14"/>
  <c r="DB20" i="14"/>
  <c r="DC20" i="14"/>
  <c r="DD20" i="14"/>
  <c r="DE20" i="14"/>
  <c r="DF20" i="14"/>
  <c r="DG20" i="14"/>
  <c r="DH20" i="14"/>
  <c r="CU21" i="14"/>
  <c r="CV21" i="14"/>
  <c r="CW21" i="14"/>
  <c r="CX21" i="14"/>
  <c r="CY21" i="14"/>
  <c r="CZ21" i="14"/>
  <c r="DA21" i="14"/>
  <c r="DB21" i="14"/>
  <c r="DC21" i="14"/>
  <c r="DD21" i="14"/>
  <c r="DE21" i="14"/>
  <c r="DF21" i="14"/>
  <c r="DG21" i="14"/>
  <c r="DH21" i="14"/>
  <c r="CU22" i="14"/>
  <c r="CV22" i="14"/>
  <c r="CW22" i="14"/>
  <c r="CX22" i="14"/>
  <c r="CY22" i="14"/>
  <c r="CZ22" i="14"/>
  <c r="DA22" i="14"/>
  <c r="DB22" i="14"/>
  <c r="DC22" i="14"/>
  <c r="DD22" i="14"/>
  <c r="DE22" i="14"/>
  <c r="DF22" i="14"/>
  <c r="DG22" i="14"/>
  <c r="DH22" i="14"/>
  <c r="CU23" i="14"/>
  <c r="CV23" i="14"/>
  <c r="CW23" i="14"/>
  <c r="CX23" i="14"/>
  <c r="CY23" i="14"/>
  <c r="CZ23" i="14"/>
  <c r="DA23" i="14"/>
  <c r="DB23" i="14"/>
  <c r="DC23" i="14"/>
  <c r="DD23" i="14"/>
  <c r="DE23" i="14"/>
  <c r="DF23" i="14"/>
  <c r="DG23" i="14"/>
  <c r="DH23" i="14"/>
  <c r="CU24" i="14"/>
  <c r="CV24" i="14"/>
  <c r="CW24" i="14"/>
  <c r="CX24" i="14"/>
  <c r="CY24" i="14"/>
  <c r="CZ24" i="14"/>
  <c r="DA24" i="14"/>
  <c r="DB24" i="14"/>
  <c r="DC24" i="14"/>
  <c r="DD24" i="14"/>
  <c r="DE24" i="14"/>
  <c r="DF24" i="14"/>
  <c r="DG24" i="14"/>
  <c r="DH24" i="14"/>
  <c r="CU25" i="14"/>
  <c r="CV25" i="14"/>
  <c r="CW25" i="14"/>
  <c r="CX25" i="14"/>
  <c r="CY25" i="14"/>
  <c r="CZ25" i="14"/>
  <c r="DA25" i="14"/>
  <c r="DB25" i="14"/>
  <c r="DC25" i="14"/>
  <c r="DD25" i="14"/>
  <c r="DE25" i="14"/>
  <c r="DF25" i="14"/>
  <c r="DG25" i="14"/>
  <c r="DH25" i="14"/>
  <c r="CU26" i="14"/>
  <c r="CV26" i="14"/>
  <c r="CW26" i="14"/>
  <c r="CX26" i="14"/>
  <c r="CY26" i="14"/>
  <c r="CZ26" i="14"/>
  <c r="DA26" i="14"/>
  <c r="DB26" i="14"/>
  <c r="DC26" i="14"/>
  <c r="DD26" i="14"/>
  <c r="DE26" i="14"/>
  <c r="DF26" i="14"/>
  <c r="DG26" i="14"/>
  <c r="DH26" i="14"/>
  <c r="CT3" i="14"/>
  <c r="CT4" i="14"/>
  <c r="CT5" i="14"/>
  <c r="CT6" i="14"/>
  <c r="CT7" i="14"/>
  <c r="CT8" i="14"/>
  <c r="CT9" i="14"/>
  <c r="CT10" i="14"/>
  <c r="CT11" i="14"/>
  <c r="CT12" i="14"/>
  <c r="CT13" i="14"/>
  <c r="CT14" i="14"/>
  <c r="CT15" i="14"/>
  <c r="CT16" i="14"/>
  <c r="CT17" i="14"/>
  <c r="CT18" i="14"/>
  <c r="CT19" i="14"/>
  <c r="CT20" i="14"/>
  <c r="CT21" i="14"/>
  <c r="CT22" i="14"/>
  <c r="CT23" i="14"/>
  <c r="CT24" i="14"/>
  <c r="CT25" i="14"/>
  <c r="CT26" i="14"/>
  <c r="CT2" i="14"/>
  <c r="AP3" i="13" l="1"/>
  <c r="AP4" i="13" s="1"/>
  <c r="AP5" i="13" s="1"/>
  <c r="AP6" i="13" s="1"/>
  <c r="AP7" i="13" s="1"/>
  <c r="AP8" i="13" s="1"/>
  <c r="AP9" i="13" s="1"/>
  <c r="AP10" i="13" s="1"/>
  <c r="AP11" i="13" s="1"/>
  <c r="AP12" i="13" s="1"/>
  <c r="AP13" i="13" s="1"/>
  <c r="AP14" i="13" s="1"/>
  <c r="AP15" i="13" s="1"/>
  <c r="AP16" i="13" s="1"/>
  <c r="AP17" i="13" s="1"/>
  <c r="AP18" i="13" s="1"/>
  <c r="AP19" i="13" s="1"/>
  <c r="AP20" i="13" s="1"/>
  <c r="AP21" i="13" s="1"/>
  <c r="AP22" i="13" s="1"/>
  <c r="AP23" i="13" s="1"/>
  <c r="AP24" i="13" s="1"/>
  <c r="AP25" i="13" s="1"/>
  <c r="AP26" i="13" s="1"/>
  <c r="AP27" i="13" s="1"/>
  <c r="AP28" i="13" s="1"/>
  <c r="AP29" i="13" s="1"/>
  <c r="AP30" i="13" s="1"/>
  <c r="AP31" i="13" s="1"/>
  <c r="AP32" i="13" s="1"/>
  <c r="AP33" i="13" s="1"/>
  <c r="AP34" i="13" s="1"/>
  <c r="AP35" i="13" s="1"/>
  <c r="AP36" i="13" s="1"/>
  <c r="AP37" i="13" s="1"/>
  <c r="AP38" i="13" s="1"/>
  <c r="AP39" i="13" s="1"/>
  <c r="AP40" i="13" s="1"/>
  <c r="AP41" i="13" s="1"/>
  <c r="AP42" i="13" s="1"/>
  <c r="AP43" i="13" s="1"/>
  <c r="AP44" i="13" s="1"/>
  <c r="AP45" i="13" s="1"/>
  <c r="AP46" i="13" s="1"/>
  <c r="AP47" i="13" s="1"/>
  <c r="AP48" i="13" s="1"/>
  <c r="AP49" i="13" s="1"/>
  <c r="AP50" i="13" s="1"/>
  <c r="AP51" i="13" s="1"/>
  <c r="AP52" i="13" s="1"/>
  <c r="AP53" i="13" s="1"/>
  <c r="AP54" i="13" s="1"/>
  <c r="AP55" i="13" s="1"/>
  <c r="AP56" i="13" s="1"/>
  <c r="AP57" i="13" s="1"/>
  <c r="AP58" i="13" s="1"/>
  <c r="AP59" i="13" s="1"/>
  <c r="AP60" i="13" s="1"/>
  <c r="AP61" i="13" s="1"/>
  <c r="AP62" i="13" s="1"/>
  <c r="AP63" i="13" s="1"/>
  <c r="AP64" i="13" s="1"/>
  <c r="AP65" i="13" s="1"/>
  <c r="AP66" i="13" s="1"/>
  <c r="AP67" i="13" s="1"/>
  <c r="AP68" i="13" s="1"/>
  <c r="AP69" i="13" s="1"/>
  <c r="AP70" i="13" s="1"/>
  <c r="AP71" i="13" s="1"/>
  <c r="AP72" i="13" s="1"/>
  <c r="AP73" i="13" s="1"/>
  <c r="AP74" i="13" s="1"/>
  <c r="AP75" i="13" s="1"/>
  <c r="AP76" i="13" s="1"/>
  <c r="CW3" i="7" l="1"/>
  <c r="CW4" i="7"/>
  <c r="CW5" i="7"/>
  <c r="CW6" i="7"/>
  <c r="CW7" i="7"/>
  <c r="CW8" i="7"/>
  <c r="CW9" i="7"/>
  <c r="CW10" i="7"/>
  <c r="CW11" i="7"/>
  <c r="CW12" i="7"/>
  <c r="CW13" i="7"/>
  <c r="CW14" i="7"/>
  <c r="CW15" i="7"/>
  <c r="CW16" i="7"/>
  <c r="CW17" i="7"/>
  <c r="CW18" i="7"/>
  <c r="CW19" i="7"/>
  <c r="CW20" i="7"/>
  <c r="CW21" i="7"/>
  <c r="CW22" i="7"/>
  <c r="CW23" i="7"/>
  <c r="CW24" i="7"/>
  <c r="CW25" i="7"/>
  <c r="CW26" i="7"/>
  <c r="CW2" i="7"/>
  <c r="CV3" i="7"/>
  <c r="GV3" i="7" s="1"/>
  <c r="CV4" i="7"/>
  <c r="GV4" i="7" s="1"/>
  <c r="CV5" i="7"/>
  <c r="GV5" i="7" s="1"/>
  <c r="CV6" i="7"/>
  <c r="GV6" i="7" s="1"/>
  <c r="CV7" i="7"/>
  <c r="GV7" i="7" s="1"/>
  <c r="CV8" i="7"/>
  <c r="GV8" i="7" s="1"/>
  <c r="CV9" i="7"/>
  <c r="GV9" i="7" s="1"/>
  <c r="CV10" i="7"/>
  <c r="GV10" i="7" s="1"/>
  <c r="CV11" i="7"/>
  <c r="GV11" i="7" s="1"/>
  <c r="CV12" i="7"/>
  <c r="GV12" i="7" s="1"/>
  <c r="CV13" i="7"/>
  <c r="GV13" i="7" s="1"/>
  <c r="CV14" i="7"/>
  <c r="GV14" i="7" s="1"/>
  <c r="CV15" i="7"/>
  <c r="GV15" i="7" s="1"/>
  <c r="CV16" i="7"/>
  <c r="GV16" i="7" s="1"/>
  <c r="CV17" i="7"/>
  <c r="GV17" i="7" s="1"/>
  <c r="CV18" i="7"/>
  <c r="GV18" i="7" s="1"/>
  <c r="CV19" i="7"/>
  <c r="GV19" i="7" s="1"/>
  <c r="CV20" i="7"/>
  <c r="GV20" i="7" s="1"/>
  <c r="CV21" i="7"/>
  <c r="GV21" i="7" s="1"/>
  <c r="CV22" i="7"/>
  <c r="GV22" i="7" s="1"/>
  <c r="CV23" i="7"/>
  <c r="GV23" i="7" s="1"/>
  <c r="CV24" i="7"/>
  <c r="GV24" i="7" s="1"/>
  <c r="CV25" i="7"/>
  <c r="GV25" i="7" s="1"/>
  <c r="CV26" i="7"/>
  <c r="GV26" i="7" s="1"/>
  <c r="CV2" i="7"/>
  <c r="GV2" i="7" s="1"/>
  <c r="DK26" i="7" l="1"/>
  <c r="HG26" i="7" s="1"/>
  <c r="DS26" i="7"/>
  <c r="HO26" i="7" s="1"/>
  <c r="EA26" i="7"/>
  <c r="HW26" i="7" s="1"/>
  <c r="EI26" i="7"/>
  <c r="IE26" i="7" s="1"/>
  <c r="EQ26" i="7"/>
  <c r="IM26" i="7" s="1"/>
  <c r="EY26" i="7"/>
  <c r="IU26" i="7" s="1"/>
  <c r="FG26" i="7"/>
  <c r="JC26" i="7" s="1"/>
  <c r="FO26" i="7"/>
  <c r="JK26" i="7" s="1"/>
  <c r="FW26" i="7"/>
  <c r="JS26" i="7" s="1"/>
  <c r="GE26" i="7"/>
  <c r="KA26" i="7" s="1"/>
  <c r="GM26" i="7"/>
  <c r="KI26" i="7" s="1"/>
  <c r="DL26" i="7"/>
  <c r="HH26" i="7" s="1"/>
  <c r="DT26" i="7"/>
  <c r="HP26" i="7" s="1"/>
  <c r="EB26" i="7"/>
  <c r="HX26" i="7" s="1"/>
  <c r="EJ26" i="7"/>
  <c r="IF26" i="7" s="1"/>
  <c r="ER26" i="7"/>
  <c r="IN26" i="7" s="1"/>
  <c r="EZ26" i="7"/>
  <c r="IV26" i="7" s="1"/>
  <c r="FH26" i="7"/>
  <c r="JD26" i="7" s="1"/>
  <c r="FP26" i="7"/>
  <c r="JL26" i="7" s="1"/>
  <c r="FX26" i="7"/>
  <c r="JT26" i="7" s="1"/>
  <c r="GF26" i="7"/>
  <c r="KB26" i="7" s="1"/>
  <c r="GN26" i="7"/>
  <c r="KJ26" i="7" s="1"/>
  <c r="DE26" i="7"/>
  <c r="HA26" i="7" s="1"/>
  <c r="DM26" i="7"/>
  <c r="HI26" i="7" s="1"/>
  <c r="DU26" i="7"/>
  <c r="HQ26" i="7" s="1"/>
  <c r="EC26" i="7"/>
  <c r="HY26" i="7" s="1"/>
  <c r="EK26" i="7"/>
  <c r="IG26" i="7" s="1"/>
  <c r="ES26" i="7"/>
  <c r="IO26" i="7" s="1"/>
  <c r="FA26" i="7"/>
  <c r="IW26" i="7" s="1"/>
  <c r="FI26" i="7"/>
  <c r="JE26" i="7" s="1"/>
  <c r="FQ26" i="7"/>
  <c r="JM26" i="7" s="1"/>
  <c r="FY26" i="7"/>
  <c r="JU26" i="7" s="1"/>
  <c r="GG26" i="7"/>
  <c r="KC26" i="7" s="1"/>
  <c r="DF26" i="7"/>
  <c r="HB26" i="7" s="1"/>
  <c r="DN26" i="7"/>
  <c r="HJ26" i="7" s="1"/>
  <c r="DV26" i="7"/>
  <c r="HR26" i="7" s="1"/>
  <c r="ED26" i="7"/>
  <c r="HZ26" i="7" s="1"/>
  <c r="EL26" i="7"/>
  <c r="IH26" i="7" s="1"/>
  <c r="ET26" i="7"/>
  <c r="IP26" i="7" s="1"/>
  <c r="FB26" i="7"/>
  <c r="IX26" i="7" s="1"/>
  <c r="FJ26" i="7"/>
  <c r="JF26" i="7" s="1"/>
  <c r="FR26" i="7"/>
  <c r="JN26" i="7" s="1"/>
  <c r="FZ26" i="7"/>
  <c r="JV26" i="7" s="1"/>
  <c r="GH26" i="7"/>
  <c r="KD26" i="7" s="1"/>
  <c r="DH26" i="7"/>
  <c r="HD26" i="7" s="1"/>
  <c r="DP26" i="7"/>
  <c r="HL26" i="7" s="1"/>
  <c r="DX26" i="7"/>
  <c r="HT26" i="7" s="1"/>
  <c r="EF26" i="7"/>
  <c r="IB26" i="7" s="1"/>
  <c r="EN26" i="7"/>
  <c r="IJ26" i="7" s="1"/>
  <c r="EV26" i="7"/>
  <c r="IR26" i="7" s="1"/>
  <c r="FD26" i="7"/>
  <c r="IZ26" i="7" s="1"/>
  <c r="FL26" i="7"/>
  <c r="JH26" i="7" s="1"/>
  <c r="FT26" i="7"/>
  <c r="JP26" i="7" s="1"/>
  <c r="GB26" i="7"/>
  <c r="JX26" i="7" s="1"/>
  <c r="GJ26" i="7"/>
  <c r="KF26" i="7" s="1"/>
  <c r="GR26" i="7"/>
  <c r="KN26" i="7" s="1"/>
  <c r="DJ26" i="7"/>
  <c r="HF26" i="7" s="1"/>
  <c r="EG26" i="7"/>
  <c r="IC26" i="7" s="1"/>
  <c r="FC26" i="7"/>
  <c r="IY26" i="7" s="1"/>
  <c r="FV26" i="7"/>
  <c r="JR26" i="7" s="1"/>
  <c r="GP26" i="7"/>
  <c r="KL26" i="7" s="1"/>
  <c r="DO26" i="7"/>
  <c r="HK26" i="7" s="1"/>
  <c r="EH26" i="7"/>
  <c r="ID26" i="7" s="1"/>
  <c r="FE26" i="7"/>
  <c r="JA26" i="7" s="1"/>
  <c r="GA26" i="7"/>
  <c r="JW26" i="7" s="1"/>
  <c r="GQ26" i="7"/>
  <c r="KM26" i="7" s="1"/>
  <c r="DQ26" i="7"/>
  <c r="HM26" i="7" s="1"/>
  <c r="EM26" i="7"/>
  <c r="II26" i="7" s="1"/>
  <c r="FF26" i="7"/>
  <c r="JB26" i="7" s="1"/>
  <c r="GC26" i="7"/>
  <c r="JY26" i="7" s="1"/>
  <c r="GS26" i="7"/>
  <c r="KO26" i="7" s="1"/>
  <c r="DY26" i="7"/>
  <c r="HU26" i="7" s="1"/>
  <c r="EU26" i="7"/>
  <c r="IQ26" i="7" s="1"/>
  <c r="FN26" i="7"/>
  <c r="JJ26" i="7" s="1"/>
  <c r="GK26" i="7"/>
  <c r="KG26" i="7" s="1"/>
  <c r="DG26" i="7"/>
  <c r="HC26" i="7" s="1"/>
  <c r="DZ26" i="7"/>
  <c r="HV26" i="7" s="1"/>
  <c r="EW26" i="7"/>
  <c r="IS26" i="7" s="1"/>
  <c r="FS26" i="7"/>
  <c r="JO26" i="7" s="1"/>
  <c r="GL26" i="7"/>
  <c r="KH26" i="7" s="1"/>
  <c r="EP26" i="7"/>
  <c r="IL26" i="7" s="1"/>
  <c r="GT26" i="7"/>
  <c r="KP26" i="7" s="1"/>
  <c r="DD26" i="7"/>
  <c r="GZ26" i="7" s="1"/>
  <c r="EX26" i="7"/>
  <c r="IT26" i="7" s="1"/>
  <c r="GU26" i="7"/>
  <c r="KQ26" i="7" s="1"/>
  <c r="FK26" i="7"/>
  <c r="JG26" i="7" s="1"/>
  <c r="DI26" i="7"/>
  <c r="HE26" i="7" s="1"/>
  <c r="FM26" i="7"/>
  <c r="JI26" i="7" s="1"/>
  <c r="DW26" i="7"/>
  <c r="HS26" i="7" s="1"/>
  <c r="GD26" i="7"/>
  <c r="JZ26" i="7" s="1"/>
  <c r="EO26" i="7"/>
  <c r="IK26" i="7" s="1"/>
  <c r="FU26" i="7"/>
  <c r="JQ26" i="7" s="1"/>
  <c r="DC26" i="7"/>
  <c r="GY26" i="7" s="1"/>
  <c r="GI26" i="7"/>
  <c r="KE26" i="7" s="1"/>
  <c r="DR26" i="7"/>
  <c r="HN26" i="7" s="1"/>
  <c r="EE26" i="7"/>
  <c r="IA26" i="7" s="1"/>
  <c r="GO26" i="7"/>
  <c r="KK26" i="7" s="1"/>
  <c r="DB26" i="7"/>
  <c r="GX26" i="7" s="1"/>
  <c r="DJ25" i="7"/>
  <c r="HF25" i="7" s="1"/>
  <c r="DR25" i="7"/>
  <c r="HN25" i="7" s="1"/>
  <c r="DZ25" i="7"/>
  <c r="HV25" i="7" s="1"/>
  <c r="EH25" i="7"/>
  <c r="ID25" i="7" s="1"/>
  <c r="EP25" i="7"/>
  <c r="IL25" i="7" s="1"/>
  <c r="EX25" i="7"/>
  <c r="IT25" i="7" s="1"/>
  <c r="FF25" i="7"/>
  <c r="JB25" i="7" s="1"/>
  <c r="FN25" i="7"/>
  <c r="JJ25" i="7" s="1"/>
  <c r="FV25" i="7"/>
  <c r="JR25" i="7" s="1"/>
  <c r="GD25" i="7"/>
  <c r="JZ25" i="7" s="1"/>
  <c r="GL25" i="7"/>
  <c r="KH25" i="7" s="1"/>
  <c r="GT25" i="7"/>
  <c r="KP25" i="7" s="1"/>
  <c r="DK25" i="7"/>
  <c r="HG25" i="7" s="1"/>
  <c r="DS25" i="7"/>
  <c r="HO25" i="7" s="1"/>
  <c r="EA25" i="7"/>
  <c r="HW25" i="7" s="1"/>
  <c r="EI25" i="7"/>
  <c r="IE25" i="7" s="1"/>
  <c r="EQ25" i="7"/>
  <c r="IM25" i="7" s="1"/>
  <c r="EY25" i="7"/>
  <c r="IU25" i="7" s="1"/>
  <c r="FG25" i="7"/>
  <c r="JC25" i="7" s="1"/>
  <c r="FO25" i="7"/>
  <c r="JK25" i="7" s="1"/>
  <c r="FW25" i="7"/>
  <c r="JS25" i="7" s="1"/>
  <c r="GE25" i="7"/>
  <c r="KA25" i="7" s="1"/>
  <c r="GM25" i="7"/>
  <c r="KI25" i="7" s="1"/>
  <c r="GU25" i="7"/>
  <c r="KQ25" i="7" s="1"/>
  <c r="DL25" i="7"/>
  <c r="HH25" i="7" s="1"/>
  <c r="DT25" i="7"/>
  <c r="HP25" i="7" s="1"/>
  <c r="EB25" i="7"/>
  <c r="HX25" i="7" s="1"/>
  <c r="EJ25" i="7"/>
  <c r="IF25" i="7" s="1"/>
  <c r="ER25" i="7"/>
  <c r="IN25" i="7" s="1"/>
  <c r="EZ25" i="7"/>
  <c r="IV25" i="7" s="1"/>
  <c r="FH25" i="7"/>
  <c r="JD25" i="7" s="1"/>
  <c r="FP25" i="7"/>
  <c r="JL25" i="7" s="1"/>
  <c r="FX25" i="7"/>
  <c r="JT25" i="7" s="1"/>
  <c r="GF25" i="7"/>
  <c r="KB25" i="7" s="1"/>
  <c r="GN25" i="7"/>
  <c r="KJ25" i="7" s="1"/>
  <c r="DE25" i="7"/>
  <c r="HA25" i="7" s="1"/>
  <c r="DM25" i="7"/>
  <c r="HI25" i="7" s="1"/>
  <c r="DU25" i="7"/>
  <c r="HQ25" i="7" s="1"/>
  <c r="EC25" i="7"/>
  <c r="HY25" i="7" s="1"/>
  <c r="EK25" i="7"/>
  <c r="IG25" i="7" s="1"/>
  <c r="ES25" i="7"/>
  <c r="IO25" i="7" s="1"/>
  <c r="FA25" i="7"/>
  <c r="IW25" i="7" s="1"/>
  <c r="FI25" i="7"/>
  <c r="JE25" i="7" s="1"/>
  <c r="FQ25" i="7"/>
  <c r="JM25" i="7" s="1"/>
  <c r="FY25" i="7"/>
  <c r="JU25" i="7" s="1"/>
  <c r="GG25" i="7"/>
  <c r="KC25" i="7" s="1"/>
  <c r="GO25" i="7"/>
  <c r="KK25" i="7" s="1"/>
  <c r="DG25" i="7"/>
  <c r="HC25" i="7" s="1"/>
  <c r="DO25" i="7"/>
  <c r="HK25" i="7" s="1"/>
  <c r="DW25" i="7"/>
  <c r="HS25" i="7" s="1"/>
  <c r="EE25" i="7"/>
  <c r="IA25" i="7" s="1"/>
  <c r="EM25" i="7"/>
  <c r="II25" i="7" s="1"/>
  <c r="EU25" i="7"/>
  <c r="IQ25" i="7" s="1"/>
  <c r="FC25" i="7"/>
  <c r="IY25" i="7" s="1"/>
  <c r="FK25" i="7"/>
  <c r="JG25" i="7" s="1"/>
  <c r="FS25" i="7"/>
  <c r="JO25" i="7" s="1"/>
  <c r="GA25" i="7"/>
  <c r="JW25" i="7" s="1"/>
  <c r="GI25" i="7"/>
  <c r="KE25" i="7" s="1"/>
  <c r="GQ25" i="7"/>
  <c r="KM25" i="7" s="1"/>
  <c r="DV25" i="7"/>
  <c r="HR25" i="7" s="1"/>
  <c r="EO25" i="7"/>
  <c r="IK25" i="7" s="1"/>
  <c r="FL25" i="7"/>
  <c r="JH25" i="7" s="1"/>
  <c r="GH25" i="7"/>
  <c r="KD25" i="7" s="1"/>
  <c r="DX25" i="7"/>
  <c r="HT25" i="7" s="1"/>
  <c r="ET25" i="7"/>
  <c r="IP25" i="7" s="1"/>
  <c r="FM25" i="7"/>
  <c r="JI25" i="7" s="1"/>
  <c r="GJ25" i="7"/>
  <c r="KF25" i="7" s="1"/>
  <c r="DC25" i="7"/>
  <c r="GY25" i="7" s="1"/>
  <c r="DF25" i="7"/>
  <c r="HB25" i="7" s="1"/>
  <c r="DY25" i="7"/>
  <c r="HU25" i="7" s="1"/>
  <c r="EV25" i="7"/>
  <c r="IR25" i="7" s="1"/>
  <c r="FR25" i="7"/>
  <c r="JN25" i="7" s="1"/>
  <c r="GK25" i="7"/>
  <c r="KG25" i="7" s="1"/>
  <c r="DD25" i="7"/>
  <c r="GZ25" i="7" s="1"/>
  <c r="DN25" i="7"/>
  <c r="HJ25" i="7" s="1"/>
  <c r="EG25" i="7"/>
  <c r="IC25" i="7" s="1"/>
  <c r="FD25" i="7"/>
  <c r="IZ25" i="7" s="1"/>
  <c r="FZ25" i="7"/>
  <c r="JV25" i="7" s="1"/>
  <c r="GS25" i="7"/>
  <c r="KO25" i="7" s="1"/>
  <c r="DP25" i="7"/>
  <c r="HL25" i="7" s="1"/>
  <c r="EL25" i="7"/>
  <c r="IH25" i="7" s="1"/>
  <c r="FE25" i="7"/>
  <c r="JA25" i="7" s="1"/>
  <c r="GB25" i="7"/>
  <c r="JX25" i="7" s="1"/>
  <c r="ED25" i="7"/>
  <c r="HZ25" i="7" s="1"/>
  <c r="GC25" i="7"/>
  <c r="JY25" i="7" s="1"/>
  <c r="EF25" i="7"/>
  <c r="IB25" i="7" s="1"/>
  <c r="GP25" i="7"/>
  <c r="KL25" i="7" s="1"/>
  <c r="EN25" i="7"/>
  <c r="IJ25" i="7" s="1"/>
  <c r="GR25" i="7"/>
  <c r="KN25" i="7" s="1"/>
  <c r="EW25" i="7"/>
  <c r="IS25" i="7" s="1"/>
  <c r="DH25" i="7"/>
  <c r="HD25" i="7" s="1"/>
  <c r="FJ25" i="7"/>
  <c r="JF25" i="7" s="1"/>
  <c r="DI25" i="7"/>
  <c r="HE25" i="7" s="1"/>
  <c r="DQ25" i="7"/>
  <c r="HM25" i="7" s="1"/>
  <c r="FB25" i="7"/>
  <c r="IX25" i="7" s="1"/>
  <c r="FU25" i="7"/>
  <c r="JQ25" i="7" s="1"/>
  <c r="DB25" i="7"/>
  <c r="GX25" i="7" s="1"/>
  <c r="FT25" i="7"/>
  <c r="JP25" i="7" s="1"/>
  <c r="DF17" i="7"/>
  <c r="HB17" i="7" s="1"/>
  <c r="DN17" i="7"/>
  <c r="HJ17" i="7" s="1"/>
  <c r="DV17" i="7"/>
  <c r="HR17" i="7" s="1"/>
  <c r="ED17" i="7"/>
  <c r="HZ17" i="7" s="1"/>
  <c r="EL17" i="7"/>
  <c r="IH17" i="7" s="1"/>
  <c r="ET17" i="7"/>
  <c r="IP17" i="7" s="1"/>
  <c r="FB17" i="7"/>
  <c r="IX17" i="7" s="1"/>
  <c r="FJ17" i="7"/>
  <c r="JF17" i="7" s="1"/>
  <c r="FR17" i="7"/>
  <c r="JN17" i="7" s="1"/>
  <c r="FZ17" i="7"/>
  <c r="JV17" i="7" s="1"/>
  <c r="GH17" i="7"/>
  <c r="KD17" i="7" s="1"/>
  <c r="GP17" i="7"/>
  <c r="KL17" i="7" s="1"/>
  <c r="DG17" i="7"/>
  <c r="HC17" i="7" s="1"/>
  <c r="DO17" i="7"/>
  <c r="HK17" i="7" s="1"/>
  <c r="DW17" i="7"/>
  <c r="HS17" i="7" s="1"/>
  <c r="EE17" i="7"/>
  <c r="IA17" i="7" s="1"/>
  <c r="EM17" i="7"/>
  <c r="II17" i="7" s="1"/>
  <c r="EU17" i="7"/>
  <c r="IQ17" i="7" s="1"/>
  <c r="FC17" i="7"/>
  <c r="IY17" i="7" s="1"/>
  <c r="FK17" i="7"/>
  <c r="JG17" i="7" s="1"/>
  <c r="FS17" i="7"/>
  <c r="JO17" i="7" s="1"/>
  <c r="GA17" i="7"/>
  <c r="JW17" i="7" s="1"/>
  <c r="GI17" i="7"/>
  <c r="KE17" i="7" s="1"/>
  <c r="GQ17" i="7"/>
  <c r="KM17" i="7" s="1"/>
  <c r="DH17" i="7"/>
  <c r="HD17" i="7" s="1"/>
  <c r="DP17" i="7"/>
  <c r="HL17" i="7" s="1"/>
  <c r="DX17" i="7"/>
  <c r="HT17" i="7" s="1"/>
  <c r="EF17" i="7"/>
  <c r="IB17" i="7" s="1"/>
  <c r="EN17" i="7"/>
  <c r="IJ17" i="7" s="1"/>
  <c r="EV17" i="7"/>
  <c r="IR17" i="7" s="1"/>
  <c r="FD17" i="7"/>
  <c r="IZ17" i="7" s="1"/>
  <c r="FL17" i="7"/>
  <c r="JH17" i="7" s="1"/>
  <c r="FT17" i="7"/>
  <c r="JP17" i="7" s="1"/>
  <c r="GB17" i="7"/>
  <c r="JX17" i="7" s="1"/>
  <c r="GJ17" i="7"/>
  <c r="KF17" i="7" s="1"/>
  <c r="GR17" i="7"/>
  <c r="KN17" i="7" s="1"/>
  <c r="DI17" i="7"/>
  <c r="HE17" i="7" s="1"/>
  <c r="DQ17" i="7"/>
  <c r="HM17" i="7" s="1"/>
  <c r="DY17" i="7"/>
  <c r="HU17" i="7" s="1"/>
  <c r="EG17" i="7"/>
  <c r="IC17" i="7" s="1"/>
  <c r="EO17" i="7"/>
  <c r="IK17" i="7" s="1"/>
  <c r="EW17" i="7"/>
  <c r="IS17" i="7" s="1"/>
  <c r="FE17" i="7"/>
  <c r="JA17" i="7" s="1"/>
  <c r="FM17" i="7"/>
  <c r="JI17" i="7" s="1"/>
  <c r="FU17" i="7"/>
  <c r="JQ17" i="7" s="1"/>
  <c r="GC17" i="7"/>
  <c r="JY17" i="7" s="1"/>
  <c r="GK17" i="7"/>
  <c r="KG17" i="7" s="1"/>
  <c r="GS17" i="7"/>
  <c r="KO17" i="7" s="1"/>
  <c r="DK17" i="7"/>
  <c r="HG17" i="7" s="1"/>
  <c r="DS17" i="7"/>
  <c r="HO17" i="7" s="1"/>
  <c r="EA17" i="7"/>
  <c r="HW17" i="7" s="1"/>
  <c r="EI17" i="7"/>
  <c r="IE17" i="7" s="1"/>
  <c r="EQ17" i="7"/>
  <c r="IM17" i="7" s="1"/>
  <c r="EY17" i="7"/>
  <c r="IU17" i="7" s="1"/>
  <c r="FG17" i="7"/>
  <c r="JC17" i="7" s="1"/>
  <c r="FO17" i="7"/>
  <c r="JK17" i="7" s="1"/>
  <c r="FW17" i="7"/>
  <c r="JS17" i="7" s="1"/>
  <c r="GE17" i="7"/>
  <c r="KA17" i="7" s="1"/>
  <c r="GM17" i="7"/>
  <c r="KI17" i="7" s="1"/>
  <c r="GU17" i="7"/>
  <c r="KQ17" i="7" s="1"/>
  <c r="DT17" i="7"/>
  <c r="HP17" i="7" s="1"/>
  <c r="EP17" i="7"/>
  <c r="IL17" i="7" s="1"/>
  <c r="FI17" i="7"/>
  <c r="JE17" i="7" s="1"/>
  <c r="GF17" i="7"/>
  <c r="KB17" i="7" s="1"/>
  <c r="DU17" i="7"/>
  <c r="HQ17" i="7" s="1"/>
  <c r="ER17" i="7"/>
  <c r="IN17" i="7" s="1"/>
  <c r="FN17" i="7"/>
  <c r="JJ17" i="7" s="1"/>
  <c r="GG17" i="7"/>
  <c r="KC17" i="7" s="1"/>
  <c r="DZ17" i="7"/>
  <c r="HV17" i="7" s="1"/>
  <c r="ES17" i="7"/>
  <c r="IO17" i="7" s="1"/>
  <c r="FP17" i="7"/>
  <c r="JL17" i="7" s="1"/>
  <c r="GL17" i="7"/>
  <c r="KH17" i="7" s="1"/>
  <c r="DE17" i="7"/>
  <c r="HA17" i="7" s="1"/>
  <c r="EB17" i="7"/>
  <c r="HX17" i="7" s="1"/>
  <c r="EX17" i="7"/>
  <c r="IT17" i="7" s="1"/>
  <c r="FQ17" i="7"/>
  <c r="JM17" i="7" s="1"/>
  <c r="GN17" i="7"/>
  <c r="KJ17" i="7" s="1"/>
  <c r="DL17" i="7"/>
  <c r="HH17" i="7" s="1"/>
  <c r="EH17" i="7"/>
  <c r="ID17" i="7" s="1"/>
  <c r="FA17" i="7"/>
  <c r="IW17" i="7" s="1"/>
  <c r="FX17" i="7"/>
  <c r="JT17" i="7" s="1"/>
  <c r="GT17" i="7"/>
  <c r="KP17" i="7" s="1"/>
  <c r="DM17" i="7"/>
  <c r="HI17" i="7" s="1"/>
  <c r="FV17" i="7"/>
  <c r="JR17" i="7" s="1"/>
  <c r="DR17" i="7"/>
  <c r="HN17" i="7" s="1"/>
  <c r="FY17" i="7"/>
  <c r="JU17" i="7" s="1"/>
  <c r="EC17" i="7"/>
  <c r="HY17" i="7" s="1"/>
  <c r="GD17" i="7"/>
  <c r="JZ17" i="7" s="1"/>
  <c r="EZ17" i="7"/>
  <c r="IV17" i="7" s="1"/>
  <c r="DC17" i="7"/>
  <c r="GY17" i="7" s="1"/>
  <c r="FF17" i="7"/>
  <c r="JB17" i="7" s="1"/>
  <c r="DD17" i="7"/>
  <c r="GZ17" i="7" s="1"/>
  <c r="EK17" i="7"/>
  <c r="IG17" i="7" s="1"/>
  <c r="FH17" i="7"/>
  <c r="JD17" i="7" s="1"/>
  <c r="GO17" i="7"/>
  <c r="KK17" i="7" s="1"/>
  <c r="DB17" i="7"/>
  <c r="GX17" i="7" s="1"/>
  <c r="EJ17" i="7"/>
  <c r="IF17" i="7" s="1"/>
  <c r="DJ17" i="7"/>
  <c r="HF17" i="7" s="1"/>
  <c r="DL16" i="7"/>
  <c r="HH16" i="7" s="1"/>
  <c r="DT16" i="7"/>
  <c r="HP16" i="7" s="1"/>
  <c r="EB16" i="7"/>
  <c r="HX16" i="7" s="1"/>
  <c r="EJ16" i="7"/>
  <c r="IF16" i="7" s="1"/>
  <c r="ER16" i="7"/>
  <c r="IN16" i="7" s="1"/>
  <c r="EZ16" i="7"/>
  <c r="IV16" i="7" s="1"/>
  <c r="FH16" i="7"/>
  <c r="JD16" i="7" s="1"/>
  <c r="DE16" i="7"/>
  <c r="HA16" i="7" s="1"/>
  <c r="DM16" i="7"/>
  <c r="HI16" i="7" s="1"/>
  <c r="DU16" i="7"/>
  <c r="HQ16" i="7" s="1"/>
  <c r="EC16" i="7"/>
  <c r="HY16" i="7" s="1"/>
  <c r="EK16" i="7"/>
  <c r="IG16" i="7" s="1"/>
  <c r="ES16" i="7"/>
  <c r="IO16" i="7" s="1"/>
  <c r="FA16" i="7"/>
  <c r="IW16" i="7" s="1"/>
  <c r="FI16" i="7"/>
  <c r="JE16" i="7" s="1"/>
  <c r="DF16" i="7"/>
  <c r="HB16" i="7" s="1"/>
  <c r="DN16" i="7"/>
  <c r="HJ16" i="7" s="1"/>
  <c r="DV16" i="7"/>
  <c r="HR16" i="7" s="1"/>
  <c r="ED16" i="7"/>
  <c r="HZ16" i="7" s="1"/>
  <c r="EL16" i="7"/>
  <c r="IH16" i="7" s="1"/>
  <c r="ET16" i="7"/>
  <c r="IP16" i="7" s="1"/>
  <c r="FB16" i="7"/>
  <c r="IX16" i="7" s="1"/>
  <c r="FJ16" i="7"/>
  <c r="JF16" i="7" s="1"/>
  <c r="DG16" i="7"/>
  <c r="HC16" i="7" s="1"/>
  <c r="DO16" i="7"/>
  <c r="HK16" i="7" s="1"/>
  <c r="DW16" i="7"/>
  <c r="HS16" i="7" s="1"/>
  <c r="EE16" i="7"/>
  <c r="IA16" i="7" s="1"/>
  <c r="EM16" i="7"/>
  <c r="II16" i="7" s="1"/>
  <c r="EU16" i="7"/>
  <c r="IQ16" i="7" s="1"/>
  <c r="FC16" i="7"/>
  <c r="IY16" i="7" s="1"/>
  <c r="FK16" i="7"/>
  <c r="JG16" i="7" s="1"/>
  <c r="DI16" i="7"/>
  <c r="HE16" i="7" s="1"/>
  <c r="DQ16" i="7"/>
  <c r="HM16" i="7" s="1"/>
  <c r="DY16" i="7"/>
  <c r="HU16" i="7" s="1"/>
  <c r="EG16" i="7"/>
  <c r="IC16" i="7" s="1"/>
  <c r="EO16" i="7"/>
  <c r="IK16" i="7" s="1"/>
  <c r="EW16" i="7"/>
  <c r="IS16" i="7" s="1"/>
  <c r="FE16" i="7"/>
  <c r="JA16" i="7" s="1"/>
  <c r="FM16" i="7"/>
  <c r="JI16" i="7" s="1"/>
  <c r="DJ16" i="7"/>
  <c r="HF16" i="7" s="1"/>
  <c r="EF16" i="7"/>
  <c r="IB16" i="7" s="1"/>
  <c r="EY16" i="7"/>
  <c r="IU16" i="7" s="1"/>
  <c r="FQ16" i="7"/>
  <c r="JM16" i="7" s="1"/>
  <c r="FY16" i="7"/>
  <c r="JU16" i="7" s="1"/>
  <c r="GG16" i="7"/>
  <c r="KC16" i="7" s="1"/>
  <c r="GO16" i="7"/>
  <c r="KK16" i="7" s="1"/>
  <c r="DK16" i="7"/>
  <c r="HG16" i="7" s="1"/>
  <c r="EH16" i="7"/>
  <c r="ID16" i="7" s="1"/>
  <c r="FD16" i="7"/>
  <c r="IZ16" i="7" s="1"/>
  <c r="FR16" i="7"/>
  <c r="JN16" i="7" s="1"/>
  <c r="FZ16" i="7"/>
  <c r="JV16" i="7" s="1"/>
  <c r="GH16" i="7"/>
  <c r="KD16" i="7" s="1"/>
  <c r="GP16" i="7"/>
  <c r="KL16" i="7" s="1"/>
  <c r="DP16" i="7"/>
  <c r="HL16" i="7" s="1"/>
  <c r="EI16" i="7"/>
  <c r="IE16" i="7" s="1"/>
  <c r="FF16" i="7"/>
  <c r="JB16" i="7" s="1"/>
  <c r="FS16" i="7"/>
  <c r="JO16" i="7" s="1"/>
  <c r="GA16" i="7"/>
  <c r="JW16" i="7" s="1"/>
  <c r="GI16" i="7"/>
  <c r="KE16" i="7" s="1"/>
  <c r="GQ16" i="7"/>
  <c r="KM16" i="7" s="1"/>
  <c r="DR16" i="7"/>
  <c r="HN16" i="7" s="1"/>
  <c r="EN16" i="7"/>
  <c r="IJ16" i="7" s="1"/>
  <c r="FG16" i="7"/>
  <c r="JC16" i="7" s="1"/>
  <c r="FT16" i="7"/>
  <c r="JP16" i="7" s="1"/>
  <c r="GB16" i="7"/>
  <c r="JX16" i="7" s="1"/>
  <c r="GJ16" i="7"/>
  <c r="KF16" i="7" s="1"/>
  <c r="GR16" i="7"/>
  <c r="KN16" i="7" s="1"/>
  <c r="DX16" i="7"/>
  <c r="HT16" i="7" s="1"/>
  <c r="EQ16" i="7"/>
  <c r="IM16" i="7" s="1"/>
  <c r="FN16" i="7"/>
  <c r="JJ16" i="7" s="1"/>
  <c r="FV16" i="7"/>
  <c r="JR16" i="7" s="1"/>
  <c r="GD16" i="7"/>
  <c r="JZ16" i="7" s="1"/>
  <c r="GL16" i="7"/>
  <c r="KH16" i="7" s="1"/>
  <c r="GT16" i="7"/>
  <c r="KP16" i="7" s="1"/>
  <c r="DZ16" i="7"/>
  <c r="HV16" i="7" s="1"/>
  <c r="FU16" i="7"/>
  <c r="JQ16" i="7" s="1"/>
  <c r="GN16" i="7"/>
  <c r="KJ16" i="7" s="1"/>
  <c r="EA16" i="7"/>
  <c r="HW16" i="7" s="1"/>
  <c r="FW16" i="7"/>
  <c r="JS16" i="7" s="1"/>
  <c r="GS16" i="7"/>
  <c r="KO16" i="7" s="1"/>
  <c r="EP16" i="7"/>
  <c r="IL16" i="7" s="1"/>
  <c r="FX16" i="7"/>
  <c r="JT16" i="7" s="1"/>
  <c r="GU16" i="7"/>
  <c r="KQ16" i="7" s="1"/>
  <c r="EV16" i="7"/>
  <c r="IR16" i="7" s="1"/>
  <c r="GC16" i="7"/>
  <c r="JY16" i="7" s="1"/>
  <c r="FL16" i="7"/>
  <c r="JH16" i="7" s="1"/>
  <c r="GF16" i="7"/>
  <c r="KB16" i="7" s="1"/>
  <c r="DS16" i="7"/>
  <c r="HO16" i="7" s="1"/>
  <c r="EX16" i="7"/>
  <c r="IT16" i="7" s="1"/>
  <c r="FO16" i="7"/>
  <c r="JK16" i="7" s="1"/>
  <c r="GK16" i="7"/>
  <c r="KG16" i="7" s="1"/>
  <c r="GM16" i="7"/>
  <c r="KI16" i="7" s="1"/>
  <c r="DC16" i="7"/>
  <c r="GY16" i="7" s="1"/>
  <c r="DD16" i="7"/>
  <c r="GZ16" i="7" s="1"/>
  <c r="DH16" i="7"/>
  <c r="HD16" i="7" s="1"/>
  <c r="GE16" i="7"/>
  <c r="KA16" i="7" s="1"/>
  <c r="FP16" i="7"/>
  <c r="JL16" i="7" s="1"/>
  <c r="DB16" i="7"/>
  <c r="GX16" i="7" s="1"/>
  <c r="DJ8" i="7"/>
  <c r="HF8" i="7" s="1"/>
  <c r="DR8" i="7"/>
  <c r="HN8" i="7" s="1"/>
  <c r="DZ8" i="7"/>
  <c r="HV8" i="7" s="1"/>
  <c r="EH8" i="7"/>
  <c r="ID8" i="7" s="1"/>
  <c r="EP8" i="7"/>
  <c r="IL8" i="7" s="1"/>
  <c r="EX8" i="7"/>
  <c r="IT8" i="7" s="1"/>
  <c r="FF8" i="7"/>
  <c r="JB8" i="7" s="1"/>
  <c r="FN8" i="7"/>
  <c r="JJ8" i="7" s="1"/>
  <c r="FV8" i="7"/>
  <c r="JR8" i="7" s="1"/>
  <c r="GD8" i="7"/>
  <c r="JZ8" i="7" s="1"/>
  <c r="GL8" i="7"/>
  <c r="KH8" i="7" s="1"/>
  <c r="GT8" i="7"/>
  <c r="KP8" i="7" s="1"/>
  <c r="DL8" i="7"/>
  <c r="HH8" i="7" s="1"/>
  <c r="DT8" i="7"/>
  <c r="HP8" i="7" s="1"/>
  <c r="EB8" i="7"/>
  <c r="HX8" i="7" s="1"/>
  <c r="EJ8" i="7"/>
  <c r="IF8" i="7" s="1"/>
  <c r="ER8" i="7"/>
  <c r="IN8" i="7" s="1"/>
  <c r="EZ8" i="7"/>
  <c r="IV8" i="7" s="1"/>
  <c r="FH8" i="7"/>
  <c r="JD8" i="7" s="1"/>
  <c r="FP8" i="7"/>
  <c r="JL8" i="7" s="1"/>
  <c r="FX8" i="7"/>
  <c r="JT8" i="7" s="1"/>
  <c r="GF8" i="7"/>
  <c r="KB8" i="7" s="1"/>
  <c r="GN8" i="7"/>
  <c r="KJ8" i="7" s="1"/>
  <c r="DE8" i="7"/>
  <c r="HA8" i="7" s="1"/>
  <c r="DM8" i="7"/>
  <c r="HI8" i="7" s="1"/>
  <c r="DU8" i="7"/>
  <c r="HQ8" i="7" s="1"/>
  <c r="EC8" i="7"/>
  <c r="HY8" i="7" s="1"/>
  <c r="EK8" i="7"/>
  <c r="IG8" i="7" s="1"/>
  <c r="ES8" i="7"/>
  <c r="IO8" i="7" s="1"/>
  <c r="FA8" i="7"/>
  <c r="IW8" i="7" s="1"/>
  <c r="FI8" i="7"/>
  <c r="JE8" i="7" s="1"/>
  <c r="FQ8" i="7"/>
  <c r="JM8" i="7" s="1"/>
  <c r="FY8" i="7"/>
  <c r="JU8" i="7" s="1"/>
  <c r="GG8" i="7"/>
  <c r="KC8" i="7" s="1"/>
  <c r="GO8" i="7"/>
  <c r="KK8" i="7" s="1"/>
  <c r="DG8" i="7"/>
  <c r="HC8" i="7" s="1"/>
  <c r="DO8" i="7"/>
  <c r="HK8" i="7" s="1"/>
  <c r="DW8" i="7"/>
  <c r="HS8" i="7" s="1"/>
  <c r="EE8" i="7"/>
  <c r="IA8" i="7" s="1"/>
  <c r="EM8" i="7"/>
  <c r="II8" i="7" s="1"/>
  <c r="EU8" i="7"/>
  <c r="IQ8" i="7" s="1"/>
  <c r="FC8" i="7"/>
  <c r="IY8" i="7" s="1"/>
  <c r="FK8" i="7"/>
  <c r="JG8" i="7" s="1"/>
  <c r="FS8" i="7"/>
  <c r="JO8" i="7" s="1"/>
  <c r="GA8" i="7"/>
  <c r="JW8" i="7" s="1"/>
  <c r="GI8" i="7"/>
  <c r="KE8" i="7" s="1"/>
  <c r="GQ8" i="7"/>
  <c r="KM8" i="7" s="1"/>
  <c r="DI8" i="7"/>
  <c r="HE8" i="7" s="1"/>
  <c r="DQ8" i="7"/>
  <c r="HM8" i="7" s="1"/>
  <c r="DY8" i="7"/>
  <c r="HU8" i="7" s="1"/>
  <c r="EG8" i="7"/>
  <c r="IC8" i="7" s="1"/>
  <c r="EO8" i="7"/>
  <c r="IK8" i="7" s="1"/>
  <c r="EW8" i="7"/>
  <c r="IS8" i="7" s="1"/>
  <c r="FE8" i="7"/>
  <c r="JA8" i="7" s="1"/>
  <c r="FM8" i="7"/>
  <c r="JI8" i="7" s="1"/>
  <c r="FU8" i="7"/>
  <c r="JQ8" i="7" s="1"/>
  <c r="GC8" i="7"/>
  <c r="JY8" i="7" s="1"/>
  <c r="GK8" i="7"/>
  <c r="KG8" i="7" s="1"/>
  <c r="GS8" i="7"/>
  <c r="KO8" i="7" s="1"/>
  <c r="DH8" i="7"/>
  <c r="HD8" i="7" s="1"/>
  <c r="ED8" i="7"/>
  <c r="HZ8" i="7" s="1"/>
  <c r="EY8" i="7"/>
  <c r="IU8" i="7" s="1"/>
  <c r="FT8" i="7"/>
  <c r="JP8" i="7" s="1"/>
  <c r="GP8" i="7"/>
  <c r="KL8" i="7" s="1"/>
  <c r="DK8" i="7"/>
  <c r="HG8" i="7" s="1"/>
  <c r="EF8" i="7"/>
  <c r="IB8" i="7" s="1"/>
  <c r="FB8" i="7"/>
  <c r="IX8" i="7" s="1"/>
  <c r="FW8" i="7"/>
  <c r="JS8" i="7" s="1"/>
  <c r="GR8" i="7"/>
  <c r="KN8" i="7" s="1"/>
  <c r="DN8" i="7"/>
  <c r="HJ8" i="7" s="1"/>
  <c r="EI8" i="7"/>
  <c r="IE8" i="7" s="1"/>
  <c r="FD8" i="7"/>
  <c r="IZ8" i="7" s="1"/>
  <c r="FZ8" i="7"/>
  <c r="JV8" i="7" s="1"/>
  <c r="GU8" i="7"/>
  <c r="KQ8" i="7" s="1"/>
  <c r="DP8" i="7"/>
  <c r="HL8" i="7" s="1"/>
  <c r="EL8" i="7"/>
  <c r="IH8" i="7" s="1"/>
  <c r="FG8" i="7"/>
  <c r="JC8" i="7" s="1"/>
  <c r="GB8" i="7"/>
  <c r="JX8" i="7" s="1"/>
  <c r="DV8" i="7"/>
  <c r="HR8" i="7" s="1"/>
  <c r="EQ8" i="7"/>
  <c r="IM8" i="7" s="1"/>
  <c r="FL8" i="7"/>
  <c r="JH8" i="7" s="1"/>
  <c r="GH8" i="7"/>
  <c r="KD8" i="7" s="1"/>
  <c r="FJ8" i="7"/>
  <c r="JF8" i="7" s="1"/>
  <c r="DF8" i="7"/>
  <c r="HB8" i="7" s="1"/>
  <c r="FO8" i="7"/>
  <c r="JK8" i="7" s="1"/>
  <c r="DS8" i="7"/>
  <c r="HO8" i="7" s="1"/>
  <c r="FR8" i="7"/>
  <c r="JN8" i="7" s="1"/>
  <c r="DX8" i="7"/>
  <c r="HT8" i="7" s="1"/>
  <c r="GE8" i="7"/>
  <c r="KA8" i="7" s="1"/>
  <c r="EN8" i="7"/>
  <c r="IJ8" i="7" s="1"/>
  <c r="GM8" i="7"/>
  <c r="KI8" i="7" s="1"/>
  <c r="EA8" i="7"/>
  <c r="HW8" i="7" s="1"/>
  <c r="ET8" i="7"/>
  <c r="IP8" i="7" s="1"/>
  <c r="EV8" i="7"/>
  <c r="IR8" i="7" s="1"/>
  <c r="GJ8" i="7"/>
  <c r="KF8" i="7" s="1"/>
  <c r="DD8" i="7"/>
  <c r="GZ8" i="7" s="1"/>
  <c r="DC8" i="7"/>
  <c r="GY8" i="7" s="1"/>
  <c r="DB8" i="7"/>
  <c r="GX8" i="7" s="1"/>
  <c r="DI23" i="7"/>
  <c r="HE23" i="7" s="1"/>
  <c r="DQ23" i="7"/>
  <c r="HM23" i="7" s="1"/>
  <c r="DY23" i="7"/>
  <c r="HU23" i="7" s="1"/>
  <c r="EG23" i="7"/>
  <c r="IC23" i="7" s="1"/>
  <c r="EO23" i="7"/>
  <c r="IK23" i="7" s="1"/>
  <c r="EW23" i="7"/>
  <c r="IS23" i="7" s="1"/>
  <c r="FE23" i="7"/>
  <c r="JA23" i="7" s="1"/>
  <c r="FM23" i="7"/>
  <c r="JI23" i="7" s="1"/>
  <c r="FU23" i="7"/>
  <c r="JQ23" i="7" s="1"/>
  <c r="GC23" i="7"/>
  <c r="JY23" i="7" s="1"/>
  <c r="GK23" i="7"/>
  <c r="KG23" i="7" s="1"/>
  <c r="GS23" i="7"/>
  <c r="KO23" i="7" s="1"/>
  <c r="DJ23" i="7"/>
  <c r="HF23" i="7" s="1"/>
  <c r="DR23" i="7"/>
  <c r="HN23" i="7" s="1"/>
  <c r="DZ23" i="7"/>
  <c r="HV23" i="7" s="1"/>
  <c r="EH23" i="7"/>
  <c r="ID23" i="7" s="1"/>
  <c r="EP23" i="7"/>
  <c r="IL23" i="7" s="1"/>
  <c r="EX23" i="7"/>
  <c r="IT23" i="7" s="1"/>
  <c r="FF23" i="7"/>
  <c r="JB23" i="7" s="1"/>
  <c r="FN23" i="7"/>
  <c r="JJ23" i="7" s="1"/>
  <c r="FV23" i="7"/>
  <c r="JR23" i="7" s="1"/>
  <c r="GD23" i="7"/>
  <c r="JZ23" i="7" s="1"/>
  <c r="GL23" i="7"/>
  <c r="KH23" i="7" s="1"/>
  <c r="GT23" i="7"/>
  <c r="KP23" i="7" s="1"/>
  <c r="DK23" i="7"/>
  <c r="HG23" i="7" s="1"/>
  <c r="DS23" i="7"/>
  <c r="HO23" i="7" s="1"/>
  <c r="EA23" i="7"/>
  <c r="HW23" i="7" s="1"/>
  <c r="EI23" i="7"/>
  <c r="IE23" i="7" s="1"/>
  <c r="EQ23" i="7"/>
  <c r="IM23" i="7" s="1"/>
  <c r="EY23" i="7"/>
  <c r="IU23" i="7" s="1"/>
  <c r="FG23" i="7"/>
  <c r="JC23" i="7" s="1"/>
  <c r="FO23" i="7"/>
  <c r="JK23" i="7" s="1"/>
  <c r="FW23" i="7"/>
  <c r="JS23" i="7" s="1"/>
  <c r="GE23" i="7"/>
  <c r="KA23" i="7" s="1"/>
  <c r="GM23" i="7"/>
  <c r="KI23" i="7" s="1"/>
  <c r="GU23" i="7"/>
  <c r="KQ23" i="7" s="1"/>
  <c r="DL23" i="7"/>
  <c r="HH23" i="7" s="1"/>
  <c r="DT23" i="7"/>
  <c r="HP23" i="7" s="1"/>
  <c r="EB23" i="7"/>
  <c r="HX23" i="7" s="1"/>
  <c r="EJ23" i="7"/>
  <c r="IF23" i="7" s="1"/>
  <c r="ER23" i="7"/>
  <c r="IN23" i="7" s="1"/>
  <c r="EZ23" i="7"/>
  <c r="IV23" i="7" s="1"/>
  <c r="FH23" i="7"/>
  <c r="JD23" i="7" s="1"/>
  <c r="FP23" i="7"/>
  <c r="JL23" i="7" s="1"/>
  <c r="FX23" i="7"/>
  <c r="JT23" i="7" s="1"/>
  <c r="GF23" i="7"/>
  <c r="KB23" i="7" s="1"/>
  <c r="GN23" i="7"/>
  <c r="KJ23" i="7" s="1"/>
  <c r="DF23" i="7"/>
  <c r="HB23" i="7" s="1"/>
  <c r="DN23" i="7"/>
  <c r="HJ23" i="7" s="1"/>
  <c r="DV23" i="7"/>
  <c r="HR23" i="7" s="1"/>
  <c r="ED23" i="7"/>
  <c r="HZ23" i="7" s="1"/>
  <c r="EL23" i="7"/>
  <c r="IH23" i="7" s="1"/>
  <c r="ET23" i="7"/>
  <c r="IP23" i="7" s="1"/>
  <c r="FB23" i="7"/>
  <c r="IX23" i="7" s="1"/>
  <c r="FJ23" i="7"/>
  <c r="JF23" i="7" s="1"/>
  <c r="FR23" i="7"/>
  <c r="JN23" i="7" s="1"/>
  <c r="FZ23" i="7"/>
  <c r="JV23" i="7" s="1"/>
  <c r="GH23" i="7"/>
  <c r="KD23" i="7" s="1"/>
  <c r="GP23" i="7"/>
  <c r="KL23" i="7" s="1"/>
  <c r="DH23" i="7"/>
  <c r="HD23" i="7" s="1"/>
  <c r="EE23" i="7"/>
  <c r="IA23" i="7" s="1"/>
  <c r="FA23" i="7"/>
  <c r="IW23" i="7" s="1"/>
  <c r="FT23" i="7"/>
  <c r="JP23" i="7" s="1"/>
  <c r="GQ23" i="7"/>
  <c r="KM23" i="7" s="1"/>
  <c r="DD23" i="7"/>
  <c r="GZ23" i="7" s="1"/>
  <c r="DM23" i="7"/>
  <c r="HI23" i="7" s="1"/>
  <c r="EF23" i="7"/>
  <c r="IB23" i="7" s="1"/>
  <c r="FC23" i="7"/>
  <c r="IY23" i="7" s="1"/>
  <c r="FY23" i="7"/>
  <c r="JU23" i="7" s="1"/>
  <c r="GR23" i="7"/>
  <c r="KN23" i="7" s="1"/>
  <c r="DO23" i="7"/>
  <c r="HK23" i="7" s="1"/>
  <c r="EK23" i="7"/>
  <c r="IG23" i="7" s="1"/>
  <c r="FD23" i="7"/>
  <c r="IZ23" i="7" s="1"/>
  <c r="GA23" i="7"/>
  <c r="JW23" i="7" s="1"/>
  <c r="DW23" i="7"/>
  <c r="HS23" i="7" s="1"/>
  <c r="ES23" i="7"/>
  <c r="IO23" i="7" s="1"/>
  <c r="FL23" i="7"/>
  <c r="JH23" i="7" s="1"/>
  <c r="GI23" i="7"/>
  <c r="KE23" i="7" s="1"/>
  <c r="DE23" i="7"/>
  <c r="HA23" i="7" s="1"/>
  <c r="DX23" i="7"/>
  <c r="HT23" i="7" s="1"/>
  <c r="EU23" i="7"/>
  <c r="IQ23" i="7" s="1"/>
  <c r="FQ23" i="7"/>
  <c r="JM23" i="7" s="1"/>
  <c r="GJ23" i="7"/>
  <c r="KF23" i="7" s="1"/>
  <c r="DG23" i="7"/>
  <c r="HC23" i="7" s="1"/>
  <c r="FK23" i="7"/>
  <c r="JG23" i="7" s="1"/>
  <c r="DP23" i="7"/>
  <c r="HL23" i="7" s="1"/>
  <c r="FS23" i="7"/>
  <c r="JO23" i="7" s="1"/>
  <c r="DU23" i="7"/>
  <c r="HQ23" i="7" s="1"/>
  <c r="GB23" i="7"/>
  <c r="JX23" i="7" s="1"/>
  <c r="EC23" i="7"/>
  <c r="HY23" i="7" s="1"/>
  <c r="GG23" i="7"/>
  <c r="KC23" i="7" s="1"/>
  <c r="EN23" i="7"/>
  <c r="IJ23" i="7" s="1"/>
  <c r="GO23" i="7"/>
  <c r="KK23" i="7" s="1"/>
  <c r="DC23" i="7"/>
  <c r="GY23" i="7" s="1"/>
  <c r="EM23" i="7"/>
  <c r="II23" i="7" s="1"/>
  <c r="DB23" i="7"/>
  <c r="GX23" i="7" s="1"/>
  <c r="FI23" i="7"/>
  <c r="JE23" i="7" s="1"/>
  <c r="EV23" i="7"/>
  <c r="IR23" i="7" s="1"/>
  <c r="DK15" i="7"/>
  <c r="HG15" i="7" s="1"/>
  <c r="DS15" i="7"/>
  <c r="HO15" i="7" s="1"/>
  <c r="EA15" i="7"/>
  <c r="HW15" i="7" s="1"/>
  <c r="EI15" i="7"/>
  <c r="IE15" i="7" s="1"/>
  <c r="EQ15" i="7"/>
  <c r="IM15" i="7" s="1"/>
  <c r="EY15" i="7"/>
  <c r="IU15" i="7" s="1"/>
  <c r="FG15" i="7"/>
  <c r="JC15" i="7" s="1"/>
  <c r="FO15" i="7"/>
  <c r="JK15" i="7" s="1"/>
  <c r="FW15" i="7"/>
  <c r="JS15" i="7" s="1"/>
  <c r="GE15" i="7"/>
  <c r="KA15" i="7" s="1"/>
  <c r="GM15" i="7"/>
  <c r="KI15" i="7" s="1"/>
  <c r="GU15" i="7"/>
  <c r="KQ15" i="7" s="1"/>
  <c r="DL15" i="7"/>
  <c r="HH15" i="7" s="1"/>
  <c r="DT15" i="7"/>
  <c r="HP15" i="7" s="1"/>
  <c r="EB15" i="7"/>
  <c r="HX15" i="7" s="1"/>
  <c r="EJ15" i="7"/>
  <c r="IF15" i="7" s="1"/>
  <c r="ER15" i="7"/>
  <c r="IN15" i="7" s="1"/>
  <c r="EZ15" i="7"/>
  <c r="IV15" i="7" s="1"/>
  <c r="FH15" i="7"/>
  <c r="JD15" i="7" s="1"/>
  <c r="FP15" i="7"/>
  <c r="JL15" i="7" s="1"/>
  <c r="FX15" i="7"/>
  <c r="JT15" i="7" s="1"/>
  <c r="GF15" i="7"/>
  <c r="KB15" i="7" s="1"/>
  <c r="GN15" i="7"/>
  <c r="KJ15" i="7" s="1"/>
  <c r="DE15" i="7"/>
  <c r="HA15" i="7" s="1"/>
  <c r="DM15" i="7"/>
  <c r="HI15" i="7" s="1"/>
  <c r="DU15" i="7"/>
  <c r="HQ15" i="7" s="1"/>
  <c r="EC15" i="7"/>
  <c r="HY15" i="7" s="1"/>
  <c r="EK15" i="7"/>
  <c r="IG15" i="7" s="1"/>
  <c r="ES15" i="7"/>
  <c r="IO15" i="7" s="1"/>
  <c r="FA15" i="7"/>
  <c r="IW15" i="7" s="1"/>
  <c r="FI15" i="7"/>
  <c r="JE15" i="7" s="1"/>
  <c r="FQ15" i="7"/>
  <c r="JM15" i="7" s="1"/>
  <c r="FY15" i="7"/>
  <c r="JU15" i="7" s="1"/>
  <c r="GG15" i="7"/>
  <c r="KC15" i="7" s="1"/>
  <c r="GO15" i="7"/>
  <c r="KK15" i="7" s="1"/>
  <c r="DF15" i="7"/>
  <c r="HB15" i="7" s="1"/>
  <c r="DN15" i="7"/>
  <c r="HJ15" i="7" s="1"/>
  <c r="DV15" i="7"/>
  <c r="HR15" i="7" s="1"/>
  <c r="ED15" i="7"/>
  <c r="HZ15" i="7" s="1"/>
  <c r="EL15" i="7"/>
  <c r="IH15" i="7" s="1"/>
  <c r="ET15" i="7"/>
  <c r="IP15" i="7" s="1"/>
  <c r="FB15" i="7"/>
  <c r="IX15" i="7" s="1"/>
  <c r="FJ15" i="7"/>
  <c r="JF15" i="7" s="1"/>
  <c r="FR15" i="7"/>
  <c r="JN15" i="7" s="1"/>
  <c r="FZ15" i="7"/>
  <c r="JV15" i="7" s="1"/>
  <c r="GH15" i="7"/>
  <c r="KD15" i="7" s="1"/>
  <c r="GP15" i="7"/>
  <c r="KL15" i="7" s="1"/>
  <c r="DH15" i="7"/>
  <c r="HD15" i="7" s="1"/>
  <c r="DP15" i="7"/>
  <c r="HL15" i="7" s="1"/>
  <c r="DX15" i="7"/>
  <c r="HT15" i="7" s="1"/>
  <c r="EF15" i="7"/>
  <c r="IB15" i="7" s="1"/>
  <c r="EN15" i="7"/>
  <c r="IJ15" i="7" s="1"/>
  <c r="EV15" i="7"/>
  <c r="IR15" i="7" s="1"/>
  <c r="FD15" i="7"/>
  <c r="IZ15" i="7" s="1"/>
  <c r="FL15" i="7"/>
  <c r="JH15" i="7" s="1"/>
  <c r="FT15" i="7"/>
  <c r="JP15" i="7" s="1"/>
  <c r="GB15" i="7"/>
  <c r="JX15" i="7" s="1"/>
  <c r="GJ15" i="7"/>
  <c r="KF15" i="7" s="1"/>
  <c r="GR15" i="7"/>
  <c r="KN15" i="7" s="1"/>
  <c r="DR15" i="7"/>
  <c r="HN15" i="7" s="1"/>
  <c r="EO15" i="7"/>
  <c r="IK15" i="7" s="1"/>
  <c r="FK15" i="7"/>
  <c r="JG15" i="7" s="1"/>
  <c r="GD15" i="7"/>
  <c r="JZ15" i="7" s="1"/>
  <c r="DW15" i="7"/>
  <c r="HS15" i="7" s="1"/>
  <c r="EP15" i="7"/>
  <c r="IL15" i="7" s="1"/>
  <c r="FM15" i="7"/>
  <c r="JI15" i="7" s="1"/>
  <c r="GI15" i="7"/>
  <c r="KE15" i="7" s="1"/>
  <c r="DY15" i="7"/>
  <c r="HU15" i="7" s="1"/>
  <c r="EU15" i="7"/>
  <c r="IQ15" i="7" s="1"/>
  <c r="FN15" i="7"/>
  <c r="JJ15" i="7" s="1"/>
  <c r="GK15" i="7"/>
  <c r="KG15" i="7" s="1"/>
  <c r="DG15" i="7"/>
  <c r="HC15" i="7" s="1"/>
  <c r="DZ15" i="7"/>
  <c r="HV15" i="7" s="1"/>
  <c r="EW15" i="7"/>
  <c r="IS15" i="7" s="1"/>
  <c r="FS15" i="7"/>
  <c r="JO15" i="7" s="1"/>
  <c r="GL15" i="7"/>
  <c r="KH15" i="7" s="1"/>
  <c r="DJ15" i="7"/>
  <c r="HF15" i="7" s="1"/>
  <c r="EG15" i="7"/>
  <c r="IC15" i="7" s="1"/>
  <c r="FC15" i="7"/>
  <c r="IY15" i="7" s="1"/>
  <c r="FV15" i="7"/>
  <c r="JR15" i="7" s="1"/>
  <c r="GS15" i="7"/>
  <c r="KO15" i="7" s="1"/>
  <c r="DI15" i="7"/>
  <c r="HE15" i="7" s="1"/>
  <c r="FF15" i="7"/>
  <c r="JB15" i="7" s="1"/>
  <c r="DO15" i="7"/>
  <c r="HK15" i="7" s="1"/>
  <c r="FU15" i="7"/>
  <c r="JQ15" i="7" s="1"/>
  <c r="DQ15" i="7"/>
  <c r="HM15" i="7" s="1"/>
  <c r="GA15" i="7"/>
  <c r="JW15" i="7" s="1"/>
  <c r="EE15" i="7"/>
  <c r="IA15" i="7" s="1"/>
  <c r="GC15" i="7"/>
  <c r="JY15" i="7" s="1"/>
  <c r="EM15" i="7"/>
  <c r="II15" i="7" s="1"/>
  <c r="GT15" i="7"/>
  <c r="KP15" i="7" s="1"/>
  <c r="DC15" i="7"/>
  <c r="GY15" i="7" s="1"/>
  <c r="DD15" i="7"/>
  <c r="GZ15" i="7" s="1"/>
  <c r="FE15" i="7"/>
  <c r="JA15" i="7" s="1"/>
  <c r="GQ15" i="7"/>
  <c r="KM15" i="7" s="1"/>
  <c r="EH15" i="7"/>
  <c r="ID15" i="7" s="1"/>
  <c r="EX15" i="7"/>
  <c r="IT15" i="7" s="1"/>
  <c r="DB15" i="7"/>
  <c r="GX15" i="7" s="1"/>
  <c r="DI7" i="7"/>
  <c r="HE7" i="7" s="1"/>
  <c r="DQ7" i="7"/>
  <c r="HM7" i="7" s="1"/>
  <c r="DY7" i="7"/>
  <c r="HU7" i="7" s="1"/>
  <c r="EG7" i="7"/>
  <c r="IC7" i="7" s="1"/>
  <c r="EO7" i="7"/>
  <c r="IK7" i="7" s="1"/>
  <c r="EW7" i="7"/>
  <c r="IS7" i="7" s="1"/>
  <c r="FE7" i="7"/>
  <c r="JA7" i="7" s="1"/>
  <c r="FM7" i="7"/>
  <c r="JI7" i="7" s="1"/>
  <c r="FU7" i="7"/>
  <c r="JQ7" i="7" s="1"/>
  <c r="GC7" i="7"/>
  <c r="JY7" i="7" s="1"/>
  <c r="GK7" i="7"/>
  <c r="KG7" i="7" s="1"/>
  <c r="GS7" i="7"/>
  <c r="KO7" i="7" s="1"/>
  <c r="DK7" i="7"/>
  <c r="HG7" i="7" s="1"/>
  <c r="DS7" i="7"/>
  <c r="HO7" i="7" s="1"/>
  <c r="EA7" i="7"/>
  <c r="HW7" i="7" s="1"/>
  <c r="EI7" i="7"/>
  <c r="IE7" i="7" s="1"/>
  <c r="EQ7" i="7"/>
  <c r="IM7" i="7" s="1"/>
  <c r="EY7" i="7"/>
  <c r="IU7" i="7" s="1"/>
  <c r="FG7" i="7"/>
  <c r="JC7" i="7" s="1"/>
  <c r="FO7" i="7"/>
  <c r="JK7" i="7" s="1"/>
  <c r="FW7" i="7"/>
  <c r="JS7" i="7" s="1"/>
  <c r="GE7" i="7"/>
  <c r="KA7" i="7" s="1"/>
  <c r="GM7" i="7"/>
  <c r="KI7" i="7" s="1"/>
  <c r="GU7" i="7"/>
  <c r="KQ7" i="7" s="1"/>
  <c r="DL7" i="7"/>
  <c r="HH7" i="7" s="1"/>
  <c r="DT7" i="7"/>
  <c r="HP7" i="7" s="1"/>
  <c r="EB7" i="7"/>
  <c r="HX7" i="7" s="1"/>
  <c r="EJ7" i="7"/>
  <c r="IF7" i="7" s="1"/>
  <c r="ER7" i="7"/>
  <c r="IN7" i="7" s="1"/>
  <c r="EZ7" i="7"/>
  <c r="IV7" i="7" s="1"/>
  <c r="FH7" i="7"/>
  <c r="JD7" i="7" s="1"/>
  <c r="FP7" i="7"/>
  <c r="JL7" i="7" s="1"/>
  <c r="FX7" i="7"/>
  <c r="JT7" i="7" s="1"/>
  <c r="GF7" i="7"/>
  <c r="KB7" i="7" s="1"/>
  <c r="GN7" i="7"/>
  <c r="KJ7" i="7" s="1"/>
  <c r="DF7" i="7"/>
  <c r="HB7" i="7" s="1"/>
  <c r="DN7" i="7"/>
  <c r="HJ7" i="7" s="1"/>
  <c r="DV7" i="7"/>
  <c r="HR7" i="7" s="1"/>
  <c r="ED7" i="7"/>
  <c r="HZ7" i="7" s="1"/>
  <c r="EL7" i="7"/>
  <c r="IH7" i="7" s="1"/>
  <c r="ET7" i="7"/>
  <c r="IP7" i="7" s="1"/>
  <c r="FB7" i="7"/>
  <c r="IX7" i="7" s="1"/>
  <c r="FJ7" i="7"/>
  <c r="JF7" i="7" s="1"/>
  <c r="FR7" i="7"/>
  <c r="JN7" i="7" s="1"/>
  <c r="FZ7" i="7"/>
  <c r="JV7" i="7" s="1"/>
  <c r="GH7" i="7"/>
  <c r="KD7" i="7" s="1"/>
  <c r="GP7" i="7"/>
  <c r="KL7" i="7" s="1"/>
  <c r="DH7" i="7"/>
  <c r="HD7" i="7" s="1"/>
  <c r="DP7" i="7"/>
  <c r="HL7" i="7" s="1"/>
  <c r="DX7" i="7"/>
  <c r="HT7" i="7" s="1"/>
  <c r="EF7" i="7"/>
  <c r="IB7" i="7" s="1"/>
  <c r="EN7" i="7"/>
  <c r="IJ7" i="7" s="1"/>
  <c r="EV7" i="7"/>
  <c r="IR7" i="7" s="1"/>
  <c r="FD7" i="7"/>
  <c r="IZ7" i="7" s="1"/>
  <c r="FL7" i="7"/>
  <c r="JH7" i="7" s="1"/>
  <c r="FT7" i="7"/>
  <c r="JP7" i="7" s="1"/>
  <c r="GB7" i="7"/>
  <c r="JX7" i="7" s="1"/>
  <c r="GJ7" i="7"/>
  <c r="KF7" i="7" s="1"/>
  <c r="GR7" i="7"/>
  <c r="KN7" i="7" s="1"/>
  <c r="DR7" i="7"/>
  <c r="HN7" i="7" s="1"/>
  <c r="EM7" i="7"/>
  <c r="II7" i="7" s="1"/>
  <c r="FI7" i="7"/>
  <c r="JE7" i="7" s="1"/>
  <c r="GD7" i="7"/>
  <c r="JZ7" i="7" s="1"/>
  <c r="DU7" i="7"/>
  <c r="HQ7" i="7" s="1"/>
  <c r="EP7" i="7"/>
  <c r="IL7" i="7" s="1"/>
  <c r="FK7" i="7"/>
  <c r="JG7" i="7" s="1"/>
  <c r="GG7" i="7"/>
  <c r="KC7" i="7" s="1"/>
  <c r="DW7" i="7"/>
  <c r="HS7" i="7" s="1"/>
  <c r="ES7" i="7"/>
  <c r="IO7" i="7" s="1"/>
  <c r="FN7" i="7"/>
  <c r="JJ7" i="7" s="1"/>
  <c r="GI7" i="7"/>
  <c r="KE7" i="7" s="1"/>
  <c r="DE7" i="7"/>
  <c r="HA7" i="7" s="1"/>
  <c r="DZ7" i="7"/>
  <c r="HV7" i="7" s="1"/>
  <c r="EU7" i="7"/>
  <c r="IQ7" i="7" s="1"/>
  <c r="FQ7" i="7"/>
  <c r="JM7" i="7" s="1"/>
  <c r="GL7" i="7"/>
  <c r="KH7" i="7" s="1"/>
  <c r="DJ7" i="7"/>
  <c r="HF7" i="7" s="1"/>
  <c r="EE7" i="7"/>
  <c r="IA7" i="7" s="1"/>
  <c r="FA7" i="7"/>
  <c r="IW7" i="7" s="1"/>
  <c r="FV7" i="7"/>
  <c r="JR7" i="7" s="1"/>
  <c r="GQ7" i="7"/>
  <c r="KM7" i="7" s="1"/>
  <c r="EK7" i="7"/>
  <c r="IG7" i="7" s="1"/>
  <c r="GT7" i="7"/>
  <c r="KP7" i="7" s="1"/>
  <c r="EX7" i="7"/>
  <c r="IT7" i="7" s="1"/>
  <c r="FC7" i="7"/>
  <c r="IY7" i="7" s="1"/>
  <c r="DG7" i="7"/>
  <c r="HC7" i="7" s="1"/>
  <c r="FF7" i="7"/>
  <c r="JB7" i="7" s="1"/>
  <c r="DO7" i="7"/>
  <c r="HK7" i="7" s="1"/>
  <c r="FY7" i="7"/>
  <c r="JU7" i="7" s="1"/>
  <c r="DM7" i="7"/>
  <c r="HI7" i="7" s="1"/>
  <c r="EC7" i="7"/>
  <c r="HY7" i="7" s="1"/>
  <c r="FS7" i="7"/>
  <c r="JO7" i="7" s="1"/>
  <c r="GO7" i="7"/>
  <c r="KK7" i="7" s="1"/>
  <c r="DC7" i="7"/>
  <c r="GY7" i="7" s="1"/>
  <c r="EH7" i="7"/>
  <c r="ID7" i="7" s="1"/>
  <c r="DD7" i="7"/>
  <c r="GZ7" i="7" s="1"/>
  <c r="GA7" i="7"/>
  <c r="JW7" i="7" s="1"/>
  <c r="DB7" i="7"/>
  <c r="GX7" i="7" s="1"/>
  <c r="DK22" i="7"/>
  <c r="HG22" i="7" s="1"/>
  <c r="DG22" i="7"/>
  <c r="HC22" i="7" s="1"/>
  <c r="DP22" i="7"/>
  <c r="HL22" i="7" s="1"/>
  <c r="DX22" i="7"/>
  <c r="HT22" i="7" s="1"/>
  <c r="EF22" i="7"/>
  <c r="IB22" i="7" s="1"/>
  <c r="EN22" i="7"/>
  <c r="IJ22" i="7" s="1"/>
  <c r="EV22" i="7"/>
  <c r="IR22" i="7" s="1"/>
  <c r="FD22" i="7"/>
  <c r="IZ22" i="7" s="1"/>
  <c r="FL22" i="7"/>
  <c r="JH22" i="7" s="1"/>
  <c r="FT22" i="7"/>
  <c r="JP22" i="7" s="1"/>
  <c r="GB22" i="7"/>
  <c r="JX22" i="7" s="1"/>
  <c r="GJ22" i="7"/>
  <c r="KF22" i="7" s="1"/>
  <c r="GR22" i="7"/>
  <c r="KN22" i="7" s="1"/>
  <c r="DH22" i="7"/>
  <c r="HD22" i="7" s="1"/>
  <c r="DQ22" i="7"/>
  <c r="HM22" i="7" s="1"/>
  <c r="DY22" i="7"/>
  <c r="HU22" i="7" s="1"/>
  <c r="EG22" i="7"/>
  <c r="IC22" i="7" s="1"/>
  <c r="EO22" i="7"/>
  <c r="IK22" i="7" s="1"/>
  <c r="EW22" i="7"/>
  <c r="IS22" i="7" s="1"/>
  <c r="FE22" i="7"/>
  <c r="JA22" i="7" s="1"/>
  <c r="FM22" i="7"/>
  <c r="JI22" i="7" s="1"/>
  <c r="FU22" i="7"/>
  <c r="JQ22" i="7" s="1"/>
  <c r="GC22" i="7"/>
  <c r="JY22" i="7" s="1"/>
  <c r="GK22" i="7"/>
  <c r="KG22" i="7" s="1"/>
  <c r="GS22" i="7"/>
  <c r="KO22" i="7" s="1"/>
  <c r="DI22" i="7"/>
  <c r="HE22" i="7" s="1"/>
  <c r="DR22" i="7"/>
  <c r="HN22" i="7" s="1"/>
  <c r="DZ22" i="7"/>
  <c r="HV22" i="7" s="1"/>
  <c r="EH22" i="7"/>
  <c r="ID22" i="7" s="1"/>
  <c r="EP22" i="7"/>
  <c r="IL22" i="7" s="1"/>
  <c r="EX22" i="7"/>
  <c r="IT22" i="7" s="1"/>
  <c r="FF22" i="7"/>
  <c r="JB22" i="7" s="1"/>
  <c r="FN22" i="7"/>
  <c r="JJ22" i="7" s="1"/>
  <c r="FV22" i="7"/>
  <c r="JR22" i="7" s="1"/>
  <c r="GD22" i="7"/>
  <c r="JZ22" i="7" s="1"/>
  <c r="GL22" i="7"/>
  <c r="KH22" i="7" s="1"/>
  <c r="GT22" i="7"/>
  <c r="KP22" i="7" s="1"/>
  <c r="DJ22" i="7"/>
  <c r="HF22" i="7" s="1"/>
  <c r="DS22" i="7"/>
  <c r="HO22" i="7" s="1"/>
  <c r="EA22" i="7"/>
  <c r="HW22" i="7" s="1"/>
  <c r="EI22" i="7"/>
  <c r="IE22" i="7" s="1"/>
  <c r="EQ22" i="7"/>
  <c r="IM22" i="7" s="1"/>
  <c r="EY22" i="7"/>
  <c r="IU22" i="7" s="1"/>
  <c r="FG22" i="7"/>
  <c r="JC22" i="7" s="1"/>
  <c r="FO22" i="7"/>
  <c r="JK22" i="7" s="1"/>
  <c r="FW22" i="7"/>
  <c r="JS22" i="7" s="1"/>
  <c r="GE22" i="7"/>
  <c r="KA22" i="7" s="1"/>
  <c r="GM22" i="7"/>
  <c r="KI22" i="7" s="1"/>
  <c r="GU22" i="7"/>
  <c r="KQ22" i="7" s="1"/>
  <c r="DM22" i="7"/>
  <c r="HI22" i="7" s="1"/>
  <c r="DU22" i="7"/>
  <c r="HQ22" i="7" s="1"/>
  <c r="EC22" i="7"/>
  <c r="HY22" i="7" s="1"/>
  <c r="EK22" i="7"/>
  <c r="IG22" i="7" s="1"/>
  <c r="ES22" i="7"/>
  <c r="IO22" i="7" s="1"/>
  <c r="FA22" i="7"/>
  <c r="IW22" i="7" s="1"/>
  <c r="FI22" i="7"/>
  <c r="JE22" i="7" s="1"/>
  <c r="FQ22" i="7"/>
  <c r="JM22" i="7" s="1"/>
  <c r="FY22" i="7"/>
  <c r="JU22" i="7" s="1"/>
  <c r="GG22" i="7"/>
  <c r="KC22" i="7" s="1"/>
  <c r="GO22" i="7"/>
  <c r="KK22" i="7" s="1"/>
  <c r="DT22" i="7"/>
  <c r="HP22" i="7" s="1"/>
  <c r="EM22" i="7"/>
  <c r="II22" i="7" s="1"/>
  <c r="FJ22" i="7"/>
  <c r="JF22" i="7" s="1"/>
  <c r="GF22" i="7"/>
  <c r="KB22" i="7" s="1"/>
  <c r="DV22" i="7"/>
  <c r="HR22" i="7" s="1"/>
  <c r="ER22" i="7"/>
  <c r="IN22" i="7" s="1"/>
  <c r="FK22" i="7"/>
  <c r="JG22" i="7" s="1"/>
  <c r="GH22" i="7"/>
  <c r="KD22" i="7" s="1"/>
  <c r="DW22" i="7"/>
  <c r="HS22" i="7" s="1"/>
  <c r="ET22" i="7"/>
  <c r="IP22" i="7" s="1"/>
  <c r="FP22" i="7"/>
  <c r="JL22" i="7" s="1"/>
  <c r="GI22" i="7"/>
  <c r="KE22" i="7" s="1"/>
  <c r="DL22" i="7"/>
  <c r="HH22" i="7" s="1"/>
  <c r="EE22" i="7"/>
  <c r="IA22" i="7" s="1"/>
  <c r="FB22" i="7"/>
  <c r="IX22" i="7" s="1"/>
  <c r="FX22" i="7"/>
  <c r="JT22" i="7" s="1"/>
  <c r="GQ22" i="7"/>
  <c r="KM22" i="7" s="1"/>
  <c r="DC22" i="7"/>
  <c r="GY22" i="7" s="1"/>
  <c r="DN22" i="7"/>
  <c r="HJ22" i="7" s="1"/>
  <c r="EJ22" i="7"/>
  <c r="IF22" i="7" s="1"/>
  <c r="FC22" i="7"/>
  <c r="IY22" i="7" s="1"/>
  <c r="FZ22" i="7"/>
  <c r="JV22" i="7" s="1"/>
  <c r="DD22" i="7"/>
  <c r="GZ22" i="7" s="1"/>
  <c r="EU22" i="7"/>
  <c r="IQ22" i="7" s="1"/>
  <c r="EZ22" i="7"/>
  <c r="IV22" i="7" s="1"/>
  <c r="DE22" i="7"/>
  <c r="HA22" i="7" s="1"/>
  <c r="FH22" i="7"/>
  <c r="JD22" i="7" s="1"/>
  <c r="DF22" i="7"/>
  <c r="HB22" i="7" s="1"/>
  <c r="FR22" i="7"/>
  <c r="JN22" i="7" s="1"/>
  <c r="EB22" i="7"/>
  <c r="HX22" i="7" s="1"/>
  <c r="GA22" i="7"/>
  <c r="JW22" i="7" s="1"/>
  <c r="ED22" i="7"/>
  <c r="HZ22" i="7" s="1"/>
  <c r="EL22" i="7"/>
  <c r="IH22" i="7" s="1"/>
  <c r="FS22" i="7"/>
  <c r="JO22" i="7" s="1"/>
  <c r="GN22" i="7"/>
  <c r="KJ22" i="7" s="1"/>
  <c r="DO22" i="7"/>
  <c r="HK22" i="7" s="1"/>
  <c r="GP22" i="7"/>
  <c r="KL22" i="7" s="1"/>
  <c r="DB22" i="7"/>
  <c r="GX22" i="7" s="1"/>
  <c r="DJ14" i="7"/>
  <c r="HF14" i="7" s="1"/>
  <c r="DR14" i="7"/>
  <c r="HN14" i="7" s="1"/>
  <c r="DZ14" i="7"/>
  <c r="HV14" i="7" s="1"/>
  <c r="EH14" i="7"/>
  <c r="ID14" i="7" s="1"/>
  <c r="EP14" i="7"/>
  <c r="IL14" i="7" s="1"/>
  <c r="EX14" i="7"/>
  <c r="IT14" i="7" s="1"/>
  <c r="FF14" i="7"/>
  <c r="JB14" i="7" s="1"/>
  <c r="FN14" i="7"/>
  <c r="JJ14" i="7" s="1"/>
  <c r="FV14" i="7"/>
  <c r="JR14" i="7" s="1"/>
  <c r="GD14" i="7"/>
  <c r="JZ14" i="7" s="1"/>
  <c r="GL14" i="7"/>
  <c r="KH14" i="7" s="1"/>
  <c r="GT14" i="7"/>
  <c r="KP14" i="7" s="1"/>
  <c r="DK14" i="7"/>
  <c r="HG14" i="7" s="1"/>
  <c r="DS14" i="7"/>
  <c r="HO14" i="7" s="1"/>
  <c r="EA14" i="7"/>
  <c r="HW14" i="7" s="1"/>
  <c r="EI14" i="7"/>
  <c r="IE14" i="7" s="1"/>
  <c r="EQ14" i="7"/>
  <c r="IM14" i="7" s="1"/>
  <c r="EY14" i="7"/>
  <c r="IU14" i="7" s="1"/>
  <c r="FG14" i="7"/>
  <c r="JC14" i="7" s="1"/>
  <c r="FO14" i="7"/>
  <c r="JK14" i="7" s="1"/>
  <c r="FW14" i="7"/>
  <c r="JS14" i="7" s="1"/>
  <c r="GE14" i="7"/>
  <c r="KA14" i="7" s="1"/>
  <c r="GM14" i="7"/>
  <c r="KI14" i="7" s="1"/>
  <c r="GU14" i="7"/>
  <c r="KQ14" i="7" s="1"/>
  <c r="DL14" i="7"/>
  <c r="HH14" i="7" s="1"/>
  <c r="DT14" i="7"/>
  <c r="HP14" i="7" s="1"/>
  <c r="EB14" i="7"/>
  <c r="HX14" i="7" s="1"/>
  <c r="EJ14" i="7"/>
  <c r="IF14" i="7" s="1"/>
  <c r="ER14" i="7"/>
  <c r="IN14" i="7" s="1"/>
  <c r="EZ14" i="7"/>
  <c r="IV14" i="7" s="1"/>
  <c r="FH14" i="7"/>
  <c r="JD14" i="7" s="1"/>
  <c r="FP14" i="7"/>
  <c r="JL14" i="7" s="1"/>
  <c r="FX14" i="7"/>
  <c r="JT14" i="7" s="1"/>
  <c r="GF14" i="7"/>
  <c r="KB14" i="7" s="1"/>
  <c r="GN14" i="7"/>
  <c r="KJ14" i="7" s="1"/>
  <c r="DE14" i="7"/>
  <c r="HA14" i="7" s="1"/>
  <c r="DM14" i="7"/>
  <c r="HI14" i="7" s="1"/>
  <c r="DU14" i="7"/>
  <c r="HQ14" i="7" s="1"/>
  <c r="EC14" i="7"/>
  <c r="HY14" i="7" s="1"/>
  <c r="EK14" i="7"/>
  <c r="IG14" i="7" s="1"/>
  <c r="ES14" i="7"/>
  <c r="IO14" i="7" s="1"/>
  <c r="FA14" i="7"/>
  <c r="IW14" i="7" s="1"/>
  <c r="FI14" i="7"/>
  <c r="JE14" i="7" s="1"/>
  <c r="FQ14" i="7"/>
  <c r="JM14" i="7" s="1"/>
  <c r="FY14" i="7"/>
  <c r="JU14" i="7" s="1"/>
  <c r="GG14" i="7"/>
  <c r="KC14" i="7" s="1"/>
  <c r="GO14" i="7"/>
  <c r="KK14" i="7" s="1"/>
  <c r="DG14" i="7"/>
  <c r="HC14" i="7" s="1"/>
  <c r="DO14" i="7"/>
  <c r="HK14" i="7" s="1"/>
  <c r="DW14" i="7"/>
  <c r="HS14" i="7" s="1"/>
  <c r="EE14" i="7"/>
  <c r="IA14" i="7" s="1"/>
  <c r="EM14" i="7"/>
  <c r="II14" i="7" s="1"/>
  <c r="EU14" i="7"/>
  <c r="IQ14" i="7" s="1"/>
  <c r="FC14" i="7"/>
  <c r="IY14" i="7" s="1"/>
  <c r="FK14" i="7"/>
  <c r="JG14" i="7" s="1"/>
  <c r="FS14" i="7"/>
  <c r="JO14" i="7" s="1"/>
  <c r="GA14" i="7"/>
  <c r="JW14" i="7" s="1"/>
  <c r="GI14" i="7"/>
  <c r="KE14" i="7" s="1"/>
  <c r="GQ14" i="7"/>
  <c r="KM14" i="7" s="1"/>
  <c r="DH14" i="7"/>
  <c r="HD14" i="7" s="1"/>
  <c r="ED14" i="7"/>
  <c r="HZ14" i="7" s="1"/>
  <c r="EW14" i="7"/>
  <c r="IS14" i="7" s="1"/>
  <c r="FT14" i="7"/>
  <c r="JP14" i="7" s="1"/>
  <c r="GP14" i="7"/>
  <c r="KL14" i="7" s="1"/>
  <c r="DI14" i="7"/>
  <c r="HE14" i="7" s="1"/>
  <c r="EF14" i="7"/>
  <c r="IB14" i="7" s="1"/>
  <c r="FB14" i="7"/>
  <c r="IX14" i="7" s="1"/>
  <c r="FU14" i="7"/>
  <c r="JQ14" i="7" s="1"/>
  <c r="GR14" i="7"/>
  <c r="KN14" i="7" s="1"/>
  <c r="DN14" i="7"/>
  <c r="HJ14" i="7" s="1"/>
  <c r="EG14" i="7"/>
  <c r="IC14" i="7" s="1"/>
  <c r="FD14" i="7"/>
  <c r="IZ14" i="7" s="1"/>
  <c r="FZ14" i="7"/>
  <c r="JV14" i="7" s="1"/>
  <c r="GS14" i="7"/>
  <c r="KO14" i="7" s="1"/>
  <c r="DP14" i="7"/>
  <c r="HL14" i="7" s="1"/>
  <c r="EL14" i="7"/>
  <c r="IH14" i="7" s="1"/>
  <c r="FE14" i="7"/>
  <c r="JA14" i="7" s="1"/>
  <c r="GB14" i="7"/>
  <c r="JX14" i="7" s="1"/>
  <c r="DV14" i="7"/>
  <c r="HR14" i="7" s="1"/>
  <c r="EO14" i="7"/>
  <c r="IK14" i="7" s="1"/>
  <c r="FL14" i="7"/>
  <c r="JH14" i="7" s="1"/>
  <c r="GH14" i="7"/>
  <c r="KD14" i="7" s="1"/>
  <c r="ET14" i="7"/>
  <c r="IP14" i="7" s="1"/>
  <c r="EV14" i="7"/>
  <c r="IR14" i="7" s="1"/>
  <c r="FJ14" i="7"/>
  <c r="JF14" i="7" s="1"/>
  <c r="DF14" i="7"/>
  <c r="HB14" i="7" s="1"/>
  <c r="FM14" i="7"/>
  <c r="JI14" i="7" s="1"/>
  <c r="DX14" i="7"/>
  <c r="HT14" i="7" s="1"/>
  <c r="GC14" i="7"/>
  <c r="JY14" i="7" s="1"/>
  <c r="FR14" i="7"/>
  <c r="JN14" i="7" s="1"/>
  <c r="DD14" i="7"/>
  <c r="GZ14" i="7" s="1"/>
  <c r="GJ14" i="7"/>
  <c r="KF14" i="7" s="1"/>
  <c r="GK14" i="7"/>
  <c r="KG14" i="7" s="1"/>
  <c r="DQ14" i="7"/>
  <c r="HM14" i="7" s="1"/>
  <c r="DY14" i="7"/>
  <c r="HU14" i="7" s="1"/>
  <c r="EN14" i="7"/>
  <c r="IJ14" i="7" s="1"/>
  <c r="DC14" i="7"/>
  <c r="GY14" i="7" s="1"/>
  <c r="DB14" i="7"/>
  <c r="GX14" i="7" s="1"/>
  <c r="DH6" i="7"/>
  <c r="HD6" i="7" s="1"/>
  <c r="DP6" i="7"/>
  <c r="HL6" i="7" s="1"/>
  <c r="DX6" i="7"/>
  <c r="HT6" i="7" s="1"/>
  <c r="EF6" i="7"/>
  <c r="IB6" i="7" s="1"/>
  <c r="EN6" i="7"/>
  <c r="IJ6" i="7" s="1"/>
  <c r="EV6" i="7"/>
  <c r="IR6" i="7" s="1"/>
  <c r="FD6" i="7"/>
  <c r="IZ6" i="7" s="1"/>
  <c r="FL6" i="7"/>
  <c r="JH6" i="7" s="1"/>
  <c r="FT6" i="7"/>
  <c r="JP6" i="7" s="1"/>
  <c r="GB6" i="7"/>
  <c r="JX6" i="7" s="1"/>
  <c r="GJ6" i="7"/>
  <c r="KF6" i="7" s="1"/>
  <c r="GR6" i="7"/>
  <c r="KN6" i="7" s="1"/>
  <c r="DJ6" i="7"/>
  <c r="HF6" i="7" s="1"/>
  <c r="DR6" i="7"/>
  <c r="HN6" i="7" s="1"/>
  <c r="DZ6" i="7"/>
  <c r="HV6" i="7" s="1"/>
  <c r="EH6" i="7"/>
  <c r="ID6" i="7" s="1"/>
  <c r="EP6" i="7"/>
  <c r="IL6" i="7" s="1"/>
  <c r="EX6" i="7"/>
  <c r="IT6" i="7" s="1"/>
  <c r="FF6" i="7"/>
  <c r="JB6" i="7" s="1"/>
  <c r="FN6" i="7"/>
  <c r="JJ6" i="7" s="1"/>
  <c r="FV6" i="7"/>
  <c r="JR6" i="7" s="1"/>
  <c r="GD6" i="7"/>
  <c r="JZ6" i="7" s="1"/>
  <c r="GL6" i="7"/>
  <c r="KH6" i="7" s="1"/>
  <c r="GT6" i="7"/>
  <c r="KP6" i="7" s="1"/>
  <c r="DK6" i="7"/>
  <c r="HG6" i="7" s="1"/>
  <c r="DS6" i="7"/>
  <c r="HO6" i="7" s="1"/>
  <c r="EA6" i="7"/>
  <c r="HW6" i="7" s="1"/>
  <c r="EI6" i="7"/>
  <c r="IE6" i="7" s="1"/>
  <c r="EQ6" i="7"/>
  <c r="IM6" i="7" s="1"/>
  <c r="EY6" i="7"/>
  <c r="IU6" i="7" s="1"/>
  <c r="FG6" i="7"/>
  <c r="JC6" i="7" s="1"/>
  <c r="FO6" i="7"/>
  <c r="JK6" i="7" s="1"/>
  <c r="FW6" i="7"/>
  <c r="JS6" i="7" s="1"/>
  <c r="GE6" i="7"/>
  <c r="KA6" i="7" s="1"/>
  <c r="GM6" i="7"/>
  <c r="KI6" i="7" s="1"/>
  <c r="GU6" i="7"/>
  <c r="KQ6" i="7" s="1"/>
  <c r="DE6" i="7"/>
  <c r="HA6" i="7" s="1"/>
  <c r="DM6" i="7"/>
  <c r="HI6" i="7" s="1"/>
  <c r="DU6" i="7"/>
  <c r="HQ6" i="7" s="1"/>
  <c r="EC6" i="7"/>
  <c r="HY6" i="7" s="1"/>
  <c r="EK6" i="7"/>
  <c r="IG6" i="7" s="1"/>
  <c r="ES6" i="7"/>
  <c r="IO6" i="7" s="1"/>
  <c r="FA6" i="7"/>
  <c r="IW6" i="7" s="1"/>
  <c r="FI6" i="7"/>
  <c r="JE6" i="7" s="1"/>
  <c r="FQ6" i="7"/>
  <c r="JM6" i="7" s="1"/>
  <c r="FY6" i="7"/>
  <c r="JU6" i="7" s="1"/>
  <c r="GG6" i="7"/>
  <c r="KC6" i="7" s="1"/>
  <c r="GO6" i="7"/>
  <c r="KK6" i="7" s="1"/>
  <c r="DG6" i="7"/>
  <c r="HC6" i="7" s="1"/>
  <c r="DO6" i="7"/>
  <c r="HK6" i="7" s="1"/>
  <c r="DW6" i="7"/>
  <c r="HS6" i="7" s="1"/>
  <c r="EE6" i="7"/>
  <c r="IA6" i="7" s="1"/>
  <c r="EM6" i="7"/>
  <c r="II6" i="7" s="1"/>
  <c r="EU6" i="7"/>
  <c r="IQ6" i="7" s="1"/>
  <c r="FC6" i="7"/>
  <c r="IY6" i="7" s="1"/>
  <c r="FK6" i="7"/>
  <c r="JG6" i="7" s="1"/>
  <c r="FS6" i="7"/>
  <c r="JO6" i="7" s="1"/>
  <c r="GA6" i="7"/>
  <c r="JW6" i="7" s="1"/>
  <c r="GI6" i="7"/>
  <c r="KE6" i="7" s="1"/>
  <c r="GQ6" i="7"/>
  <c r="KM6" i="7" s="1"/>
  <c r="DF6" i="7"/>
  <c r="HB6" i="7" s="1"/>
  <c r="EB6" i="7"/>
  <c r="HX6" i="7" s="1"/>
  <c r="EW6" i="7"/>
  <c r="IS6" i="7" s="1"/>
  <c r="FR6" i="7"/>
  <c r="JN6" i="7" s="1"/>
  <c r="GN6" i="7"/>
  <c r="KJ6" i="7" s="1"/>
  <c r="DI6" i="7"/>
  <c r="HE6" i="7" s="1"/>
  <c r="ED6" i="7"/>
  <c r="HZ6" i="7" s="1"/>
  <c r="EZ6" i="7"/>
  <c r="IV6" i="7" s="1"/>
  <c r="FU6" i="7"/>
  <c r="JQ6" i="7" s="1"/>
  <c r="GP6" i="7"/>
  <c r="KL6" i="7" s="1"/>
  <c r="DL6" i="7"/>
  <c r="HH6" i="7" s="1"/>
  <c r="EG6" i="7"/>
  <c r="IC6" i="7" s="1"/>
  <c r="FB6" i="7"/>
  <c r="IX6" i="7" s="1"/>
  <c r="FX6" i="7"/>
  <c r="JT6" i="7" s="1"/>
  <c r="GS6" i="7"/>
  <c r="KO6" i="7" s="1"/>
  <c r="DN6" i="7"/>
  <c r="HJ6" i="7" s="1"/>
  <c r="EJ6" i="7"/>
  <c r="IF6" i="7" s="1"/>
  <c r="FE6" i="7"/>
  <c r="JA6" i="7" s="1"/>
  <c r="FZ6" i="7"/>
  <c r="JV6" i="7" s="1"/>
  <c r="DT6" i="7"/>
  <c r="HP6" i="7" s="1"/>
  <c r="EO6" i="7"/>
  <c r="IK6" i="7" s="1"/>
  <c r="FJ6" i="7"/>
  <c r="JF6" i="7" s="1"/>
  <c r="GF6" i="7"/>
  <c r="KB6" i="7" s="1"/>
  <c r="DV6" i="7"/>
  <c r="HR6" i="7" s="1"/>
  <c r="GC6" i="7"/>
  <c r="JY6" i="7" s="1"/>
  <c r="DY6" i="7"/>
  <c r="HU6" i="7" s="1"/>
  <c r="GH6" i="7"/>
  <c r="KD6" i="7" s="1"/>
  <c r="EL6" i="7"/>
  <c r="IH6" i="7" s="1"/>
  <c r="GK6" i="7"/>
  <c r="KG6" i="7" s="1"/>
  <c r="ER6" i="7"/>
  <c r="IN6" i="7" s="1"/>
  <c r="FH6" i="7"/>
  <c r="JD6" i="7" s="1"/>
  <c r="FM6" i="7"/>
  <c r="JI6" i="7" s="1"/>
  <c r="FP6" i="7"/>
  <c r="JL6" i="7" s="1"/>
  <c r="ET6" i="7"/>
  <c r="IP6" i="7" s="1"/>
  <c r="DQ6" i="7"/>
  <c r="HM6" i="7" s="1"/>
  <c r="DC6" i="7"/>
  <c r="GY6" i="7" s="1"/>
  <c r="DB6" i="7"/>
  <c r="GX6" i="7" s="1"/>
  <c r="DD6" i="7"/>
  <c r="GZ6" i="7" s="1"/>
  <c r="DJ21" i="7"/>
  <c r="HF21" i="7" s="1"/>
  <c r="DR21" i="7"/>
  <c r="HN21" i="7" s="1"/>
  <c r="DZ21" i="7"/>
  <c r="HV21" i="7" s="1"/>
  <c r="EH21" i="7"/>
  <c r="ID21" i="7" s="1"/>
  <c r="EP21" i="7"/>
  <c r="IL21" i="7" s="1"/>
  <c r="EX21" i="7"/>
  <c r="IT21" i="7" s="1"/>
  <c r="FF21" i="7"/>
  <c r="JB21" i="7" s="1"/>
  <c r="FN21" i="7"/>
  <c r="JJ21" i="7" s="1"/>
  <c r="FV21" i="7"/>
  <c r="JR21" i="7" s="1"/>
  <c r="GD21" i="7"/>
  <c r="JZ21" i="7" s="1"/>
  <c r="GL21" i="7"/>
  <c r="KH21" i="7" s="1"/>
  <c r="GT21" i="7"/>
  <c r="KP21" i="7" s="1"/>
  <c r="DF21" i="7"/>
  <c r="HB21" i="7" s="1"/>
  <c r="DK21" i="7"/>
  <c r="HG21" i="7" s="1"/>
  <c r="DT21" i="7"/>
  <c r="HP21" i="7" s="1"/>
  <c r="EC21" i="7"/>
  <c r="HY21" i="7" s="1"/>
  <c r="EL21" i="7"/>
  <c r="IH21" i="7" s="1"/>
  <c r="EU21" i="7"/>
  <c r="IQ21" i="7" s="1"/>
  <c r="FD21" i="7"/>
  <c r="IZ21" i="7" s="1"/>
  <c r="FM21" i="7"/>
  <c r="JI21" i="7" s="1"/>
  <c r="FW21" i="7"/>
  <c r="JS21" i="7" s="1"/>
  <c r="GF21" i="7"/>
  <c r="KB21" i="7" s="1"/>
  <c r="GO21" i="7"/>
  <c r="KK21" i="7" s="1"/>
  <c r="DL21" i="7"/>
  <c r="HH21" i="7" s="1"/>
  <c r="DU21" i="7"/>
  <c r="HQ21" i="7" s="1"/>
  <c r="ED21" i="7"/>
  <c r="HZ21" i="7" s="1"/>
  <c r="EM21" i="7"/>
  <c r="II21" i="7" s="1"/>
  <c r="EV21" i="7"/>
  <c r="IR21" i="7" s="1"/>
  <c r="FE21" i="7"/>
  <c r="JA21" i="7" s="1"/>
  <c r="FO21" i="7"/>
  <c r="JK21" i="7" s="1"/>
  <c r="FX21" i="7"/>
  <c r="JT21" i="7" s="1"/>
  <c r="GG21" i="7"/>
  <c r="KC21" i="7" s="1"/>
  <c r="GP21" i="7"/>
  <c r="KL21" i="7" s="1"/>
  <c r="DM21" i="7"/>
  <c r="HI21" i="7" s="1"/>
  <c r="DV21" i="7"/>
  <c r="HR21" i="7" s="1"/>
  <c r="EE21" i="7"/>
  <c r="IA21" i="7" s="1"/>
  <c r="EN21" i="7"/>
  <c r="IJ21" i="7" s="1"/>
  <c r="EW21" i="7"/>
  <c r="IS21" i="7" s="1"/>
  <c r="FG21" i="7"/>
  <c r="JC21" i="7" s="1"/>
  <c r="FP21" i="7"/>
  <c r="JL21" i="7" s="1"/>
  <c r="FY21" i="7"/>
  <c r="JU21" i="7" s="1"/>
  <c r="GH21" i="7"/>
  <c r="KD21" i="7" s="1"/>
  <c r="GQ21" i="7"/>
  <c r="KM21" i="7" s="1"/>
  <c r="DN21" i="7"/>
  <c r="HJ21" i="7" s="1"/>
  <c r="DW21" i="7"/>
  <c r="HS21" i="7" s="1"/>
  <c r="EF21" i="7"/>
  <c r="IB21" i="7" s="1"/>
  <c r="EO21" i="7"/>
  <c r="IK21" i="7" s="1"/>
  <c r="EY21" i="7"/>
  <c r="IU21" i="7" s="1"/>
  <c r="FH21" i="7"/>
  <c r="JD21" i="7" s="1"/>
  <c r="FQ21" i="7"/>
  <c r="JM21" i="7" s="1"/>
  <c r="FZ21" i="7"/>
  <c r="JV21" i="7" s="1"/>
  <c r="GI21" i="7"/>
  <c r="KE21" i="7" s="1"/>
  <c r="GR21" i="7"/>
  <c r="KN21" i="7" s="1"/>
  <c r="DG21" i="7"/>
  <c r="HC21" i="7" s="1"/>
  <c r="DP21" i="7"/>
  <c r="HL21" i="7" s="1"/>
  <c r="DY21" i="7"/>
  <c r="HU21" i="7" s="1"/>
  <c r="EI21" i="7"/>
  <c r="IE21" i="7" s="1"/>
  <c r="ER21" i="7"/>
  <c r="IN21" i="7" s="1"/>
  <c r="FA21" i="7"/>
  <c r="IW21" i="7" s="1"/>
  <c r="FJ21" i="7"/>
  <c r="JF21" i="7" s="1"/>
  <c r="FS21" i="7"/>
  <c r="JO21" i="7" s="1"/>
  <c r="GB21" i="7"/>
  <c r="JX21" i="7" s="1"/>
  <c r="GK21" i="7"/>
  <c r="KG21" i="7" s="1"/>
  <c r="GU21" i="7"/>
  <c r="KQ21" i="7" s="1"/>
  <c r="DQ21" i="7"/>
  <c r="HM21" i="7" s="1"/>
  <c r="EQ21" i="7"/>
  <c r="IM21" i="7" s="1"/>
  <c r="FL21" i="7"/>
  <c r="JH21" i="7" s="1"/>
  <c r="GM21" i="7"/>
  <c r="KI21" i="7" s="1"/>
  <c r="DS21" i="7"/>
  <c r="HO21" i="7" s="1"/>
  <c r="ES21" i="7"/>
  <c r="IO21" i="7" s="1"/>
  <c r="FR21" i="7"/>
  <c r="JN21" i="7" s="1"/>
  <c r="GN21" i="7"/>
  <c r="KJ21" i="7" s="1"/>
  <c r="DX21" i="7"/>
  <c r="HT21" i="7" s="1"/>
  <c r="ET21" i="7"/>
  <c r="IP21" i="7" s="1"/>
  <c r="FT21" i="7"/>
  <c r="JP21" i="7" s="1"/>
  <c r="GS21" i="7"/>
  <c r="KO21" i="7" s="1"/>
  <c r="DH21" i="7"/>
  <c r="HD21" i="7" s="1"/>
  <c r="EG21" i="7"/>
  <c r="IC21" i="7" s="1"/>
  <c r="FC21" i="7"/>
  <c r="IY21" i="7" s="1"/>
  <c r="GC21" i="7"/>
  <c r="JY21" i="7" s="1"/>
  <c r="DI21" i="7"/>
  <c r="HE21" i="7" s="1"/>
  <c r="EJ21" i="7"/>
  <c r="IF21" i="7" s="1"/>
  <c r="FI21" i="7"/>
  <c r="JE21" i="7" s="1"/>
  <c r="GE21" i="7"/>
  <c r="KA21" i="7" s="1"/>
  <c r="DO21" i="7"/>
  <c r="HK21" i="7" s="1"/>
  <c r="GA21" i="7"/>
  <c r="JW21" i="7" s="1"/>
  <c r="EA21" i="7"/>
  <c r="HW21" i="7" s="1"/>
  <c r="GJ21" i="7"/>
  <c r="KF21" i="7" s="1"/>
  <c r="EB21" i="7"/>
  <c r="HX21" i="7" s="1"/>
  <c r="EK21" i="7"/>
  <c r="IG21" i="7" s="1"/>
  <c r="FB21" i="7"/>
  <c r="IX21" i="7" s="1"/>
  <c r="DD21" i="7"/>
  <c r="GZ21" i="7" s="1"/>
  <c r="DE21" i="7"/>
  <c r="HA21" i="7" s="1"/>
  <c r="FK21" i="7"/>
  <c r="JG21" i="7" s="1"/>
  <c r="DC21" i="7"/>
  <c r="GY21" i="7" s="1"/>
  <c r="FU21" i="7"/>
  <c r="JQ21" i="7" s="1"/>
  <c r="EZ21" i="7"/>
  <c r="IV21" i="7" s="1"/>
  <c r="DB21" i="7"/>
  <c r="GX21" i="7" s="1"/>
  <c r="DI13" i="7"/>
  <c r="HE13" i="7" s="1"/>
  <c r="DQ13" i="7"/>
  <c r="HM13" i="7" s="1"/>
  <c r="DY13" i="7"/>
  <c r="HU13" i="7" s="1"/>
  <c r="EG13" i="7"/>
  <c r="IC13" i="7" s="1"/>
  <c r="EO13" i="7"/>
  <c r="IK13" i="7" s="1"/>
  <c r="EW13" i="7"/>
  <c r="IS13" i="7" s="1"/>
  <c r="FE13" i="7"/>
  <c r="JA13" i="7" s="1"/>
  <c r="FM13" i="7"/>
  <c r="JI13" i="7" s="1"/>
  <c r="FU13" i="7"/>
  <c r="JQ13" i="7" s="1"/>
  <c r="GC13" i="7"/>
  <c r="JY13" i="7" s="1"/>
  <c r="GK13" i="7"/>
  <c r="KG13" i="7" s="1"/>
  <c r="GS13" i="7"/>
  <c r="KO13" i="7" s="1"/>
  <c r="DJ13" i="7"/>
  <c r="HF13" i="7" s="1"/>
  <c r="DR13" i="7"/>
  <c r="HN13" i="7" s="1"/>
  <c r="DZ13" i="7"/>
  <c r="HV13" i="7" s="1"/>
  <c r="EH13" i="7"/>
  <c r="ID13" i="7" s="1"/>
  <c r="EP13" i="7"/>
  <c r="IL13" i="7" s="1"/>
  <c r="EX13" i="7"/>
  <c r="IT13" i="7" s="1"/>
  <c r="FF13" i="7"/>
  <c r="JB13" i="7" s="1"/>
  <c r="FN13" i="7"/>
  <c r="JJ13" i="7" s="1"/>
  <c r="FV13" i="7"/>
  <c r="JR13" i="7" s="1"/>
  <c r="GD13" i="7"/>
  <c r="JZ13" i="7" s="1"/>
  <c r="GL13" i="7"/>
  <c r="KH13" i="7" s="1"/>
  <c r="GT13" i="7"/>
  <c r="KP13" i="7" s="1"/>
  <c r="DK13" i="7"/>
  <c r="HG13" i="7" s="1"/>
  <c r="DS13" i="7"/>
  <c r="HO13" i="7" s="1"/>
  <c r="EA13" i="7"/>
  <c r="HW13" i="7" s="1"/>
  <c r="EI13" i="7"/>
  <c r="IE13" i="7" s="1"/>
  <c r="EQ13" i="7"/>
  <c r="IM13" i="7" s="1"/>
  <c r="EY13" i="7"/>
  <c r="IU13" i="7" s="1"/>
  <c r="FG13" i="7"/>
  <c r="JC13" i="7" s="1"/>
  <c r="FO13" i="7"/>
  <c r="JK13" i="7" s="1"/>
  <c r="FW13" i="7"/>
  <c r="JS13" i="7" s="1"/>
  <c r="GE13" i="7"/>
  <c r="KA13" i="7" s="1"/>
  <c r="GM13" i="7"/>
  <c r="KI13" i="7" s="1"/>
  <c r="GU13" i="7"/>
  <c r="KQ13" i="7" s="1"/>
  <c r="DL13" i="7"/>
  <c r="HH13" i="7" s="1"/>
  <c r="DT13" i="7"/>
  <c r="HP13" i="7" s="1"/>
  <c r="EB13" i="7"/>
  <c r="HX13" i="7" s="1"/>
  <c r="EJ13" i="7"/>
  <c r="IF13" i="7" s="1"/>
  <c r="ER13" i="7"/>
  <c r="IN13" i="7" s="1"/>
  <c r="EZ13" i="7"/>
  <c r="IV13" i="7" s="1"/>
  <c r="FH13" i="7"/>
  <c r="JD13" i="7" s="1"/>
  <c r="FP13" i="7"/>
  <c r="JL13" i="7" s="1"/>
  <c r="FX13" i="7"/>
  <c r="JT13" i="7" s="1"/>
  <c r="GF13" i="7"/>
  <c r="KB13" i="7" s="1"/>
  <c r="GN13" i="7"/>
  <c r="KJ13" i="7" s="1"/>
  <c r="DF13" i="7"/>
  <c r="HB13" i="7" s="1"/>
  <c r="DN13" i="7"/>
  <c r="HJ13" i="7" s="1"/>
  <c r="DV13" i="7"/>
  <c r="HR13" i="7" s="1"/>
  <c r="ED13" i="7"/>
  <c r="HZ13" i="7" s="1"/>
  <c r="EL13" i="7"/>
  <c r="IH13" i="7" s="1"/>
  <c r="ET13" i="7"/>
  <c r="IP13" i="7" s="1"/>
  <c r="FB13" i="7"/>
  <c r="IX13" i="7" s="1"/>
  <c r="FJ13" i="7"/>
  <c r="JF13" i="7" s="1"/>
  <c r="FR13" i="7"/>
  <c r="JN13" i="7" s="1"/>
  <c r="FZ13" i="7"/>
  <c r="JV13" i="7" s="1"/>
  <c r="GH13" i="7"/>
  <c r="KD13" i="7" s="1"/>
  <c r="GP13" i="7"/>
  <c r="KL13" i="7" s="1"/>
  <c r="DP13" i="7"/>
  <c r="HL13" i="7" s="1"/>
  <c r="EM13" i="7"/>
  <c r="II13" i="7" s="1"/>
  <c r="FI13" i="7"/>
  <c r="JE13" i="7" s="1"/>
  <c r="GB13" i="7"/>
  <c r="JX13" i="7" s="1"/>
  <c r="DU13" i="7"/>
  <c r="HQ13" i="7" s="1"/>
  <c r="EN13" i="7"/>
  <c r="IJ13" i="7" s="1"/>
  <c r="FK13" i="7"/>
  <c r="JG13" i="7" s="1"/>
  <c r="GG13" i="7"/>
  <c r="KC13" i="7" s="1"/>
  <c r="DW13" i="7"/>
  <c r="HS13" i="7" s="1"/>
  <c r="ES13" i="7"/>
  <c r="IO13" i="7" s="1"/>
  <c r="FL13" i="7"/>
  <c r="JH13" i="7" s="1"/>
  <c r="GI13" i="7"/>
  <c r="KE13" i="7" s="1"/>
  <c r="DE13" i="7"/>
  <c r="HA13" i="7" s="1"/>
  <c r="DX13" i="7"/>
  <c r="HT13" i="7" s="1"/>
  <c r="EU13" i="7"/>
  <c r="IQ13" i="7" s="1"/>
  <c r="FQ13" i="7"/>
  <c r="JM13" i="7" s="1"/>
  <c r="GJ13" i="7"/>
  <c r="KF13" i="7" s="1"/>
  <c r="DH13" i="7"/>
  <c r="HD13" i="7" s="1"/>
  <c r="EE13" i="7"/>
  <c r="IA13" i="7" s="1"/>
  <c r="FA13" i="7"/>
  <c r="IW13" i="7" s="1"/>
  <c r="FT13" i="7"/>
  <c r="JP13" i="7" s="1"/>
  <c r="GQ13" i="7"/>
  <c r="KM13" i="7" s="1"/>
  <c r="EC13" i="7"/>
  <c r="HY13" i="7" s="1"/>
  <c r="GA13" i="7"/>
  <c r="JW13" i="7" s="1"/>
  <c r="EF13" i="7"/>
  <c r="IB13" i="7" s="1"/>
  <c r="GO13" i="7"/>
  <c r="KK13" i="7" s="1"/>
  <c r="EK13" i="7"/>
  <c r="IG13" i="7" s="1"/>
  <c r="GR13" i="7"/>
  <c r="KN13" i="7" s="1"/>
  <c r="EV13" i="7"/>
  <c r="IR13" i="7" s="1"/>
  <c r="DG13" i="7"/>
  <c r="HC13" i="7" s="1"/>
  <c r="FD13" i="7"/>
  <c r="IZ13" i="7" s="1"/>
  <c r="DM13" i="7"/>
  <c r="HI13" i="7" s="1"/>
  <c r="DO13" i="7"/>
  <c r="HK13" i="7" s="1"/>
  <c r="FC13" i="7"/>
  <c r="IY13" i="7" s="1"/>
  <c r="DC13" i="7"/>
  <c r="GY13" i="7" s="1"/>
  <c r="DD13" i="7"/>
  <c r="GZ13" i="7" s="1"/>
  <c r="FS13" i="7"/>
  <c r="JO13" i="7" s="1"/>
  <c r="FY13" i="7"/>
  <c r="JU13" i="7" s="1"/>
  <c r="DB13" i="7"/>
  <c r="DG5" i="7"/>
  <c r="HC5" i="7" s="1"/>
  <c r="DO5" i="7"/>
  <c r="HK5" i="7" s="1"/>
  <c r="DW5" i="7"/>
  <c r="HS5" i="7" s="1"/>
  <c r="EE5" i="7"/>
  <c r="IA5" i="7" s="1"/>
  <c r="EM5" i="7"/>
  <c r="II5" i="7" s="1"/>
  <c r="EU5" i="7"/>
  <c r="IQ5" i="7" s="1"/>
  <c r="FC5" i="7"/>
  <c r="IY5" i="7" s="1"/>
  <c r="FK5" i="7"/>
  <c r="JG5" i="7" s="1"/>
  <c r="FS5" i="7"/>
  <c r="JO5" i="7" s="1"/>
  <c r="GA5" i="7"/>
  <c r="JW5" i="7" s="1"/>
  <c r="GI5" i="7"/>
  <c r="KE5" i="7" s="1"/>
  <c r="GQ5" i="7"/>
  <c r="KM5" i="7" s="1"/>
  <c r="DI5" i="7"/>
  <c r="HE5" i="7" s="1"/>
  <c r="DQ5" i="7"/>
  <c r="HM5" i="7" s="1"/>
  <c r="DY5" i="7"/>
  <c r="HU5" i="7" s="1"/>
  <c r="EG5" i="7"/>
  <c r="IC5" i="7" s="1"/>
  <c r="EO5" i="7"/>
  <c r="IK5" i="7" s="1"/>
  <c r="EW5" i="7"/>
  <c r="IS5" i="7" s="1"/>
  <c r="FE5" i="7"/>
  <c r="JA5" i="7" s="1"/>
  <c r="FM5" i="7"/>
  <c r="JI5" i="7" s="1"/>
  <c r="FU5" i="7"/>
  <c r="JQ5" i="7" s="1"/>
  <c r="GC5" i="7"/>
  <c r="JY5" i="7" s="1"/>
  <c r="GK5" i="7"/>
  <c r="KG5" i="7" s="1"/>
  <c r="GS5" i="7"/>
  <c r="KO5" i="7" s="1"/>
  <c r="DJ5" i="7"/>
  <c r="HF5" i="7" s="1"/>
  <c r="DR5" i="7"/>
  <c r="HN5" i="7" s="1"/>
  <c r="DZ5" i="7"/>
  <c r="HV5" i="7" s="1"/>
  <c r="EH5" i="7"/>
  <c r="ID5" i="7" s="1"/>
  <c r="EP5" i="7"/>
  <c r="IL5" i="7" s="1"/>
  <c r="EX5" i="7"/>
  <c r="IT5" i="7" s="1"/>
  <c r="FF5" i="7"/>
  <c r="JB5" i="7" s="1"/>
  <c r="FN5" i="7"/>
  <c r="JJ5" i="7" s="1"/>
  <c r="FV5" i="7"/>
  <c r="JR5" i="7" s="1"/>
  <c r="GD5" i="7"/>
  <c r="JZ5" i="7" s="1"/>
  <c r="GL5" i="7"/>
  <c r="KH5" i="7" s="1"/>
  <c r="GT5" i="7"/>
  <c r="KP5" i="7" s="1"/>
  <c r="DL5" i="7"/>
  <c r="HH5" i="7" s="1"/>
  <c r="DT5" i="7"/>
  <c r="HP5" i="7" s="1"/>
  <c r="EB5" i="7"/>
  <c r="HX5" i="7" s="1"/>
  <c r="EJ5" i="7"/>
  <c r="IF5" i="7" s="1"/>
  <c r="ER5" i="7"/>
  <c r="IN5" i="7" s="1"/>
  <c r="EZ5" i="7"/>
  <c r="IV5" i="7" s="1"/>
  <c r="FH5" i="7"/>
  <c r="JD5" i="7" s="1"/>
  <c r="FP5" i="7"/>
  <c r="JL5" i="7" s="1"/>
  <c r="FX5" i="7"/>
  <c r="JT5" i="7" s="1"/>
  <c r="GF5" i="7"/>
  <c r="KB5" i="7" s="1"/>
  <c r="GN5" i="7"/>
  <c r="KJ5" i="7" s="1"/>
  <c r="DF5" i="7"/>
  <c r="HB5" i="7" s="1"/>
  <c r="DN5" i="7"/>
  <c r="HJ5" i="7" s="1"/>
  <c r="DV5" i="7"/>
  <c r="HR5" i="7" s="1"/>
  <c r="ED5" i="7"/>
  <c r="HZ5" i="7" s="1"/>
  <c r="EL5" i="7"/>
  <c r="IH5" i="7" s="1"/>
  <c r="ET5" i="7"/>
  <c r="IP5" i="7" s="1"/>
  <c r="FB5" i="7"/>
  <c r="IX5" i="7" s="1"/>
  <c r="FJ5" i="7"/>
  <c r="JF5" i="7" s="1"/>
  <c r="FR5" i="7"/>
  <c r="JN5" i="7" s="1"/>
  <c r="FZ5" i="7"/>
  <c r="JV5" i="7" s="1"/>
  <c r="GH5" i="7"/>
  <c r="KD5" i="7" s="1"/>
  <c r="GP5" i="7"/>
  <c r="KL5" i="7" s="1"/>
  <c r="DP5" i="7"/>
  <c r="HL5" i="7" s="1"/>
  <c r="EK5" i="7"/>
  <c r="IG5" i="7" s="1"/>
  <c r="FG5" i="7"/>
  <c r="JC5" i="7" s="1"/>
  <c r="GB5" i="7"/>
  <c r="JX5" i="7" s="1"/>
  <c r="DS5" i="7"/>
  <c r="HO5" i="7" s="1"/>
  <c r="EN5" i="7"/>
  <c r="IJ5" i="7" s="1"/>
  <c r="FI5" i="7"/>
  <c r="JE5" i="7" s="1"/>
  <c r="GE5" i="7"/>
  <c r="KA5" i="7" s="1"/>
  <c r="DU5" i="7"/>
  <c r="HQ5" i="7" s="1"/>
  <c r="EQ5" i="7"/>
  <c r="IM5" i="7" s="1"/>
  <c r="FL5" i="7"/>
  <c r="JH5" i="7" s="1"/>
  <c r="GG5" i="7"/>
  <c r="KC5" i="7" s="1"/>
  <c r="DX5" i="7"/>
  <c r="HT5" i="7" s="1"/>
  <c r="ES5" i="7"/>
  <c r="IO5" i="7" s="1"/>
  <c r="FO5" i="7"/>
  <c r="JK5" i="7" s="1"/>
  <c r="GJ5" i="7"/>
  <c r="KF5" i="7" s="1"/>
  <c r="DH5" i="7"/>
  <c r="HD5" i="7" s="1"/>
  <c r="EC5" i="7"/>
  <c r="HY5" i="7" s="1"/>
  <c r="EY5" i="7"/>
  <c r="IU5" i="7" s="1"/>
  <c r="FT5" i="7"/>
  <c r="JP5" i="7" s="1"/>
  <c r="GO5" i="7"/>
  <c r="KK5" i="7" s="1"/>
  <c r="DE5" i="7"/>
  <c r="HA5" i="7" s="1"/>
  <c r="FD5" i="7"/>
  <c r="IZ5" i="7" s="1"/>
  <c r="DK5" i="7"/>
  <c r="HG5" i="7" s="1"/>
  <c r="FQ5" i="7"/>
  <c r="JM5" i="7" s="1"/>
  <c r="DM5" i="7"/>
  <c r="HI5" i="7" s="1"/>
  <c r="FW5" i="7"/>
  <c r="JS5" i="7" s="1"/>
  <c r="EA5" i="7"/>
  <c r="HW5" i="7" s="1"/>
  <c r="FY5" i="7"/>
  <c r="JU5" i="7" s="1"/>
  <c r="EI5" i="7"/>
  <c r="IE5" i="7" s="1"/>
  <c r="GR5" i="7"/>
  <c r="KN5" i="7" s="1"/>
  <c r="EF5" i="7"/>
  <c r="IB5" i="7" s="1"/>
  <c r="EV5" i="7"/>
  <c r="IR5" i="7" s="1"/>
  <c r="FA5" i="7"/>
  <c r="IW5" i="7" s="1"/>
  <c r="GU5" i="7"/>
  <c r="KQ5" i="7" s="1"/>
  <c r="DC5" i="7"/>
  <c r="GY5" i="7" s="1"/>
  <c r="DD5" i="7"/>
  <c r="GZ5" i="7" s="1"/>
  <c r="GM5" i="7"/>
  <c r="KI5" i="7" s="1"/>
  <c r="DB5" i="7"/>
  <c r="DH20" i="7"/>
  <c r="HD20" i="7" s="1"/>
  <c r="DP20" i="7"/>
  <c r="HL20" i="7" s="1"/>
  <c r="DX20" i="7"/>
  <c r="HT20" i="7" s="1"/>
  <c r="EF20" i="7"/>
  <c r="IB20" i="7" s="1"/>
  <c r="EN20" i="7"/>
  <c r="IJ20" i="7" s="1"/>
  <c r="EV20" i="7"/>
  <c r="IR20" i="7" s="1"/>
  <c r="FD20" i="7"/>
  <c r="IZ20" i="7" s="1"/>
  <c r="DI20" i="7"/>
  <c r="HE20" i="7" s="1"/>
  <c r="DQ20" i="7"/>
  <c r="HM20" i="7" s="1"/>
  <c r="DY20" i="7"/>
  <c r="HU20" i="7" s="1"/>
  <c r="EG20" i="7"/>
  <c r="IC20" i="7" s="1"/>
  <c r="EO20" i="7"/>
  <c r="IK20" i="7" s="1"/>
  <c r="EW20" i="7"/>
  <c r="IS20" i="7" s="1"/>
  <c r="FE20" i="7"/>
  <c r="JA20" i="7" s="1"/>
  <c r="FM20" i="7"/>
  <c r="JI20" i="7" s="1"/>
  <c r="FU20" i="7"/>
  <c r="JQ20" i="7" s="1"/>
  <c r="GC20" i="7"/>
  <c r="JY20" i="7" s="1"/>
  <c r="GK20" i="7"/>
  <c r="KG20" i="7" s="1"/>
  <c r="GS20" i="7"/>
  <c r="KO20" i="7" s="1"/>
  <c r="DJ20" i="7"/>
  <c r="HF20" i="7" s="1"/>
  <c r="DR20" i="7"/>
  <c r="HN20" i="7" s="1"/>
  <c r="DZ20" i="7"/>
  <c r="HV20" i="7" s="1"/>
  <c r="EH20" i="7"/>
  <c r="ID20" i="7" s="1"/>
  <c r="EP20" i="7"/>
  <c r="IL20" i="7" s="1"/>
  <c r="EX20" i="7"/>
  <c r="IT20" i="7" s="1"/>
  <c r="FF20" i="7"/>
  <c r="JB20" i="7" s="1"/>
  <c r="DK20" i="7"/>
  <c r="HG20" i="7" s="1"/>
  <c r="DS20" i="7"/>
  <c r="HO20" i="7" s="1"/>
  <c r="EA20" i="7"/>
  <c r="HW20" i="7" s="1"/>
  <c r="EI20" i="7"/>
  <c r="IE20" i="7" s="1"/>
  <c r="EQ20" i="7"/>
  <c r="IM20" i="7" s="1"/>
  <c r="EY20" i="7"/>
  <c r="IU20" i="7" s="1"/>
  <c r="FG20" i="7"/>
  <c r="JC20" i="7" s="1"/>
  <c r="DE20" i="7"/>
  <c r="HA20" i="7" s="1"/>
  <c r="DM20" i="7"/>
  <c r="HI20" i="7" s="1"/>
  <c r="DU20" i="7"/>
  <c r="HQ20" i="7" s="1"/>
  <c r="EC20" i="7"/>
  <c r="HY20" i="7" s="1"/>
  <c r="EK20" i="7"/>
  <c r="IG20" i="7" s="1"/>
  <c r="ES20" i="7"/>
  <c r="IO20" i="7" s="1"/>
  <c r="FA20" i="7"/>
  <c r="IW20" i="7" s="1"/>
  <c r="FI20" i="7"/>
  <c r="JE20" i="7" s="1"/>
  <c r="FQ20" i="7"/>
  <c r="JM20" i="7" s="1"/>
  <c r="FY20" i="7"/>
  <c r="JU20" i="7" s="1"/>
  <c r="GG20" i="7"/>
  <c r="KC20" i="7" s="1"/>
  <c r="GO20" i="7"/>
  <c r="KK20" i="7" s="1"/>
  <c r="DV20" i="7"/>
  <c r="HR20" i="7" s="1"/>
  <c r="ER20" i="7"/>
  <c r="IN20" i="7" s="1"/>
  <c r="FK20" i="7"/>
  <c r="JG20" i="7" s="1"/>
  <c r="FV20" i="7"/>
  <c r="JR20" i="7" s="1"/>
  <c r="GF20" i="7"/>
  <c r="KB20" i="7" s="1"/>
  <c r="GQ20" i="7"/>
  <c r="KM20" i="7" s="1"/>
  <c r="DW20" i="7"/>
  <c r="HS20" i="7" s="1"/>
  <c r="ET20" i="7"/>
  <c r="IP20" i="7" s="1"/>
  <c r="FL20" i="7"/>
  <c r="JH20" i="7" s="1"/>
  <c r="FW20" i="7"/>
  <c r="JS20" i="7" s="1"/>
  <c r="GH20" i="7"/>
  <c r="KD20" i="7" s="1"/>
  <c r="GR20" i="7"/>
  <c r="KN20" i="7" s="1"/>
  <c r="DF20" i="7"/>
  <c r="HB20" i="7" s="1"/>
  <c r="EB20" i="7"/>
  <c r="HX20" i="7" s="1"/>
  <c r="EU20" i="7"/>
  <c r="IQ20" i="7" s="1"/>
  <c r="FN20" i="7"/>
  <c r="JJ20" i="7" s="1"/>
  <c r="FX20" i="7"/>
  <c r="JT20" i="7" s="1"/>
  <c r="GI20" i="7"/>
  <c r="KE20" i="7" s="1"/>
  <c r="GT20" i="7"/>
  <c r="KP20" i="7" s="1"/>
  <c r="DG20" i="7"/>
  <c r="HC20" i="7" s="1"/>
  <c r="ED20" i="7"/>
  <c r="HZ20" i="7" s="1"/>
  <c r="EZ20" i="7"/>
  <c r="IV20" i="7" s="1"/>
  <c r="FO20" i="7"/>
  <c r="JK20" i="7" s="1"/>
  <c r="FZ20" i="7"/>
  <c r="JV20" i="7" s="1"/>
  <c r="GJ20" i="7"/>
  <c r="KF20" i="7" s="1"/>
  <c r="GU20" i="7"/>
  <c r="KQ20" i="7" s="1"/>
  <c r="DN20" i="7"/>
  <c r="HJ20" i="7" s="1"/>
  <c r="EJ20" i="7"/>
  <c r="IF20" i="7" s="1"/>
  <c r="FC20" i="7"/>
  <c r="IY20" i="7" s="1"/>
  <c r="FR20" i="7"/>
  <c r="JN20" i="7" s="1"/>
  <c r="GB20" i="7"/>
  <c r="JX20" i="7" s="1"/>
  <c r="GM20" i="7"/>
  <c r="KI20" i="7" s="1"/>
  <c r="FB20" i="7"/>
  <c r="IX20" i="7" s="1"/>
  <c r="GE20" i="7"/>
  <c r="KA20" i="7" s="1"/>
  <c r="FH20" i="7"/>
  <c r="JD20" i="7" s="1"/>
  <c r="GL20" i="7"/>
  <c r="KH20" i="7" s="1"/>
  <c r="DC20" i="7"/>
  <c r="GY20" i="7" s="1"/>
  <c r="DL20" i="7"/>
  <c r="HH20" i="7" s="1"/>
  <c r="FJ20" i="7"/>
  <c r="JF20" i="7" s="1"/>
  <c r="GN20" i="7"/>
  <c r="KJ20" i="7" s="1"/>
  <c r="DD20" i="7"/>
  <c r="GZ20" i="7" s="1"/>
  <c r="EE20" i="7"/>
  <c r="IA20" i="7" s="1"/>
  <c r="FT20" i="7"/>
  <c r="JP20" i="7" s="1"/>
  <c r="EL20" i="7"/>
  <c r="IH20" i="7" s="1"/>
  <c r="GA20" i="7"/>
  <c r="JW20" i="7" s="1"/>
  <c r="DO20" i="7"/>
  <c r="HK20" i="7" s="1"/>
  <c r="DT20" i="7"/>
  <c r="HP20" i="7" s="1"/>
  <c r="EM20" i="7"/>
  <c r="II20" i="7" s="1"/>
  <c r="FP20" i="7"/>
  <c r="JL20" i="7" s="1"/>
  <c r="GD20" i="7"/>
  <c r="JZ20" i="7" s="1"/>
  <c r="FS20" i="7"/>
  <c r="JO20" i="7" s="1"/>
  <c r="GP20" i="7"/>
  <c r="KL20" i="7" s="1"/>
  <c r="DB20" i="7"/>
  <c r="GX20" i="7" s="1"/>
  <c r="DL12" i="7"/>
  <c r="HH12" i="7" s="1"/>
  <c r="DF12" i="7"/>
  <c r="HB12" i="7" s="1"/>
  <c r="DN12" i="7"/>
  <c r="HJ12" i="7" s="1"/>
  <c r="DG12" i="7"/>
  <c r="HC12" i="7" s="1"/>
  <c r="DO12" i="7"/>
  <c r="HK12" i="7" s="1"/>
  <c r="DI12" i="7"/>
  <c r="HE12" i="7" s="1"/>
  <c r="DQ12" i="7"/>
  <c r="HM12" i="7" s="1"/>
  <c r="DK12" i="7"/>
  <c r="HG12" i="7" s="1"/>
  <c r="DS12" i="7"/>
  <c r="HO12" i="7" s="1"/>
  <c r="DJ12" i="7"/>
  <c r="HF12" i="7" s="1"/>
  <c r="DX12" i="7"/>
  <c r="HT12" i="7" s="1"/>
  <c r="EF12" i="7"/>
  <c r="IB12" i="7" s="1"/>
  <c r="EN12" i="7"/>
  <c r="IJ12" i="7" s="1"/>
  <c r="EV12" i="7"/>
  <c r="IR12" i="7" s="1"/>
  <c r="FD12" i="7"/>
  <c r="IZ12" i="7" s="1"/>
  <c r="FL12" i="7"/>
  <c r="JH12" i="7" s="1"/>
  <c r="FT12" i="7"/>
  <c r="JP12" i="7" s="1"/>
  <c r="GB12" i="7"/>
  <c r="JX12" i="7" s="1"/>
  <c r="GJ12" i="7"/>
  <c r="KF12" i="7" s="1"/>
  <c r="GR12" i="7"/>
  <c r="KN12" i="7" s="1"/>
  <c r="DM12" i="7"/>
  <c r="HI12" i="7" s="1"/>
  <c r="DY12" i="7"/>
  <c r="HU12" i="7" s="1"/>
  <c r="EG12" i="7"/>
  <c r="IC12" i="7" s="1"/>
  <c r="EO12" i="7"/>
  <c r="IK12" i="7" s="1"/>
  <c r="EW12" i="7"/>
  <c r="IS12" i="7" s="1"/>
  <c r="FE12" i="7"/>
  <c r="JA12" i="7" s="1"/>
  <c r="FM12" i="7"/>
  <c r="JI12" i="7" s="1"/>
  <c r="FU12" i="7"/>
  <c r="JQ12" i="7" s="1"/>
  <c r="GC12" i="7"/>
  <c r="JY12" i="7" s="1"/>
  <c r="GK12" i="7"/>
  <c r="KG12" i="7" s="1"/>
  <c r="GS12" i="7"/>
  <c r="KO12" i="7" s="1"/>
  <c r="DP12" i="7"/>
  <c r="HL12" i="7" s="1"/>
  <c r="DZ12" i="7"/>
  <c r="HV12" i="7" s="1"/>
  <c r="EH12" i="7"/>
  <c r="ID12" i="7" s="1"/>
  <c r="EP12" i="7"/>
  <c r="IL12" i="7" s="1"/>
  <c r="EX12" i="7"/>
  <c r="IT12" i="7" s="1"/>
  <c r="FF12" i="7"/>
  <c r="JB12" i="7" s="1"/>
  <c r="FN12" i="7"/>
  <c r="JJ12" i="7" s="1"/>
  <c r="FV12" i="7"/>
  <c r="JR12" i="7" s="1"/>
  <c r="GD12" i="7"/>
  <c r="JZ12" i="7" s="1"/>
  <c r="GL12" i="7"/>
  <c r="KH12" i="7" s="1"/>
  <c r="GT12" i="7"/>
  <c r="KP12" i="7" s="1"/>
  <c r="DR12" i="7"/>
  <c r="HN12" i="7" s="1"/>
  <c r="EA12" i="7"/>
  <c r="HW12" i="7" s="1"/>
  <c r="EI12" i="7"/>
  <c r="IE12" i="7" s="1"/>
  <c r="EQ12" i="7"/>
  <c r="IM12" i="7" s="1"/>
  <c r="EY12" i="7"/>
  <c r="IU12" i="7" s="1"/>
  <c r="FG12" i="7"/>
  <c r="JC12" i="7" s="1"/>
  <c r="FO12" i="7"/>
  <c r="JK12" i="7" s="1"/>
  <c r="FW12" i="7"/>
  <c r="JS12" i="7" s="1"/>
  <c r="GE12" i="7"/>
  <c r="KA12" i="7" s="1"/>
  <c r="GM12" i="7"/>
  <c r="KI12" i="7" s="1"/>
  <c r="GU12" i="7"/>
  <c r="KQ12" i="7" s="1"/>
  <c r="DU12" i="7"/>
  <c r="HQ12" i="7" s="1"/>
  <c r="EC12" i="7"/>
  <c r="HY12" i="7" s="1"/>
  <c r="EK12" i="7"/>
  <c r="IG12" i="7" s="1"/>
  <c r="ES12" i="7"/>
  <c r="IO12" i="7" s="1"/>
  <c r="FA12" i="7"/>
  <c r="IW12" i="7" s="1"/>
  <c r="FI12" i="7"/>
  <c r="JE12" i="7" s="1"/>
  <c r="FQ12" i="7"/>
  <c r="JM12" i="7" s="1"/>
  <c r="FY12" i="7"/>
  <c r="JU12" i="7" s="1"/>
  <c r="GG12" i="7"/>
  <c r="KC12" i="7" s="1"/>
  <c r="GO12" i="7"/>
  <c r="KK12" i="7" s="1"/>
  <c r="EB12" i="7"/>
  <c r="HX12" i="7" s="1"/>
  <c r="EU12" i="7"/>
  <c r="IQ12" i="7" s="1"/>
  <c r="FR12" i="7"/>
  <c r="JN12" i="7" s="1"/>
  <c r="GN12" i="7"/>
  <c r="KJ12" i="7" s="1"/>
  <c r="ED12" i="7"/>
  <c r="HZ12" i="7" s="1"/>
  <c r="EZ12" i="7"/>
  <c r="IV12" i="7" s="1"/>
  <c r="FS12" i="7"/>
  <c r="JO12" i="7" s="1"/>
  <c r="GP12" i="7"/>
  <c r="KL12" i="7" s="1"/>
  <c r="EE12" i="7"/>
  <c r="IA12" i="7" s="1"/>
  <c r="FB12" i="7"/>
  <c r="IX12" i="7" s="1"/>
  <c r="FX12" i="7"/>
  <c r="JT12" i="7" s="1"/>
  <c r="GQ12" i="7"/>
  <c r="KM12" i="7" s="1"/>
  <c r="DE12" i="7"/>
  <c r="HA12" i="7" s="1"/>
  <c r="EJ12" i="7"/>
  <c r="IF12" i="7" s="1"/>
  <c r="FC12" i="7"/>
  <c r="IY12" i="7" s="1"/>
  <c r="FZ12" i="7"/>
  <c r="JV12" i="7" s="1"/>
  <c r="DT12" i="7"/>
  <c r="HP12" i="7" s="1"/>
  <c r="EM12" i="7"/>
  <c r="II12" i="7" s="1"/>
  <c r="FJ12" i="7"/>
  <c r="JF12" i="7" s="1"/>
  <c r="GF12" i="7"/>
  <c r="KB12" i="7" s="1"/>
  <c r="FK12" i="7"/>
  <c r="JG12" i="7" s="1"/>
  <c r="DH12" i="7"/>
  <c r="HD12" i="7" s="1"/>
  <c r="FP12" i="7"/>
  <c r="JL12" i="7" s="1"/>
  <c r="DV12" i="7"/>
  <c r="HR12" i="7" s="1"/>
  <c r="GA12" i="7"/>
  <c r="JW12" i="7" s="1"/>
  <c r="DW12" i="7"/>
  <c r="HS12" i="7" s="1"/>
  <c r="GH12" i="7"/>
  <c r="KD12" i="7" s="1"/>
  <c r="ER12" i="7"/>
  <c r="IN12" i="7" s="1"/>
  <c r="ET12" i="7"/>
  <c r="IP12" i="7" s="1"/>
  <c r="FH12" i="7"/>
  <c r="JD12" i="7" s="1"/>
  <c r="GI12" i="7"/>
  <c r="KE12" i="7" s="1"/>
  <c r="EL12" i="7"/>
  <c r="IH12" i="7" s="1"/>
  <c r="DC12" i="7"/>
  <c r="GY12" i="7" s="1"/>
  <c r="DD12" i="7"/>
  <c r="GZ12" i="7" s="1"/>
  <c r="DB12" i="7"/>
  <c r="GX12" i="7" s="1"/>
  <c r="DF4" i="7"/>
  <c r="HB4" i="7" s="1"/>
  <c r="DN4" i="7"/>
  <c r="HJ4" i="7" s="1"/>
  <c r="DV4" i="7"/>
  <c r="HR4" i="7" s="1"/>
  <c r="ED4" i="7"/>
  <c r="HZ4" i="7" s="1"/>
  <c r="EL4" i="7"/>
  <c r="IH4" i="7" s="1"/>
  <c r="ET4" i="7"/>
  <c r="IP4" i="7" s="1"/>
  <c r="FB4" i="7"/>
  <c r="IX4" i="7" s="1"/>
  <c r="FJ4" i="7"/>
  <c r="JF4" i="7" s="1"/>
  <c r="FR4" i="7"/>
  <c r="JN4" i="7" s="1"/>
  <c r="FZ4" i="7"/>
  <c r="JV4" i="7" s="1"/>
  <c r="GH4" i="7"/>
  <c r="KD4" i="7" s="1"/>
  <c r="GP4" i="7"/>
  <c r="KL4" i="7" s="1"/>
  <c r="DH4" i="7"/>
  <c r="HD4" i="7" s="1"/>
  <c r="DP4" i="7"/>
  <c r="HL4" i="7" s="1"/>
  <c r="DX4" i="7"/>
  <c r="HT4" i="7" s="1"/>
  <c r="EF4" i="7"/>
  <c r="IB4" i="7" s="1"/>
  <c r="EN4" i="7"/>
  <c r="IJ4" i="7" s="1"/>
  <c r="EV4" i="7"/>
  <c r="IR4" i="7" s="1"/>
  <c r="FD4" i="7"/>
  <c r="IZ4" i="7" s="1"/>
  <c r="FL4" i="7"/>
  <c r="JH4" i="7" s="1"/>
  <c r="FT4" i="7"/>
  <c r="JP4" i="7" s="1"/>
  <c r="GB4" i="7"/>
  <c r="JX4" i="7" s="1"/>
  <c r="GJ4" i="7"/>
  <c r="KF4" i="7" s="1"/>
  <c r="GR4" i="7"/>
  <c r="KN4" i="7" s="1"/>
  <c r="DI4" i="7"/>
  <c r="HE4" i="7" s="1"/>
  <c r="DQ4" i="7"/>
  <c r="HM4" i="7" s="1"/>
  <c r="DY4" i="7"/>
  <c r="HU4" i="7" s="1"/>
  <c r="EG4" i="7"/>
  <c r="IC4" i="7" s="1"/>
  <c r="EO4" i="7"/>
  <c r="IK4" i="7" s="1"/>
  <c r="EW4" i="7"/>
  <c r="IS4" i="7" s="1"/>
  <c r="FE4" i="7"/>
  <c r="JA4" i="7" s="1"/>
  <c r="FM4" i="7"/>
  <c r="JI4" i="7" s="1"/>
  <c r="FU4" i="7"/>
  <c r="JQ4" i="7" s="1"/>
  <c r="GC4" i="7"/>
  <c r="JY4" i="7" s="1"/>
  <c r="GK4" i="7"/>
  <c r="KG4" i="7" s="1"/>
  <c r="GS4" i="7"/>
  <c r="KO4" i="7" s="1"/>
  <c r="DK4" i="7"/>
  <c r="HG4" i="7" s="1"/>
  <c r="DS4" i="7"/>
  <c r="HO4" i="7" s="1"/>
  <c r="EA4" i="7"/>
  <c r="HW4" i="7" s="1"/>
  <c r="EI4" i="7"/>
  <c r="IE4" i="7" s="1"/>
  <c r="EQ4" i="7"/>
  <c r="IM4" i="7" s="1"/>
  <c r="EY4" i="7"/>
  <c r="IU4" i="7" s="1"/>
  <c r="FG4" i="7"/>
  <c r="JC4" i="7" s="1"/>
  <c r="FO4" i="7"/>
  <c r="JK4" i="7" s="1"/>
  <c r="FW4" i="7"/>
  <c r="JS4" i="7" s="1"/>
  <c r="GE4" i="7"/>
  <c r="KA4" i="7" s="1"/>
  <c r="GM4" i="7"/>
  <c r="KI4" i="7" s="1"/>
  <c r="GU4" i="7"/>
  <c r="KQ4" i="7" s="1"/>
  <c r="DE4" i="7"/>
  <c r="HA4" i="7" s="1"/>
  <c r="DM4" i="7"/>
  <c r="HI4" i="7" s="1"/>
  <c r="DU4" i="7"/>
  <c r="HQ4" i="7" s="1"/>
  <c r="EC4" i="7"/>
  <c r="HY4" i="7" s="1"/>
  <c r="EK4" i="7"/>
  <c r="IG4" i="7" s="1"/>
  <c r="ES4" i="7"/>
  <c r="IO4" i="7" s="1"/>
  <c r="FA4" i="7"/>
  <c r="IW4" i="7" s="1"/>
  <c r="FI4" i="7"/>
  <c r="JE4" i="7" s="1"/>
  <c r="FQ4" i="7"/>
  <c r="JM4" i="7" s="1"/>
  <c r="FY4" i="7"/>
  <c r="JU4" i="7" s="1"/>
  <c r="GG4" i="7"/>
  <c r="KC4" i="7" s="1"/>
  <c r="GO4" i="7"/>
  <c r="KK4" i="7" s="1"/>
  <c r="DZ4" i="7"/>
  <c r="HV4" i="7" s="1"/>
  <c r="EU4" i="7"/>
  <c r="IQ4" i="7" s="1"/>
  <c r="FP4" i="7"/>
  <c r="JL4" i="7" s="1"/>
  <c r="GL4" i="7"/>
  <c r="KH4" i="7" s="1"/>
  <c r="DG4" i="7"/>
  <c r="HC4" i="7" s="1"/>
  <c r="EB4" i="7"/>
  <c r="HX4" i="7" s="1"/>
  <c r="EX4" i="7"/>
  <c r="IT4" i="7" s="1"/>
  <c r="FS4" i="7"/>
  <c r="JO4" i="7" s="1"/>
  <c r="GN4" i="7"/>
  <c r="KJ4" i="7" s="1"/>
  <c r="DJ4" i="7"/>
  <c r="HF4" i="7" s="1"/>
  <c r="EE4" i="7"/>
  <c r="IA4" i="7" s="1"/>
  <c r="EZ4" i="7"/>
  <c r="IV4" i="7" s="1"/>
  <c r="FV4" i="7"/>
  <c r="JR4" i="7" s="1"/>
  <c r="GQ4" i="7"/>
  <c r="KM4" i="7" s="1"/>
  <c r="DL4" i="7"/>
  <c r="HH4" i="7" s="1"/>
  <c r="EH4" i="7"/>
  <c r="ID4" i="7" s="1"/>
  <c r="FC4" i="7"/>
  <c r="IY4" i="7" s="1"/>
  <c r="FX4" i="7"/>
  <c r="JT4" i="7" s="1"/>
  <c r="GT4" i="7"/>
  <c r="KP4" i="7" s="1"/>
  <c r="DR4" i="7"/>
  <c r="HN4" i="7" s="1"/>
  <c r="EM4" i="7"/>
  <c r="II4" i="7" s="1"/>
  <c r="FH4" i="7"/>
  <c r="JD4" i="7" s="1"/>
  <c r="GD4" i="7"/>
  <c r="JZ4" i="7" s="1"/>
  <c r="EP4" i="7"/>
  <c r="IL4" i="7" s="1"/>
  <c r="ER4" i="7"/>
  <c r="IN4" i="7" s="1"/>
  <c r="FF4" i="7"/>
  <c r="JB4" i="7" s="1"/>
  <c r="FK4" i="7"/>
  <c r="JG4" i="7" s="1"/>
  <c r="DT4" i="7"/>
  <c r="HP4" i="7" s="1"/>
  <c r="GA4" i="7"/>
  <c r="JW4" i="7" s="1"/>
  <c r="GI4" i="7"/>
  <c r="KE4" i="7" s="1"/>
  <c r="DO4" i="7"/>
  <c r="HK4" i="7" s="1"/>
  <c r="EJ4" i="7"/>
  <c r="IF4" i="7" s="1"/>
  <c r="DW4" i="7"/>
  <c r="HS4" i="7" s="1"/>
  <c r="DD4" i="7"/>
  <c r="GZ4" i="7" s="1"/>
  <c r="FN4" i="7"/>
  <c r="JJ4" i="7" s="1"/>
  <c r="GF4" i="7"/>
  <c r="KB4" i="7" s="1"/>
  <c r="DC4" i="7"/>
  <c r="GY4" i="7" s="1"/>
  <c r="DB4" i="7"/>
  <c r="GX4" i="7" s="1"/>
  <c r="DE2" i="7"/>
  <c r="HA2" i="7" s="1"/>
  <c r="DM2" i="7"/>
  <c r="HI2" i="7" s="1"/>
  <c r="DU2" i="7"/>
  <c r="HQ2" i="7" s="1"/>
  <c r="EC2" i="7"/>
  <c r="HY2" i="7" s="1"/>
  <c r="EK2" i="7"/>
  <c r="IG2" i="7" s="1"/>
  <c r="ES2" i="7"/>
  <c r="IO2" i="7" s="1"/>
  <c r="FA2" i="7"/>
  <c r="IW2" i="7" s="1"/>
  <c r="FI2" i="7"/>
  <c r="JE2" i="7" s="1"/>
  <c r="FQ2" i="7"/>
  <c r="JM2" i="7" s="1"/>
  <c r="FY2" i="7"/>
  <c r="JU2" i="7" s="1"/>
  <c r="GG2" i="7"/>
  <c r="KC2" i="7" s="1"/>
  <c r="GO2" i="7"/>
  <c r="KK2" i="7" s="1"/>
  <c r="DF2" i="7"/>
  <c r="HB2" i="7" s="1"/>
  <c r="DG2" i="7"/>
  <c r="HC2" i="7" s="1"/>
  <c r="DO2" i="7"/>
  <c r="HK2" i="7" s="1"/>
  <c r="DW2" i="7"/>
  <c r="HS2" i="7" s="1"/>
  <c r="EE2" i="7"/>
  <c r="IA2" i="7" s="1"/>
  <c r="EM2" i="7"/>
  <c r="II2" i="7" s="1"/>
  <c r="EU2" i="7"/>
  <c r="IQ2" i="7" s="1"/>
  <c r="FC2" i="7"/>
  <c r="IY2" i="7" s="1"/>
  <c r="FK2" i="7"/>
  <c r="JG2" i="7" s="1"/>
  <c r="FS2" i="7"/>
  <c r="JO2" i="7" s="1"/>
  <c r="GA2" i="7"/>
  <c r="JW2" i="7" s="1"/>
  <c r="GI2" i="7"/>
  <c r="KE2" i="7" s="1"/>
  <c r="GQ2" i="7"/>
  <c r="KM2" i="7" s="1"/>
  <c r="DH2" i="7"/>
  <c r="HD2" i="7" s="1"/>
  <c r="DP2" i="7"/>
  <c r="HL2" i="7" s="1"/>
  <c r="DX2" i="7"/>
  <c r="HT2" i="7" s="1"/>
  <c r="EF2" i="7"/>
  <c r="IB2" i="7" s="1"/>
  <c r="EN2" i="7"/>
  <c r="IJ2" i="7" s="1"/>
  <c r="EV2" i="7"/>
  <c r="IR2" i="7" s="1"/>
  <c r="FD2" i="7"/>
  <c r="IZ2" i="7" s="1"/>
  <c r="FL2" i="7"/>
  <c r="JH2" i="7" s="1"/>
  <c r="FT2" i="7"/>
  <c r="JP2" i="7" s="1"/>
  <c r="GB2" i="7"/>
  <c r="JX2" i="7" s="1"/>
  <c r="GJ2" i="7"/>
  <c r="KF2" i="7" s="1"/>
  <c r="GR2" i="7"/>
  <c r="KN2" i="7" s="1"/>
  <c r="DI2" i="7"/>
  <c r="HE2" i="7" s="1"/>
  <c r="DJ2" i="7"/>
  <c r="HF2" i="7" s="1"/>
  <c r="DR2" i="7"/>
  <c r="HN2" i="7" s="1"/>
  <c r="DZ2" i="7"/>
  <c r="HV2" i="7" s="1"/>
  <c r="EH2" i="7"/>
  <c r="ID2" i="7" s="1"/>
  <c r="EP2" i="7"/>
  <c r="IL2" i="7" s="1"/>
  <c r="EX2" i="7"/>
  <c r="IT2" i="7" s="1"/>
  <c r="FF2" i="7"/>
  <c r="JB2" i="7" s="1"/>
  <c r="FN2" i="7"/>
  <c r="JJ2" i="7" s="1"/>
  <c r="FV2" i="7"/>
  <c r="JR2" i="7" s="1"/>
  <c r="GD2" i="7"/>
  <c r="JZ2" i="7" s="1"/>
  <c r="GL2" i="7"/>
  <c r="KH2" i="7" s="1"/>
  <c r="GT2" i="7"/>
  <c r="KP2" i="7" s="1"/>
  <c r="DK2" i="7"/>
  <c r="HG2" i="7" s="1"/>
  <c r="DL2" i="7"/>
  <c r="HH2" i="7" s="1"/>
  <c r="DT2" i="7"/>
  <c r="HP2" i="7" s="1"/>
  <c r="EB2" i="7"/>
  <c r="HX2" i="7" s="1"/>
  <c r="EJ2" i="7"/>
  <c r="IF2" i="7" s="1"/>
  <c r="ER2" i="7"/>
  <c r="IN2" i="7" s="1"/>
  <c r="EZ2" i="7"/>
  <c r="IV2" i="7" s="1"/>
  <c r="FH2" i="7"/>
  <c r="JD2" i="7" s="1"/>
  <c r="FP2" i="7"/>
  <c r="JL2" i="7" s="1"/>
  <c r="FX2" i="7"/>
  <c r="JT2" i="7" s="1"/>
  <c r="GF2" i="7"/>
  <c r="KB2" i="7" s="1"/>
  <c r="GN2" i="7"/>
  <c r="KJ2" i="7" s="1"/>
  <c r="DN2" i="7"/>
  <c r="HJ2" i="7" s="1"/>
  <c r="EI2" i="7"/>
  <c r="IE2" i="7" s="1"/>
  <c r="FE2" i="7"/>
  <c r="JA2" i="7" s="1"/>
  <c r="FZ2" i="7"/>
  <c r="JV2" i="7" s="1"/>
  <c r="GU2" i="7"/>
  <c r="KQ2" i="7" s="1"/>
  <c r="DQ2" i="7"/>
  <c r="HM2" i="7" s="1"/>
  <c r="EL2" i="7"/>
  <c r="IH2" i="7" s="1"/>
  <c r="FG2" i="7"/>
  <c r="JC2" i="7" s="1"/>
  <c r="GC2" i="7"/>
  <c r="JY2" i="7" s="1"/>
  <c r="DS2" i="7"/>
  <c r="HO2" i="7" s="1"/>
  <c r="EO2" i="7"/>
  <c r="IK2" i="7" s="1"/>
  <c r="FJ2" i="7"/>
  <c r="JF2" i="7" s="1"/>
  <c r="GE2" i="7"/>
  <c r="KA2" i="7" s="1"/>
  <c r="DV2" i="7"/>
  <c r="HR2" i="7" s="1"/>
  <c r="EQ2" i="7"/>
  <c r="IM2" i="7" s="1"/>
  <c r="FM2" i="7"/>
  <c r="JI2" i="7" s="1"/>
  <c r="GH2" i="7"/>
  <c r="KD2" i="7" s="1"/>
  <c r="EA2" i="7"/>
  <c r="HW2" i="7" s="1"/>
  <c r="EW2" i="7"/>
  <c r="IS2" i="7" s="1"/>
  <c r="FR2" i="7"/>
  <c r="JN2" i="7" s="1"/>
  <c r="GM2" i="7"/>
  <c r="KI2" i="7" s="1"/>
  <c r="DY2" i="7"/>
  <c r="HU2" i="7" s="1"/>
  <c r="FW2" i="7"/>
  <c r="JS2" i="7" s="1"/>
  <c r="ED2" i="7"/>
  <c r="HZ2" i="7" s="1"/>
  <c r="GK2" i="7"/>
  <c r="KG2" i="7" s="1"/>
  <c r="EG2" i="7"/>
  <c r="IC2" i="7" s="1"/>
  <c r="GP2" i="7"/>
  <c r="KL2" i="7" s="1"/>
  <c r="ET2" i="7"/>
  <c r="IP2" i="7" s="1"/>
  <c r="GS2" i="7"/>
  <c r="KO2" i="7" s="1"/>
  <c r="FB2" i="7"/>
  <c r="IX2" i="7" s="1"/>
  <c r="EY2" i="7"/>
  <c r="IU2" i="7" s="1"/>
  <c r="FO2" i="7"/>
  <c r="JK2" i="7" s="1"/>
  <c r="FU2" i="7"/>
  <c r="JQ2" i="7" s="1"/>
  <c r="DC2" i="7"/>
  <c r="GY2" i="7" s="1"/>
  <c r="DD2" i="7"/>
  <c r="GZ2" i="7" s="1"/>
  <c r="DB2" i="7"/>
  <c r="GX2" i="7" s="1"/>
  <c r="DG19" i="7"/>
  <c r="HC19" i="7" s="1"/>
  <c r="DO19" i="7"/>
  <c r="HK19" i="7" s="1"/>
  <c r="DW19" i="7"/>
  <c r="HS19" i="7" s="1"/>
  <c r="EE19" i="7"/>
  <c r="IA19" i="7" s="1"/>
  <c r="EM19" i="7"/>
  <c r="II19" i="7" s="1"/>
  <c r="EU19" i="7"/>
  <c r="IQ19" i="7" s="1"/>
  <c r="FC19" i="7"/>
  <c r="IY19" i="7" s="1"/>
  <c r="FK19" i="7"/>
  <c r="JG19" i="7" s="1"/>
  <c r="FS19" i="7"/>
  <c r="JO19" i="7" s="1"/>
  <c r="GA19" i="7"/>
  <c r="JW19" i="7" s="1"/>
  <c r="GI19" i="7"/>
  <c r="KE19" i="7" s="1"/>
  <c r="GQ19" i="7"/>
  <c r="KM19" i="7" s="1"/>
  <c r="DH19" i="7"/>
  <c r="HD19" i="7" s="1"/>
  <c r="DP19" i="7"/>
  <c r="HL19" i="7" s="1"/>
  <c r="DX19" i="7"/>
  <c r="HT19" i="7" s="1"/>
  <c r="EF19" i="7"/>
  <c r="IB19" i="7" s="1"/>
  <c r="EN19" i="7"/>
  <c r="IJ19" i="7" s="1"/>
  <c r="EV19" i="7"/>
  <c r="IR19" i="7" s="1"/>
  <c r="FD19" i="7"/>
  <c r="IZ19" i="7" s="1"/>
  <c r="FL19" i="7"/>
  <c r="JH19" i="7" s="1"/>
  <c r="FT19" i="7"/>
  <c r="JP19" i="7" s="1"/>
  <c r="GB19" i="7"/>
  <c r="JX19" i="7" s="1"/>
  <c r="GJ19" i="7"/>
  <c r="KF19" i="7" s="1"/>
  <c r="GR19" i="7"/>
  <c r="KN19" i="7" s="1"/>
  <c r="DI19" i="7"/>
  <c r="HE19" i="7" s="1"/>
  <c r="DQ19" i="7"/>
  <c r="HM19" i="7" s="1"/>
  <c r="DY19" i="7"/>
  <c r="HU19" i="7" s="1"/>
  <c r="EG19" i="7"/>
  <c r="IC19" i="7" s="1"/>
  <c r="EO19" i="7"/>
  <c r="IK19" i="7" s="1"/>
  <c r="EW19" i="7"/>
  <c r="IS19" i="7" s="1"/>
  <c r="FE19" i="7"/>
  <c r="JA19" i="7" s="1"/>
  <c r="FM19" i="7"/>
  <c r="JI19" i="7" s="1"/>
  <c r="FU19" i="7"/>
  <c r="JQ19" i="7" s="1"/>
  <c r="GC19" i="7"/>
  <c r="JY19" i="7" s="1"/>
  <c r="GK19" i="7"/>
  <c r="KG19" i="7" s="1"/>
  <c r="GS19" i="7"/>
  <c r="KO19" i="7" s="1"/>
  <c r="DJ19" i="7"/>
  <c r="HF19" i="7" s="1"/>
  <c r="DR19" i="7"/>
  <c r="HN19" i="7" s="1"/>
  <c r="DZ19" i="7"/>
  <c r="HV19" i="7" s="1"/>
  <c r="EH19" i="7"/>
  <c r="ID19" i="7" s="1"/>
  <c r="EP19" i="7"/>
  <c r="IL19" i="7" s="1"/>
  <c r="EX19" i="7"/>
  <c r="IT19" i="7" s="1"/>
  <c r="FF19" i="7"/>
  <c r="JB19" i="7" s="1"/>
  <c r="FN19" i="7"/>
  <c r="JJ19" i="7" s="1"/>
  <c r="FV19" i="7"/>
  <c r="JR19" i="7" s="1"/>
  <c r="GD19" i="7"/>
  <c r="JZ19" i="7" s="1"/>
  <c r="GL19" i="7"/>
  <c r="KH19" i="7" s="1"/>
  <c r="GT19" i="7"/>
  <c r="KP19" i="7" s="1"/>
  <c r="DL19" i="7"/>
  <c r="HH19" i="7" s="1"/>
  <c r="DT19" i="7"/>
  <c r="HP19" i="7" s="1"/>
  <c r="EB19" i="7"/>
  <c r="HX19" i="7" s="1"/>
  <c r="EJ19" i="7"/>
  <c r="IF19" i="7" s="1"/>
  <c r="ER19" i="7"/>
  <c r="IN19" i="7" s="1"/>
  <c r="EZ19" i="7"/>
  <c r="IV19" i="7" s="1"/>
  <c r="FH19" i="7"/>
  <c r="JD19" i="7" s="1"/>
  <c r="FP19" i="7"/>
  <c r="JL19" i="7" s="1"/>
  <c r="FX19" i="7"/>
  <c r="JT19" i="7" s="1"/>
  <c r="GF19" i="7"/>
  <c r="KB19" i="7" s="1"/>
  <c r="GN19" i="7"/>
  <c r="KJ19" i="7" s="1"/>
  <c r="DK19" i="7"/>
  <c r="HG19" i="7" s="1"/>
  <c r="ED19" i="7"/>
  <c r="HZ19" i="7" s="1"/>
  <c r="FA19" i="7"/>
  <c r="IW19" i="7" s="1"/>
  <c r="FW19" i="7"/>
  <c r="JS19" i="7" s="1"/>
  <c r="GP19" i="7"/>
  <c r="KL19" i="7" s="1"/>
  <c r="DM19" i="7"/>
  <c r="HI19" i="7" s="1"/>
  <c r="EI19" i="7"/>
  <c r="IE19" i="7" s="1"/>
  <c r="FB19" i="7"/>
  <c r="IX19" i="7" s="1"/>
  <c r="FY19" i="7"/>
  <c r="JU19" i="7" s="1"/>
  <c r="GU19" i="7"/>
  <c r="KQ19" i="7" s="1"/>
  <c r="DN19" i="7"/>
  <c r="HJ19" i="7" s="1"/>
  <c r="EK19" i="7"/>
  <c r="IG19" i="7" s="1"/>
  <c r="FG19" i="7"/>
  <c r="JC19" i="7" s="1"/>
  <c r="FZ19" i="7"/>
  <c r="JV19" i="7" s="1"/>
  <c r="DS19" i="7"/>
  <c r="HO19" i="7" s="1"/>
  <c r="EL19" i="7"/>
  <c r="IH19" i="7" s="1"/>
  <c r="FI19" i="7"/>
  <c r="JE19" i="7" s="1"/>
  <c r="GE19" i="7"/>
  <c r="KA19" i="7" s="1"/>
  <c r="DV19" i="7"/>
  <c r="HR19" i="7" s="1"/>
  <c r="ES19" i="7"/>
  <c r="IO19" i="7" s="1"/>
  <c r="FO19" i="7"/>
  <c r="JK19" i="7" s="1"/>
  <c r="GH19" i="7"/>
  <c r="KD19" i="7" s="1"/>
  <c r="EC19" i="7"/>
  <c r="HY19" i="7" s="1"/>
  <c r="GM19" i="7"/>
  <c r="KI19" i="7" s="1"/>
  <c r="DD19" i="7"/>
  <c r="GZ19" i="7" s="1"/>
  <c r="EQ19" i="7"/>
  <c r="IM19" i="7" s="1"/>
  <c r="GO19" i="7"/>
  <c r="KK19" i="7" s="1"/>
  <c r="ET19" i="7"/>
  <c r="IP19" i="7" s="1"/>
  <c r="DF19" i="7"/>
  <c r="HB19" i="7" s="1"/>
  <c r="FQ19" i="7"/>
  <c r="JM19" i="7" s="1"/>
  <c r="DU19" i="7"/>
  <c r="HQ19" i="7" s="1"/>
  <c r="FR19" i="7"/>
  <c r="JN19" i="7" s="1"/>
  <c r="DE19" i="7"/>
  <c r="HA19" i="7" s="1"/>
  <c r="DC19" i="7"/>
  <c r="GY19" i="7" s="1"/>
  <c r="EY19" i="7"/>
  <c r="IU19" i="7" s="1"/>
  <c r="GG19" i="7"/>
  <c r="KC19" i="7" s="1"/>
  <c r="DB19" i="7"/>
  <c r="GX19" i="7" s="1"/>
  <c r="EA19" i="7"/>
  <c r="HW19" i="7" s="1"/>
  <c r="FJ19" i="7"/>
  <c r="JF19" i="7" s="1"/>
  <c r="DK11" i="7"/>
  <c r="HG11" i="7" s="1"/>
  <c r="DS11" i="7"/>
  <c r="HO11" i="7" s="1"/>
  <c r="EA11" i="7"/>
  <c r="HW11" i="7" s="1"/>
  <c r="EI11" i="7"/>
  <c r="IE11" i="7" s="1"/>
  <c r="EQ11" i="7"/>
  <c r="IM11" i="7" s="1"/>
  <c r="EY11" i="7"/>
  <c r="IU11" i="7" s="1"/>
  <c r="FG11" i="7"/>
  <c r="JC11" i="7" s="1"/>
  <c r="FO11" i="7"/>
  <c r="JK11" i="7" s="1"/>
  <c r="FW11" i="7"/>
  <c r="JS11" i="7" s="1"/>
  <c r="GE11" i="7"/>
  <c r="KA11" i="7" s="1"/>
  <c r="GM11" i="7"/>
  <c r="KI11" i="7" s="1"/>
  <c r="GU11" i="7"/>
  <c r="KQ11" i="7" s="1"/>
  <c r="DE11" i="7"/>
  <c r="HA11" i="7" s="1"/>
  <c r="DM11" i="7"/>
  <c r="HI11" i="7" s="1"/>
  <c r="DU11" i="7"/>
  <c r="HQ11" i="7" s="1"/>
  <c r="EC11" i="7"/>
  <c r="HY11" i="7" s="1"/>
  <c r="EK11" i="7"/>
  <c r="IG11" i="7" s="1"/>
  <c r="ES11" i="7"/>
  <c r="IO11" i="7" s="1"/>
  <c r="FA11" i="7"/>
  <c r="IW11" i="7" s="1"/>
  <c r="FI11" i="7"/>
  <c r="JE11" i="7" s="1"/>
  <c r="FQ11" i="7"/>
  <c r="JM11" i="7" s="1"/>
  <c r="FY11" i="7"/>
  <c r="JU11" i="7" s="1"/>
  <c r="GG11" i="7"/>
  <c r="KC11" i="7" s="1"/>
  <c r="GO11" i="7"/>
  <c r="KK11" i="7" s="1"/>
  <c r="DF11" i="7"/>
  <c r="HB11" i="7" s="1"/>
  <c r="DN11" i="7"/>
  <c r="HJ11" i="7" s="1"/>
  <c r="DV11" i="7"/>
  <c r="HR11" i="7" s="1"/>
  <c r="ED11" i="7"/>
  <c r="HZ11" i="7" s="1"/>
  <c r="EL11" i="7"/>
  <c r="IH11" i="7" s="1"/>
  <c r="ET11" i="7"/>
  <c r="IP11" i="7" s="1"/>
  <c r="FB11" i="7"/>
  <c r="IX11" i="7" s="1"/>
  <c r="FJ11" i="7"/>
  <c r="JF11" i="7" s="1"/>
  <c r="FR11" i="7"/>
  <c r="JN11" i="7" s="1"/>
  <c r="FZ11" i="7"/>
  <c r="JV11" i="7" s="1"/>
  <c r="GH11" i="7"/>
  <c r="KD11" i="7" s="1"/>
  <c r="GP11" i="7"/>
  <c r="KL11" i="7" s="1"/>
  <c r="DH11" i="7"/>
  <c r="HD11" i="7" s="1"/>
  <c r="DP11" i="7"/>
  <c r="HL11" i="7" s="1"/>
  <c r="DX11" i="7"/>
  <c r="HT11" i="7" s="1"/>
  <c r="EF11" i="7"/>
  <c r="IB11" i="7" s="1"/>
  <c r="EN11" i="7"/>
  <c r="IJ11" i="7" s="1"/>
  <c r="EV11" i="7"/>
  <c r="IR11" i="7" s="1"/>
  <c r="FD11" i="7"/>
  <c r="IZ11" i="7" s="1"/>
  <c r="FL11" i="7"/>
  <c r="JH11" i="7" s="1"/>
  <c r="FT11" i="7"/>
  <c r="JP11" i="7" s="1"/>
  <c r="GB11" i="7"/>
  <c r="JX11" i="7" s="1"/>
  <c r="GJ11" i="7"/>
  <c r="KF11" i="7" s="1"/>
  <c r="GR11" i="7"/>
  <c r="KN11" i="7" s="1"/>
  <c r="DJ11" i="7"/>
  <c r="HF11" i="7" s="1"/>
  <c r="DR11" i="7"/>
  <c r="HN11" i="7" s="1"/>
  <c r="DZ11" i="7"/>
  <c r="HV11" i="7" s="1"/>
  <c r="EH11" i="7"/>
  <c r="ID11" i="7" s="1"/>
  <c r="EP11" i="7"/>
  <c r="IL11" i="7" s="1"/>
  <c r="EX11" i="7"/>
  <c r="IT11" i="7" s="1"/>
  <c r="FF11" i="7"/>
  <c r="JB11" i="7" s="1"/>
  <c r="FN11" i="7"/>
  <c r="JJ11" i="7" s="1"/>
  <c r="FV11" i="7"/>
  <c r="JR11" i="7" s="1"/>
  <c r="GD11" i="7"/>
  <c r="JZ11" i="7" s="1"/>
  <c r="GL11" i="7"/>
  <c r="KH11" i="7" s="1"/>
  <c r="GT11" i="7"/>
  <c r="KP11" i="7" s="1"/>
  <c r="DT11" i="7"/>
  <c r="HP11" i="7" s="1"/>
  <c r="EO11" i="7"/>
  <c r="IK11" i="7" s="1"/>
  <c r="FK11" i="7"/>
  <c r="JG11" i="7" s="1"/>
  <c r="GF11" i="7"/>
  <c r="KB11" i="7" s="1"/>
  <c r="DW11" i="7"/>
  <c r="HS11" i="7" s="1"/>
  <c r="ER11" i="7"/>
  <c r="IN11" i="7" s="1"/>
  <c r="FM11" i="7"/>
  <c r="JI11" i="7" s="1"/>
  <c r="GI11" i="7"/>
  <c r="KE11" i="7" s="1"/>
  <c r="DY11" i="7"/>
  <c r="HU11" i="7" s="1"/>
  <c r="EU11" i="7"/>
  <c r="IQ11" i="7" s="1"/>
  <c r="FP11" i="7"/>
  <c r="JL11" i="7" s="1"/>
  <c r="GK11" i="7"/>
  <c r="KG11" i="7" s="1"/>
  <c r="DG11" i="7"/>
  <c r="HC11" i="7" s="1"/>
  <c r="EB11" i="7"/>
  <c r="HX11" i="7" s="1"/>
  <c r="EW11" i="7"/>
  <c r="IS11" i="7" s="1"/>
  <c r="FS11" i="7"/>
  <c r="JO11" i="7" s="1"/>
  <c r="GN11" i="7"/>
  <c r="KJ11" i="7" s="1"/>
  <c r="DL11" i="7"/>
  <c r="HH11" i="7" s="1"/>
  <c r="EG11" i="7"/>
  <c r="IC11" i="7" s="1"/>
  <c r="FC11" i="7"/>
  <c r="IY11" i="7" s="1"/>
  <c r="FX11" i="7"/>
  <c r="JT11" i="7" s="1"/>
  <c r="GS11" i="7"/>
  <c r="KO11" i="7" s="1"/>
  <c r="DQ11" i="7"/>
  <c r="HM11" i="7" s="1"/>
  <c r="GA11" i="7"/>
  <c r="JW11" i="7" s="1"/>
  <c r="EE11" i="7"/>
  <c r="IA11" i="7" s="1"/>
  <c r="GC11" i="7"/>
  <c r="JY11" i="7" s="1"/>
  <c r="EJ11" i="7"/>
  <c r="IF11" i="7" s="1"/>
  <c r="GQ11" i="7"/>
  <c r="KM11" i="7" s="1"/>
  <c r="EM11" i="7"/>
  <c r="II11" i="7" s="1"/>
  <c r="FE11" i="7"/>
  <c r="JA11" i="7" s="1"/>
  <c r="FU11" i="7"/>
  <c r="JQ11" i="7" s="1"/>
  <c r="DO11" i="7"/>
  <c r="HK11" i="7" s="1"/>
  <c r="DI11" i="7"/>
  <c r="HE11" i="7" s="1"/>
  <c r="DC11" i="7"/>
  <c r="GY11" i="7" s="1"/>
  <c r="EZ11" i="7"/>
  <c r="IV11" i="7" s="1"/>
  <c r="DD11" i="7"/>
  <c r="GZ11" i="7" s="1"/>
  <c r="FH11" i="7"/>
  <c r="JD11" i="7" s="1"/>
  <c r="DB11" i="7"/>
  <c r="GX11" i="7" s="1"/>
  <c r="DF3" i="7"/>
  <c r="HB3" i="7" s="1"/>
  <c r="DN3" i="7"/>
  <c r="HJ3" i="7" s="1"/>
  <c r="DV3" i="7"/>
  <c r="HR3" i="7" s="1"/>
  <c r="ED3" i="7"/>
  <c r="HZ3" i="7" s="1"/>
  <c r="EL3" i="7"/>
  <c r="IH3" i="7" s="1"/>
  <c r="ET3" i="7"/>
  <c r="IP3" i="7" s="1"/>
  <c r="FB3" i="7"/>
  <c r="IX3" i="7" s="1"/>
  <c r="FJ3" i="7"/>
  <c r="JF3" i="7" s="1"/>
  <c r="FR3" i="7"/>
  <c r="JN3" i="7" s="1"/>
  <c r="FZ3" i="7"/>
  <c r="JV3" i="7" s="1"/>
  <c r="GH3" i="7"/>
  <c r="KD3" i="7" s="1"/>
  <c r="GP3" i="7"/>
  <c r="KL3" i="7" s="1"/>
  <c r="DG3" i="7"/>
  <c r="HC3" i="7" s="1"/>
  <c r="DO3" i="7"/>
  <c r="HK3" i="7" s="1"/>
  <c r="DW3" i="7"/>
  <c r="HS3" i="7" s="1"/>
  <c r="EE3" i="7"/>
  <c r="IA3" i="7" s="1"/>
  <c r="EM3" i="7"/>
  <c r="II3" i="7" s="1"/>
  <c r="EU3" i="7"/>
  <c r="IQ3" i="7" s="1"/>
  <c r="FC3" i="7"/>
  <c r="IY3" i="7" s="1"/>
  <c r="FK3" i="7"/>
  <c r="JG3" i="7" s="1"/>
  <c r="FS3" i="7"/>
  <c r="JO3" i="7" s="1"/>
  <c r="GA3" i="7"/>
  <c r="JW3" i="7" s="1"/>
  <c r="GI3" i="7"/>
  <c r="KE3" i="7" s="1"/>
  <c r="GQ3" i="7"/>
  <c r="KM3" i="7" s="1"/>
  <c r="DH3" i="7"/>
  <c r="HD3" i="7" s="1"/>
  <c r="DP3" i="7"/>
  <c r="HL3" i="7" s="1"/>
  <c r="DX3" i="7"/>
  <c r="HT3" i="7" s="1"/>
  <c r="EF3" i="7"/>
  <c r="IB3" i="7" s="1"/>
  <c r="EN3" i="7"/>
  <c r="IJ3" i="7" s="1"/>
  <c r="EV3" i="7"/>
  <c r="IR3" i="7" s="1"/>
  <c r="FD3" i="7"/>
  <c r="IZ3" i="7" s="1"/>
  <c r="FL3" i="7"/>
  <c r="JH3" i="7" s="1"/>
  <c r="FT3" i="7"/>
  <c r="JP3" i="7" s="1"/>
  <c r="GB3" i="7"/>
  <c r="JX3" i="7" s="1"/>
  <c r="GJ3" i="7"/>
  <c r="KF3" i="7" s="1"/>
  <c r="GR3" i="7"/>
  <c r="KN3" i="7" s="1"/>
  <c r="DI3" i="7"/>
  <c r="HE3" i="7" s="1"/>
  <c r="DQ3" i="7"/>
  <c r="HM3" i="7" s="1"/>
  <c r="DY3" i="7"/>
  <c r="HU3" i="7" s="1"/>
  <c r="EG3" i="7"/>
  <c r="IC3" i="7" s="1"/>
  <c r="EO3" i="7"/>
  <c r="IK3" i="7" s="1"/>
  <c r="EW3" i="7"/>
  <c r="IS3" i="7" s="1"/>
  <c r="FE3" i="7"/>
  <c r="JA3" i="7" s="1"/>
  <c r="FM3" i="7"/>
  <c r="JI3" i="7" s="1"/>
  <c r="FU3" i="7"/>
  <c r="JQ3" i="7" s="1"/>
  <c r="GC3" i="7"/>
  <c r="JY3" i="7" s="1"/>
  <c r="GK3" i="7"/>
  <c r="KG3" i="7" s="1"/>
  <c r="GS3" i="7"/>
  <c r="KO3" i="7" s="1"/>
  <c r="DJ3" i="7"/>
  <c r="HF3" i="7" s="1"/>
  <c r="DR3" i="7"/>
  <c r="HN3" i="7" s="1"/>
  <c r="DZ3" i="7"/>
  <c r="HV3" i="7" s="1"/>
  <c r="EH3" i="7"/>
  <c r="ID3" i="7" s="1"/>
  <c r="EP3" i="7"/>
  <c r="IL3" i="7" s="1"/>
  <c r="EX3" i="7"/>
  <c r="IT3" i="7" s="1"/>
  <c r="FF3" i="7"/>
  <c r="JB3" i="7" s="1"/>
  <c r="FN3" i="7"/>
  <c r="JJ3" i="7" s="1"/>
  <c r="FV3" i="7"/>
  <c r="JR3" i="7" s="1"/>
  <c r="GD3" i="7"/>
  <c r="JZ3" i="7" s="1"/>
  <c r="GL3" i="7"/>
  <c r="KH3" i="7" s="1"/>
  <c r="GT3" i="7"/>
  <c r="KP3" i="7" s="1"/>
  <c r="DK3" i="7"/>
  <c r="HG3" i="7" s="1"/>
  <c r="DS3" i="7"/>
  <c r="HO3" i="7" s="1"/>
  <c r="EA3" i="7"/>
  <c r="HW3" i="7" s="1"/>
  <c r="EI3" i="7"/>
  <c r="IE3" i="7" s="1"/>
  <c r="EQ3" i="7"/>
  <c r="IM3" i="7" s="1"/>
  <c r="EY3" i="7"/>
  <c r="IU3" i="7" s="1"/>
  <c r="FG3" i="7"/>
  <c r="JC3" i="7" s="1"/>
  <c r="FO3" i="7"/>
  <c r="JK3" i="7" s="1"/>
  <c r="FW3" i="7"/>
  <c r="JS3" i="7" s="1"/>
  <c r="GE3" i="7"/>
  <c r="KA3" i="7" s="1"/>
  <c r="GM3" i="7"/>
  <c r="KI3" i="7" s="1"/>
  <c r="GU3" i="7"/>
  <c r="KQ3" i="7" s="1"/>
  <c r="DC3" i="7"/>
  <c r="GY3" i="7" s="1"/>
  <c r="DL3" i="7"/>
  <c r="HH3" i="7" s="1"/>
  <c r="DT3" i="7"/>
  <c r="HP3" i="7" s="1"/>
  <c r="EB3" i="7"/>
  <c r="HX3" i="7" s="1"/>
  <c r="EJ3" i="7"/>
  <c r="IF3" i="7" s="1"/>
  <c r="ER3" i="7"/>
  <c r="IN3" i="7" s="1"/>
  <c r="EZ3" i="7"/>
  <c r="IV3" i="7" s="1"/>
  <c r="FH3" i="7"/>
  <c r="JD3" i="7" s="1"/>
  <c r="FP3" i="7"/>
  <c r="JL3" i="7" s="1"/>
  <c r="FX3" i="7"/>
  <c r="JT3" i="7" s="1"/>
  <c r="GF3" i="7"/>
  <c r="KB3" i="7" s="1"/>
  <c r="GN3" i="7"/>
  <c r="KJ3" i="7" s="1"/>
  <c r="DD3" i="7"/>
  <c r="GZ3" i="7" s="1"/>
  <c r="DB3" i="7"/>
  <c r="GX3" i="7" s="1"/>
  <c r="DE3" i="7"/>
  <c r="HA3" i="7" s="1"/>
  <c r="DM3" i="7"/>
  <c r="HI3" i="7" s="1"/>
  <c r="DU3" i="7"/>
  <c r="HQ3" i="7" s="1"/>
  <c r="EC3" i="7"/>
  <c r="HY3" i="7" s="1"/>
  <c r="EK3" i="7"/>
  <c r="IG3" i="7" s="1"/>
  <c r="ES3" i="7"/>
  <c r="IO3" i="7" s="1"/>
  <c r="FA3" i="7"/>
  <c r="IW3" i="7" s="1"/>
  <c r="FI3" i="7"/>
  <c r="JE3" i="7" s="1"/>
  <c r="FQ3" i="7"/>
  <c r="JM3" i="7" s="1"/>
  <c r="FY3" i="7"/>
  <c r="JU3" i="7" s="1"/>
  <c r="GG3" i="7"/>
  <c r="KC3" i="7" s="1"/>
  <c r="GO3" i="7"/>
  <c r="KK3" i="7" s="1"/>
  <c r="DL9" i="7"/>
  <c r="HH9" i="7" s="1"/>
  <c r="DT9" i="7"/>
  <c r="HP9" i="7" s="1"/>
  <c r="EB9" i="7"/>
  <c r="HX9" i="7" s="1"/>
  <c r="EJ9" i="7"/>
  <c r="IF9" i="7" s="1"/>
  <c r="ER9" i="7"/>
  <c r="IN9" i="7" s="1"/>
  <c r="EZ9" i="7"/>
  <c r="IV9" i="7" s="1"/>
  <c r="FH9" i="7"/>
  <c r="JD9" i="7" s="1"/>
  <c r="FP9" i="7"/>
  <c r="JL9" i="7" s="1"/>
  <c r="FX9" i="7"/>
  <c r="JT9" i="7" s="1"/>
  <c r="GF9" i="7"/>
  <c r="KB9" i="7" s="1"/>
  <c r="GN9" i="7"/>
  <c r="KJ9" i="7" s="1"/>
  <c r="DC9" i="7"/>
  <c r="GY9" i="7" s="1"/>
  <c r="DB9" i="7"/>
  <c r="GX9" i="7" s="1"/>
  <c r="DS9" i="7"/>
  <c r="HO9" i="7" s="1"/>
  <c r="EY9" i="7"/>
  <c r="IU9" i="7" s="1"/>
  <c r="GE9" i="7"/>
  <c r="KA9" i="7" s="1"/>
  <c r="DE9" i="7"/>
  <c r="HA9" i="7" s="1"/>
  <c r="DM9" i="7"/>
  <c r="HI9" i="7" s="1"/>
  <c r="DU9" i="7"/>
  <c r="HQ9" i="7" s="1"/>
  <c r="EC9" i="7"/>
  <c r="HY9" i="7" s="1"/>
  <c r="EK9" i="7"/>
  <c r="IG9" i="7" s="1"/>
  <c r="ES9" i="7"/>
  <c r="IO9" i="7" s="1"/>
  <c r="FA9" i="7"/>
  <c r="IW9" i="7" s="1"/>
  <c r="FI9" i="7"/>
  <c r="JE9" i="7" s="1"/>
  <c r="FQ9" i="7"/>
  <c r="JM9" i="7" s="1"/>
  <c r="FY9" i="7"/>
  <c r="JU9" i="7" s="1"/>
  <c r="GG9" i="7"/>
  <c r="KC9" i="7" s="1"/>
  <c r="GO9" i="7"/>
  <c r="KK9" i="7" s="1"/>
  <c r="DD9" i="7"/>
  <c r="GZ9" i="7" s="1"/>
  <c r="DK9" i="7"/>
  <c r="HG9" i="7" s="1"/>
  <c r="FO9" i="7"/>
  <c r="JK9" i="7" s="1"/>
  <c r="DF9" i="7"/>
  <c r="HB9" i="7" s="1"/>
  <c r="DN9" i="7"/>
  <c r="HJ9" i="7" s="1"/>
  <c r="DV9" i="7"/>
  <c r="HR9" i="7" s="1"/>
  <c r="ED9" i="7"/>
  <c r="HZ9" i="7" s="1"/>
  <c r="EL9" i="7"/>
  <c r="IH9" i="7" s="1"/>
  <c r="ET9" i="7"/>
  <c r="IP9" i="7" s="1"/>
  <c r="FB9" i="7"/>
  <c r="IX9" i="7" s="1"/>
  <c r="FJ9" i="7"/>
  <c r="JF9" i="7" s="1"/>
  <c r="FR9" i="7"/>
  <c r="JN9" i="7" s="1"/>
  <c r="FZ9" i="7"/>
  <c r="JV9" i="7" s="1"/>
  <c r="GH9" i="7"/>
  <c r="KD9" i="7" s="1"/>
  <c r="GP9" i="7"/>
  <c r="KL9" i="7" s="1"/>
  <c r="DG9" i="7"/>
  <c r="HC9" i="7" s="1"/>
  <c r="DO9" i="7"/>
  <c r="HK9" i="7" s="1"/>
  <c r="DW9" i="7"/>
  <c r="HS9" i="7" s="1"/>
  <c r="EE9" i="7"/>
  <c r="IA9" i="7" s="1"/>
  <c r="EM9" i="7"/>
  <c r="II9" i="7" s="1"/>
  <c r="EU9" i="7"/>
  <c r="IQ9" i="7" s="1"/>
  <c r="FC9" i="7"/>
  <c r="IY9" i="7" s="1"/>
  <c r="FK9" i="7"/>
  <c r="JG9" i="7" s="1"/>
  <c r="FS9" i="7"/>
  <c r="JO9" i="7" s="1"/>
  <c r="GA9" i="7"/>
  <c r="JW9" i="7" s="1"/>
  <c r="GI9" i="7"/>
  <c r="KE9" i="7" s="1"/>
  <c r="GQ9" i="7"/>
  <c r="KM9" i="7" s="1"/>
  <c r="EA9" i="7"/>
  <c r="HW9" i="7" s="1"/>
  <c r="FG9" i="7"/>
  <c r="JC9" i="7" s="1"/>
  <c r="GU9" i="7"/>
  <c r="KQ9" i="7" s="1"/>
  <c r="DH9" i="7"/>
  <c r="HD9" i="7" s="1"/>
  <c r="DP9" i="7"/>
  <c r="HL9" i="7" s="1"/>
  <c r="DX9" i="7"/>
  <c r="HT9" i="7" s="1"/>
  <c r="EF9" i="7"/>
  <c r="IB9" i="7" s="1"/>
  <c r="EN9" i="7"/>
  <c r="IJ9" i="7" s="1"/>
  <c r="EV9" i="7"/>
  <c r="IR9" i="7" s="1"/>
  <c r="FD9" i="7"/>
  <c r="IZ9" i="7" s="1"/>
  <c r="FL9" i="7"/>
  <c r="JH9" i="7" s="1"/>
  <c r="FT9" i="7"/>
  <c r="JP9" i="7" s="1"/>
  <c r="GB9" i="7"/>
  <c r="JX9" i="7" s="1"/>
  <c r="GJ9" i="7"/>
  <c r="KF9" i="7" s="1"/>
  <c r="GR9" i="7"/>
  <c r="KN9" i="7" s="1"/>
  <c r="EQ9" i="7"/>
  <c r="IM9" i="7" s="1"/>
  <c r="FW9" i="7"/>
  <c r="JS9" i="7" s="1"/>
  <c r="DI9" i="7"/>
  <c r="HE9" i="7" s="1"/>
  <c r="DQ9" i="7"/>
  <c r="HM9" i="7" s="1"/>
  <c r="DY9" i="7"/>
  <c r="HU9" i="7" s="1"/>
  <c r="EG9" i="7"/>
  <c r="IC9" i="7" s="1"/>
  <c r="EO9" i="7"/>
  <c r="IK9" i="7" s="1"/>
  <c r="EW9" i="7"/>
  <c r="IS9" i="7" s="1"/>
  <c r="FE9" i="7"/>
  <c r="JA9" i="7" s="1"/>
  <c r="FM9" i="7"/>
  <c r="JI9" i="7" s="1"/>
  <c r="FU9" i="7"/>
  <c r="JQ9" i="7" s="1"/>
  <c r="GC9" i="7"/>
  <c r="JY9" i="7" s="1"/>
  <c r="GK9" i="7"/>
  <c r="KG9" i="7" s="1"/>
  <c r="GS9" i="7"/>
  <c r="KO9" i="7" s="1"/>
  <c r="DJ9" i="7"/>
  <c r="HF9" i="7" s="1"/>
  <c r="DR9" i="7"/>
  <c r="HN9" i="7" s="1"/>
  <c r="DZ9" i="7"/>
  <c r="HV9" i="7" s="1"/>
  <c r="EH9" i="7"/>
  <c r="ID9" i="7" s="1"/>
  <c r="EP9" i="7"/>
  <c r="IL9" i="7" s="1"/>
  <c r="EX9" i="7"/>
  <c r="IT9" i="7" s="1"/>
  <c r="FF9" i="7"/>
  <c r="JB9" i="7" s="1"/>
  <c r="FN9" i="7"/>
  <c r="JJ9" i="7" s="1"/>
  <c r="FV9" i="7"/>
  <c r="JR9" i="7" s="1"/>
  <c r="GD9" i="7"/>
  <c r="JZ9" i="7" s="1"/>
  <c r="GL9" i="7"/>
  <c r="KH9" i="7" s="1"/>
  <c r="GT9" i="7"/>
  <c r="KP9" i="7" s="1"/>
  <c r="EI9" i="7"/>
  <c r="IE9" i="7" s="1"/>
  <c r="GM9" i="7"/>
  <c r="KI9" i="7" s="1"/>
  <c r="DK10" i="7"/>
  <c r="HG10" i="7" s="1"/>
  <c r="DS10" i="7"/>
  <c r="HO10" i="7" s="1"/>
  <c r="EA10" i="7"/>
  <c r="HW10" i="7" s="1"/>
  <c r="EI10" i="7"/>
  <c r="IE10" i="7" s="1"/>
  <c r="EQ10" i="7"/>
  <c r="IM10" i="7" s="1"/>
  <c r="EY10" i="7"/>
  <c r="IU10" i="7" s="1"/>
  <c r="FG10" i="7"/>
  <c r="JC10" i="7" s="1"/>
  <c r="FO10" i="7"/>
  <c r="JK10" i="7" s="1"/>
  <c r="FW10" i="7"/>
  <c r="JS10" i="7" s="1"/>
  <c r="GE10" i="7"/>
  <c r="KA10" i="7" s="1"/>
  <c r="GM10" i="7"/>
  <c r="KI10" i="7" s="1"/>
  <c r="GU10" i="7"/>
  <c r="KQ10" i="7" s="1"/>
  <c r="DL10" i="7"/>
  <c r="HH10" i="7" s="1"/>
  <c r="DT10" i="7"/>
  <c r="HP10" i="7" s="1"/>
  <c r="EB10" i="7"/>
  <c r="HX10" i="7" s="1"/>
  <c r="EJ10" i="7"/>
  <c r="IF10" i="7" s="1"/>
  <c r="ER10" i="7"/>
  <c r="IN10" i="7" s="1"/>
  <c r="EZ10" i="7"/>
  <c r="IV10" i="7" s="1"/>
  <c r="FH10" i="7"/>
  <c r="JD10" i="7" s="1"/>
  <c r="FP10" i="7"/>
  <c r="JL10" i="7" s="1"/>
  <c r="FX10" i="7"/>
  <c r="JT10" i="7" s="1"/>
  <c r="GF10" i="7"/>
  <c r="KB10" i="7" s="1"/>
  <c r="GN10" i="7"/>
  <c r="KJ10" i="7" s="1"/>
  <c r="DE10" i="7"/>
  <c r="HA10" i="7" s="1"/>
  <c r="DM10" i="7"/>
  <c r="HI10" i="7" s="1"/>
  <c r="DU10" i="7"/>
  <c r="HQ10" i="7" s="1"/>
  <c r="EC10" i="7"/>
  <c r="HY10" i="7" s="1"/>
  <c r="EK10" i="7"/>
  <c r="IG10" i="7" s="1"/>
  <c r="ES10" i="7"/>
  <c r="IO10" i="7" s="1"/>
  <c r="FA10" i="7"/>
  <c r="IW10" i="7" s="1"/>
  <c r="FI10" i="7"/>
  <c r="JE10" i="7" s="1"/>
  <c r="FQ10" i="7"/>
  <c r="JM10" i="7" s="1"/>
  <c r="FY10" i="7"/>
  <c r="JU10" i="7" s="1"/>
  <c r="GG10" i="7"/>
  <c r="KC10" i="7" s="1"/>
  <c r="GO10" i="7"/>
  <c r="KK10" i="7" s="1"/>
  <c r="DB10" i="7"/>
  <c r="GX10" i="7" s="1"/>
  <c r="DF10" i="7"/>
  <c r="HB10" i="7" s="1"/>
  <c r="DN10" i="7"/>
  <c r="HJ10" i="7" s="1"/>
  <c r="DV10" i="7"/>
  <c r="HR10" i="7" s="1"/>
  <c r="ED10" i="7"/>
  <c r="HZ10" i="7" s="1"/>
  <c r="EL10" i="7"/>
  <c r="IH10" i="7" s="1"/>
  <c r="ET10" i="7"/>
  <c r="IP10" i="7" s="1"/>
  <c r="FB10" i="7"/>
  <c r="IX10" i="7" s="1"/>
  <c r="FJ10" i="7"/>
  <c r="JF10" i="7" s="1"/>
  <c r="FR10" i="7"/>
  <c r="JN10" i="7" s="1"/>
  <c r="FZ10" i="7"/>
  <c r="JV10" i="7" s="1"/>
  <c r="GH10" i="7"/>
  <c r="KD10" i="7" s="1"/>
  <c r="GP10" i="7"/>
  <c r="KL10" i="7" s="1"/>
  <c r="DC10" i="7"/>
  <c r="GY10" i="7" s="1"/>
  <c r="DG10" i="7"/>
  <c r="HC10" i="7" s="1"/>
  <c r="DO10" i="7"/>
  <c r="HK10" i="7" s="1"/>
  <c r="DW10" i="7"/>
  <c r="HS10" i="7" s="1"/>
  <c r="EE10" i="7"/>
  <c r="IA10" i="7" s="1"/>
  <c r="EM10" i="7"/>
  <c r="II10" i="7" s="1"/>
  <c r="EU10" i="7"/>
  <c r="IQ10" i="7" s="1"/>
  <c r="FC10" i="7"/>
  <c r="IY10" i="7" s="1"/>
  <c r="FK10" i="7"/>
  <c r="JG10" i="7" s="1"/>
  <c r="FS10" i="7"/>
  <c r="JO10" i="7" s="1"/>
  <c r="GA10" i="7"/>
  <c r="JW10" i="7" s="1"/>
  <c r="GI10" i="7"/>
  <c r="KE10" i="7" s="1"/>
  <c r="GQ10" i="7"/>
  <c r="KM10" i="7" s="1"/>
  <c r="DD10" i="7"/>
  <c r="GZ10" i="7" s="1"/>
  <c r="DH10" i="7"/>
  <c r="HD10" i="7" s="1"/>
  <c r="DP10" i="7"/>
  <c r="HL10" i="7" s="1"/>
  <c r="DX10" i="7"/>
  <c r="HT10" i="7" s="1"/>
  <c r="EF10" i="7"/>
  <c r="IB10" i="7" s="1"/>
  <c r="EN10" i="7"/>
  <c r="IJ10" i="7" s="1"/>
  <c r="EV10" i="7"/>
  <c r="IR10" i="7" s="1"/>
  <c r="FD10" i="7"/>
  <c r="IZ10" i="7" s="1"/>
  <c r="FL10" i="7"/>
  <c r="JH10" i="7" s="1"/>
  <c r="FT10" i="7"/>
  <c r="JP10" i="7" s="1"/>
  <c r="GB10" i="7"/>
  <c r="JX10" i="7" s="1"/>
  <c r="GJ10" i="7"/>
  <c r="KF10" i="7" s="1"/>
  <c r="GR10" i="7"/>
  <c r="KN10" i="7" s="1"/>
  <c r="EP10" i="7"/>
  <c r="IL10" i="7" s="1"/>
  <c r="DI10" i="7"/>
  <c r="HE10" i="7" s="1"/>
  <c r="DQ10" i="7"/>
  <c r="HM10" i="7" s="1"/>
  <c r="DY10" i="7"/>
  <c r="HU10" i="7" s="1"/>
  <c r="EG10" i="7"/>
  <c r="IC10" i="7" s="1"/>
  <c r="EO10" i="7"/>
  <c r="IK10" i="7" s="1"/>
  <c r="EW10" i="7"/>
  <c r="IS10" i="7" s="1"/>
  <c r="FE10" i="7"/>
  <c r="JA10" i="7" s="1"/>
  <c r="FM10" i="7"/>
  <c r="JI10" i="7" s="1"/>
  <c r="FU10" i="7"/>
  <c r="JQ10" i="7" s="1"/>
  <c r="GC10" i="7"/>
  <c r="JY10" i="7" s="1"/>
  <c r="GK10" i="7"/>
  <c r="KG10" i="7" s="1"/>
  <c r="GS10" i="7"/>
  <c r="KO10" i="7" s="1"/>
  <c r="DJ10" i="7"/>
  <c r="HF10" i="7" s="1"/>
  <c r="DR10" i="7"/>
  <c r="HN10" i="7" s="1"/>
  <c r="DZ10" i="7"/>
  <c r="HV10" i="7" s="1"/>
  <c r="EH10" i="7"/>
  <c r="ID10" i="7" s="1"/>
  <c r="EX10" i="7"/>
  <c r="IT10" i="7" s="1"/>
  <c r="FF10" i="7"/>
  <c r="JB10" i="7" s="1"/>
  <c r="FN10" i="7"/>
  <c r="JJ10" i="7" s="1"/>
  <c r="FV10" i="7"/>
  <c r="JR10" i="7" s="1"/>
  <c r="GD10" i="7"/>
  <c r="JZ10" i="7" s="1"/>
  <c r="GL10" i="7"/>
  <c r="KH10" i="7" s="1"/>
  <c r="GT10" i="7"/>
  <c r="KP10" i="7" s="1"/>
  <c r="DH24" i="7"/>
  <c r="HD24" i="7" s="1"/>
  <c r="DP24" i="7"/>
  <c r="HL24" i="7" s="1"/>
  <c r="DX24" i="7"/>
  <c r="HT24" i="7" s="1"/>
  <c r="EF24" i="7"/>
  <c r="IB24" i="7" s="1"/>
  <c r="EN24" i="7"/>
  <c r="IJ24" i="7" s="1"/>
  <c r="EV24" i="7"/>
  <c r="IR24" i="7" s="1"/>
  <c r="FD24" i="7"/>
  <c r="IZ24" i="7" s="1"/>
  <c r="FL24" i="7"/>
  <c r="JH24" i="7" s="1"/>
  <c r="FT24" i="7"/>
  <c r="JP24" i="7" s="1"/>
  <c r="GB24" i="7"/>
  <c r="JX24" i="7" s="1"/>
  <c r="GJ24" i="7"/>
  <c r="KF24" i="7" s="1"/>
  <c r="GR24" i="7"/>
  <c r="KN24" i="7" s="1"/>
  <c r="DB24" i="7"/>
  <c r="GX24" i="7" s="1"/>
  <c r="DG24" i="7"/>
  <c r="HC24" i="7" s="1"/>
  <c r="FK24" i="7"/>
  <c r="JG24" i="7" s="1"/>
  <c r="DI24" i="7"/>
  <c r="HE24" i="7" s="1"/>
  <c r="DQ24" i="7"/>
  <c r="HM24" i="7" s="1"/>
  <c r="DY24" i="7"/>
  <c r="HU24" i="7" s="1"/>
  <c r="EG24" i="7"/>
  <c r="IC24" i="7" s="1"/>
  <c r="EO24" i="7"/>
  <c r="IK24" i="7" s="1"/>
  <c r="EW24" i="7"/>
  <c r="IS24" i="7" s="1"/>
  <c r="FE24" i="7"/>
  <c r="JA24" i="7" s="1"/>
  <c r="FM24" i="7"/>
  <c r="JI24" i="7" s="1"/>
  <c r="FU24" i="7"/>
  <c r="JQ24" i="7" s="1"/>
  <c r="GC24" i="7"/>
  <c r="JY24" i="7" s="1"/>
  <c r="GK24" i="7"/>
  <c r="KG24" i="7" s="1"/>
  <c r="GS24" i="7"/>
  <c r="KO24" i="7" s="1"/>
  <c r="EE24" i="7"/>
  <c r="IA24" i="7" s="1"/>
  <c r="GQ24" i="7"/>
  <c r="KM24" i="7" s="1"/>
  <c r="DJ24" i="7"/>
  <c r="HF24" i="7" s="1"/>
  <c r="DR24" i="7"/>
  <c r="HN24" i="7" s="1"/>
  <c r="DZ24" i="7"/>
  <c r="HV24" i="7" s="1"/>
  <c r="EH24" i="7"/>
  <c r="ID24" i="7" s="1"/>
  <c r="EP24" i="7"/>
  <c r="IL24" i="7" s="1"/>
  <c r="EX24" i="7"/>
  <c r="IT24" i="7" s="1"/>
  <c r="FF24" i="7"/>
  <c r="JB24" i="7" s="1"/>
  <c r="FN24" i="7"/>
  <c r="JJ24" i="7" s="1"/>
  <c r="FV24" i="7"/>
  <c r="JR24" i="7" s="1"/>
  <c r="GD24" i="7"/>
  <c r="JZ24" i="7" s="1"/>
  <c r="GL24" i="7"/>
  <c r="KH24" i="7" s="1"/>
  <c r="GT24" i="7"/>
  <c r="KP24" i="7" s="1"/>
  <c r="EU24" i="7"/>
  <c r="IQ24" i="7" s="1"/>
  <c r="GA24" i="7"/>
  <c r="JW24" i="7" s="1"/>
  <c r="DK24" i="7"/>
  <c r="HG24" i="7" s="1"/>
  <c r="DS24" i="7"/>
  <c r="HO24" i="7" s="1"/>
  <c r="EA24" i="7"/>
  <c r="HW24" i="7" s="1"/>
  <c r="EI24" i="7"/>
  <c r="IE24" i="7" s="1"/>
  <c r="EQ24" i="7"/>
  <c r="IM24" i="7" s="1"/>
  <c r="EY24" i="7"/>
  <c r="IU24" i="7" s="1"/>
  <c r="FG24" i="7"/>
  <c r="JC24" i="7" s="1"/>
  <c r="FO24" i="7"/>
  <c r="JK24" i="7" s="1"/>
  <c r="FW24" i="7"/>
  <c r="JS24" i="7" s="1"/>
  <c r="GE24" i="7"/>
  <c r="KA24" i="7" s="1"/>
  <c r="GM24" i="7"/>
  <c r="KI24" i="7" s="1"/>
  <c r="GU24" i="7"/>
  <c r="KQ24" i="7" s="1"/>
  <c r="EM24" i="7"/>
  <c r="II24" i="7" s="1"/>
  <c r="GI24" i="7"/>
  <c r="KE24" i="7" s="1"/>
  <c r="DL24" i="7"/>
  <c r="HH24" i="7" s="1"/>
  <c r="DT24" i="7"/>
  <c r="HP24" i="7" s="1"/>
  <c r="EB24" i="7"/>
  <c r="HX24" i="7" s="1"/>
  <c r="EJ24" i="7"/>
  <c r="IF24" i="7" s="1"/>
  <c r="ER24" i="7"/>
  <c r="IN24" i="7" s="1"/>
  <c r="EZ24" i="7"/>
  <c r="IV24" i="7" s="1"/>
  <c r="FH24" i="7"/>
  <c r="JD24" i="7" s="1"/>
  <c r="FP24" i="7"/>
  <c r="JL24" i="7" s="1"/>
  <c r="FX24" i="7"/>
  <c r="JT24" i="7" s="1"/>
  <c r="GF24" i="7"/>
  <c r="KB24" i="7" s="1"/>
  <c r="GN24" i="7"/>
  <c r="KJ24" i="7" s="1"/>
  <c r="DC24" i="7"/>
  <c r="GY24" i="7" s="1"/>
  <c r="DO24" i="7"/>
  <c r="HK24" i="7" s="1"/>
  <c r="FC24" i="7"/>
  <c r="IY24" i="7" s="1"/>
  <c r="DE24" i="7"/>
  <c r="HA24" i="7" s="1"/>
  <c r="DM24" i="7"/>
  <c r="HI24" i="7" s="1"/>
  <c r="DU24" i="7"/>
  <c r="HQ24" i="7" s="1"/>
  <c r="EC24" i="7"/>
  <c r="HY24" i="7" s="1"/>
  <c r="EK24" i="7"/>
  <c r="IG24" i="7" s="1"/>
  <c r="ES24" i="7"/>
  <c r="IO24" i="7" s="1"/>
  <c r="FA24" i="7"/>
  <c r="IW24" i="7" s="1"/>
  <c r="FI24" i="7"/>
  <c r="JE24" i="7" s="1"/>
  <c r="FQ24" i="7"/>
  <c r="JM24" i="7" s="1"/>
  <c r="FY24" i="7"/>
  <c r="JU24" i="7" s="1"/>
  <c r="GG24" i="7"/>
  <c r="KC24" i="7" s="1"/>
  <c r="GO24" i="7"/>
  <c r="KK24" i="7" s="1"/>
  <c r="DD24" i="7"/>
  <c r="GZ24" i="7" s="1"/>
  <c r="DF24" i="7"/>
  <c r="HB24" i="7" s="1"/>
  <c r="DN24" i="7"/>
  <c r="HJ24" i="7" s="1"/>
  <c r="DV24" i="7"/>
  <c r="HR24" i="7" s="1"/>
  <c r="ED24" i="7"/>
  <c r="HZ24" i="7" s="1"/>
  <c r="EL24" i="7"/>
  <c r="IH24" i="7" s="1"/>
  <c r="ET24" i="7"/>
  <c r="IP24" i="7" s="1"/>
  <c r="FB24" i="7"/>
  <c r="IX24" i="7" s="1"/>
  <c r="FJ24" i="7"/>
  <c r="JF24" i="7" s="1"/>
  <c r="FR24" i="7"/>
  <c r="JN24" i="7" s="1"/>
  <c r="FZ24" i="7"/>
  <c r="JV24" i="7" s="1"/>
  <c r="GH24" i="7"/>
  <c r="KD24" i="7" s="1"/>
  <c r="GP24" i="7"/>
  <c r="KL24" i="7" s="1"/>
  <c r="DW24" i="7"/>
  <c r="HS24" i="7" s="1"/>
  <c r="FS24" i="7"/>
  <c r="JO24" i="7" s="1"/>
  <c r="DK18" i="7"/>
  <c r="HG18" i="7" s="1"/>
  <c r="DS18" i="7"/>
  <c r="HO18" i="7" s="1"/>
  <c r="EA18" i="7"/>
  <c r="HW18" i="7" s="1"/>
  <c r="EI18" i="7"/>
  <c r="IE18" i="7" s="1"/>
  <c r="EQ18" i="7"/>
  <c r="IM18" i="7" s="1"/>
  <c r="EY18" i="7"/>
  <c r="IU18" i="7" s="1"/>
  <c r="FG18" i="7"/>
  <c r="JC18" i="7" s="1"/>
  <c r="FO18" i="7"/>
  <c r="JK18" i="7" s="1"/>
  <c r="FW18" i="7"/>
  <c r="JS18" i="7" s="1"/>
  <c r="GE18" i="7"/>
  <c r="KA18" i="7" s="1"/>
  <c r="GM18" i="7"/>
  <c r="KI18" i="7" s="1"/>
  <c r="GU18" i="7"/>
  <c r="KQ18" i="7" s="1"/>
  <c r="DT18" i="7"/>
  <c r="HP18" i="7" s="1"/>
  <c r="EB18" i="7"/>
  <c r="HX18" i="7" s="1"/>
  <c r="EJ18" i="7"/>
  <c r="IF18" i="7" s="1"/>
  <c r="ER18" i="7"/>
  <c r="IN18" i="7" s="1"/>
  <c r="EZ18" i="7"/>
  <c r="IV18" i="7" s="1"/>
  <c r="FH18" i="7"/>
  <c r="JD18" i="7" s="1"/>
  <c r="FP18" i="7"/>
  <c r="JL18" i="7" s="1"/>
  <c r="FX18" i="7"/>
  <c r="JT18" i="7" s="1"/>
  <c r="GF18" i="7"/>
  <c r="KB18" i="7" s="1"/>
  <c r="GN18" i="7"/>
  <c r="KJ18" i="7" s="1"/>
  <c r="DC18" i="7"/>
  <c r="GY18" i="7" s="1"/>
  <c r="DL18" i="7"/>
  <c r="HH18" i="7" s="1"/>
  <c r="DE18" i="7"/>
  <c r="HA18" i="7" s="1"/>
  <c r="DM18" i="7"/>
  <c r="HI18" i="7" s="1"/>
  <c r="DU18" i="7"/>
  <c r="HQ18" i="7" s="1"/>
  <c r="EC18" i="7"/>
  <c r="HY18" i="7" s="1"/>
  <c r="EK18" i="7"/>
  <c r="IG18" i="7" s="1"/>
  <c r="ES18" i="7"/>
  <c r="IO18" i="7" s="1"/>
  <c r="FA18" i="7"/>
  <c r="IW18" i="7" s="1"/>
  <c r="FI18" i="7"/>
  <c r="JE18" i="7" s="1"/>
  <c r="FQ18" i="7"/>
  <c r="JM18" i="7" s="1"/>
  <c r="FY18" i="7"/>
  <c r="JU18" i="7" s="1"/>
  <c r="GG18" i="7"/>
  <c r="KC18" i="7" s="1"/>
  <c r="GO18" i="7"/>
  <c r="KK18" i="7" s="1"/>
  <c r="DD18" i="7"/>
  <c r="GZ18" i="7" s="1"/>
  <c r="DF18" i="7"/>
  <c r="HB18" i="7" s="1"/>
  <c r="DN18" i="7"/>
  <c r="HJ18" i="7" s="1"/>
  <c r="DV18" i="7"/>
  <c r="HR18" i="7" s="1"/>
  <c r="ED18" i="7"/>
  <c r="HZ18" i="7" s="1"/>
  <c r="EL18" i="7"/>
  <c r="IH18" i="7" s="1"/>
  <c r="ET18" i="7"/>
  <c r="IP18" i="7" s="1"/>
  <c r="FB18" i="7"/>
  <c r="IX18" i="7" s="1"/>
  <c r="FJ18" i="7"/>
  <c r="JF18" i="7" s="1"/>
  <c r="FR18" i="7"/>
  <c r="JN18" i="7" s="1"/>
  <c r="FZ18" i="7"/>
  <c r="JV18" i="7" s="1"/>
  <c r="GH18" i="7"/>
  <c r="KD18" i="7" s="1"/>
  <c r="GP18" i="7"/>
  <c r="KL18" i="7" s="1"/>
  <c r="DG18" i="7"/>
  <c r="HC18" i="7" s="1"/>
  <c r="DO18" i="7"/>
  <c r="HK18" i="7" s="1"/>
  <c r="DW18" i="7"/>
  <c r="HS18" i="7" s="1"/>
  <c r="EE18" i="7"/>
  <c r="IA18" i="7" s="1"/>
  <c r="EM18" i="7"/>
  <c r="II18" i="7" s="1"/>
  <c r="EU18" i="7"/>
  <c r="IQ18" i="7" s="1"/>
  <c r="FC18" i="7"/>
  <c r="IY18" i="7" s="1"/>
  <c r="FK18" i="7"/>
  <c r="JG18" i="7" s="1"/>
  <c r="FS18" i="7"/>
  <c r="JO18" i="7" s="1"/>
  <c r="GA18" i="7"/>
  <c r="JW18" i="7" s="1"/>
  <c r="GI18" i="7"/>
  <c r="KE18" i="7" s="1"/>
  <c r="GQ18" i="7"/>
  <c r="KM18" i="7" s="1"/>
  <c r="DH18" i="7"/>
  <c r="HD18" i="7" s="1"/>
  <c r="DP18" i="7"/>
  <c r="HL18" i="7" s="1"/>
  <c r="DX18" i="7"/>
  <c r="HT18" i="7" s="1"/>
  <c r="EF18" i="7"/>
  <c r="IB18" i="7" s="1"/>
  <c r="EN18" i="7"/>
  <c r="IJ18" i="7" s="1"/>
  <c r="EV18" i="7"/>
  <c r="IR18" i="7" s="1"/>
  <c r="FD18" i="7"/>
  <c r="IZ18" i="7" s="1"/>
  <c r="FL18" i="7"/>
  <c r="JH18" i="7" s="1"/>
  <c r="FT18" i="7"/>
  <c r="JP18" i="7" s="1"/>
  <c r="GB18" i="7"/>
  <c r="JX18" i="7" s="1"/>
  <c r="GJ18" i="7"/>
  <c r="KF18" i="7" s="1"/>
  <c r="GR18" i="7"/>
  <c r="KN18" i="7" s="1"/>
  <c r="DB18" i="7"/>
  <c r="GX18" i="7" s="1"/>
  <c r="DI18" i="7"/>
  <c r="HE18" i="7" s="1"/>
  <c r="DQ18" i="7"/>
  <c r="HM18" i="7" s="1"/>
  <c r="DY18" i="7"/>
  <c r="HU18" i="7" s="1"/>
  <c r="EG18" i="7"/>
  <c r="IC18" i="7" s="1"/>
  <c r="EO18" i="7"/>
  <c r="IK18" i="7" s="1"/>
  <c r="EW18" i="7"/>
  <c r="IS18" i="7" s="1"/>
  <c r="FE18" i="7"/>
  <c r="JA18" i="7" s="1"/>
  <c r="FM18" i="7"/>
  <c r="JI18" i="7" s="1"/>
  <c r="FU18" i="7"/>
  <c r="JQ18" i="7" s="1"/>
  <c r="GC18" i="7"/>
  <c r="JY18" i="7" s="1"/>
  <c r="GK18" i="7"/>
  <c r="KG18" i="7" s="1"/>
  <c r="GS18" i="7"/>
  <c r="KO18" i="7" s="1"/>
  <c r="DJ18" i="7"/>
  <c r="HF18" i="7" s="1"/>
  <c r="DR18" i="7"/>
  <c r="HN18" i="7" s="1"/>
  <c r="DZ18" i="7"/>
  <c r="HV18" i="7" s="1"/>
  <c r="EH18" i="7"/>
  <c r="ID18" i="7" s="1"/>
  <c r="EP18" i="7"/>
  <c r="IL18" i="7" s="1"/>
  <c r="EX18" i="7"/>
  <c r="IT18" i="7" s="1"/>
  <c r="FF18" i="7"/>
  <c r="JB18" i="7" s="1"/>
  <c r="FN18" i="7"/>
  <c r="JJ18" i="7" s="1"/>
  <c r="FV18" i="7"/>
  <c r="JR18" i="7" s="1"/>
  <c r="GD18" i="7"/>
  <c r="JZ18" i="7" s="1"/>
  <c r="GL18" i="7"/>
  <c r="KH18" i="7" s="1"/>
  <c r="GT18" i="7"/>
  <c r="KP18" i="7" s="1"/>
  <c r="KR3" i="7" l="1"/>
  <c r="KR20" i="7"/>
  <c r="KR16" i="7"/>
  <c r="KR17" i="7"/>
  <c r="KR15" i="7"/>
  <c r="KR11" i="7"/>
  <c r="KR21" i="7"/>
  <c r="KR6" i="7"/>
  <c r="KR2" i="7"/>
  <c r="GX5" i="7"/>
  <c r="KR5" i="7" s="1"/>
  <c r="KR14" i="7"/>
  <c r="KR7" i="7"/>
  <c r="KR25" i="7"/>
  <c r="KR12" i="7"/>
  <c r="KR19" i="7"/>
  <c r="KR4" i="7"/>
  <c r="GX13" i="7"/>
  <c r="KR13" i="7" s="1"/>
  <c r="KR22" i="7"/>
  <c r="KR23" i="7"/>
  <c r="KR8" i="7"/>
  <c r="KR26" i="7"/>
  <c r="KR9" i="7"/>
  <c r="KR10" i="7"/>
  <c r="KR24" i="7"/>
  <c r="KR18" i="7"/>
</calcChain>
</file>

<file path=xl/sharedStrings.xml><?xml version="1.0" encoding="utf-8"?>
<sst xmlns="http://schemas.openxmlformats.org/spreadsheetml/2006/main" count="4517" uniqueCount="453">
  <si>
    <t>Dak</t>
  </si>
  <si>
    <t>Smartroof 2.0</t>
  </si>
  <si>
    <t>NIOO</t>
  </si>
  <si>
    <t>De Boele</t>
  </si>
  <si>
    <t>Erasmus MC</t>
  </si>
  <si>
    <t>B.Amsterdam</t>
  </si>
  <si>
    <t>Dakakker</t>
  </si>
  <si>
    <t>NU VU</t>
  </si>
  <si>
    <t>Zalmstraat</t>
  </si>
  <si>
    <t>Strijp</t>
  </si>
  <si>
    <t>Hellevoetsluis</t>
  </si>
  <si>
    <t>Accenture</t>
  </si>
  <si>
    <t>Het Nieuwe instituut</t>
  </si>
  <si>
    <t>Theil</t>
  </si>
  <si>
    <t>Museon</t>
  </si>
  <si>
    <t>NEMO</t>
  </si>
  <si>
    <t>Kalverpassage</t>
  </si>
  <si>
    <t>Stadskantoor</t>
  </si>
  <si>
    <t>VU Daktuin</t>
  </si>
  <si>
    <t>IVN</t>
  </si>
  <si>
    <t>Lumen</t>
  </si>
  <si>
    <t>Eneco</t>
  </si>
  <si>
    <t>Aegon</t>
  </si>
  <si>
    <t>Joost Banckertsplaats</t>
  </si>
  <si>
    <t>CBK Rotterdam</t>
  </si>
  <si>
    <t>Dalton</t>
  </si>
  <si>
    <t>Flow_abund</t>
  </si>
  <si>
    <t>Flow_div</t>
  </si>
  <si>
    <t>Flow_species</t>
  </si>
  <si>
    <t>Hellevoetssluis</t>
  </si>
  <si>
    <t>Rotterdam</t>
  </si>
  <si>
    <t>Den Haag</t>
  </si>
  <si>
    <t>Amsterdam</t>
  </si>
  <si>
    <t>Eindhoven</t>
  </si>
  <si>
    <t>Helmond</t>
  </si>
  <si>
    <t>Wageningen</t>
  </si>
  <si>
    <t>Type dak</t>
  </si>
  <si>
    <t>Aantal bomen</t>
  </si>
  <si>
    <t>Aantal struiken</t>
  </si>
  <si>
    <t>Sedum</t>
  </si>
  <si>
    <t>Daktuin</t>
  </si>
  <si>
    <t>Natuur</t>
  </si>
  <si>
    <t>Stad</t>
  </si>
  <si>
    <t>Verticale structuren (groen)</t>
  </si>
  <si>
    <t>Area (green)</t>
  </si>
  <si>
    <t>Hoogte</t>
  </si>
  <si>
    <t>Intensief</t>
  </si>
  <si>
    <t>Extensief</t>
  </si>
  <si>
    <t>Poll_abund</t>
  </si>
  <si>
    <t>Poll_spec</t>
  </si>
  <si>
    <t>Inten_Exten</t>
  </si>
  <si>
    <t>Total area</t>
  </si>
  <si>
    <t xml:space="preserve">Verticale structuren (grijs) </t>
  </si>
  <si>
    <t>Lengte omheining (incl. muren van gebouwen aan rand</t>
  </si>
  <si>
    <t>Verticale structuren (totaal)</t>
  </si>
  <si>
    <t>Structuur</t>
  </si>
  <si>
    <t>Verhouting</t>
  </si>
  <si>
    <t>Boomstammen</t>
  </si>
  <si>
    <t>Distance to suitable habitat (low quality)</t>
  </si>
  <si>
    <t>Distance to suitable habitat (high quality)</t>
  </si>
  <si>
    <t>Groen in omgeving (in m2)</t>
  </si>
  <si>
    <t>Zonnepanelen</t>
  </si>
  <si>
    <t>Microrelief</t>
  </si>
  <si>
    <t>Nee</t>
  </si>
  <si>
    <t>Ja</t>
  </si>
  <si>
    <t>Veel</t>
  </si>
  <si>
    <t>Geen</t>
  </si>
  <si>
    <t>Matig</t>
  </si>
  <si>
    <t>Deels</t>
  </si>
  <si>
    <t>Leeftijd dak</t>
  </si>
  <si>
    <t>Type substraat</t>
  </si>
  <si>
    <t>Aarde</t>
  </si>
  <si>
    <t>Sedumgrond</t>
  </si>
  <si>
    <t>Zand</t>
  </si>
  <si>
    <t>Honeybee_hive_number</t>
  </si>
  <si>
    <t>Honeybee_hive_cat</t>
  </si>
  <si>
    <t>Yes</t>
  </si>
  <si>
    <t>No</t>
  </si>
  <si>
    <t>Hoogte vegetatie</t>
  </si>
  <si>
    <t>Bedekking vegetatie</t>
  </si>
  <si>
    <t>Bedekking bloemen</t>
  </si>
  <si>
    <t>Bijenhotel</t>
  </si>
  <si>
    <t>Watersysteem</t>
  </si>
  <si>
    <t>Passief</t>
  </si>
  <si>
    <t>Evenness</t>
  </si>
  <si>
    <t>Flow_div_spec</t>
  </si>
  <si>
    <t>Ronde</t>
  </si>
  <si>
    <t>Vu Daktuin</t>
  </si>
  <si>
    <t>Smartroof</t>
  </si>
  <si>
    <t>CBK Rotterdan</t>
  </si>
  <si>
    <t>Flow_spec</t>
  </si>
  <si>
    <t>Sedum_perc</t>
  </si>
  <si>
    <t>Sedum_spec</t>
  </si>
  <si>
    <t>Bloemabundantie</t>
  </si>
  <si>
    <t>Hoogte_vegetatie</t>
  </si>
  <si>
    <t>Bedekking_vegetatie</t>
  </si>
  <si>
    <t>Poll_abund_pan</t>
  </si>
  <si>
    <t>Poll_abund_net</t>
  </si>
  <si>
    <t>Suitable_habitat</t>
  </si>
  <si>
    <t>Ancistrocerus parietum</t>
  </si>
  <si>
    <t>Ancistrocerus spec.</t>
  </si>
  <si>
    <t>Andrena barbilabris</t>
  </si>
  <si>
    <t>Andrena bicolor</t>
  </si>
  <si>
    <t>Andrena chrysosceles</t>
  </si>
  <si>
    <t>Andrena flavipes</t>
  </si>
  <si>
    <t>Andrena fulva</t>
  </si>
  <si>
    <t>Andrena labiata</t>
  </si>
  <si>
    <t>Andrena minitula</t>
  </si>
  <si>
    <t>Andrena mitis</t>
  </si>
  <si>
    <t>Andrena nigroaenea</t>
  </si>
  <si>
    <t>Andrena nitida</t>
  </si>
  <si>
    <t>Andrena spec.</t>
  </si>
  <si>
    <t>Aricia agestis</t>
  </si>
  <si>
    <t>Bombus hortorum</t>
  </si>
  <si>
    <t>Bombus hypnorum</t>
  </si>
  <si>
    <t>Bombus lapidarius</t>
  </si>
  <si>
    <t>Bombus pascuorum</t>
  </si>
  <si>
    <t>Bombus pratorum</t>
  </si>
  <si>
    <t>Bombus terrestris-complex</t>
  </si>
  <si>
    <t>Bombus lucorum</t>
  </si>
  <si>
    <t>Celestrina argiolus</t>
  </si>
  <si>
    <t>Cerceris rybyensis</t>
  </si>
  <si>
    <t>Cheilosia latifrons</t>
  </si>
  <si>
    <t>Chelostoma rapunculi</t>
  </si>
  <si>
    <t>Chloromyia formosa</t>
  </si>
  <si>
    <t>Colletes daviesanus</t>
  </si>
  <si>
    <t>Crossocerus elongatus</t>
  </si>
  <si>
    <t>Crossocerus ovalis</t>
  </si>
  <si>
    <t>Crossocerus wesmaili</t>
  </si>
  <si>
    <t>Dasypoda hirtipes</t>
  </si>
  <si>
    <t>Episyrphus balteatus</t>
  </si>
  <si>
    <t>Eristalis arbustorum</t>
  </si>
  <si>
    <t>Eristalis intricaria</t>
  </si>
  <si>
    <t>Eristalis nemorum</t>
  </si>
  <si>
    <t>Eristalis tenax</t>
  </si>
  <si>
    <t>Eupeodes corollae</t>
  </si>
  <si>
    <t>Eupeodes luniger</t>
  </si>
  <si>
    <t>Eupeodes spec.</t>
  </si>
  <si>
    <t>Halictus tumulorum</t>
  </si>
  <si>
    <t>Hedychrum niemelai</t>
  </si>
  <si>
    <t>Helophilus pendulus</t>
  </si>
  <si>
    <t>Helophilus trivitattus</t>
  </si>
  <si>
    <t>Heriades truncorum</t>
  </si>
  <si>
    <t>Hylaeus communis</t>
  </si>
  <si>
    <t>Hylaeus hyalineatus</t>
  </si>
  <si>
    <t>Hylaeus pictipes</t>
  </si>
  <si>
    <t>Lasioglossum calceatum</t>
  </si>
  <si>
    <t>Lasioglossum laticeps</t>
  </si>
  <si>
    <t>Lasioglossum leucopus</t>
  </si>
  <si>
    <t>Lasioglossum leucozonium</t>
  </si>
  <si>
    <t>Lasioglossum minitissimum</t>
  </si>
  <si>
    <t>Lasioglossum morio</t>
  </si>
  <si>
    <t>Lasioglossum nitidulum</t>
  </si>
  <si>
    <t>Lasioglossum sexstrigatum</t>
  </si>
  <si>
    <t>Lindenius albilabris</t>
  </si>
  <si>
    <t>Macropis europaea</t>
  </si>
  <si>
    <t>Megachile rotundata</t>
  </si>
  <si>
    <t>Megachile willughbiella</t>
  </si>
  <si>
    <t>Megachile centuncularis</t>
  </si>
  <si>
    <t>Melanostoma mellinum</t>
  </si>
  <si>
    <t>Merodon equestris</t>
  </si>
  <si>
    <t>Mimumesa ovalis</t>
  </si>
  <si>
    <t>Mimumesa unicolor</t>
  </si>
  <si>
    <t>Nomada fucata</t>
  </si>
  <si>
    <t>Nomada goodeniana</t>
  </si>
  <si>
    <t>Nomada sheppardana</t>
  </si>
  <si>
    <t>Osmia bicornis</t>
  </si>
  <si>
    <t>Oxybelus bipunctata</t>
  </si>
  <si>
    <t>Papillio machaon</t>
  </si>
  <si>
    <t>Paragus haemorrhous</t>
  </si>
  <si>
    <t>Passaloecus pictus</t>
  </si>
  <si>
    <t>Phlanthus triangulum</t>
  </si>
  <si>
    <t>Pieris brassicae</t>
  </si>
  <si>
    <t>Pieris rapae</t>
  </si>
  <si>
    <t>Pipizella viduata</t>
  </si>
  <si>
    <t>Platycheirus albimanus*</t>
  </si>
  <si>
    <t>Platycheirus scutatus</t>
  </si>
  <si>
    <t>Polistes dominulus</t>
  </si>
  <si>
    <t>Pseudomalus auratus</t>
  </si>
  <si>
    <t>Pseudomalus violaceus</t>
  </si>
  <si>
    <t>Scaeva pyrastri</t>
  </si>
  <si>
    <t>Spaerophoria ruepelli</t>
  </si>
  <si>
    <t>Sphaerophoria scripta</t>
  </si>
  <si>
    <t>Sphaerophoria spec.</t>
  </si>
  <si>
    <t>Sphecodes geofrellus</t>
  </si>
  <si>
    <t>Sphecodes miniatus</t>
  </si>
  <si>
    <t>Syrphus ribesii</t>
  </si>
  <si>
    <t>Syrphus torvus</t>
  </si>
  <si>
    <t>Syrphus vitripennis</t>
  </si>
  <si>
    <t>Trypoxylon figulus</t>
  </si>
  <si>
    <t>Vanessa atalanta</t>
  </si>
  <si>
    <t>Vanessa cardui</t>
  </si>
  <si>
    <t>Vespula germanica</t>
  </si>
  <si>
    <t>Vespula spec.</t>
  </si>
  <si>
    <t>Vespula vulgaris</t>
  </si>
  <si>
    <t>Villa hottentotta</t>
  </si>
  <si>
    <t>Zygaena filipendulae</t>
  </si>
  <si>
    <t>Primitively</t>
  </si>
  <si>
    <t>Arthropods</t>
  </si>
  <si>
    <t>Pollen</t>
  </si>
  <si>
    <t>Plants</t>
  </si>
  <si>
    <t>Detritus</t>
  </si>
  <si>
    <t>Bovengronds</t>
  </si>
  <si>
    <t>Ondergronds</t>
  </si>
  <si>
    <t>Terrestrisch</t>
  </si>
  <si>
    <t>Allebei</t>
  </si>
  <si>
    <t>Aquatisch</t>
  </si>
  <si>
    <t>Social</t>
  </si>
  <si>
    <t>Solitary</t>
  </si>
  <si>
    <t>Species</t>
  </si>
  <si>
    <t>Parasitism</t>
  </si>
  <si>
    <t>Feeding_pref</t>
  </si>
  <si>
    <t>Sociality</t>
  </si>
  <si>
    <t>Larvae_food</t>
  </si>
  <si>
    <t>Nesting_site</t>
  </si>
  <si>
    <t>Mobility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</si>
  <si>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</si>
  <si>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</si>
  <si>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</si>
  <si>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</si>
  <si>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</si>
  <si>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</si>
  <si>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</si>
  <si>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</si>
  <si>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</si>
  <si>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</si>
  <si>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</si>
  <si>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</si>
  <si>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</si>
  <si>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</si>
  <si>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</si>
  <si>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</si>
  <si>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</si>
  <si>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</si>
  <si>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</si>
  <si>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</si>
  <si>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</si>
  <si>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</si>
  <si>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</si>
  <si>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</si>
  <si>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</si>
  <si>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</si>
  <si>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</si>
  <si>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</si>
  <si>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</si>
  <si>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</si>
  <si>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</si>
  <si>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</si>
  <si>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</si>
  <si>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</si>
  <si>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</si>
  <si>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</si>
  <si>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</si>
  <si>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</si>
  <si>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</si>
  <si>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</si>
  <si>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</si>
  <si>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</si>
  <si>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</si>
  <si>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</si>
  <si>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</si>
  <si>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</si>
  <si>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</si>
  <si>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</si>
  <si>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</si>
  <si>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</si>
  <si>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</si>
  <si>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</si>
  <si>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</si>
  <si>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</si>
  <si>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</si>
  <si>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</si>
  <si>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</si>
  <si>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</si>
  <si>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</si>
  <si>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</si>
  <si>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</si>
  <si>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</si>
  <si>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</si>
  <si>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</si>
  <si>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</si>
  <si>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</si>
  <si>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</si>
  <si>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</si>
  <si>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</si>
  <si>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</si>
  <si>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</si>
  <si>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</si>
  <si>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</si>
  <si>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</si>
  <si>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</si>
  <si>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</si>
  <si>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</si>
  <si>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</si>
  <si>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</si>
  <si>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</si>
  <si>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</si>
  <si>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</si>
  <si>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</si>
  <si>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</si>
  <si>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</si>
  <si>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</si>
  <si>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</si>
  <si>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</si>
  <si>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</si>
  <si>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</si>
  <si>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</si>
  <si>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</si>
  <si>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</si>
  <si>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</si>
  <si>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</si>
  <si>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</si>
  <si>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</si>
  <si>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</si>
  <si>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Green_area</t>
  </si>
  <si>
    <t>Total_area</t>
  </si>
  <si>
    <t>Verticale_structuren</t>
  </si>
  <si>
    <t>Distance_habitat</t>
  </si>
  <si>
    <t>Leeftijd</t>
  </si>
  <si>
    <t>Substraat</t>
  </si>
  <si>
    <t>Poll_div</t>
  </si>
  <si>
    <t>Shannon</t>
  </si>
  <si>
    <t>ln</t>
  </si>
  <si>
    <t>Shannon diversity</t>
  </si>
  <si>
    <t>Poll_shannon</t>
  </si>
  <si>
    <t>Temperatuur</t>
  </si>
  <si>
    <t>Cloud cover</t>
  </si>
  <si>
    <t>Wind speed</t>
  </si>
  <si>
    <t>Temperatuur D2</t>
  </si>
  <si>
    <t>Duur totaal</t>
  </si>
  <si>
    <t>Wind</t>
  </si>
  <si>
    <t>Zonneschijnduur</t>
  </si>
  <si>
    <t>Verloren pan traps</t>
  </si>
  <si>
    <t>Erasmus Mc</t>
  </si>
  <si>
    <t>Area_roof_green</t>
  </si>
  <si>
    <t>Area_roof_total</t>
  </si>
  <si>
    <t>Vertical_structure</t>
  </si>
  <si>
    <t>Dist_to_habitat</t>
  </si>
  <si>
    <t>Surrounding_habitat</t>
  </si>
  <si>
    <t>Leeftijd_dak</t>
  </si>
  <si>
    <t>Type_substraat</t>
  </si>
  <si>
    <t>Bedekking_bloemen</t>
  </si>
  <si>
    <t>Wind_pan</t>
  </si>
  <si>
    <t>Temperatuur_pan</t>
  </si>
  <si>
    <t>Zonneschijn_pan</t>
  </si>
  <si>
    <t>Temperatuur_visit</t>
  </si>
  <si>
    <t>Cloud_visit</t>
  </si>
  <si>
    <t>Wind_visit</t>
  </si>
  <si>
    <t>Lost_pan</t>
  </si>
  <si>
    <t>Poll_spec_pan</t>
  </si>
  <si>
    <t>Poll_spec_vis</t>
  </si>
  <si>
    <t>RD-N</t>
  </si>
  <si>
    <t>RD-E</t>
  </si>
  <si>
    <t>119954</t>
  </si>
  <si>
    <t>483394</t>
  </si>
  <si>
    <t>456485</t>
  </si>
  <si>
    <t>116946</t>
  </si>
  <si>
    <t>484060</t>
  </si>
  <si>
    <t>436738</t>
  </si>
  <si>
    <t>437825</t>
  </si>
  <si>
    <t>174507</t>
  </si>
  <si>
    <t>085316</t>
  </si>
  <si>
    <t>092319</t>
  </si>
  <si>
    <t>092372</t>
  </si>
  <si>
    <t>085387</t>
  </si>
  <si>
    <t>097986</t>
  </si>
  <si>
    <t>068355</t>
  </si>
  <si>
    <t>091696</t>
  </si>
  <si>
    <t>091943</t>
  </si>
  <si>
    <t>092250</t>
  </si>
  <si>
    <t>079169</t>
  </si>
  <si>
    <t>095738</t>
  </si>
  <si>
    <t>092673</t>
  </si>
  <si>
    <t>Temp_visit</t>
  </si>
  <si>
    <t>Type_dak</t>
  </si>
  <si>
    <t>East</t>
  </si>
  <si>
    <t>North</t>
  </si>
  <si>
    <t>Ronde1</t>
  </si>
  <si>
    <t>Ronde2</t>
  </si>
  <si>
    <t>Ronde3</t>
  </si>
  <si>
    <t>ID</t>
  </si>
  <si>
    <t>Flow_abund_spring</t>
  </si>
  <si>
    <t>Platycheirus albimanus</t>
  </si>
  <si>
    <t>Het Nieuwe instituut - Sedum</t>
  </si>
  <si>
    <t>Joost Banckertsplaats - Sedum</t>
  </si>
  <si>
    <t>CBK Rotterdam - Sedum</t>
  </si>
  <si>
    <t>Dalton - Sedum</t>
  </si>
  <si>
    <t>Hellevoetssluis - Sedum</t>
  </si>
  <si>
    <t>Theil - Sedum</t>
  </si>
  <si>
    <t>IVN - Sedum</t>
  </si>
  <si>
    <t>Kalverpassage - Sedum</t>
  </si>
  <si>
    <t>Lumen - Sedum</t>
  </si>
  <si>
    <t>Museon - Herbaceous</t>
  </si>
  <si>
    <t>NU VU - Herbaceous</t>
  </si>
  <si>
    <t>NEMO - Herbaceous</t>
  </si>
  <si>
    <t>Smartroof - Herbaceous</t>
  </si>
  <si>
    <t>Stadskantoor - Herbaceous</t>
  </si>
  <si>
    <t>NIOO - Herbaceous</t>
  </si>
  <si>
    <t>Erasmus MC - Roof garden</t>
  </si>
  <si>
    <t>Aegon - Roof garden</t>
  </si>
  <si>
    <t>Dakakker - Roof garden</t>
  </si>
  <si>
    <t>Zalmstraat - Roof garden</t>
  </si>
  <si>
    <t>Eneco - Roof garden</t>
  </si>
  <si>
    <t>Accenture - Roof garden</t>
  </si>
  <si>
    <t>De Boele - Roof garden</t>
  </si>
  <si>
    <t>Vu Dakterras - Roof garden</t>
  </si>
  <si>
    <t>B.Amsterdam - Roof garden</t>
  </si>
  <si>
    <t>Strijp - Roof garden</t>
  </si>
  <si>
    <t>Species_solitary</t>
  </si>
  <si>
    <t>Species_fly</t>
  </si>
  <si>
    <t>Species_social</t>
  </si>
  <si>
    <t>Total_social</t>
  </si>
  <si>
    <t>Total_zweefvlieg</t>
  </si>
  <si>
    <t>Total_aculeat</t>
  </si>
  <si>
    <t>Total_hommel_zweef</t>
  </si>
  <si>
    <t>Total_bij</t>
  </si>
  <si>
    <t>Roof garden</t>
  </si>
  <si>
    <t>Total</t>
  </si>
  <si>
    <t>Family</t>
  </si>
  <si>
    <t>Vespidae</t>
  </si>
  <si>
    <t>Andrenidae</t>
  </si>
  <si>
    <t>Lycaenidae</t>
  </si>
  <si>
    <t>Apidae</t>
  </si>
  <si>
    <t>Crabronidae</t>
  </si>
  <si>
    <t>Syrphidae</t>
  </si>
  <si>
    <t>Megachilidae</t>
  </si>
  <si>
    <t>Stratiomyidae</t>
  </si>
  <si>
    <t>Colletidae</t>
  </si>
  <si>
    <t>Melittidae</t>
  </si>
  <si>
    <t>Halictidae</t>
  </si>
  <si>
    <t>Chrysidae</t>
  </si>
  <si>
    <t>Papilionidae</t>
  </si>
  <si>
    <t>Pieridae</t>
  </si>
  <si>
    <t>Sphaerophoria ruepelli</t>
  </si>
  <si>
    <t>Nymphalidae</t>
  </si>
  <si>
    <t>Bombyliidae</t>
  </si>
  <si>
    <t>Zygaenidae</t>
  </si>
  <si>
    <t>Nesting</t>
  </si>
  <si>
    <t>Non Nesting</t>
  </si>
  <si>
    <t>Non Nestingmada fucata</t>
  </si>
  <si>
    <t>Non Nestingmada goodeniana</t>
  </si>
  <si>
    <t>Non Nestingmada sheppardana</t>
  </si>
  <si>
    <t>Nesting_Behaviour</t>
  </si>
  <si>
    <t>Anthophila (bees)</t>
  </si>
  <si>
    <t>Aculeate wasps</t>
  </si>
  <si>
    <t>Lepidoptera (butterflies and day-active moths)</t>
  </si>
  <si>
    <t>Stratiomyidae (soldier flies)</t>
  </si>
  <si>
    <t>Syrphidae (hoverflies)</t>
  </si>
  <si>
    <t>Bombyliidae (bee flies)</t>
  </si>
  <si>
    <t>Species_group</t>
  </si>
  <si>
    <t>Rare_species</t>
  </si>
  <si>
    <t>Abundant_species</t>
  </si>
  <si>
    <t>Abundance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</si>
</sst>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0" fillId="0" borderId="0" xfId="0" applyNumberFormat="1"/>
    <xf numFmtId="0" fontId="3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9"/>
  <sheetViews>
    <sheetView zoomScale="85" zoomScaleNormal="85" workbookViewId="0">
      <selection activeCell="T28" sqref="T28"/>
    </sheetView>
  </sheetViews>
  <sheetFormatPr defaultRowHeight="14.25" x14ac:dyDescent="0.45"/>
  <cols>
    <col min="12" max="12" width="17.46484375" bestFit="1" customWidth="1"/>
  </cols>
  <sheetData>
    <row r="1" spans="1:48" x14ac:dyDescent="0.45">
      <c r="A1" t="s">
        <v>42</v>
      </c>
      <c r="B1" t="s">
        <v>374</v>
      </c>
      <c r="C1" t="s">
        <v>50</v>
      </c>
      <c r="D1" t="s">
        <v>0</v>
      </c>
      <c r="E1" t="s">
        <v>408</v>
      </c>
      <c r="F1" t="s">
        <v>409</v>
      </c>
      <c r="G1" t="s">
        <v>410</v>
      </c>
      <c r="H1" t="s">
        <v>413</v>
      </c>
      <c r="I1" t="s">
        <v>352</v>
      </c>
      <c r="J1" t="s">
        <v>351</v>
      </c>
      <c r="K1" t="s">
        <v>26</v>
      </c>
      <c r="L1" t="s">
        <v>381</v>
      </c>
      <c r="M1" t="s">
        <v>27</v>
      </c>
      <c r="N1" t="s">
        <v>85</v>
      </c>
      <c r="O1" t="s">
        <v>84</v>
      </c>
      <c r="P1" t="s">
        <v>28</v>
      </c>
      <c r="Q1" t="s">
        <v>92</v>
      </c>
      <c r="R1" t="s">
        <v>91</v>
      </c>
      <c r="S1" t="s">
        <v>48</v>
      </c>
      <c r="T1" t="s">
        <v>320</v>
      </c>
      <c r="U1" t="s">
        <v>324</v>
      </c>
      <c r="V1" t="s">
        <v>49</v>
      </c>
      <c r="W1" t="s">
        <v>74</v>
      </c>
      <c r="X1" t="s">
        <v>75</v>
      </c>
      <c r="Y1" t="s">
        <v>334</v>
      </c>
      <c r="Z1" t="s">
        <v>342</v>
      </c>
      <c r="AA1" t="s">
        <v>343</v>
      </c>
      <c r="AB1" t="s">
        <v>344</v>
      </c>
      <c r="AC1" t="s">
        <v>345</v>
      </c>
      <c r="AD1" t="s">
        <v>346</v>
      </c>
      <c r="AE1" t="s">
        <v>347</v>
      </c>
      <c r="AF1" t="s">
        <v>45</v>
      </c>
      <c r="AG1" t="s">
        <v>335</v>
      </c>
      <c r="AH1" t="s">
        <v>336</v>
      </c>
      <c r="AI1" t="s">
        <v>55</v>
      </c>
      <c r="AJ1" t="s">
        <v>56</v>
      </c>
      <c r="AK1" t="s">
        <v>57</v>
      </c>
      <c r="AL1" t="s">
        <v>337</v>
      </c>
      <c r="AM1" t="s">
        <v>338</v>
      </c>
      <c r="AN1" t="s">
        <v>61</v>
      </c>
      <c r="AO1" t="s">
        <v>62</v>
      </c>
      <c r="AP1" t="s">
        <v>339</v>
      </c>
      <c r="AQ1" t="s">
        <v>340</v>
      </c>
      <c r="AR1" t="s">
        <v>94</v>
      </c>
      <c r="AS1" t="s">
        <v>95</v>
      </c>
      <c r="AT1" t="s">
        <v>341</v>
      </c>
      <c r="AU1" t="s">
        <v>81</v>
      </c>
      <c r="AV1" t="s">
        <v>82</v>
      </c>
    </row>
    <row r="2" spans="1:48" x14ac:dyDescent="0.45">
      <c r="A2" t="s">
        <v>32</v>
      </c>
      <c r="B2" t="s">
        <v>40</v>
      </c>
      <c r="C2" t="s">
        <v>46</v>
      </c>
      <c r="D2" t="s">
        <v>11</v>
      </c>
      <c r="E2">
        <v>1</v>
      </c>
      <c r="F2">
        <v>8</v>
      </c>
      <c r="G2">
        <v>2</v>
      </c>
      <c r="H2">
        <f>E2+G2</f>
        <v>3</v>
      </c>
      <c r="I2" s="4" t="s">
        <v>353</v>
      </c>
      <c r="J2" s="4" t="s">
        <v>354</v>
      </c>
      <c r="K2">
        <v>1846</v>
      </c>
      <c r="L2">
        <v>71</v>
      </c>
      <c r="M2">
        <v>1.6053978034160676</v>
      </c>
      <c r="N2">
        <v>1.6953225774585852</v>
      </c>
      <c r="O2">
        <v>0.65012688396898699</v>
      </c>
      <c r="P2">
        <v>28</v>
      </c>
      <c r="Q2">
        <v>0</v>
      </c>
      <c r="R2">
        <v>0</v>
      </c>
      <c r="S2">
        <v>31</v>
      </c>
      <c r="T2">
        <v>7.4336089999999994E-2</v>
      </c>
      <c r="U2">
        <v>2.1655489725564898</v>
      </c>
      <c r="V2">
        <v>11</v>
      </c>
      <c r="W2">
        <v>2</v>
      </c>
      <c r="X2" t="s">
        <v>76</v>
      </c>
      <c r="Y2">
        <v>543</v>
      </c>
      <c r="Z2">
        <v>2.7057843881291448</v>
      </c>
      <c r="AA2">
        <v>15.44383033609955</v>
      </c>
      <c r="AB2">
        <v>1.0648194444444445</v>
      </c>
      <c r="AC2">
        <v>17.333333333333332</v>
      </c>
      <c r="AD2">
        <v>2.6666666666666665</v>
      </c>
      <c r="AE2">
        <v>10.333333333333334</v>
      </c>
      <c r="AF2">
        <v>64</v>
      </c>
      <c r="AG2">
        <v>964</v>
      </c>
      <c r="AH2">
        <v>350</v>
      </c>
      <c r="AI2">
        <v>0.36307053941908712</v>
      </c>
      <c r="AJ2">
        <v>0.42725598526703501</v>
      </c>
      <c r="AK2" t="s">
        <v>63</v>
      </c>
      <c r="AL2">
        <v>218</v>
      </c>
      <c r="AM2">
        <v>27316</v>
      </c>
      <c r="AN2" t="s">
        <v>64</v>
      </c>
      <c r="AO2" t="s">
        <v>65</v>
      </c>
      <c r="AP2">
        <v>12</v>
      </c>
      <c r="AQ2" t="s">
        <v>71</v>
      </c>
      <c r="AR2">
        <v>90</v>
      </c>
      <c r="AS2">
        <v>76.666666666666671</v>
      </c>
      <c r="AT2">
        <v>29</v>
      </c>
      <c r="AU2" t="s">
        <v>77</v>
      </c>
      <c r="AV2" t="s">
        <v>64</v>
      </c>
    </row>
    <row r="3" spans="1:48" x14ac:dyDescent="0.45">
      <c r="A3" t="s">
        <v>31</v>
      </c>
      <c r="B3" t="s">
        <v>40</v>
      </c>
      <c r="C3" t="s">
        <v>46</v>
      </c>
      <c r="D3" t="s">
        <v>22</v>
      </c>
      <c r="E3">
        <v>3</v>
      </c>
      <c r="F3">
        <v>6</v>
      </c>
      <c r="G3">
        <v>4</v>
      </c>
      <c r="H3">
        <f t="shared" ref="H3:H26" si="0">E3+G3</f>
        <v>7</v>
      </c>
      <c r="I3" s="4" t="s">
        <v>361</v>
      </c>
      <c r="J3" s="4" t="s">
        <v>355</v>
      </c>
      <c r="K3">
        <v>320</v>
      </c>
      <c r="L3">
        <v>58</v>
      </c>
      <c r="M3">
        <v>2.2733436043380553</v>
      </c>
      <c r="N3">
        <v>2.38198562453386</v>
      </c>
      <c r="O3">
        <v>0.75816714153718379</v>
      </c>
      <c r="P3">
        <v>23</v>
      </c>
      <c r="Q3">
        <v>0</v>
      </c>
      <c r="R3">
        <v>0</v>
      </c>
      <c r="S3">
        <v>45</v>
      </c>
      <c r="T3">
        <v>0.25353828</v>
      </c>
      <c r="U3">
        <v>1.9624337512615384</v>
      </c>
      <c r="V3">
        <v>13</v>
      </c>
      <c r="W3">
        <v>0</v>
      </c>
      <c r="X3" t="s">
        <v>77</v>
      </c>
      <c r="Y3">
        <v>308</v>
      </c>
      <c r="Z3">
        <v>4.22186070755986</v>
      </c>
      <c r="AA3">
        <v>13.807815850188732</v>
      </c>
      <c r="AB3">
        <v>0.9881944444444446</v>
      </c>
      <c r="AC3">
        <v>18.666666666666668</v>
      </c>
      <c r="AD3">
        <v>2.6666666666666665</v>
      </c>
      <c r="AE3">
        <v>14.333333333333334</v>
      </c>
      <c r="AF3">
        <v>16</v>
      </c>
      <c r="AG3">
        <v>664</v>
      </c>
      <c r="AH3">
        <v>349</v>
      </c>
      <c r="AI3">
        <v>0.5256024096385542</v>
      </c>
      <c r="AJ3">
        <v>0.6558441558441559</v>
      </c>
      <c r="AK3" t="s">
        <v>63</v>
      </c>
      <c r="AL3">
        <v>85</v>
      </c>
      <c r="AM3">
        <v>71169</v>
      </c>
      <c r="AN3" t="s">
        <v>63</v>
      </c>
      <c r="AO3" t="s">
        <v>65</v>
      </c>
      <c r="AP3">
        <v>8</v>
      </c>
      <c r="AQ3" t="s">
        <v>71</v>
      </c>
      <c r="AR3">
        <v>150</v>
      </c>
      <c r="AS3">
        <v>76.666666666666671</v>
      </c>
      <c r="AT3">
        <v>4.666666666666667</v>
      </c>
      <c r="AU3" t="s">
        <v>77</v>
      </c>
      <c r="AV3" t="s">
        <v>64</v>
      </c>
    </row>
    <row r="4" spans="1:48" x14ac:dyDescent="0.45">
      <c r="A4" t="s">
        <v>32</v>
      </c>
      <c r="B4" t="s">
        <v>40</v>
      </c>
      <c r="C4" t="s">
        <v>46</v>
      </c>
      <c r="D4" t="s">
        <v>5</v>
      </c>
      <c r="E4">
        <v>5</v>
      </c>
      <c r="F4">
        <v>11</v>
      </c>
      <c r="G4">
        <v>4</v>
      </c>
      <c r="H4">
        <f t="shared" si="0"/>
        <v>9</v>
      </c>
      <c r="I4" s="4" t="s">
        <v>356</v>
      </c>
      <c r="J4" s="4" t="s">
        <v>357</v>
      </c>
      <c r="K4">
        <v>1688</v>
      </c>
      <c r="L4">
        <v>322</v>
      </c>
      <c r="M4">
        <v>3.0106345039082565</v>
      </c>
      <c r="N4">
        <v>3.0750502876086188</v>
      </c>
      <c r="O4">
        <v>1.046855644959886</v>
      </c>
      <c r="P4">
        <v>78</v>
      </c>
      <c r="Q4">
        <v>0</v>
      </c>
      <c r="R4">
        <v>0</v>
      </c>
      <c r="S4">
        <v>94</v>
      </c>
      <c r="T4">
        <v>0.24506132</v>
      </c>
      <c r="U4">
        <v>2.0471945851226767</v>
      </c>
      <c r="V4">
        <v>20</v>
      </c>
      <c r="W4">
        <v>0</v>
      </c>
      <c r="X4" t="s">
        <v>77</v>
      </c>
      <c r="Y4">
        <v>1303</v>
      </c>
      <c r="Z4">
        <v>3.3530853890804164</v>
      </c>
      <c r="AA4">
        <v>14.949598482810993</v>
      </c>
      <c r="AB4">
        <v>0.9318819444444445</v>
      </c>
      <c r="AC4">
        <v>16.666666666666668</v>
      </c>
      <c r="AD4">
        <v>1.3333333333333333</v>
      </c>
      <c r="AE4">
        <v>17</v>
      </c>
      <c r="AF4">
        <v>23</v>
      </c>
      <c r="AG4">
        <v>1537</v>
      </c>
      <c r="AH4">
        <v>251</v>
      </c>
      <c r="AI4">
        <v>0.16330513988288875</v>
      </c>
      <c r="AJ4">
        <v>2.7628549501151189E-2</v>
      </c>
      <c r="AK4" t="s">
        <v>63</v>
      </c>
      <c r="AL4">
        <v>20</v>
      </c>
      <c r="AM4">
        <v>34784</v>
      </c>
      <c r="AN4" t="s">
        <v>63</v>
      </c>
      <c r="AO4" t="s">
        <v>65</v>
      </c>
      <c r="AP4">
        <v>4</v>
      </c>
      <c r="AQ4" t="s">
        <v>71</v>
      </c>
      <c r="AR4">
        <v>166.66666666666666</v>
      </c>
      <c r="AS4">
        <v>83.333333333333329</v>
      </c>
      <c r="AT4">
        <v>40</v>
      </c>
      <c r="AU4" t="s">
        <v>77</v>
      </c>
      <c r="AV4" t="s">
        <v>64</v>
      </c>
    </row>
    <row r="5" spans="1:48" x14ac:dyDescent="0.45">
      <c r="A5" t="s">
        <v>30</v>
      </c>
      <c r="B5" t="s">
        <v>39</v>
      </c>
      <c r="C5" t="s">
        <v>47</v>
      </c>
      <c r="D5" t="s">
        <v>24</v>
      </c>
      <c r="E5">
        <v>4</v>
      </c>
      <c r="F5">
        <v>3</v>
      </c>
      <c r="G5">
        <v>3</v>
      </c>
      <c r="H5">
        <f t="shared" si="0"/>
        <v>7</v>
      </c>
      <c r="I5" s="4" t="s">
        <v>362</v>
      </c>
      <c r="J5" s="4" t="s">
        <v>358</v>
      </c>
      <c r="K5">
        <v>2228</v>
      </c>
      <c r="L5">
        <v>0</v>
      </c>
      <c r="M5">
        <v>2.1243105125760602E-2</v>
      </c>
      <c r="N5">
        <v>6.1599555783087526E-2</v>
      </c>
      <c r="O5">
        <v>5.1244394133519042E-2</v>
      </c>
      <c r="P5">
        <v>9</v>
      </c>
      <c r="Q5">
        <v>2</v>
      </c>
      <c r="R5">
        <v>0.9968581687612208</v>
      </c>
      <c r="S5">
        <v>25</v>
      </c>
      <c r="T5">
        <v>0.11793756</v>
      </c>
      <c r="U5">
        <v>1.4444190426347405</v>
      </c>
      <c r="V5">
        <v>10</v>
      </c>
      <c r="W5">
        <v>0</v>
      </c>
      <c r="X5" t="s">
        <v>77</v>
      </c>
      <c r="Y5">
        <v>394</v>
      </c>
      <c r="Z5">
        <v>4.0893410753523769</v>
      </c>
      <c r="AA5">
        <v>13.333723513386994</v>
      </c>
      <c r="AB5">
        <v>1.5395902777777777</v>
      </c>
      <c r="AC5">
        <v>17.333333333333332</v>
      </c>
      <c r="AD5">
        <v>1.3333333333333333</v>
      </c>
      <c r="AE5">
        <v>19.666666666666668</v>
      </c>
      <c r="AF5">
        <v>14</v>
      </c>
      <c r="AG5">
        <v>428</v>
      </c>
      <c r="AH5">
        <v>59</v>
      </c>
      <c r="AI5">
        <v>0.13785046728971961</v>
      </c>
      <c r="AJ5">
        <v>0</v>
      </c>
      <c r="AK5" t="s">
        <v>63</v>
      </c>
      <c r="AL5">
        <v>296</v>
      </c>
      <c r="AM5">
        <v>21170</v>
      </c>
      <c r="AN5" t="s">
        <v>63</v>
      </c>
      <c r="AO5" t="s">
        <v>66</v>
      </c>
      <c r="AP5">
        <v>6</v>
      </c>
      <c r="AQ5" t="s">
        <v>72</v>
      </c>
      <c r="AR5">
        <v>5</v>
      </c>
      <c r="AS5">
        <v>83.333333333333329</v>
      </c>
      <c r="AT5">
        <v>14</v>
      </c>
      <c r="AU5" t="s">
        <v>77</v>
      </c>
      <c r="AV5" t="s">
        <v>63</v>
      </c>
    </row>
    <row r="6" spans="1:48" x14ac:dyDescent="0.45">
      <c r="A6" t="s">
        <v>30</v>
      </c>
      <c r="B6" t="s">
        <v>40</v>
      </c>
      <c r="C6" t="s">
        <v>46</v>
      </c>
      <c r="D6" t="s">
        <v>6</v>
      </c>
      <c r="E6">
        <v>10</v>
      </c>
      <c r="F6">
        <v>7</v>
      </c>
      <c r="G6">
        <v>7</v>
      </c>
      <c r="H6">
        <f t="shared" si="0"/>
        <v>17</v>
      </c>
      <c r="I6" s="4" t="s">
        <v>363</v>
      </c>
      <c r="J6" s="4" t="s">
        <v>359</v>
      </c>
      <c r="K6">
        <v>2013</v>
      </c>
      <c r="L6">
        <v>181</v>
      </c>
      <c r="M6">
        <v>3.2446294960362621</v>
      </c>
      <c r="N6">
        <v>3.3813446523688846</v>
      </c>
      <c r="O6">
        <v>0.87313076047475269</v>
      </c>
      <c r="P6">
        <v>78</v>
      </c>
      <c r="Q6">
        <v>1</v>
      </c>
      <c r="R6">
        <v>0</v>
      </c>
      <c r="S6">
        <v>71</v>
      </c>
      <c r="T6">
        <v>0.2294995</v>
      </c>
      <c r="U6">
        <v>2.6928768920607031</v>
      </c>
      <c r="V6">
        <v>24</v>
      </c>
      <c r="W6">
        <v>1</v>
      </c>
      <c r="X6" t="s">
        <v>76</v>
      </c>
      <c r="Y6">
        <v>868</v>
      </c>
      <c r="Z6">
        <v>3.449310462439326</v>
      </c>
      <c r="AA6">
        <v>14.939298408518921</v>
      </c>
      <c r="AB6">
        <v>1.4078263888888887</v>
      </c>
      <c r="AC6">
        <v>16.333333333333332</v>
      </c>
      <c r="AD6">
        <v>3.6666666666666665</v>
      </c>
      <c r="AE6">
        <v>10.666666666666666</v>
      </c>
      <c r="AF6">
        <v>24</v>
      </c>
      <c r="AG6">
        <v>1012</v>
      </c>
      <c r="AH6">
        <v>290</v>
      </c>
      <c r="AI6">
        <v>0.2865612648221344</v>
      </c>
      <c r="AJ6">
        <v>6.4516129032258063E-2</v>
      </c>
      <c r="AK6" t="s">
        <v>63</v>
      </c>
      <c r="AL6">
        <v>245</v>
      </c>
      <c r="AM6">
        <v>11939</v>
      </c>
      <c r="AN6" t="s">
        <v>63</v>
      </c>
      <c r="AO6" t="s">
        <v>67</v>
      </c>
      <c r="AP6">
        <v>7</v>
      </c>
      <c r="AQ6" t="s">
        <v>71</v>
      </c>
      <c r="AR6">
        <v>130</v>
      </c>
      <c r="AS6">
        <v>56.666666666666664</v>
      </c>
      <c r="AT6">
        <v>37.333333333333336</v>
      </c>
      <c r="AU6" t="s">
        <v>76</v>
      </c>
      <c r="AV6" t="s">
        <v>64</v>
      </c>
    </row>
    <row r="7" spans="1:48" x14ac:dyDescent="0.45">
      <c r="A7" t="s">
        <v>31</v>
      </c>
      <c r="B7" t="s">
        <v>39</v>
      </c>
      <c r="C7" t="s">
        <v>47</v>
      </c>
      <c r="D7" t="s">
        <v>25</v>
      </c>
      <c r="E7">
        <v>2</v>
      </c>
      <c r="F7">
        <v>1</v>
      </c>
      <c r="G7">
        <v>1</v>
      </c>
      <c r="H7">
        <f t="shared" si="0"/>
        <v>3</v>
      </c>
      <c r="I7" s="4" t="s">
        <v>364</v>
      </c>
      <c r="J7" s="4">
        <v>454687</v>
      </c>
      <c r="K7">
        <v>265</v>
      </c>
      <c r="L7">
        <v>0</v>
      </c>
      <c r="M7">
        <v>0.45877593239022002</v>
      </c>
      <c r="N7">
        <v>0.45877593239022008</v>
      </c>
      <c r="O7">
        <v>0.28608127992721755</v>
      </c>
      <c r="P7">
        <v>8</v>
      </c>
      <c r="Q7">
        <v>1</v>
      </c>
      <c r="R7">
        <v>0.87924528301886795</v>
      </c>
      <c r="S7">
        <v>6</v>
      </c>
      <c r="T7">
        <v>3.4337230000000003E-2</v>
      </c>
      <c r="U7">
        <v>1.329661348854758</v>
      </c>
      <c r="V7">
        <v>4</v>
      </c>
      <c r="W7">
        <v>0</v>
      </c>
      <c r="X7" t="s">
        <v>77</v>
      </c>
      <c r="Y7">
        <v>1474</v>
      </c>
      <c r="Z7">
        <v>4.1606373889710904</v>
      </c>
      <c r="AA7">
        <v>13.787568938692596</v>
      </c>
      <c r="AB7">
        <v>1.0192708333333333</v>
      </c>
      <c r="AC7">
        <v>16.666666666666668</v>
      </c>
      <c r="AD7">
        <v>4</v>
      </c>
      <c r="AE7">
        <v>20.333333333333332</v>
      </c>
      <c r="AF7">
        <v>12</v>
      </c>
      <c r="AG7">
        <v>1618</v>
      </c>
      <c r="AH7">
        <v>30</v>
      </c>
      <c r="AI7">
        <v>1.8541409147095178E-2</v>
      </c>
      <c r="AJ7">
        <v>2.0352781546811396E-3</v>
      </c>
      <c r="AK7" t="s">
        <v>64</v>
      </c>
      <c r="AL7">
        <v>454</v>
      </c>
      <c r="AM7">
        <v>14818</v>
      </c>
      <c r="AN7" t="s">
        <v>64</v>
      </c>
      <c r="AO7" t="s">
        <v>67</v>
      </c>
      <c r="AP7">
        <v>1</v>
      </c>
      <c r="AQ7" t="s">
        <v>72</v>
      </c>
      <c r="AR7">
        <v>3.3333333333333335</v>
      </c>
      <c r="AS7">
        <v>90</v>
      </c>
      <c r="AT7">
        <v>1.6666666666666667</v>
      </c>
      <c r="AU7" t="s">
        <v>77</v>
      </c>
      <c r="AV7" t="s">
        <v>63</v>
      </c>
    </row>
    <row r="8" spans="1:48" x14ac:dyDescent="0.45">
      <c r="A8" t="s">
        <v>32</v>
      </c>
      <c r="B8" t="s">
        <v>40</v>
      </c>
      <c r="C8" t="s">
        <v>46</v>
      </c>
      <c r="D8" t="s">
        <v>3</v>
      </c>
      <c r="E8">
        <v>8</v>
      </c>
      <c r="F8">
        <v>10</v>
      </c>
      <c r="G8">
        <v>5</v>
      </c>
      <c r="H8">
        <f t="shared" si="0"/>
        <v>13</v>
      </c>
      <c r="I8" s="4">
        <v>120030</v>
      </c>
      <c r="J8" s="4">
        <v>483103</v>
      </c>
      <c r="K8">
        <v>1852</v>
      </c>
      <c r="L8">
        <v>497</v>
      </c>
      <c r="M8">
        <v>2.0830513342368762</v>
      </c>
      <c r="N8">
        <v>2.3614380126371408</v>
      </c>
      <c r="O8">
        <v>1.0803490211555102</v>
      </c>
      <c r="P8">
        <v>37</v>
      </c>
      <c r="Q8">
        <v>1</v>
      </c>
      <c r="R8">
        <v>0</v>
      </c>
      <c r="S8">
        <v>51</v>
      </c>
      <c r="T8" s="3">
        <v>0.24445596</v>
      </c>
      <c r="U8" s="3">
        <v>2.8997571011430585</v>
      </c>
      <c r="V8">
        <v>23</v>
      </c>
      <c r="W8">
        <v>0</v>
      </c>
      <c r="X8" t="s">
        <v>77</v>
      </c>
      <c r="Y8">
        <v>368</v>
      </c>
      <c r="Z8">
        <v>2.6666280728282228</v>
      </c>
      <c r="AA8">
        <v>15.553448915379255</v>
      </c>
      <c r="AB8">
        <v>1.0462222222222222</v>
      </c>
      <c r="AC8">
        <v>16.666666666666668</v>
      </c>
      <c r="AD8">
        <v>3.3333333333333335</v>
      </c>
      <c r="AE8">
        <v>20.333333333333332</v>
      </c>
      <c r="AF8">
        <v>26</v>
      </c>
      <c r="AG8">
        <v>831</v>
      </c>
      <c r="AH8">
        <v>249</v>
      </c>
      <c r="AI8">
        <v>0.29963898916967507</v>
      </c>
      <c r="AJ8">
        <v>8.9673913043478257E-2</v>
      </c>
      <c r="AK8" t="s">
        <v>63</v>
      </c>
      <c r="AL8">
        <v>50</v>
      </c>
      <c r="AM8">
        <v>11413</v>
      </c>
      <c r="AN8" t="s">
        <v>63</v>
      </c>
      <c r="AO8" t="s">
        <v>66</v>
      </c>
      <c r="AP8">
        <v>3</v>
      </c>
      <c r="AQ8" t="s">
        <v>71</v>
      </c>
      <c r="AR8">
        <v>80</v>
      </c>
      <c r="AS8">
        <v>90</v>
      </c>
      <c r="AT8">
        <v>15.666666666666666</v>
      </c>
      <c r="AU8" t="s">
        <v>77</v>
      </c>
      <c r="AV8" t="s">
        <v>83</v>
      </c>
    </row>
    <row r="9" spans="1:48" x14ac:dyDescent="0.45">
      <c r="A9" t="s">
        <v>30</v>
      </c>
      <c r="B9" t="s">
        <v>40</v>
      </c>
      <c r="C9" t="s">
        <v>46</v>
      </c>
      <c r="D9" t="s">
        <v>21</v>
      </c>
      <c r="E9">
        <v>1</v>
      </c>
      <c r="F9">
        <v>4</v>
      </c>
      <c r="G9">
        <v>2</v>
      </c>
      <c r="H9">
        <f t="shared" si="0"/>
        <v>3</v>
      </c>
      <c r="I9" s="4" t="s">
        <v>365</v>
      </c>
      <c r="J9" s="4">
        <v>440893</v>
      </c>
      <c r="K9">
        <v>640</v>
      </c>
      <c r="L9">
        <v>126</v>
      </c>
      <c r="M9">
        <v>0.78454218657070063</v>
      </c>
      <c r="N9">
        <v>1.3174866610975362</v>
      </c>
      <c r="O9">
        <v>0.82978322146135874</v>
      </c>
      <c r="P9">
        <v>24</v>
      </c>
      <c r="Q9">
        <v>6</v>
      </c>
      <c r="R9">
        <v>0.79374999999999996</v>
      </c>
      <c r="S9">
        <v>12</v>
      </c>
      <c r="T9">
        <v>8.0829410000000004E-2</v>
      </c>
      <c r="U9">
        <v>1.7917594692280554</v>
      </c>
      <c r="V9">
        <v>7</v>
      </c>
      <c r="W9">
        <v>3</v>
      </c>
      <c r="X9" t="s">
        <v>76</v>
      </c>
      <c r="Y9">
        <v>408</v>
      </c>
      <c r="Z9">
        <v>3.5602785989111609</v>
      </c>
      <c r="AA9">
        <v>15.706596662324394</v>
      </c>
      <c r="AB9">
        <v>1.2985555555555557</v>
      </c>
      <c r="AC9">
        <v>17</v>
      </c>
      <c r="AD9">
        <v>1.6666666666666667</v>
      </c>
      <c r="AE9">
        <v>17.666666666666668</v>
      </c>
      <c r="AF9">
        <v>26</v>
      </c>
      <c r="AG9">
        <v>493</v>
      </c>
      <c r="AH9">
        <v>270</v>
      </c>
      <c r="AI9">
        <v>0.54766734279918861</v>
      </c>
      <c r="AJ9">
        <v>0.19607843137254902</v>
      </c>
      <c r="AK9" t="s">
        <v>63</v>
      </c>
      <c r="AL9">
        <v>130</v>
      </c>
      <c r="AM9">
        <v>56396</v>
      </c>
      <c r="AN9" t="s">
        <v>63</v>
      </c>
      <c r="AO9" t="s">
        <v>66</v>
      </c>
      <c r="AP9">
        <v>6</v>
      </c>
      <c r="AQ9" t="s">
        <v>71</v>
      </c>
      <c r="AR9">
        <v>18.333333333333332</v>
      </c>
      <c r="AS9">
        <v>76.666666666666671</v>
      </c>
      <c r="AT9">
        <v>17.666666666666668</v>
      </c>
      <c r="AU9" t="s">
        <v>77</v>
      </c>
      <c r="AV9" t="s">
        <v>63</v>
      </c>
    </row>
    <row r="10" spans="1:48" x14ac:dyDescent="0.45">
      <c r="A10" t="s">
        <v>30</v>
      </c>
      <c r="B10" t="s">
        <v>40</v>
      </c>
      <c r="C10" t="s">
        <v>46</v>
      </c>
      <c r="D10" t="s">
        <v>4</v>
      </c>
      <c r="E10">
        <v>8</v>
      </c>
      <c r="F10">
        <v>5</v>
      </c>
      <c r="G10">
        <v>4</v>
      </c>
      <c r="H10">
        <f t="shared" si="0"/>
        <v>12</v>
      </c>
      <c r="I10" s="4" t="s">
        <v>367</v>
      </c>
      <c r="J10" s="4">
        <v>436254</v>
      </c>
      <c r="K10">
        <v>2175</v>
      </c>
      <c r="L10">
        <v>147</v>
      </c>
      <c r="M10">
        <v>1.9516641700013968</v>
      </c>
      <c r="N10">
        <v>2.1626731208138517</v>
      </c>
      <c r="O10">
        <v>0.81909293155573337</v>
      </c>
      <c r="P10">
        <v>38</v>
      </c>
      <c r="Q10">
        <v>3</v>
      </c>
      <c r="R10">
        <v>9.655172413793104E-3</v>
      </c>
      <c r="S10">
        <v>53</v>
      </c>
      <c r="T10">
        <v>0.16206116000000001</v>
      </c>
      <c r="U10">
        <v>2.5493113801060678</v>
      </c>
      <c r="V10">
        <v>17</v>
      </c>
      <c r="W10">
        <v>0</v>
      </c>
      <c r="X10" t="s">
        <v>77</v>
      </c>
      <c r="Y10">
        <v>2147</v>
      </c>
      <c r="Z10">
        <v>3.8321701644658845</v>
      </c>
      <c r="AA10">
        <v>13.969998224862037</v>
      </c>
      <c r="AB10">
        <v>1.8384583333333335</v>
      </c>
      <c r="AC10">
        <v>17.333333333333332</v>
      </c>
      <c r="AD10">
        <v>2</v>
      </c>
      <c r="AE10">
        <v>17</v>
      </c>
      <c r="AF10">
        <v>32</v>
      </c>
      <c r="AG10">
        <v>1940</v>
      </c>
      <c r="AH10">
        <v>382</v>
      </c>
      <c r="AI10">
        <v>0.19690721649484536</v>
      </c>
      <c r="AJ10">
        <v>0.16678545972915182</v>
      </c>
      <c r="AK10" t="s">
        <v>63</v>
      </c>
      <c r="AL10">
        <v>322</v>
      </c>
      <c r="AM10">
        <v>2607</v>
      </c>
      <c r="AN10" t="s">
        <v>63</v>
      </c>
      <c r="AO10" t="s">
        <v>65</v>
      </c>
      <c r="AP10">
        <v>2</v>
      </c>
      <c r="AQ10" t="s">
        <v>71</v>
      </c>
      <c r="AR10">
        <v>36.666666666666664</v>
      </c>
      <c r="AS10">
        <v>93</v>
      </c>
      <c r="AT10">
        <v>47.333333333333336</v>
      </c>
      <c r="AU10" t="s">
        <v>77</v>
      </c>
      <c r="AV10" t="s">
        <v>64</v>
      </c>
    </row>
    <row r="11" spans="1:48" x14ac:dyDescent="0.45">
      <c r="A11" t="s">
        <v>30</v>
      </c>
      <c r="B11" t="s">
        <v>39</v>
      </c>
      <c r="C11" t="s">
        <v>47</v>
      </c>
      <c r="D11" t="s">
        <v>10</v>
      </c>
      <c r="E11">
        <v>6</v>
      </c>
      <c r="F11">
        <v>6</v>
      </c>
      <c r="G11">
        <v>3</v>
      </c>
      <c r="H11">
        <f t="shared" si="0"/>
        <v>9</v>
      </c>
      <c r="I11" s="4" t="s">
        <v>366</v>
      </c>
      <c r="J11" s="4">
        <v>426885</v>
      </c>
      <c r="K11">
        <v>1122</v>
      </c>
      <c r="L11">
        <v>347</v>
      </c>
      <c r="M11">
        <v>1.1509844466660588</v>
      </c>
      <c r="N11">
        <v>1.4467971089016913</v>
      </c>
      <c r="O11">
        <v>1.0851316644838187</v>
      </c>
      <c r="P11">
        <v>12</v>
      </c>
      <c r="Q11">
        <v>5</v>
      </c>
      <c r="R11">
        <v>0.28431372549019607</v>
      </c>
      <c r="S11">
        <v>35</v>
      </c>
      <c r="T11" s="3">
        <v>0.12603249999999999</v>
      </c>
      <c r="U11" s="3">
        <v>2.4330232684184558</v>
      </c>
      <c r="V11">
        <v>15</v>
      </c>
      <c r="W11">
        <v>0</v>
      </c>
      <c r="X11" t="s">
        <v>77</v>
      </c>
      <c r="Y11">
        <v>1001</v>
      </c>
      <c r="Z11">
        <v>5.1074667937500102</v>
      </c>
      <c r="AA11">
        <v>15.35382035021469</v>
      </c>
      <c r="AB11">
        <v>1.1250763888888891</v>
      </c>
      <c r="AC11">
        <v>16.666666666666668</v>
      </c>
      <c r="AD11">
        <v>1.3333333333333333</v>
      </c>
      <c r="AE11">
        <v>14</v>
      </c>
      <c r="AF11">
        <v>11</v>
      </c>
      <c r="AG11">
        <v>1243</v>
      </c>
      <c r="AH11">
        <v>240</v>
      </c>
      <c r="AI11">
        <v>0.19308125502815768</v>
      </c>
      <c r="AJ11">
        <v>0</v>
      </c>
      <c r="AK11" t="s">
        <v>63</v>
      </c>
      <c r="AL11">
        <v>50</v>
      </c>
      <c r="AM11">
        <v>68548</v>
      </c>
      <c r="AN11" t="s">
        <v>63</v>
      </c>
      <c r="AO11" t="s">
        <v>66</v>
      </c>
      <c r="AP11">
        <v>1</v>
      </c>
      <c r="AQ11" t="s">
        <v>72</v>
      </c>
      <c r="AR11">
        <v>10</v>
      </c>
      <c r="AS11">
        <v>56.666666666666664</v>
      </c>
      <c r="AT11">
        <v>11.666666666666666</v>
      </c>
      <c r="AU11" t="s">
        <v>76</v>
      </c>
      <c r="AV11" t="s">
        <v>63</v>
      </c>
    </row>
    <row r="12" spans="1:48" x14ac:dyDescent="0.45">
      <c r="A12" t="s">
        <v>30</v>
      </c>
      <c r="B12" t="s">
        <v>39</v>
      </c>
      <c r="C12" t="s">
        <v>47</v>
      </c>
      <c r="D12" t="s">
        <v>12</v>
      </c>
      <c r="E12">
        <v>6</v>
      </c>
      <c r="F12">
        <v>2</v>
      </c>
      <c r="G12">
        <v>3</v>
      </c>
      <c r="H12">
        <f t="shared" si="0"/>
        <v>9</v>
      </c>
      <c r="I12" s="4" t="s">
        <v>368</v>
      </c>
      <c r="J12" s="4">
        <v>436664</v>
      </c>
      <c r="K12">
        <v>2274</v>
      </c>
      <c r="L12">
        <v>1</v>
      </c>
      <c r="M12">
        <v>0.95843491218982013</v>
      </c>
      <c r="N12">
        <v>1.4994039677632935</v>
      </c>
      <c r="O12">
        <v>0.48414214301300507</v>
      </c>
      <c r="P12">
        <v>18</v>
      </c>
      <c r="Q12">
        <v>4</v>
      </c>
      <c r="R12">
        <v>0.67502198768689536</v>
      </c>
      <c r="S12">
        <v>31</v>
      </c>
      <c r="T12" s="3">
        <v>0.1019791</v>
      </c>
      <c r="U12" s="3">
        <v>1.8950009843061255</v>
      </c>
      <c r="V12">
        <v>11</v>
      </c>
      <c r="W12">
        <v>0</v>
      </c>
      <c r="X12" t="s">
        <v>77</v>
      </c>
      <c r="Y12">
        <v>1488</v>
      </c>
      <c r="Z12">
        <v>3.1403863410515256</v>
      </c>
      <c r="AA12">
        <v>14.182639172746045</v>
      </c>
      <c r="AB12">
        <v>1.4399236111111113</v>
      </c>
      <c r="AC12">
        <v>19.666666666666668</v>
      </c>
      <c r="AD12">
        <v>1</v>
      </c>
      <c r="AE12">
        <v>15</v>
      </c>
      <c r="AF12">
        <v>13</v>
      </c>
      <c r="AG12">
        <v>2458</v>
      </c>
      <c r="AH12">
        <v>0</v>
      </c>
      <c r="AI12">
        <v>0</v>
      </c>
      <c r="AJ12">
        <v>0</v>
      </c>
      <c r="AK12" t="s">
        <v>63</v>
      </c>
      <c r="AL12">
        <v>20</v>
      </c>
      <c r="AM12">
        <v>17739</v>
      </c>
      <c r="AN12" t="s">
        <v>63</v>
      </c>
      <c r="AO12" t="s">
        <v>66</v>
      </c>
      <c r="AP12">
        <v>8</v>
      </c>
      <c r="AQ12" t="s">
        <v>72</v>
      </c>
      <c r="AR12">
        <v>13.333333333333334</v>
      </c>
      <c r="AS12">
        <v>83.333333333333329</v>
      </c>
      <c r="AT12">
        <v>21</v>
      </c>
      <c r="AU12" t="s">
        <v>77</v>
      </c>
      <c r="AV12" t="s">
        <v>63</v>
      </c>
    </row>
    <row r="13" spans="1:48" x14ac:dyDescent="0.45">
      <c r="A13" t="s">
        <v>32</v>
      </c>
      <c r="B13" t="s">
        <v>39</v>
      </c>
      <c r="C13" t="s">
        <v>47</v>
      </c>
      <c r="D13" t="s">
        <v>19</v>
      </c>
      <c r="E13">
        <v>7</v>
      </c>
      <c r="F13">
        <v>5</v>
      </c>
      <c r="G13">
        <v>3</v>
      </c>
      <c r="H13">
        <f t="shared" si="0"/>
        <v>10</v>
      </c>
      <c r="I13" s="4">
        <v>122385</v>
      </c>
      <c r="J13" s="4">
        <v>486688</v>
      </c>
      <c r="K13">
        <v>812</v>
      </c>
      <c r="L13">
        <v>180</v>
      </c>
      <c r="M13">
        <v>0.68505501125070611</v>
      </c>
      <c r="N13">
        <v>1.587703581595356</v>
      </c>
      <c r="O13">
        <v>0.91436275067259998</v>
      </c>
      <c r="P13">
        <v>21</v>
      </c>
      <c r="Q13">
        <v>6</v>
      </c>
      <c r="R13">
        <v>0.76970443349753692</v>
      </c>
      <c r="S13">
        <v>86</v>
      </c>
      <c r="T13">
        <v>0.22118333000000001</v>
      </c>
      <c r="U13">
        <v>1.9497127636562026</v>
      </c>
      <c r="V13">
        <v>15</v>
      </c>
      <c r="W13">
        <v>0</v>
      </c>
      <c r="X13" t="s">
        <v>77</v>
      </c>
      <c r="Y13">
        <v>243</v>
      </c>
      <c r="Z13">
        <v>4.0035282513063235</v>
      </c>
      <c r="AA13">
        <v>19.258474978848767</v>
      </c>
      <c r="AB13">
        <v>1.4610069444444442</v>
      </c>
      <c r="AC13">
        <v>20.333333333333332</v>
      </c>
      <c r="AD13">
        <v>1.6666666666666667</v>
      </c>
      <c r="AE13">
        <v>17</v>
      </c>
      <c r="AF13">
        <v>11</v>
      </c>
      <c r="AG13">
        <v>240</v>
      </c>
      <c r="AH13">
        <v>105</v>
      </c>
      <c r="AI13">
        <v>0.4375</v>
      </c>
      <c r="AJ13">
        <v>0</v>
      </c>
      <c r="AK13" t="s">
        <v>63</v>
      </c>
      <c r="AL13">
        <v>10</v>
      </c>
      <c r="AM13">
        <v>26885</v>
      </c>
      <c r="AN13" t="s">
        <v>63</v>
      </c>
      <c r="AO13" t="s">
        <v>66</v>
      </c>
      <c r="AP13">
        <v>8</v>
      </c>
      <c r="AQ13" t="s">
        <v>72</v>
      </c>
      <c r="AR13">
        <v>23.333333333333332</v>
      </c>
      <c r="AS13">
        <v>50</v>
      </c>
      <c r="AT13">
        <v>7.666666666666667</v>
      </c>
      <c r="AU13" t="s">
        <v>76</v>
      </c>
      <c r="AV13" t="s">
        <v>63</v>
      </c>
    </row>
    <row r="14" spans="1:48" x14ac:dyDescent="0.45">
      <c r="A14" t="s">
        <v>30</v>
      </c>
      <c r="B14" t="s">
        <v>39</v>
      </c>
      <c r="C14" t="s">
        <v>47</v>
      </c>
      <c r="D14" t="s">
        <v>23</v>
      </c>
      <c r="E14">
        <v>2</v>
      </c>
      <c r="F14">
        <v>3</v>
      </c>
      <c r="G14">
        <v>1</v>
      </c>
      <c r="H14">
        <f t="shared" si="0"/>
        <v>3</v>
      </c>
      <c r="I14" s="4" t="s">
        <v>369</v>
      </c>
      <c r="J14" s="4">
        <v>437388</v>
      </c>
      <c r="K14">
        <v>1634</v>
      </c>
      <c r="L14">
        <v>41</v>
      </c>
      <c r="M14">
        <v>0.15018197806637537</v>
      </c>
      <c r="N14">
        <v>0.32675594578708078</v>
      </c>
      <c r="O14">
        <v>0.12664274287318228</v>
      </c>
      <c r="P14">
        <v>12</v>
      </c>
      <c r="Q14">
        <v>2</v>
      </c>
      <c r="R14">
        <v>0.97429620563035491</v>
      </c>
      <c r="S14">
        <v>26</v>
      </c>
      <c r="T14">
        <v>1.1908699999999999E-2</v>
      </c>
      <c r="U14">
        <v>1.2450431669074415</v>
      </c>
      <c r="V14">
        <v>6</v>
      </c>
      <c r="W14">
        <v>0</v>
      </c>
      <c r="X14" t="s">
        <v>77</v>
      </c>
      <c r="Y14">
        <v>903</v>
      </c>
      <c r="Z14">
        <v>3.9935976696149571</v>
      </c>
      <c r="AA14">
        <v>13.286171633961979</v>
      </c>
      <c r="AB14">
        <v>1.438048611111111</v>
      </c>
      <c r="AC14">
        <v>18</v>
      </c>
      <c r="AD14">
        <v>1</v>
      </c>
      <c r="AE14">
        <v>9.3333333333333339</v>
      </c>
      <c r="AF14">
        <v>40</v>
      </c>
      <c r="AG14">
        <v>1058</v>
      </c>
      <c r="AH14">
        <v>55</v>
      </c>
      <c r="AI14">
        <v>5.1984877126654061E-2</v>
      </c>
      <c r="AJ14">
        <v>0</v>
      </c>
      <c r="AK14" t="s">
        <v>63</v>
      </c>
      <c r="AL14">
        <v>687</v>
      </c>
      <c r="AM14">
        <v>4866</v>
      </c>
      <c r="AN14" t="s">
        <v>63</v>
      </c>
      <c r="AO14" t="s">
        <v>66</v>
      </c>
      <c r="AP14">
        <v>5</v>
      </c>
      <c r="AQ14" t="s">
        <v>72</v>
      </c>
      <c r="AR14">
        <v>13.333333333333334</v>
      </c>
      <c r="AS14">
        <v>83.333333333333329</v>
      </c>
      <c r="AT14">
        <v>14</v>
      </c>
      <c r="AU14" t="s">
        <v>77</v>
      </c>
      <c r="AV14" t="s">
        <v>63</v>
      </c>
    </row>
    <row r="15" spans="1:48" x14ac:dyDescent="0.45">
      <c r="A15" t="s">
        <v>32</v>
      </c>
      <c r="B15" t="s">
        <v>39</v>
      </c>
      <c r="C15" t="s">
        <v>47</v>
      </c>
      <c r="D15" t="s">
        <v>16</v>
      </c>
      <c r="E15">
        <v>2</v>
      </c>
      <c r="F15">
        <v>7</v>
      </c>
      <c r="G15">
        <v>3</v>
      </c>
      <c r="H15">
        <f t="shared" si="0"/>
        <v>5</v>
      </c>
      <c r="I15" s="4">
        <v>121245</v>
      </c>
      <c r="J15" s="4">
        <v>486740</v>
      </c>
      <c r="K15">
        <v>862</v>
      </c>
      <c r="L15">
        <v>226</v>
      </c>
      <c r="M15">
        <v>1.0640571900301508</v>
      </c>
      <c r="N15">
        <v>1.2042139038828152</v>
      </c>
      <c r="O15">
        <v>1.0836706751398073</v>
      </c>
      <c r="P15">
        <v>18</v>
      </c>
      <c r="Q15">
        <v>4</v>
      </c>
      <c r="R15">
        <v>0.6774941995359629</v>
      </c>
      <c r="S15">
        <v>35</v>
      </c>
      <c r="T15" s="3">
        <v>0.24033894</v>
      </c>
      <c r="U15" s="3">
        <v>2.12273767651231</v>
      </c>
      <c r="V15">
        <v>12</v>
      </c>
      <c r="W15">
        <v>0</v>
      </c>
      <c r="X15" t="s">
        <v>77</v>
      </c>
      <c r="Y15">
        <v>1019</v>
      </c>
      <c r="Z15">
        <v>4.0892540160628883</v>
      </c>
      <c r="AA15">
        <v>19.213822618366351</v>
      </c>
      <c r="AB15">
        <v>1.4597569444444443</v>
      </c>
      <c r="AC15">
        <v>19.333333333333332</v>
      </c>
      <c r="AD15">
        <v>1.6666666666666667</v>
      </c>
      <c r="AE15">
        <v>12.333333333333334</v>
      </c>
      <c r="AF15">
        <v>12</v>
      </c>
      <c r="AG15">
        <v>1248</v>
      </c>
      <c r="AH15">
        <v>92</v>
      </c>
      <c r="AI15">
        <v>7.371794871794872E-2</v>
      </c>
      <c r="AJ15">
        <v>0</v>
      </c>
      <c r="AK15" t="s">
        <v>63</v>
      </c>
      <c r="AL15">
        <v>1080</v>
      </c>
      <c r="AM15">
        <v>0</v>
      </c>
      <c r="AN15" t="s">
        <v>63</v>
      </c>
      <c r="AO15" t="s">
        <v>66</v>
      </c>
      <c r="AP15">
        <v>23</v>
      </c>
      <c r="AQ15" t="s">
        <v>72</v>
      </c>
      <c r="AR15">
        <v>30</v>
      </c>
      <c r="AS15">
        <v>83.333333333333329</v>
      </c>
      <c r="AT15">
        <v>18</v>
      </c>
      <c r="AU15" t="s">
        <v>77</v>
      </c>
      <c r="AV15" t="s">
        <v>63</v>
      </c>
    </row>
    <row r="16" spans="1:48" x14ac:dyDescent="0.45">
      <c r="A16" t="s">
        <v>35</v>
      </c>
      <c r="B16" t="s">
        <v>39</v>
      </c>
      <c r="C16" t="s">
        <v>47</v>
      </c>
      <c r="D16" t="s">
        <v>20</v>
      </c>
      <c r="E16">
        <v>8</v>
      </c>
      <c r="F16">
        <v>4</v>
      </c>
      <c r="G16">
        <v>5</v>
      </c>
      <c r="H16">
        <f t="shared" si="0"/>
        <v>13</v>
      </c>
      <c r="I16" s="4">
        <v>174263</v>
      </c>
      <c r="J16" s="4">
        <v>444411</v>
      </c>
      <c r="K16">
        <v>644</v>
      </c>
      <c r="L16">
        <v>335</v>
      </c>
      <c r="M16">
        <v>1.2751183933029084</v>
      </c>
      <c r="N16">
        <v>1.8159283433475617</v>
      </c>
      <c r="O16">
        <v>0.9471390699231641</v>
      </c>
      <c r="P16">
        <v>12</v>
      </c>
      <c r="Q16">
        <v>5</v>
      </c>
      <c r="R16">
        <v>0.40993788819875776</v>
      </c>
      <c r="S16">
        <v>31</v>
      </c>
      <c r="T16">
        <v>0.21696444000000001</v>
      </c>
      <c r="U16">
        <v>2.748145010800414</v>
      </c>
      <c r="V16">
        <v>18</v>
      </c>
      <c r="W16">
        <v>0</v>
      </c>
      <c r="X16" t="s">
        <v>77</v>
      </c>
      <c r="Y16">
        <v>1245</v>
      </c>
      <c r="Z16">
        <v>3.0962473098907339</v>
      </c>
      <c r="AA16">
        <v>14.609488860337864</v>
      </c>
      <c r="AB16">
        <v>1.1736041666666668</v>
      </c>
      <c r="AC16">
        <v>19.666666666666668</v>
      </c>
      <c r="AD16">
        <v>4.333333333333333</v>
      </c>
      <c r="AE16">
        <v>12</v>
      </c>
      <c r="AF16">
        <v>11</v>
      </c>
      <c r="AG16">
        <v>476</v>
      </c>
      <c r="AH16">
        <v>94</v>
      </c>
      <c r="AI16">
        <v>0.19747899159663865</v>
      </c>
      <c r="AJ16">
        <v>0</v>
      </c>
      <c r="AK16" t="s">
        <v>63</v>
      </c>
      <c r="AL16">
        <v>10</v>
      </c>
      <c r="AM16">
        <v>121042</v>
      </c>
      <c r="AN16" t="s">
        <v>63</v>
      </c>
      <c r="AO16" t="s">
        <v>66</v>
      </c>
      <c r="AP16">
        <v>21</v>
      </c>
      <c r="AQ16" t="s">
        <v>72</v>
      </c>
      <c r="AR16">
        <v>21.666666666666668</v>
      </c>
      <c r="AS16">
        <v>83.333333333333329</v>
      </c>
      <c r="AT16">
        <v>11</v>
      </c>
      <c r="AU16" t="s">
        <v>77</v>
      </c>
      <c r="AV16" t="s">
        <v>63</v>
      </c>
    </row>
    <row r="17" spans="1:48" x14ac:dyDescent="0.45">
      <c r="A17" t="s">
        <v>31</v>
      </c>
      <c r="B17" t="s">
        <v>41</v>
      </c>
      <c r="C17" t="s">
        <v>47</v>
      </c>
      <c r="D17" t="s">
        <v>14</v>
      </c>
      <c r="E17">
        <v>11</v>
      </c>
      <c r="F17">
        <v>4</v>
      </c>
      <c r="G17">
        <v>5</v>
      </c>
      <c r="H17">
        <f t="shared" si="0"/>
        <v>16</v>
      </c>
      <c r="I17" s="4" t="s">
        <v>370</v>
      </c>
      <c r="J17" s="4">
        <v>456173</v>
      </c>
      <c r="K17">
        <v>1060</v>
      </c>
      <c r="L17">
        <v>96</v>
      </c>
      <c r="M17">
        <v>0.59394589918056684</v>
      </c>
      <c r="N17">
        <v>1.5078926188558575</v>
      </c>
      <c r="O17">
        <v>0.91643666789987588</v>
      </c>
      <c r="P17">
        <v>33</v>
      </c>
      <c r="Q17">
        <v>5</v>
      </c>
      <c r="R17">
        <v>0.88207547169811318</v>
      </c>
      <c r="S17">
        <v>43</v>
      </c>
      <c r="T17">
        <v>0.23716233</v>
      </c>
      <c r="U17">
        <v>2.65354477504762</v>
      </c>
      <c r="V17">
        <v>20</v>
      </c>
      <c r="W17">
        <v>0</v>
      </c>
      <c r="X17" t="s">
        <v>77</v>
      </c>
      <c r="Y17">
        <v>613</v>
      </c>
      <c r="Z17">
        <v>4.3641825441406432</v>
      </c>
      <c r="AA17">
        <v>13.601791367039965</v>
      </c>
      <c r="AB17">
        <v>1.0407291666666665</v>
      </c>
      <c r="AC17">
        <v>20.333333333333332</v>
      </c>
      <c r="AD17">
        <v>3.3333333333333335</v>
      </c>
      <c r="AE17">
        <v>12.666666666666666</v>
      </c>
      <c r="AF17">
        <v>11</v>
      </c>
      <c r="AG17">
        <v>832</v>
      </c>
      <c r="AH17">
        <v>141</v>
      </c>
      <c r="AI17">
        <v>0.16947115384615385</v>
      </c>
      <c r="AJ17">
        <v>0</v>
      </c>
      <c r="AK17" t="s">
        <v>64</v>
      </c>
      <c r="AL17">
        <v>53</v>
      </c>
      <c r="AM17">
        <v>58231</v>
      </c>
      <c r="AN17" t="s">
        <v>64</v>
      </c>
      <c r="AO17" t="s">
        <v>65</v>
      </c>
      <c r="AP17">
        <v>1</v>
      </c>
      <c r="AQ17" t="s">
        <v>73</v>
      </c>
      <c r="AR17">
        <v>50</v>
      </c>
      <c r="AS17">
        <v>63.333333333333336</v>
      </c>
      <c r="AT17">
        <v>11.666666666666666</v>
      </c>
      <c r="AU17" t="s">
        <v>77</v>
      </c>
      <c r="AV17" t="s">
        <v>63</v>
      </c>
    </row>
    <row r="18" spans="1:48" x14ac:dyDescent="0.45">
      <c r="A18" t="s">
        <v>32</v>
      </c>
      <c r="B18" t="s">
        <v>41</v>
      </c>
      <c r="C18" t="s">
        <v>47</v>
      </c>
      <c r="D18" t="s">
        <v>15</v>
      </c>
      <c r="E18">
        <v>2</v>
      </c>
      <c r="F18">
        <v>5</v>
      </c>
      <c r="G18">
        <v>2</v>
      </c>
      <c r="H18">
        <f t="shared" si="0"/>
        <v>4</v>
      </c>
      <c r="I18" s="4">
        <v>122659</v>
      </c>
      <c r="J18" s="4">
        <v>487511</v>
      </c>
      <c r="K18">
        <v>1415</v>
      </c>
      <c r="L18">
        <v>66</v>
      </c>
      <c r="M18">
        <v>1.2843064120187535</v>
      </c>
      <c r="N18">
        <v>1.8561403926430049</v>
      </c>
      <c r="O18">
        <v>0.66182532695949436</v>
      </c>
      <c r="P18">
        <v>34</v>
      </c>
      <c r="Q18">
        <v>5</v>
      </c>
      <c r="R18">
        <v>0.52932862190812724</v>
      </c>
      <c r="S18">
        <v>23</v>
      </c>
      <c r="T18">
        <v>0.19089102999999999</v>
      </c>
      <c r="U18">
        <v>1.9439981771714583</v>
      </c>
      <c r="V18">
        <v>9</v>
      </c>
      <c r="W18">
        <v>2</v>
      </c>
      <c r="X18" t="s">
        <v>76</v>
      </c>
      <c r="Y18">
        <v>1140</v>
      </c>
      <c r="Z18">
        <v>3.5958402933229388</v>
      </c>
      <c r="AA18">
        <v>20.205605240349296</v>
      </c>
      <c r="AB18">
        <v>1.5432430555555556</v>
      </c>
      <c r="AC18">
        <v>16.666666666666668</v>
      </c>
      <c r="AD18">
        <v>3.6666666666666665</v>
      </c>
      <c r="AE18">
        <v>15.666666666666666</v>
      </c>
      <c r="AF18">
        <v>28</v>
      </c>
      <c r="AG18">
        <v>1215</v>
      </c>
      <c r="AH18">
        <v>166</v>
      </c>
      <c r="AI18">
        <v>0.13662551440329218</v>
      </c>
      <c r="AJ18">
        <v>2.368421052631579E-2</v>
      </c>
      <c r="AK18" t="s">
        <v>63</v>
      </c>
      <c r="AL18">
        <v>309</v>
      </c>
      <c r="AM18">
        <v>8433</v>
      </c>
      <c r="AN18" t="s">
        <v>63</v>
      </c>
      <c r="AO18" t="s">
        <v>67</v>
      </c>
      <c r="AP18">
        <v>4</v>
      </c>
      <c r="AQ18" t="s">
        <v>72</v>
      </c>
      <c r="AR18">
        <v>46.666666666666664</v>
      </c>
      <c r="AS18">
        <v>76.666666666666671</v>
      </c>
      <c r="AT18">
        <v>27.666666666666668</v>
      </c>
      <c r="AU18" t="s">
        <v>77</v>
      </c>
      <c r="AV18" t="s">
        <v>63</v>
      </c>
    </row>
    <row r="19" spans="1:48" x14ac:dyDescent="0.45">
      <c r="A19" t="s">
        <v>35</v>
      </c>
      <c r="B19" t="s">
        <v>41</v>
      </c>
      <c r="C19" t="s">
        <v>47</v>
      </c>
      <c r="D19" t="s">
        <v>2</v>
      </c>
      <c r="E19">
        <v>5</v>
      </c>
      <c r="F19">
        <v>3</v>
      </c>
      <c r="G19">
        <v>5</v>
      </c>
      <c r="H19">
        <f t="shared" si="0"/>
        <v>10</v>
      </c>
      <c r="I19" s="4" t="s">
        <v>360</v>
      </c>
      <c r="J19" s="4">
        <v>444344</v>
      </c>
      <c r="K19">
        <v>2940</v>
      </c>
      <c r="L19">
        <v>104</v>
      </c>
      <c r="M19">
        <v>0.62635694766263439</v>
      </c>
      <c r="N19">
        <v>1.0301932041285697</v>
      </c>
      <c r="O19">
        <v>0.71735773170382267</v>
      </c>
      <c r="P19">
        <v>26</v>
      </c>
      <c r="Q19">
        <v>4</v>
      </c>
      <c r="R19">
        <v>0.84149659863945581</v>
      </c>
      <c r="S19">
        <v>36</v>
      </c>
      <c r="T19">
        <v>0.19845004999999999</v>
      </c>
      <c r="U19">
        <v>2.2874435261230657</v>
      </c>
      <c r="V19">
        <v>13</v>
      </c>
      <c r="W19">
        <v>0</v>
      </c>
      <c r="X19" t="s">
        <v>77</v>
      </c>
      <c r="Y19">
        <v>2063</v>
      </c>
      <c r="Z19">
        <v>3.3611572009361237</v>
      </c>
      <c r="AA19">
        <v>15.246214483888862</v>
      </c>
      <c r="AB19">
        <v>1.2782291666666665</v>
      </c>
      <c r="AC19">
        <v>22.333333333333332</v>
      </c>
      <c r="AD19">
        <v>1</v>
      </c>
      <c r="AE19">
        <v>11.666666666666666</v>
      </c>
      <c r="AF19">
        <v>9</v>
      </c>
      <c r="AG19">
        <v>2984</v>
      </c>
      <c r="AH19">
        <v>152</v>
      </c>
      <c r="AI19">
        <v>5.0938337801608578E-2</v>
      </c>
      <c r="AJ19">
        <v>0</v>
      </c>
      <c r="AK19" t="s">
        <v>63</v>
      </c>
      <c r="AL19">
        <v>10</v>
      </c>
      <c r="AM19">
        <v>106332</v>
      </c>
      <c r="AN19" t="s">
        <v>63</v>
      </c>
      <c r="AO19" t="s">
        <v>67</v>
      </c>
      <c r="AP19">
        <v>9</v>
      </c>
      <c r="AQ19" t="s">
        <v>72</v>
      </c>
      <c r="AR19">
        <v>40</v>
      </c>
      <c r="AS19">
        <v>83.333333333333329</v>
      </c>
      <c r="AT19">
        <v>47.333333333333336</v>
      </c>
      <c r="AU19" t="s">
        <v>76</v>
      </c>
      <c r="AV19" t="s">
        <v>63</v>
      </c>
    </row>
    <row r="20" spans="1:48" x14ac:dyDescent="0.45">
      <c r="A20" t="s">
        <v>32</v>
      </c>
      <c r="B20" t="s">
        <v>41</v>
      </c>
      <c r="C20" t="s">
        <v>47</v>
      </c>
      <c r="D20" t="s">
        <v>7</v>
      </c>
      <c r="E20">
        <v>1</v>
      </c>
      <c r="F20">
        <v>5</v>
      </c>
      <c r="G20">
        <v>5</v>
      </c>
      <c r="H20">
        <f t="shared" si="0"/>
        <v>6</v>
      </c>
      <c r="I20" s="4">
        <v>119318</v>
      </c>
      <c r="J20" s="4">
        <v>483066</v>
      </c>
      <c r="K20">
        <v>2174</v>
      </c>
      <c r="L20">
        <v>59</v>
      </c>
      <c r="M20">
        <v>1.344853792235805</v>
      </c>
      <c r="N20">
        <v>1.5678011224811284</v>
      </c>
      <c r="O20">
        <v>0.77768310832502419</v>
      </c>
      <c r="P20">
        <v>19</v>
      </c>
      <c r="Q20">
        <v>0</v>
      </c>
      <c r="R20">
        <v>0</v>
      </c>
      <c r="S20">
        <v>57</v>
      </c>
      <c r="T20">
        <v>0.22309841999999999</v>
      </c>
      <c r="U20">
        <v>2.0795724861234151</v>
      </c>
      <c r="V20">
        <v>11</v>
      </c>
      <c r="W20">
        <v>0</v>
      </c>
      <c r="X20" t="s">
        <v>77</v>
      </c>
      <c r="Y20">
        <v>1192</v>
      </c>
      <c r="Z20">
        <v>2.465326626123741</v>
      </c>
      <c r="AA20">
        <v>15.418989411856836</v>
      </c>
      <c r="AB20">
        <v>0.86243750000000008</v>
      </c>
      <c r="AC20">
        <v>22</v>
      </c>
      <c r="AD20">
        <v>1</v>
      </c>
      <c r="AE20">
        <v>20</v>
      </c>
      <c r="AF20">
        <v>28</v>
      </c>
      <c r="AG20">
        <v>1230</v>
      </c>
      <c r="AH20">
        <v>65</v>
      </c>
      <c r="AI20">
        <v>5.2845528455284556E-2</v>
      </c>
      <c r="AJ20">
        <v>0</v>
      </c>
      <c r="AK20" t="s">
        <v>64</v>
      </c>
      <c r="AL20">
        <v>118</v>
      </c>
      <c r="AM20">
        <v>20859</v>
      </c>
      <c r="AN20" t="s">
        <v>63</v>
      </c>
      <c r="AO20" t="s">
        <v>67</v>
      </c>
      <c r="AP20">
        <v>1</v>
      </c>
      <c r="AQ20" t="s">
        <v>71</v>
      </c>
      <c r="AR20">
        <v>56.666666666666664</v>
      </c>
      <c r="AS20">
        <v>82.666666666666671</v>
      </c>
      <c r="AT20">
        <v>51</v>
      </c>
      <c r="AU20" t="s">
        <v>77</v>
      </c>
      <c r="AV20" t="s">
        <v>83</v>
      </c>
    </row>
    <row r="21" spans="1:48" x14ac:dyDescent="0.45">
      <c r="A21" t="s">
        <v>32</v>
      </c>
      <c r="B21" t="s">
        <v>41</v>
      </c>
      <c r="C21" t="s">
        <v>47</v>
      </c>
      <c r="D21" t="s">
        <v>1</v>
      </c>
      <c r="E21">
        <v>12</v>
      </c>
      <c r="F21">
        <v>5</v>
      </c>
      <c r="G21">
        <v>7</v>
      </c>
      <c r="H21">
        <f t="shared" si="0"/>
        <v>19</v>
      </c>
      <c r="I21" s="4">
        <v>122889</v>
      </c>
      <c r="J21" s="4">
        <v>487256</v>
      </c>
      <c r="K21">
        <v>3129</v>
      </c>
      <c r="L21">
        <v>283</v>
      </c>
      <c r="M21">
        <v>0.85348171500013748</v>
      </c>
      <c r="N21">
        <v>1.5710296174321663</v>
      </c>
      <c r="O21">
        <v>0.80182056208442531</v>
      </c>
      <c r="P21">
        <v>43</v>
      </c>
      <c r="Q21">
        <v>5</v>
      </c>
      <c r="R21">
        <v>0.79130712687759663</v>
      </c>
      <c r="S21">
        <v>85</v>
      </c>
      <c r="T21" s="3">
        <v>0.24085166999999999</v>
      </c>
      <c r="U21" s="3">
        <v>2.8327446198185804</v>
      </c>
      <c r="V21">
        <v>24</v>
      </c>
      <c r="W21">
        <v>0</v>
      </c>
      <c r="X21" t="s">
        <v>77</v>
      </c>
      <c r="Y21">
        <v>512</v>
      </c>
      <c r="Z21">
        <v>3.8419052699642378</v>
      </c>
      <c r="AA21">
        <v>19.46010519688728</v>
      </c>
      <c r="AB21">
        <v>1.5453472222222222</v>
      </c>
      <c r="AC21">
        <v>19.333333333333332</v>
      </c>
      <c r="AD21">
        <v>5</v>
      </c>
      <c r="AE21">
        <v>17</v>
      </c>
      <c r="AF21">
        <v>8</v>
      </c>
      <c r="AG21">
        <v>523</v>
      </c>
      <c r="AH21">
        <v>45</v>
      </c>
      <c r="AI21">
        <v>8.6042065009560229E-2</v>
      </c>
      <c r="AJ21">
        <v>5.859375E-2</v>
      </c>
      <c r="AK21" t="s">
        <v>63</v>
      </c>
      <c r="AL21">
        <v>10</v>
      </c>
      <c r="AM21">
        <v>14370</v>
      </c>
      <c r="AN21" t="s">
        <v>63</v>
      </c>
      <c r="AO21" t="s">
        <v>66</v>
      </c>
      <c r="AP21">
        <v>3</v>
      </c>
      <c r="AQ21" t="s">
        <v>72</v>
      </c>
      <c r="AR21">
        <v>83.333333333333329</v>
      </c>
      <c r="AS21">
        <v>99</v>
      </c>
      <c r="AT21">
        <v>41.333333333333336</v>
      </c>
      <c r="AU21" t="s">
        <v>77</v>
      </c>
      <c r="AV21" t="s">
        <v>83</v>
      </c>
    </row>
    <row r="22" spans="1:48" x14ac:dyDescent="0.45">
      <c r="A22" t="s">
        <v>33</v>
      </c>
      <c r="B22" t="s">
        <v>41</v>
      </c>
      <c r="C22" t="s">
        <v>47</v>
      </c>
      <c r="D22" t="s">
        <v>17</v>
      </c>
      <c r="E22">
        <v>16</v>
      </c>
      <c r="F22">
        <v>5</v>
      </c>
      <c r="G22">
        <v>3</v>
      </c>
      <c r="H22">
        <f t="shared" si="0"/>
        <v>19</v>
      </c>
      <c r="I22" s="4">
        <v>173814</v>
      </c>
      <c r="J22" s="4">
        <v>387508</v>
      </c>
      <c r="K22">
        <v>978</v>
      </c>
      <c r="L22">
        <v>342</v>
      </c>
      <c r="M22">
        <v>1.5111435643270481</v>
      </c>
      <c r="N22">
        <v>2.2104824816046742</v>
      </c>
      <c r="O22">
        <v>0.94834483130099068</v>
      </c>
      <c r="P22">
        <v>22</v>
      </c>
      <c r="Q22">
        <v>5</v>
      </c>
      <c r="R22">
        <v>0.50817995910020453</v>
      </c>
      <c r="S22">
        <v>70</v>
      </c>
      <c r="T22" s="3">
        <v>0.27401429999999999</v>
      </c>
      <c r="U22" s="3">
        <v>2.5976276406598058</v>
      </c>
      <c r="V22">
        <v>24</v>
      </c>
      <c r="W22">
        <v>0</v>
      </c>
      <c r="X22" t="s">
        <v>77</v>
      </c>
      <c r="Y22">
        <v>406</v>
      </c>
      <c r="Z22">
        <v>3.7642528830110664</v>
      </c>
      <c r="AA22">
        <v>17.236601907628923</v>
      </c>
      <c r="AB22">
        <v>1.6108680555555552</v>
      </c>
      <c r="AC22">
        <v>19</v>
      </c>
      <c r="AD22">
        <v>5.333333333333333</v>
      </c>
      <c r="AE22">
        <v>17</v>
      </c>
      <c r="AF22">
        <v>9</v>
      </c>
      <c r="AG22">
        <v>406</v>
      </c>
      <c r="AH22">
        <v>65</v>
      </c>
      <c r="AI22">
        <v>0.16009852216748768</v>
      </c>
      <c r="AJ22">
        <v>0</v>
      </c>
      <c r="AK22" t="s">
        <v>63</v>
      </c>
      <c r="AL22">
        <v>245</v>
      </c>
      <c r="AM22">
        <v>20428</v>
      </c>
      <c r="AN22" t="s">
        <v>64</v>
      </c>
      <c r="AO22" t="s">
        <v>66</v>
      </c>
      <c r="AP22">
        <v>3</v>
      </c>
      <c r="AQ22" t="s">
        <v>72</v>
      </c>
      <c r="AR22">
        <v>36.666666666666664</v>
      </c>
      <c r="AS22">
        <v>70</v>
      </c>
      <c r="AT22">
        <v>14</v>
      </c>
      <c r="AU22" t="s">
        <v>77</v>
      </c>
      <c r="AV22" t="s">
        <v>63</v>
      </c>
    </row>
    <row r="23" spans="1:48" x14ac:dyDescent="0.45">
      <c r="A23" t="s">
        <v>33</v>
      </c>
      <c r="B23" t="s">
        <v>40</v>
      </c>
      <c r="C23" t="s">
        <v>46</v>
      </c>
      <c r="D23" t="s">
        <v>9</v>
      </c>
      <c r="E23">
        <v>5</v>
      </c>
      <c r="F23">
        <v>15</v>
      </c>
      <c r="G23">
        <v>6</v>
      </c>
      <c r="H23">
        <f t="shared" si="0"/>
        <v>11</v>
      </c>
      <c r="I23" s="4">
        <v>159739</v>
      </c>
      <c r="J23" s="4">
        <v>384287</v>
      </c>
      <c r="K23">
        <v>1664</v>
      </c>
      <c r="L23">
        <v>894</v>
      </c>
      <c r="M23">
        <v>1.6499605868284151</v>
      </c>
      <c r="N23">
        <v>1.6499605868284151</v>
      </c>
      <c r="O23">
        <v>0.99402055741413675</v>
      </c>
      <c r="P23">
        <v>34</v>
      </c>
      <c r="Q23">
        <v>5</v>
      </c>
      <c r="R23">
        <v>0</v>
      </c>
      <c r="S23">
        <v>123</v>
      </c>
      <c r="T23" s="3">
        <v>0.25440286000000001</v>
      </c>
      <c r="U23" s="3">
        <v>2.7313430127159473</v>
      </c>
      <c r="V23">
        <v>26</v>
      </c>
      <c r="W23">
        <v>0</v>
      </c>
      <c r="X23" t="s">
        <v>77</v>
      </c>
      <c r="Y23">
        <v>2021</v>
      </c>
      <c r="Z23">
        <v>3.7588902627920753</v>
      </c>
      <c r="AA23">
        <v>17.12528539608542</v>
      </c>
      <c r="AB23">
        <v>1.5657986111111111</v>
      </c>
      <c r="AC23">
        <v>19.333333333333332</v>
      </c>
      <c r="AD23">
        <v>0</v>
      </c>
      <c r="AE23">
        <v>16</v>
      </c>
      <c r="AF23">
        <v>32</v>
      </c>
      <c r="AG23">
        <v>2592</v>
      </c>
      <c r="AH23">
        <v>653</v>
      </c>
      <c r="AI23">
        <v>0.25192901234567899</v>
      </c>
      <c r="AJ23">
        <v>0.19346857991093519</v>
      </c>
      <c r="AK23" t="s">
        <v>63</v>
      </c>
      <c r="AL23">
        <v>148</v>
      </c>
      <c r="AM23">
        <v>54629</v>
      </c>
      <c r="AN23" t="s">
        <v>63</v>
      </c>
      <c r="AO23" t="s">
        <v>67</v>
      </c>
      <c r="AP23">
        <v>2</v>
      </c>
      <c r="AQ23" t="s">
        <v>71</v>
      </c>
      <c r="AR23">
        <v>143.33333333333334</v>
      </c>
      <c r="AS23">
        <v>70</v>
      </c>
      <c r="AT23">
        <v>34</v>
      </c>
      <c r="AU23" t="s">
        <v>77</v>
      </c>
      <c r="AV23" t="s">
        <v>64</v>
      </c>
    </row>
    <row r="24" spans="1:48" x14ac:dyDescent="0.45">
      <c r="A24" t="s">
        <v>30</v>
      </c>
      <c r="B24" t="s">
        <v>39</v>
      </c>
      <c r="C24" t="s">
        <v>47</v>
      </c>
      <c r="D24" t="s">
        <v>13</v>
      </c>
      <c r="E24">
        <v>6</v>
      </c>
      <c r="F24">
        <v>4</v>
      </c>
      <c r="G24">
        <v>3</v>
      </c>
      <c r="H24">
        <f t="shared" si="0"/>
        <v>9</v>
      </c>
      <c r="I24" s="4" t="s">
        <v>371</v>
      </c>
      <c r="J24" s="4">
        <v>437050</v>
      </c>
      <c r="K24">
        <v>1375</v>
      </c>
      <c r="L24">
        <v>35</v>
      </c>
      <c r="M24">
        <v>0.77925661897531584</v>
      </c>
      <c r="N24">
        <v>1.3100831467316294</v>
      </c>
      <c r="O24">
        <v>0.79382707140769426</v>
      </c>
      <c r="P24">
        <v>17</v>
      </c>
      <c r="Q24">
        <v>3</v>
      </c>
      <c r="R24">
        <v>0.28872727272727272</v>
      </c>
      <c r="S24">
        <v>29</v>
      </c>
      <c r="T24" s="3">
        <v>0.21421667999999999</v>
      </c>
      <c r="U24" s="3">
        <v>2.297198483096607</v>
      </c>
      <c r="V24">
        <v>13</v>
      </c>
      <c r="W24">
        <v>0</v>
      </c>
      <c r="X24" t="s">
        <v>77</v>
      </c>
      <c r="Y24">
        <v>1611</v>
      </c>
      <c r="Z24">
        <v>4.0594555039654283</v>
      </c>
      <c r="AA24">
        <v>16.172618396643585</v>
      </c>
      <c r="AB24">
        <v>1.1646875000000001</v>
      </c>
      <c r="AC24">
        <v>21.333333333333332</v>
      </c>
      <c r="AD24">
        <v>1.3333333333333333</v>
      </c>
      <c r="AE24">
        <v>12.666666666666666</v>
      </c>
      <c r="AF24">
        <v>17</v>
      </c>
      <c r="AG24">
        <v>1833</v>
      </c>
      <c r="AH24">
        <v>112</v>
      </c>
      <c r="AI24">
        <v>6.1102018548827061E-2</v>
      </c>
      <c r="AJ24">
        <v>0</v>
      </c>
      <c r="AK24" t="s">
        <v>63</v>
      </c>
      <c r="AL24">
        <v>10</v>
      </c>
      <c r="AM24">
        <v>73835</v>
      </c>
      <c r="AN24" t="s">
        <v>63</v>
      </c>
      <c r="AO24" t="s">
        <v>66</v>
      </c>
      <c r="AP24">
        <v>6</v>
      </c>
      <c r="AQ24" t="s">
        <v>72</v>
      </c>
      <c r="AR24">
        <v>13.333333333333334</v>
      </c>
      <c r="AS24">
        <v>70</v>
      </c>
      <c r="AT24">
        <v>15</v>
      </c>
      <c r="AU24" t="s">
        <v>77</v>
      </c>
      <c r="AV24" t="s">
        <v>63</v>
      </c>
    </row>
    <row r="25" spans="1:48" x14ac:dyDescent="0.45">
      <c r="A25" t="s">
        <v>32</v>
      </c>
      <c r="B25" t="s">
        <v>40</v>
      </c>
      <c r="C25" t="s">
        <v>46</v>
      </c>
      <c r="D25" t="s">
        <v>18</v>
      </c>
      <c r="E25">
        <v>5</v>
      </c>
      <c r="F25">
        <v>8</v>
      </c>
      <c r="G25">
        <v>4</v>
      </c>
      <c r="H25">
        <f t="shared" si="0"/>
        <v>9</v>
      </c>
      <c r="I25" s="4">
        <v>119483</v>
      </c>
      <c r="J25" s="4">
        <v>483034</v>
      </c>
      <c r="K25">
        <v>728</v>
      </c>
      <c r="L25">
        <v>241</v>
      </c>
      <c r="M25">
        <v>2.2230958360113005</v>
      </c>
      <c r="N25">
        <v>2.3916320875994903</v>
      </c>
      <c r="O25">
        <v>1.0650211769070526</v>
      </c>
      <c r="P25">
        <v>54</v>
      </c>
      <c r="Q25">
        <v>4</v>
      </c>
      <c r="R25">
        <v>0.10027472527472528</v>
      </c>
      <c r="S25">
        <v>49</v>
      </c>
      <c r="T25">
        <v>0.22916011999999999</v>
      </c>
      <c r="U25">
        <v>2.5870226324707173</v>
      </c>
      <c r="V25">
        <v>17</v>
      </c>
      <c r="W25">
        <v>0</v>
      </c>
      <c r="X25" t="s">
        <v>77</v>
      </c>
      <c r="Y25">
        <v>301</v>
      </c>
      <c r="Z25">
        <v>2.5945667840087001</v>
      </c>
      <c r="AA25">
        <v>15.773518141276734</v>
      </c>
      <c r="AB25">
        <v>1.0189305555555555</v>
      </c>
      <c r="AC25">
        <v>17.666666666666668</v>
      </c>
      <c r="AD25">
        <v>2.3333333333333335</v>
      </c>
      <c r="AE25">
        <v>10.666666666666666</v>
      </c>
      <c r="AF25">
        <v>12</v>
      </c>
      <c r="AG25">
        <v>894</v>
      </c>
      <c r="AH25">
        <v>346</v>
      </c>
      <c r="AI25">
        <v>0.38702460850111858</v>
      </c>
      <c r="AJ25">
        <v>0.28239202657807311</v>
      </c>
      <c r="AK25" t="s">
        <v>63</v>
      </c>
      <c r="AL25">
        <v>224</v>
      </c>
      <c r="AM25">
        <v>6412</v>
      </c>
      <c r="AN25" t="s">
        <v>63</v>
      </c>
      <c r="AO25" t="s">
        <v>67</v>
      </c>
      <c r="AP25">
        <v>6</v>
      </c>
      <c r="AQ25" t="s">
        <v>71</v>
      </c>
      <c r="AR25">
        <v>63.333333333333336</v>
      </c>
      <c r="AS25">
        <v>70</v>
      </c>
      <c r="AT25">
        <v>14</v>
      </c>
      <c r="AU25" t="s">
        <v>77</v>
      </c>
      <c r="AV25" t="s">
        <v>64</v>
      </c>
    </row>
    <row r="26" spans="1:48" x14ac:dyDescent="0.45">
      <c r="A26" t="s">
        <v>30</v>
      </c>
      <c r="B26" t="s">
        <v>40</v>
      </c>
      <c r="C26" t="s">
        <v>46</v>
      </c>
      <c r="D26" t="s">
        <v>8</v>
      </c>
      <c r="E26">
        <v>7</v>
      </c>
      <c r="F26">
        <v>6</v>
      </c>
      <c r="G26">
        <v>5</v>
      </c>
      <c r="H26">
        <f t="shared" si="0"/>
        <v>12</v>
      </c>
      <c r="I26" s="4" t="s">
        <v>372</v>
      </c>
      <c r="J26" s="4">
        <v>436172</v>
      </c>
      <c r="K26">
        <v>1761</v>
      </c>
      <c r="L26">
        <v>297</v>
      </c>
      <c r="M26">
        <v>2.4162822947533424</v>
      </c>
      <c r="N26">
        <v>2.5317149882815388</v>
      </c>
      <c r="O26">
        <v>0.94512079573960239</v>
      </c>
      <c r="P26">
        <v>41</v>
      </c>
      <c r="Q26">
        <v>5</v>
      </c>
      <c r="R26">
        <v>0.18001135718341851</v>
      </c>
      <c r="S26">
        <v>44</v>
      </c>
      <c r="T26">
        <v>0.20392668999999999</v>
      </c>
      <c r="U26">
        <v>2.4910645274564231</v>
      </c>
      <c r="V26">
        <v>18</v>
      </c>
      <c r="W26">
        <v>0</v>
      </c>
      <c r="X26" t="s">
        <v>77</v>
      </c>
      <c r="Y26">
        <v>840</v>
      </c>
      <c r="Z26">
        <v>3.4613701837582513</v>
      </c>
      <c r="AA26">
        <v>15.093424893226727</v>
      </c>
      <c r="AB26">
        <v>1.3917152777777779</v>
      </c>
      <c r="AC26">
        <v>18</v>
      </c>
      <c r="AD26">
        <v>3</v>
      </c>
      <c r="AE26">
        <v>13.333333333333334</v>
      </c>
      <c r="AF26">
        <v>19</v>
      </c>
      <c r="AG26">
        <v>1996</v>
      </c>
      <c r="AH26">
        <v>361</v>
      </c>
      <c r="AI26">
        <v>0.18086172344689377</v>
      </c>
      <c r="AJ26">
        <v>0.10595238095238095</v>
      </c>
      <c r="AK26" t="s">
        <v>63</v>
      </c>
      <c r="AL26">
        <v>411</v>
      </c>
      <c r="AM26">
        <v>0</v>
      </c>
      <c r="AN26" t="s">
        <v>63</v>
      </c>
      <c r="AO26" t="s">
        <v>67</v>
      </c>
      <c r="AP26">
        <v>6</v>
      </c>
      <c r="AQ26" t="s">
        <v>71</v>
      </c>
      <c r="AR26">
        <v>50</v>
      </c>
      <c r="AS26">
        <v>70</v>
      </c>
      <c r="AT26">
        <v>31.333333333333332</v>
      </c>
      <c r="AU26" t="s">
        <v>77</v>
      </c>
      <c r="AV26" t="s">
        <v>64</v>
      </c>
    </row>
    <row r="27" spans="1:48" x14ac:dyDescent="0.45">
      <c r="T27">
        <f>MIN(T2:T26)</f>
        <v>1.1908699999999999E-2</v>
      </c>
    </row>
    <row r="29" spans="1:48" x14ac:dyDescent="0.45">
      <c r="M29" s="3"/>
    </row>
    <row r="30" spans="1:48" x14ac:dyDescent="0.45">
      <c r="M30" s="3"/>
    </row>
    <row r="33" spans="13:13" x14ac:dyDescent="0.45">
      <c r="M33" s="3"/>
    </row>
    <row r="34" spans="13:13" x14ac:dyDescent="0.45">
      <c r="M34" s="3"/>
    </row>
    <row r="35" spans="13:13" x14ac:dyDescent="0.45">
      <c r="M35" s="3"/>
    </row>
    <row r="42" spans="13:13" x14ac:dyDescent="0.45">
      <c r="M42" s="3"/>
    </row>
    <row r="47" spans="13:13" x14ac:dyDescent="0.45">
      <c r="M47" s="3"/>
    </row>
    <row r="49" spans="13:13" x14ac:dyDescent="0.45">
      <c r="M49" s="3"/>
    </row>
  </sheetData>
  <sortState xmlns:xlrd2="http://schemas.microsoft.com/office/spreadsheetml/2017/richdata2" ref="Q29:R53">
    <sortCondition descending="1" ref="R29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DBB8B-A9A1-4CFE-AB00-50A4FE14A5FE}">
  <dimension ref="A1:E7"/>
  <sheetViews>
    <sheetView workbookViewId="0">
      <selection activeCell="B2" sqref="B2"/>
    </sheetView>
  </sheetViews>
  <sheetFormatPr defaultRowHeight="14.25" x14ac:dyDescent="0.45"/>
  <cols>
    <col min="1" max="1" width="39.33203125" bestFit="1" customWidth="1"/>
    <col min="2" max="2" width="20.86328125" bestFit="1" customWidth="1"/>
    <col min="3" max="3" width="16.6640625" bestFit="1" customWidth="1"/>
    <col min="4" max="4" width="11.19921875" bestFit="1" customWidth="1"/>
    <col min="5" max="5" width="16.53125" bestFit="1" customWidth="1"/>
  </cols>
  <sheetData>
    <row r="1" spans="1:5" s="5" customFormat="1" x14ac:dyDescent="0.45">
      <c r="A1" s="5" t="s">
        <v>449</v>
      </c>
      <c r="B1" s="5" t="s">
        <v>452</v>
      </c>
      <c r="C1" s="5" t="s">
        <v>209</v>
      </c>
      <c r="D1" s="5" t="s">
        <v>450</v>
      </c>
      <c r="E1" s="5" t="s">
        <v>451</v>
      </c>
    </row>
    <row r="2" spans="1:5" x14ac:dyDescent="0.45">
      <c r="A2" t="s">
        <v>443</v>
      </c>
      <c r="B2">
        <v>758</v>
      </c>
      <c r="C2">
        <v>43</v>
      </c>
      <c r="D2">
        <v>5</v>
      </c>
      <c r="E2">
        <v>5</v>
      </c>
    </row>
    <row r="3" spans="1:5" x14ac:dyDescent="0.45">
      <c r="A3" t="s">
        <v>444</v>
      </c>
      <c r="B3">
        <v>95</v>
      </c>
      <c r="C3">
        <v>19</v>
      </c>
      <c r="D3">
        <v>1</v>
      </c>
      <c r="E3">
        <v>0</v>
      </c>
    </row>
    <row r="4" spans="1:5" x14ac:dyDescent="0.45">
      <c r="A4" t="s">
        <v>445</v>
      </c>
      <c r="B4">
        <f>31+4</f>
        <v>35</v>
      </c>
      <c r="C4">
        <v>8</v>
      </c>
      <c r="D4">
        <v>0</v>
      </c>
      <c r="E4">
        <v>0</v>
      </c>
    </row>
    <row r="5" spans="1:5" x14ac:dyDescent="0.45">
      <c r="A5" t="s">
        <v>446</v>
      </c>
      <c r="B5">
        <v>16</v>
      </c>
      <c r="C5">
        <v>1</v>
      </c>
      <c r="D5">
        <v>0</v>
      </c>
      <c r="E5">
        <v>0</v>
      </c>
    </row>
    <row r="6" spans="1:5" x14ac:dyDescent="0.45">
      <c r="A6" t="s">
        <v>447</v>
      </c>
      <c r="B6">
        <v>292</v>
      </c>
      <c r="C6">
        <v>22</v>
      </c>
      <c r="D6">
        <v>0</v>
      </c>
      <c r="E6">
        <v>3</v>
      </c>
    </row>
    <row r="7" spans="1:5" x14ac:dyDescent="0.45">
      <c r="A7" t="s">
        <v>448</v>
      </c>
      <c r="B7">
        <v>3</v>
      </c>
      <c r="C7">
        <v>1</v>
      </c>
      <c r="D7">
        <v>1</v>
      </c>
      <c r="E7">
        <v>0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H26"/>
  <sheetViews>
    <sheetView topLeftCell="CF1" zoomScale="70" zoomScaleNormal="70" workbookViewId="0">
      <selection activeCell="CT29" sqref="CT29"/>
    </sheetView>
  </sheetViews>
  <sheetFormatPr defaultRowHeight="14.25" x14ac:dyDescent="0.45"/>
  <sheetData>
    <row r="1" spans="1:190" x14ac:dyDescent="0.45">
      <c r="A1" t="s">
        <v>0</v>
      </c>
      <c r="B1" t="s">
        <v>99</v>
      </c>
      <c r="C1" t="s">
        <v>101</v>
      </c>
      <c r="D1" t="s">
        <v>102</v>
      </c>
      <c r="E1" t="s">
        <v>103</v>
      </c>
      <c r="F1" t="s">
        <v>104</v>
      </c>
      <c r="G1" t="s">
        <v>105</v>
      </c>
      <c r="H1" t="s">
        <v>106</v>
      </c>
      <c r="I1" t="s">
        <v>107</v>
      </c>
      <c r="J1" t="s">
        <v>108</v>
      </c>
      <c r="K1" t="s">
        <v>109</v>
      </c>
      <c r="L1" t="s">
        <v>110</v>
      </c>
      <c r="M1" t="s">
        <v>112</v>
      </c>
      <c r="N1" t="s">
        <v>113</v>
      </c>
      <c r="O1" t="s">
        <v>114</v>
      </c>
      <c r="P1" t="s">
        <v>115</v>
      </c>
      <c r="Q1" t="s">
        <v>116</v>
      </c>
      <c r="R1" t="s">
        <v>117</v>
      </c>
      <c r="S1" t="s">
        <v>118</v>
      </c>
      <c r="T1" t="s">
        <v>119</v>
      </c>
      <c r="U1" t="s">
        <v>120</v>
      </c>
      <c r="V1" t="s">
        <v>121</v>
      </c>
      <c r="W1" t="s">
        <v>122</v>
      </c>
      <c r="X1" t="s">
        <v>123</v>
      </c>
      <c r="Y1" t="s">
        <v>124</v>
      </c>
      <c r="Z1" t="s">
        <v>125</v>
      </c>
      <c r="AA1" t="s">
        <v>126</v>
      </c>
      <c r="AB1" t="s">
        <v>127</v>
      </c>
      <c r="AC1" t="s">
        <v>128</v>
      </c>
      <c r="AD1" t="s">
        <v>129</v>
      </c>
      <c r="AE1" t="s">
        <v>130</v>
      </c>
      <c r="AF1" t="s">
        <v>131</v>
      </c>
      <c r="AG1" t="s">
        <v>132</v>
      </c>
      <c r="AH1" t="s">
        <v>133</v>
      </c>
      <c r="AI1" t="s">
        <v>134</v>
      </c>
      <c r="AJ1" t="s">
        <v>135</v>
      </c>
      <c r="AK1" t="s">
        <v>136</v>
      </c>
      <c r="AL1" t="s">
        <v>138</v>
      </c>
      <c r="AM1" t="s">
        <v>139</v>
      </c>
      <c r="AN1" t="s">
        <v>140</v>
      </c>
      <c r="AO1" t="s">
        <v>141</v>
      </c>
      <c r="AP1" t="s">
        <v>142</v>
      </c>
      <c r="AQ1" t="s">
        <v>143</v>
      </c>
      <c r="AR1" t="s">
        <v>144</v>
      </c>
      <c r="AS1" t="s">
        <v>145</v>
      </c>
      <c r="AT1" t="s">
        <v>146</v>
      </c>
      <c r="AU1" t="s">
        <v>147</v>
      </c>
      <c r="AV1" t="s">
        <v>148</v>
      </c>
      <c r="AW1" t="s">
        <v>149</v>
      </c>
      <c r="AX1" t="s">
        <v>150</v>
      </c>
      <c r="AY1" t="s">
        <v>151</v>
      </c>
      <c r="AZ1" t="s">
        <v>152</v>
      </c>
      <c r="BA1" t="s">
        <v>153</v>
      </c>
      <c r="BB1" t="s">
        <v>154</v>
      </c>
      <c r="BC1" t="s">
        <v>155</v>
      </c>
      <c r="BD1" t="s">
        <v>156</v>
      </c>
      <c r="BE1" t="s">
        <v>157</v>
      </c>
      <c r="BF1" t="s">
        <v>158</v>
      </c>
      <c r="BG1" t="s">
        <v>159</v>
      </c>
      <c r="BH1" t="s">
        <v>160</v>
      </c>
      <c r="BI1" t="s">
        <v>161</v>
      </c>
      <c r="BJ1" t="s">
        <v>162</v>
      </c>
      <c r="BK1" t="s">
        <v>163</v>
      </c>
      <c r="BL1" t="s">
        <v>164</v>
      </c>
      <c r="BM1" t="s">
        <v>165</v>
      </c>
      <c r="BN1" t="s">
        <v>166</v>
      </c>
      <c r="BO1" t="s">
        <v>167</v>
      </c>
      <c r="BP1" t="s">
        <v>168</v>
      </c>
      <c r="BQ1" t="s">
        <v>169</v>
      </c>
      <c r="BR1" t="s">
        <v>170</v>
      </c>
      <c r="BS1" t="s">
        <v>171</v>
      </c>
      <c r="BT1" t="s">
        <v>172</v>
      </c>
      <c r="BU1" t="s">
        <v>173</v>
      </c>
      <c r="BV1" t="s">
        <v>174</v>
      </c>
      <c r="BW1" t="s">
        <v>382</v>
      </c>
      <c r="BX1" t="s">
        <v>176</v>
      </c>
      <c r="BY1" t="s">
        <v>177</v>
      </c>
      <c r="BZ1" t="s">
        <v>178</v>
      </c>
      <c r="CA1" t="s">
        <v>179</v>
      </c>
      <c r="CB1" t="s">
        <v>180</v>
      </c>
      <c r="CC1" t="s">
        <v>181</v>
      </c>
      <c r="CD1" t="s">
        <v>182</v>
      </c>
      <c r="CE1" t="s">
        <v>184</v>
      </c>
      <c r="CF1" t="s">
        <v>185</v>
      </c>
      <c r="CG1" t="s">
        <v>186</v>
      </c>
      <c r="CH1" t="s">
        <v>187</v>
      </c>
      <c r="CI1" t="s">
        <v>188</v>
      </c>
      <c r="CJ1" t="s">
        <v>189</v>
      </c>
      <c r="CK1" t="s">
        <v>190</v>
      </c>
      <c r="CL1" t="s">
        <v>191</v>
      </c>
      <c r="CM1" t="s">
        <v>192</v>
      </c>
      <c r="CN1" t="s">
        <v>194</v>
      </c>
      <c r="CO1" t="s">
        <v>195</v>
      </c>
      <c r="CP1" t="s">
        <v>196</v>
      </c>
      <c r="CS1" t="s">
        <v>0</v>
      </c>
      <c r="CT1" t="s">
        <v>99</v>
      </c>
      <c r="CU1" t="s">
        <v>101</v>
      </c>
      <c r="CV1" t="s">
        <v>102</v>
      </c>
      <c r="CW1" t="s">
        <v>103</v>
      </c>
      <c r="CX1" t="s">
        <v>104</v>
      </c>
      <c r="CY1" t="s">
        <v>105</v>
      </c>
      <c r="CZ1" t="s">
        <v>106</v>
      </c>
      <c r="DA1" t="s">
        <v>107</v>
      </c>
      <c r="DB1" t="s">
        <v>108</v>
      </c>
      <c r="DC1" t="s">
        <v>109</v>
      </c>
      <c r="DD1" t="s">
        <v>110</v>
      </c>
      <c r="DE1" t="s">
        <v>112</v>
      </c>
      <c r="DF1" t="s">
        <v>113</v>
      </c>
      <c r="DG1" t="s">
        <v>114</v>
      </c>
      <c r="DH1" t="s">
        <v>115</v>
      </c>
      <c r="DI1" t="s">
        <v>116</v>
      </c>
      <c r="DJ1" t="s">
        <v>117</v>
      </c>
      <c r="DK1" t="s">
        <v>118</v>
      </c>
      <c r="DL1" t="s">
        <v>119</v>
      </c>
      <c r="DM1" t="s">
        <v>120</v>
      </c>
      <c r="DN1" t="s">
        <v>121</v>
      </c>
      <c r="DO1" t="s">
        <v>122</v>
      </c>
      <c r="DP1" t="s">
        <v>123</v>
      </c>
      <c r="DQ1" t="s">
        <v>124</v>
      </c>
      <c r="DR1" t="s">
        <v>125</v>
      </c>
      <c r="DS1" t="s">
        <v>126</v>
      </c>
      <c r="DT1" t="s">
        <v>127</v>
      </c>
      <c r="DU1" t="s">
        <v>128</v>
      </c>
      <c r="DV1" t="s">
        <v>129</v>
      </c>
      <c r="DW1" t="s">
        <v>130</v>
      </c>
      <c r="DX1" t="s">
        <v>131</v>
      </c>
      <c r="DY1" t="s">
        <v>132</v>
      </c>
      <c r="DZ1" t="s">
        <v>133</v>
      </c>
      <c r="EA1" t="s">
        <v>134</v>
      </c>
      <c r="EB1" t="s">
        <v>135</v>
      </c>
      <c r="EC1" t="s">
        <v>136</v>
      </c>
      <c r="ED1" t="s">
        <v>138</v>
      </c>
      <c r="EE1" t="s">
        <v>139</v>
      </c>
      <c r="EF1" t="s">
        <v>140</v>
      </c>
      <c r="EG1" t="s">
        <v>141</v>
      </c>
      <c r="EH1" t="s">
        <v>142</v>
      </c>
      <c r="EI1" t="s">
        <v>143</v>
      </c>
      <c r="EJ1" t="s">
        <v>144</v>
      </c>
      <c r="EK1" t="s">
        <v>145</v>
      </c>
      <c r="EL1" t="s">
        <v>146</v>
      </c>
      <c r="EM1" t="s">
        <v>147</v>
      </c>
      <c r="EN1" t="s">
        <v>148</v>
      </c>
      <c r="EO1" t="s">
        <v>149</v>
      </c>
      <c r="EP1" t="s">
        <v>150</v>
      </c>
      <c r="EQ1" t="s">
        <v>151</v>
      </c>
      <c r="ER1" t="s">
        <v>152</v>
      </c>
      <c r="ES1" t="s">
        <v>153</v>
      </c>
      <c r="ET1" t="s">
        <v>154</v>
      </c>
      <c r="EU1" t="s">
        <v>155</v>
      </c>
      <c r="EV1" t="s">
        <v>156</v>
      </c>
      <c r="EW1" t="s">
        <v>157</v>
      </c>
      <c r="EX1" t="s">
        <v>158</v>
      </c>
      <c r="EY1" t="s">
        <v>159</v>
      </c>
      <c r="EZ1" t="s">
        <v>160</v>
      </c>
      <c r="FA1" t="s">
        <v>161</v>
      </c>
      <c r="FB1" t="s">
        <v>162</v>
      </c>
      <c r="FC1" t="s">
        <v>163</v>
      </c>
      <c r="FD1" t="s">
        <v>164</v>
      </c>
      <c r="FE1" t="s">
        <v>165</v>
      </c>
      <c r="FF1" t="s">
        <v>166</v>
      </c>
      <c r="FG1" t="s">
        <v>167</v>
      </c>
      <c r="FH1" t="s">
        <v>168</v>
      </c>
      <c r="FI1" t="s">
        <v>169</v>
      </c>
      <c r="FJ1" t="s">
        <v>170</v>
      </c>
      <c r="FK1" t="s">
        <v>171</v>
      </c>
      <c r="FL1" t="s">
        <v>172</v>
      </c>
      <c r="FM1" t="s">
        <v>173</v>
      </c>
      <c r="FN1" t="s">
        <v>174</v>
      </c>
      <c r="FO1" t="s">
        <v>382</v>
      </c>
      <c r="FP1" t="s">
        <v>176</v>
      </c>
      <c r="FQ1" t="s">
        <v>177</v>
      </c>
      <c r="FR1" t="s">
        <v>178</v>
      </c>
      <c r="FS1" t="s">
        <v>179</v>
      </c>
      <c r="FT1" t="s">
        <v>180</v>
      </c>
      <c r="FU1" t="s">
        <v>181</v>
      </c>
      <c r="FV1" t="s">
        <v>182</v>
      </c>
      <c r="FW1" t="s">
        <v>184</v>
      </c>
      <c r="FX1" t="s">
        <v>185</v>
      </c>
      <c r="FY1" t="s">
        <v>186</v>
      </c>
      <c r="FZ1" t="s">
        <v>187</v>
      </c>
      <c r="GA1" t="s">
        <v>188</v>
      </c>
      <c r="GB1" t="s">
        <v>189</v>
      </c>
      <c r="GC1" t="s">
        <v>190</v>
      </c>
      <c r="GD1" t="s">
        <v>191</v>
      </c>
      <c r="GE1" t="s">
        <v>192</v>
      </c>
      <c r="GF1" t="s">
        <v>194</v>
      </c>
      <c r="GG1" t="s">
        <v>195</v>
      </c>
      <c r="GH1" t="s">
        <v>196</v>
      </c>
    </row>
    <row r="2" spans="1:190" x14ac:dyDescent="0.45">
      <c r="A2" t="s">
        <v>383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5</v>
      </c>
      <c r="Q2">
        <v>1</v>
      </c>
      <c r="R2">
        <v>0</v>
      </c>
      <c r="S2">
        <v>10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1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8</v>
      </c>
      <c r="AZ2">
        <v>1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1</v>
      </c>
      <c r="BO2">
        <v>0</v>
      </c>
      <c r="BP2">
        <v>0</v>
      </c>
      <c r="BQ2">
        <v>0</v>
      </c>
      <c r="BR2">
        <v>0</v>
      </c>
      <c r="BS2">
        <v>1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1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S2" t="s">
        <v>383</v>
      </c>
      <c r="CT2">
        <f>COUNTIF(B2, "&gt;0.2")</f>
        <v>0</v>
      </c>
      <c r="CU2">
        <f t="shared" ref="CU2:DH17" si="0">COUNTIF(C2, "&gt;0.2")</f>
        <v>0</v>
      </c>
      <c r="CV2">
        <f t="shared" si="0"/>
        <v>0</v>
      </c>
      <c r="CW2">
        <f t="shared" si="0"/>
        <v>0</v>
      </c>
      <c r="CX2">
        <f t="shared" si="0"/>
        <v>0</v>
      </c>
      <c r="CY2">
        <f t="shared" si="0"/>
        <v>0</v>
      </c>
      <c r="CZ2">
        <f t="shared" si="0"/>
        <v>0</v>
      </c>
      <c r="DA2">
        <f t="shared" si="0"/>
        <v>0</v>
      </c>
      <c r="DB2">
        <f t="shared" si="0"/>
        <v>0</v>
      </c>
      <c r="DC2">
        <f t="shared" si="0"/>
        <v>0</v>
      </c>
      <c r="DD2">
        <f t="shared" si="0"/>
        <v>0</v>
      </c>
      <c r="DE2">
        <f t="shared" si="0"/>
        <v>0</v>
      </c>
      <c r="DF2">
        <f t="shared" si="0"/>
        <v>0</v>
      </c>
      <c r="DG2">
        <f t="shared" si="0"/>
        <v>0</v>
      </c>
      <c r="DH2">
        <f t="shared" si="0"/>
        <v>0</v>
      </c>
      <c r="DI2">
        <f t="shared" ref="DI2:DI26" si="1">COUNTIF(Q2, "&gt;0.2")</f>
        <v>0</v>
      </c>
      <c r="DJ2">
        <f t="shared" ref="DJ2:DJ26" si="2">COUNTIF(R2, "&gt;0.2")</f>
        <v>0</v>
      </c>
      <c r="DK2">
        <f t="shared" ref="DK2:DK26" si="3">COUNTIF(S2, "&gt;0.2")</f>
        <v>0</v>
      </c>
      <c r="DL2">
        <f t="shared" ref="DL2:DL26" si="4">COUNTIF(T2, "&gt;0.2")</f>
        <v>0</v>
      </c>
      <c r="DM2">
        <f t="shared" ref="DM2:DM26" si="5">COUNTIF(U2, "&gt;0.2")</f>
        <v>0</v>
      </c>
      <c r="DN2">
        <f t="shared" ref="DN2:DN26" si="6">COUNTIF(V2, "&gt;0.2")</f>
        <v>0</v>
      </c>
      <c r="DO2">
        <f t="shared" ref="DO2:DO26" si="7">COUNTIF(W2, "&gt;0.2")</f>
        <v>0</v>
      </c>
      <c r="DP2">
        <f t="shared" ref="DP2:DP26" si="8">COUNTIF(X2, "&gt;0.2")</f>
        <v>0</v>
      </c>
      <c r="DQ2">
        <f t="shared" ref="DQ2:DQ26" si="9">COUNTIF(Y2, "&gt;0.2")</f>
        <v>0</v>
      </c>
      <c r="DR2">
        <f t="shared" ref="DR2:DR26" si="10">COUNTIF(Z2, "&gt;0.2")</f>
        <v>0</v>
      </c>
      <c r="DS2">
        <f t="shared" ref="DS2:DS26" si="11">COUNTIF(AA2, "&gt;0.2")</f>
        <v>0</v>
      </c>
      <c r="DT2">
        <f t="shared" ref="DT2:DT26" si="12">COUNTIF(AB2, "&gt;0.2")</f>
        <v>0</v>
      </c>
      <c r="DU2">
        <f t="shared" ref="DU2:DU26" si="13">COUNTIF(AC2, "&gt;0.2")</f>
        <v>0</v>
      </c>
      <c r="DV2">
        <f t="shared" ref="DV2:DV26" si="14">COUNTIF(AD2, "&gt;0.2")</f>
        <v>0</v>
      </c>
      <c r="DW2">
        <f t="shared" ref="DW2:DW26" si="15">COUNTIF(AE2, "&gt;0.2")</f>
        <v>0</v>
      </c>
      <c r="DX2">
        <f t="shared" ref="DX2:DX26" si="16">COUNTIF(AF2, "&gt;0.2")</f>
        <v>0</v>
      </c>
      <c r="DY2">
        <f t="shared" ref="DY2:DY26" si="17">COUNTIF(AG2, "&gt;0.2")</f>
        <v>0</v>
      </c>
      <c r="DZ2">
        <f t="shared" ref="DZ2:DZ26" si="18">COUNTIF(AH2, "&gt;0.2")</f>
        <v>0</v>
      </c>
      <c r="EA2">
        <f t="shared" ref="EA2:EA26" si="19">COUNTIF(AI2, "&gt;0.2")</f>
        <v>0</v>
      </c>
      <c r="EB2">
        <f t="shared" ref="EB2:EB26" si="20">COUNTIF(AJ2, "&gt;0.2")</f>
        <v>0</v>
      </c>
      <c r="EC2">
        <f t="shared" ref="EC2:EC26" si="21">COUNTIF(AK2, "&gt;0.2")</f>
        <v>0</v>
      </c>
      <c r="ED2">
        <f t="shared" ref="ED2:ED26" si="22">COUNTIF(AL2, "&gt;0.2")</f>
        <v>0</v>
      </c>
      <c r="EE2">
        <f t="shared" ref="EE2:EE26" si="23">COUNTIF(AM2, "&gt;0.2")</f>
        <v>0</v>
      </c>
      <c r="EF2">
        <f t="shared" ref="EF2:EF26" si="24">COUNTIF(AN2, "&gt;0.2")</f>
        <v>0</v>
      </c>
      <c r="EG2">
        <f t="shared" ref="EG2:EG26" si="25">COUNTIF(AO2, "&gt;0.2")</f>
        <v>0</v>
      </c>
      <c r="EH2">
        <f t="shared" ref="EH2:EH26" si="26">COUNTIF(AP2, "&gt;0.2")</f>
        <v>0</v>
      </c>
      <c r="EI2">
        <f t="shared" ref="EI2:EI26" si="27">COUNTIF(AQ2, "&gt;0.2")</f>
        <v>0</v>
      </c>
      <c r="EJ2">
        <f t="shared" ref="EJ2:EJ26" si="28">COUNTIF(AR2, "&gt;0.2")</f>
        <v>0</v>
      </c>
      <c r="EK2">
        <f t="shared" ref="EK2:EK26" si="29">COUNTIF(AS2, "&gt;0.2")</f>
        <v>0</v>
      </c>
      <c r="EL2">
        <f t="shared" ref="EL2:EL26" si="30">COUNTIF(AT2, "&gt;0.2")</f>
        <v>0</v>
      </c>
      <c r="EM2">
        <f t="shared" ref="EM2:EM26" si="31">COUNTIF(AU2, "&gt;0.2")</f>
        <v>0</v>
      </c>
      <c r="EN2">
        <f t="shared" ref="EN2:EN26" si="32">COUNTIF(AV2, "&gt;0.2")</f>
        <v>0</v>
      </c>
      <c r="EO2">
        <f t="shared" ref="EO2:EO26" si="33">COUNTIF(AW2, "&gt;0.2")</f>
        <v>0</v>
      </c>
      <c r="EP2">
        <f t="shared" ref="EP2:EP26" si="34">COUNTIF(AX2, "&gt;0.2")</f>
        <v>0</v>
      </c>
      <c r="EQ2">
        <f t="shared" ref="EQ2:EQ26" si="35">COUNTIF(AY2, "&gt;0.2")</f>
        <v>0</v>
      </c>
      <c r="ER2">
        <f t="shared" ref="ER2:ER26" si="36">COUNTIF(AZ2, "&gt;0.2")</f>
        <v>0</v>
      </c>
      <c r="ES2">
        <f t="shared" ref="ES2:ES26" si="37">COUNTIF(BA2, "&gt;0.2")</f>
        <v>0</v>
      </c>
      <c r="ET2">
        <f t="shared" ref="ET2:ET26" si="38">COUNTIF(BB2, "&gt;0.2")</f>
        <v>0</v>
      </c>
      <c r="EU2">
        <f t="shared" ref="EU2:EU26" si="39">COUNTIF(BC2, "&gt;0.2")</f>
        <v>0</v>
      </c>
      <c r="EV2">
        <f t="shared" ref="EV2:EV26" si="40">COUNTIF(BD2, "&gt;0.2")</f>
        <v>0</v>
      </c>
      <c r="EW2">
        <f t="shared" ref="EW2:EW26" si="41">COUNTIF(BE2, "&gt;0.2")</f>
        <v>0</v>
      </c>
      <c r="EX2">
        <f t="shared" ref="EX2:EX26" si="42">COUNTIF(BF2, "&gt;0.2")</f>
        <v>0</v>
      </c>
      <c r="EY2">
        <f t="shared" ref="EY2:EY26" si="43">COUNTIF(BG2, "&gt;0.2")</f>
        <v>0</v>
      </c>
      <c r="EZ2">
        <f t="shared" ref="EZ2:EZ26" si="44">COUNTIF(BH2, "&gt;0.2")</f>
        <v>0</v>
      </c>
      <c r="FA2">
        <f t="shared" ref="FA2:FA26" si="45">COUNTIF(BI2, "&gt;0.2")</f>
        <v>0</v>
      </c>
      <c r="FB2">
        <f t="shared" ref="FB2:FB26" si="46">COUNTIF(BJ2, "&gt;0.2")</f>
        <v>0</v>
      </c>
      <c r="FC2">
        <f t="shared" ref="FC2:FC26" si="47">COUNTIF(BK2, "&gt;0.2")</f>
        <v>0</v>
      </c>
      <c r="FD2">
        <f t="shared" ref="FD2:FD26" si="48">COUNTIF(BL2, "&gt;0.2")</f>
        <v>0</v>
      </c>
      <c r="FE2">
        <f t="shared" ref="FE2:FE26" si="49">COUNTIF(BM2, "&gt;0.2")</f>
        <v>0</v>
      </c>
      <c r="FF2">
        <f t="shared" ref="FF2:FF26" si="50">COUNTIF(BN2, "&gt;0.2")</f>
        <v>0</v>
      </c>
      <c r="FG2">
        <f t="shared" ref="FG2:FG26" si="51">COUNTIF(BO2, "&gt;0.2")</f>
        <v>0</v>
      </c>
      <c r="FH2">
        <f t="shared" ref="FH2:FH26" si="52">COUNTIF(BP2, "&gt;0.2")</f>
        <v>0</v>
      </c>
      <c r="FI2">
        <f t="shared" ref="FI2:FI26" si="53">COUNTIF(BQ2, "&gt;0.2")</f>
        <v>0</v>
      </c>
      <c r="FJ2">
        <f t="shared" ref="FJ2:FJ26" si="54">COUNTIF(BR2, "&gt;0.2")</f>
        <v>0</v>
      </c>
      <c r="FK2">
        <f t="shared" ref="FK2:FK26" si="55">COUNTIF(BS2, "&gt;0.2")</f>
        <v>0</v>
      </c>
      <c r="FL2">
        <f t="shared" ref="FL2:FL26" si="56">COUNTIF(BT2, "&gt;0.2")</f>
        <v>0</v>
      </c>
      <c r="FM2">
        <f t="shared" ref="FM2:FM26" si="57">COUNTIF(BU2, "&gt;0.2")</f>
        <v>0</v>
      </c>
      <c r="FN2">
        <f t="shared" ref="FN2:FN26" si="58">COUNTIF(BV2, "&gt;0.2")</f>
        <v>0</v>
      </c>
      <c r="FO2">
        <f t="shared" ref="FO2:FO26" si="59">COUNTIF(BW2, "&gt;0.2")</f>
        <v>0</v>
      </c>
      <c r="FP2">
        <f t="shared" ref="FP2:FP26" si="60">COUNTIF(BX2, "&gt;0.2")</f>
        <v>0</v>
      </c>
      <c r="FQ2">
        <f t="shared" ref="FQ2:FQ26" si="61">COUNTIF(BY2, "&gt;0.2")</f>
        <v>0</v>
      </c>
      <c r="FR2">
        <f t="shared" ref="FR2:FR26" si="62">COUNTIF(BZ2, "&gt;0.2")</f>
        <v>0</v>
      </c>
      <c r="FS2">
        <f t="shared" ref="FS2:FS26" si="63">COUNTIF(CA2, "&gt;0.2")</f>
        <v>0</v>
      </c>
      <c r="FT2">
        <f t="shared" ref="FT2:FT26" si="64">COUNTIF(CB2, "&gt;0.2")</f>
        <v>0</v>
      </c>
      <c r="FU2">
        <f t="shared" ref="FU2:FU26" si="65">COUNTIF(CC2, "&gt;0.2")</f>
        <v>0</v>
      </c>
      <c r="FV2">
        <f t="shared" ref="FV2:FV26" si="66">COUNTIF(CD2, "&gt;0.2")</f>
        <v>0</v>
      </c>
      <c r="FW2">
        <f t="shared" ref="FW2:FW26" si="67">COUNTIF(CE2, "&gt;0.2")</f>
        <v>0</v>
      </c>
      <c r="FX2">
        <f t="shared" ref="FX2:FX26" si="68">COUNTIF(CF2, "&gt;0.2")</f>
        <v>0</v>
      </c>
      <c r="FY2">
        <f t="shared" ref="FY2:FY26" si="69">COUNTIF(CG2, "&gt;0.2")</f>
        <v>0</v>
      </c>
      <c r="FZ2">
        <f t="shared" ref="FZ2:FZ26" si="70">COUNTIF(CH2, "&gt;0.2")</f>
        <v>0</v>
      </c>
      <c r="GA2">
        <f t="shared" ref="GA2:GA26" si="71">COUNTIF(CI2, "&gt;0.2")</f>
        <v>0</v>
      </c>
      <c r="GB2">
        <f t="shared" ref="GB2:GB26" si="72">COUNTIF(CJ2, "&gt;0.2")</f>
        <v>0</v>
      </c>
      <c r="GC2">
        <f t="shared" ref="GC2:GC26" si="73">COUNTIF(CK2, "&gt;0.2")</f>
        <v>0</v>
      </c>
      <c r="GD2">
        <f t="shared" ref="GD2:GD26" si="74">COUNTIF(CL2, "&gt;0.2")</f>
        <v>0</v>
      </c>
      <c r="GE2">
        <f t="shared" ref="GE2:GE26" si="75">COUNTIF(CM2, "&gt;0.2")</f>
        <v>0</v>
      </c>
      <c r="GF2">
        <f t="shared" ref="GF2:GF26" si="76">COUNTIF(CN2, "&gt;0.2")</f>
        <v>0</v>
      </c>
      <c r="GG2">
        <f t="shared" ref="GG2:GG26" si="77">COUNTIF(CO2, "&gt;0.2")</f>
        <v>0</v>
      </c>
      <c r="GH2">
        <f t="shared" ref="GH2:GH26" si="78">COUNTIF(CP2, "&gt;0.2")</f>
        <v>0</v>
      </c>
    </row>
    <row r="3" spans="1:190" x14ac:dyDescent="0.45">
      <c r="A3" t="s">
        <v>398</v>
      </c>
      <c r="B3">
        <v>0</v>
      </c>
      <c r="C3">
        <v>1</v>
      </c>
      <c r="D3">
        <v>0</v>
      </c>
      <c r="E3">
        <v>0</v>
      </c>
      <c r="F3">
        <v>11</v>
      </c>
      <c r="G3">
        <v>0</v>
      </c>
      <c r="H3">
        <v>0</v>
      </c>
      <c r="I3">
        <v>0</v>
      </c>
      <c r="J3">
        <v>0</v>
      </c>
      <c r="K3">
        <v>1</v>
      </c>
      <c r="L3">
        <v>4</v>
      </c>
      <c r="M3">
        <v>0</v>
      </c>
      <c r="N3">
        <v>0</v>
      </c>
      <c r="O3">
        <v>0</v>
      </c>
      <c r="P3">
        <v>4</v>
      </c>
      <c r="Q3">
        <v>6</v>
      </c>
      <c r="R3">
        <v>0</v>
      </c>
      <c r="S3">
        <v>1</v>
      </c>
      <c r="T3">
        <v>0</v>
      </c>
      <c r="U3">
        <v>0</v>
      </c>
      <c r="V3">
        <v>0</v>
      </c>
      <c r="W3">
        <v>1</v>
      </c>
      <c r="X3">
        <v>0</v>
      </c>
      <c r="Y3">
        <v>5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</v>
      </c>
      <c r="AL3">
        <v>1</v>
      </c>
      <c r="AM3">
        <v>0</v>
      </c>
      <c r="AN3">
        <v>0</v>
      </c>
      <c r="AO3">
        <v>0</v>
      </c>
      <c r="AP3">
        <v>0</v>
      </c>
      <c r="AQ3">
        <v>0</v>
      </c>
      <c r="AR3">
        <v>5</v>
      </c>
      <c r="AS3">
        <v>0</v>
      </c>
      <c r="AT3">
        <v>2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2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1</v>
      </c>
      <c r="CC3">
        <v>0</v>
      </c>
      <c r="CD3">
        <v>2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S3" t="s">
        <v>398</v>
      </c>
      <c r="CT3">
        <f t="shared" ref="CT3:CT26" si="79">COUNTIF(B3, "&gt;0.2")</f>
        <v>0</v>
      </c>
      <c r="CU3">
        <f t="shared" si="0"/>
        <v>0</v>
      </c>
      <c r="CV3">
        <f t="shared" si="0"/>
        <v>0</v>
      </c>
      <c r="CW3">
        <f t="shared" si="0"/>
        <v>0</v>
      </c>
      <c r="CX3">
        <f t="shared" si="0"/>
        <v>0</v>
      </c>
      <c r="CY3">
        <f t="shared" si="0"/>
        <v>0</v>
      </c>
      <c r="CZ3">
        <f t="shared" si="0"/>
        <v>0</v>
      </c>
      <c r="DA3">
        <f t="shared" si="0"/>
        <v>0</v>
      </c>
      <c r="DB3">
        <f t="shared" si="0"/>
        <v>0</v>
      </c>
      <c r="DC3">
        <f t="shared" si="0"/>
        <v>0</v>
      </c>
      <c r="DD3">
        <f t="shared" si="0"/>
        <v>0</v>
      </c>
      <c r="DE3">
        <f t="shared" si="0"/>
        <v>0</v>
      </c>
      <c r="DF3">
        <f t="shared" si="0"/>
        <v>0</v>
      </c>
      <c r="DG3">
        <f t="shared" si="0"/>
        <v>0</v>
      </c>
      <c r="DH3">
        <f t="shared" si="0"/>
        <v>0</v>
      </c>
      <c r="DI3">
        <f t="shared" si="1"/>
        <v>0</v>
      </c>
      <c r="DJ3">
        <f t="shared" si="2"/>
        <v>0</v>
      </c>
      <c r="DK3">
        <f t="shared" si="3"/>
        <v>0</v>
      </c>
      <c r="DL3">
        <f t="shared" si="4"/>
        <v>0</v>
      </c>
      <c r="DM3">
        <f t="shared" si="5"/>
        <v>0</v>
      </c>
      <c r="DN3">
        <f t="shared" si="6"/>
        <v>0</v>
      </c>
      <c r="DO3">
        <f t="shared" si="7"/>
        <v>0</v>
      </c>
      <c r="DP3">
        <f t="shared" si="8"/>
        <v>0</v>
      </c>
      <c r="DQ3">
        <f t="shared" si="9"/>
        <v>0</v>
      </c>
      <c r="DR3">
        <f t="shared" si="10"/>
        <v>0</v>
      </c>
      <c r="DS3">
        <f t="shared" si="11"/>
        <v>0</v>
      </c>
      <c r="DT3">
        <f t="shared" si="12"/>
        <v>0</v>
      </c>
      <c r="DU3">
        <f t="shared" si="13"/>
        <v>0</v>
      </c>
      <c r="DV3">
        <f t="shared" si="14"/>
        <v>0</v>
      </c>
      <c r="DW3">
        <f t="shared" si="15"/>
        <v>0</v>
      </c>
      <c r="DX3">
        <f t="shared" si="16"/>
        <v>0</v>
      </c>
      <c r="DY3">
        <f t="shared" si="17"/>
        <v>0</v>
      </c>
      <c r="DZ3">
        <f t="shared" si="18"/>
        <v>0</v>
      </c>
      <c r="EA3">
        <f t="shared" si="19"/>
        <v>0</v>
      </c>
      <c r="EB3">
        <f t="shared" si="20"/>
        <v>0</v>
      </c>
      <c r="EC3">
        <f t="shared" si="21"/>
        <v>0</v>
      </c>
      <c r="ED3">
        <f t="shared" si="22"/>
        <v>0</v>
      </c>
      <c r="EE3">
        <f t="shared" si="23"/>
        <v>0</v>
      </c>
      <c r="EF3">
        <f t="shared" si="24"/>
        <v>0</v>
      </c>
      <c r="EG3">
        <f t="shared" si="25"/>
        <v>0</v>
      </c>
      <c r="EH3">
        <f t="shared" si="26"/>
        <v>0</v>
      </c>
      <c r="EI3">
        <f t="shared" si="27"/>
        <v>0</v>
      </c>
      <c r="EJ3">
        <f t="shared" si="28"/>
        <v>0</v>
      </c>
      <c r="EK3">
        <f t="shared" si="29"/>
        <v>0</v>
      </c>
      <c r="EL3">
        <f t="shared" si="30"/>
        <v>0</v>
      </c>
      <c r="EM3">
        <f t="shared" si="31"/>
        <v>0</v>
      </c>
      <c r="EN3">
        <f t="shared" si="32"/>
        <v>0</v>
      </c>
      <c r="EO3">
        <f t="shared" si="33"/>
        <v>0</v>
      </c>
      <c r="EP3">
        <f t="shared" si="34"/>
        <v>0</v>
      </c>
      <c r="EQ3">
        <f t="shared" si="35"/>
        <v>0</v>
      </c>
      <c r="ER3">
        <f t="shared" si="36"/>
        <v>0</v>
      </c>
      <c r="ES3">
        <f t="shared" si="37"/>
        <v>0</v>
      </c>
      <c r="ET3">
        <f t="shared" si="38"/>
        <v>0</v>
      </c>
      <c r="EU3">
        <f t="shared" si="39"/>
        <v>0</v>
      </c>
      <c r="EV3">
        <f t="shared" si="40"/>
        <v>0</v>
      </c>
      <c r="EW3">
        <f t="shared" si="41"/>
        <v>0</v>
      </c>
      <c r="EX3">
        <f t="shared" si="42"/>
        <v>0</v>
      </c>
      <c r="EY3">
        <f t="shared" si="43"/>
        <v>0</v>
      </c>
      <c r="EZ3">
        <f t="shared" si="44"/>
        <v>0</v>
      </c>
      <c r="FA3">
        <f t="shared" si="45"/>
        <v>0</v>
      </c>
      <c r="FB3">
        <f t="shared" si="46"/>
        <v>0</v>
      </c>
      <c r="FC3">
        <f t="shared" si="47"/>
        <v>0</v>
      </c>
      <c r="FD3">
        <f t="shared" si="48"/>
        <v>0</v>
      </c>
      <c r="FE3">
        <f t="shared" si="49"/>
        <v>0</v>
      </c>
      <c r="FF3">
        <f t="shared" si="50"/>
        <v>0</v>
      </c>
      <c r="FG3">
        <f t="shared" si="51"/>
        <v>0</v>
      </c>
      <c r="FH3">
        <f t="shared" si="52"/>
        <v>0</v>
      </c>
      <c r="FI3">
        <f t="shared" si="53"/>
        <v>0</v>
      </c>
      <c r="FJ3">
        <f t="shared" si="54"/>
        <v>0</v>
      </c>
      <c r="FK3">
        <f t="shared" si="55"/>
        <v>0</v>
      </c>
      <c r="FL3">
        <f t="shared" si="56"/>
        <v>0</v>
      </c>
      <c r="FM3">
        <f t="shared" si="57"/>
        <v>0</v>
      </c>
      <c r="FN3">
        <f t="shared" si="58"/>
        <v>0</v>
      </c>
      <c r="FO3">
        <f t="shared" si="59"/>
        <v>0</v>
      </c>
      <c r="FP3">
        <f t="shared" si="60"/>
        <v>0</v>
      </c>
      <c r="FQ3">
        <f t="shared" si="61"/>
        <v>0</v>
      </c>
      <c r="FR3">
        <f t="shared" si="62"/>
        <v>0</v>
      </c>
      <c r="FS3">
        <f t="shared" si="63"/>
        <v>0</v>
      </c>
      <c r="FT3">
        <f t="shared" si="64"/>
        <v>0</v>
      </c>
      <c r="FU3">
        <f t="shared" si="65"/>
        <v>0</v>
      </c>
      <c r="FV3">
        <f t="shared" si="66"/>
        <v>0</v>
      </c>
      <c r="FW3">
        <f t="shared" si="67"/>
        <v>0</v>
      </c>
      <c r="FX3">
        <f t="shared" si="68"/>
        <v>0</v>
      </c>
      <c r="FY3">
        <f t="shared" si="69"/>
        <v>0</v>
      </c>
      <c r="FZ3">
        <f t="shared" si="70"/>
        <v>0</v>
      </c>
      <c r="GA3">
        <f t="shared" si="71"/>
        <v>0</v>
      </c>
      <c r="GB3">
        <f t="shared" si="72"/>
        <v>0</v>
      </c>
      <c r="GC3">
        <f t="shared" si="73"/>
        <v>0</v>
      </c>
      <c r="GD3">
        <f t="shared" si="74"/>
        <v>0</v>
      </c>
      <c r="GE3">
        <f t="shared" si="75"/>
        <v>0</v>
      </c>
      <c r="GF3">
        <f t="shared" si="76"/>
        <v>0</v>
      </c>
      <c r="GG3">
        <f t="shared" si="77"/>
        <v>0</v>
      </c>
      <c r="GH3">
        <f t="shared" si="78"/>
        <v>0</v>
      </c>
    </row>
    <row r="4" spans="1:190" x14ac:dyDescent="0.45">
      <c r="A4" t="s">
        <v>384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3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3</v>
      </c>
      <c r="AK4">
        <v>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16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1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1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S4" t="s">
        <v>384</v>
      </c>
      <c r="CT4">
        <f t="shared" si="79"/>
        <v>0</v>
      </c>
      <c r="CU4">
        <f t="shared" si="0"/>
        <v>0</v>
      </c>
      <c r="CV4">
        <f t="shared" si="0"/>
        <v>0</v>
      </c>
      <c r="CW4">
        <f t="shared" si="0"/>
        <v>0</v>
      </c>
      <c r="CX4">
        <f t="shared" si="0"/>
        <v>0</v>
      </c>
      <c r="CY4">
        <f t="shared" si="0"/>
        <v>0</v>
      </c>
      <c r="CZ4">
        <f t="shared" si="0"/>
        <v>0</v>
      </c>
      <c r="DA4">
        <f t="shared" si="0"/>
        <v>0</v>
      </c>
      <c r="DB4">
        <f t="shared" si="0"/>
        <v>0</v>
      </c>
      <c r="DC4">
        <f t="shared" si="0"/>
        <v>0</v>
      </c>
      <c r="DD4">
        <f t="shared" si="0"/>
        <v>0</v>
      </c>
      <c r="DE4">
        <f t="shared" si="0"/>
        <v>0</v>
      </c>
      <c r="DF4">
        <f t="shared" si="0"/>
        <v>0</v>
      </c>
      <c r="DG4">
        <f t="shared" si="0"/>
        <v>0</v>
      </c>
      <c r="DH4">
        <f t="shared" si="0"/>
        <v>0</v>
      </c>
      <c r="DI4">
        <f t="shared" si="1"/>
        <v>0</v>
      </c>
      <c r="DJ4">
        <f t="shared" si="2"/>
        <v>0</v>
      </c>
      <c r="DK4">
        <f t="shared" si="3"/>
        <v>0</v>
      </c>
      <c r="DL4">
        <f t="shared" si="4"/>
        <v>0</v>
      </c>
      <c r="DM4">
        <f t="shared" si="5"/>
        <v>0</v>
      </c>
      <c r="DN4">
        <f t="shared" si="6"/>
        <v>0</v>
      </c>
      <c r="DO4">
        <f t="shared" si="7"/>
        <v>0</v>
      </c>
      <c r="DP4">
        <f t="shared" si="8"/>
        <v>0</v>
      </c>
      <c r="DQ4">
        <f t="shared" si="9"/>
        <v>0</v>
      </c>
      <c r="DR4">
        <f t="shared" si="10"/>
        <v>0</v>
      </c>
      <c r="DS4">
        <f t="shared" si="11"/>
        <v>0</v>
      </c>
      <c r="DT4">
        <f t="shared" si="12"/>
        <v>0</v>
      </c>
      <c r="DU4">
        <f t="shared" si="13"/>
        <v>0</v>
      </c>
      <c r="DV4">
        <f t="shared" si="14"/>
        <v>0</v>
      </c>
      <c r="DW4">
        <f t="shared" si="15"/>
        <v>0</v>
      </c>
      <c r="DX4">
        <f t="shared" si="16"/>
        <v>0</v>
      </c>
      <c r="DY4">
        <f t="shared" si="17"/>
        <v>0</v>
      </c>
      <c r="DZ4">
        <f t="shared" si="18"/>
        <v>0</v>
      </c>
      <c r="EA4">
        <f t="shared" si="19"/>
        <v>0</v>
      </c>
      <c r="EB4">
        <f t="shared" si="20"/>
        <v>0</v>
      </c>
      <c r="EC4">
        <f t="shared" si="21"/>
        <v>0</v>
      </c>
      <c r="ED4">
        <f t="shared" si="22"/>
        <v>0</v>
      </c>
      <c r="EE4">
        <f t="shared" si="23"/>
        <v>0</v>
      </c>
      <c r="EF4">
        <f t="shared" si="24"/>
        <v>0</v>
      </c>
      <c r="EG4">
        <f t="shared" si="25"/>
        <v>0</v>
      </c>
      <c r="EH4">
        <f t="shared" si="26"/>
        <v>0</v>
      </c>
      <c r="EI4">
        <f t="shared" si="27"/>
        <v>0</v>
      </c>
      <c r="EJ4">
        <f t="shared" si="28"/>
        <v>0</v>
      </c>
      <c r="EK4">
        <f t="shared" si="29"/>
        <v>0</v>
      </c>
      <c r="EL4">
        <f t="shared" si="30"/>
        <v>0</v>
      </c>
      <c r="EM4">
        <f t="shared" si="31"/>
        <v>0</v>
      </c>
      <c r="EN4">
        <f t="shared" si="32"/>
        <v>0</v>
      </c>
      <c r="EO4">
        <f t="shared" si="33"/>
        <v>0</v>
      </c>
      <c r="EP4">
        <f t="shared" si="34"/>
        <v>0</v>
      </c>
      <c r="EQ4">
        <f t="shared" si="35"/>
        <v>0</v>
      </c>
      <c r="ER4">
        <f t="shared" si="36"/>
        <v>0</v>
      </c>
      <c r="ES4">
        <f t="shared" si="37"/>
        <v>0</v>
      </c>
      <c r="ET4">
        <f t="shared" si="38"/>
        <v>0</v>
      </c>
      <c r="EU4">
        <f t="shared" si="39"/>
        <v>0</v>
      </c>
      <c r="EV4">
        <f t="shared" si="40"/>
        <v>0</v>
      </c>
      <c r="EW4">
        <f t="shared" si="41"/>
        <v>0</v>
      </c>
      <c r="EX4">
        <f t="shared" si="42"/>
        <v>0</v>
      </c>
      <c r="EY4">
        <f t="shared" si="43"/>
        <v>0</v>
      </c>
      <c r="EZ4">
        <f t="shared" si="44"/>
        <v>0</v>
      </c>
      <c r="FA4">
        <f t="shared" si="45"/>
        <v>0</v>
      </c>
      <c r="FB4">
        <f t="shared" si="46"/>
        <v>0</v>
      </c>
      <c r="FC4">
        <f t="shared" si="47"/>
        <v>0</v>
      </c>
      <c r="FD4">
        <f t="shared" si="48"/>
        <v>0</v>
      </c>
      <c r="FE4">
        <f t="shared" si="49"/>
        <v>0</v>
      </c>
      <c r="FF4">
        <f t="shared" si="50"/>
        <v>0</v>
      </c>
      <c r="FG4">
        <f t="shared" si="51"/>
        <v>0</v>
      </c>
      <c r="FH4">
        <f t="shared" si="52"/>
        <v>0</v>
      </c>
      <c r="FI4">
        <f t="shared" si="53"/>
        <v>0</v>
      </c>
      <c r="FJ4">
        <f t="shared" si="54"/>
        <v>0</v>
      </c>
      <c r="FK4">
        <f t="shared" si="55"/>
        <v>0</v>
      </c>
      <c r="FL4">
        <f t="shared" si="56"/>
        <v>0</v>
      </c>
      <c r="FM4">
        <f t="shared" si="57"/>
        <v>0</v>
      </c>
      <c r="FN4">
        <f t="shared" si="58"/>
        <v>0</v>
      </c>
      <c r="FO4">
        <f t="shared" si="59"/>
        <v>0</v>
      </c>
      <c r="FP4">
        <f t="shared" si="60"/>
        <v>0</v>
      </c>
      <c r="FQ4">
        <f t="shared" si="61"/>
        <v>0</v>
      </c>
      <c r="FR4">
        <f t="shared" si="62"/>
        <v>0</v>
      </c>
      <c r="FS4">
        <f t="shared" si="63"/>
        <v>0</v>
      </c>
      <c r="FT4">
        <f t="shared" si="64"/>
        <v>0</v>
      </c>
      <c r="FU4">
        <f t="shared" si="65"/>
        <v>0</v>
      </c>
      <c r="FV4">
        <f t="shared" si="66"/>
        <v>0</v>
      </c>
      <c r="FW4">
        <f t="shared" si="67"/>
        <v>0</v>
      </c>
      <c r="FX4">
        <f t="shared" si="68"/>
        <v>0</v>
      </c>
      <c r="FY4">
        <f t="shared" si="69"/>
        <v>0</v>
      </c>
      <c r="FZ4">
        <f t="shared" si="70"/>
        <v>0</v>
      </c>
      <c r="GA4">
        <f t="shared" si="71"/>
        <v>0</v>
      </c>
      <c r="GB4">
        <f t="shared" si="72"/>
        <v>0</v>
      </c>
      <c r="GC4">
        <f t="shared" si="73"/>
        <v>0</v>
      </c>
      <c r="GD4">
        <f t="shared" si="74"/>
        <v>0</v>
      </c>
      <c r="GE4">
        <f t="shared" si="75"/>
        <v>0</v>
      </c>
      <c r="GF4">
        <f t="shared" si="76"/>
        <v>0</v>
      </c>
      <c r="GG4">
        <f t="shared" si="77"/>
        <v>0</v>
      </c>
      <c r="GH4">
        <f t="shared" si="78"/>
        <v>0</v>
      </c>
    </row>
    <row r="5" spans="1:190" x14ac:dyDescent="0.45">
      <c r="A5" t="s">
        <v>385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0</v>
      </c>
      <c r="Q5">
        <v>0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1</v>
      </c>
      <c r="AK5">
        <v>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1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1</v>
      </c>
      <c r="AZ5">
        <v>16</v>
      </c>
      <c r="BA5">
        <v>1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1</v>
      </c>
      <c r="BZ5">
        <v>0</v>
      </c>
      <c r="CA5">
        <v>0</v>
      </c>
      <c r="CB5">
        <v>1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S5" t="s">
        <v>385</v>
      </c>
      <c r="CT5">
        <f t="shared" si="79"/>
        <v>0</v>
      </c>
      <c r="CU5">
        <f t="shared" si="0"/>
        <v>0</v>
      </c>
      <c r="CV5">
        <f t="shared" si="0"/>
        <v>0</v>
      </c>
      <c r="CW5">
        <f t="shared" si="0"/>
        <v>0</v>
      </c>
      <c r="CX5">
        <f t="shared" si="0"/>
        <v>0</v>
      </c>
      <c r="CY5">
        <f t="shared" si="0"/>
        <v>0</v>
      </c>
      <c r="CZ5">
        <f t="shared" si="0"/>
        <v>0</v>
      </c>
      <c r="DA5">
        <f t="shared" si="0"/>
        <v>0</v>
      </c>
      <c r="DB5">
        <f t="shared" si="0"/>
        <v>0</v>
      </c>
      <c r="DC5">
        <f t="shared" si="0"/>
        <v>0</v>
      </c>
      <c r="DD5">
        <f t="shared" si="0"/>
        <v>0</v>
      </c>
      <c r="DE5">
        <f t="shared" si="0"/>
        <v>0</v>
      </c>
      <c r="DF5">
        <f t="shared" si="0"/>
        <v>0</v>
      </c>
      <c r="DG5">
        <f t="shared" si="0"/>
        <v>0</v>
      </c>
      <c r="DH5">
        <f t="shared" si="0"/>
        <v>0</v>
      </c>
      <c r="DI5">
        <f t="shared" si="1"/>
        <v>0</v>
      </c>
      <c r="DJ5">
        <f t="shared" si="2"/>
        <v>0</v>
      </c>
      <c r="DK5">
        <f t="shared" si="3"/>
        <v>0</v>
      </c>
      <c r="DL5">
        <f t="shared" si="4"/>
        <v>0</v>
      </c>
      <c r="DM5">
        <f t="shared" si="5"/>
        <v>0</v>
      </c>
      <c r="DN5">
        <f t="shared" si="6"/>
        <v>0</v>
      </c>
      <c r="DO5">
        <f t="shared" si="7"/>
        <v>0</v>
      </c>
      <c r="DP5">
        <f t="shared" si="8"/>
        <v>0</v>
      </c>
      <c r="DQ5">
        <f t="shared" si="9"/>
        <v>0</v>
      </c>
      <c r="DR5">
        <f t="shared" si="10"/>
        <v>0</v>
      </c>
      <c r="DS5">
        <f t="shared" si="11"/>
        <v>0</v>
      </c>
      <c r="DT5">
        <f t="shared" si="12"/>
        <v>0</v>
      </c>
      <c r="DU5">
        <f t="shared" si="13"/>
        <v>0</v>
      </c>
      <c r="DV5">
        <f t="shared" si="14"/>
        <v>0</v>
      </c>
      <c r="DW5">
        <f t="shared" si="15"/>
        <v>0</v>
      </c>
      <c r="DX5">
        <f t="shared" si="16"/>
        <v>0</v>
      </c>
      <c r="DY5">
        <f t="shared" si="17"/>
        <v>0</v>
      </c>
      <c r="DZ5">
        <f t="shared" si="18"/>
        <v>0</v>
      </c>
      <c r="EA5">
        <f t="shared" si="19"/>
        <v>0</v>
      </c>
      <c r="EB5">
        <f t="shared" si="20"/>
        <v>0</v>
      </c>
      <c r="EC5">
        <f t="shared" si="21"/>
        <v>0</v>
      </c>
      <c r="ED5">
        <f t="shared" si="22"/>
        <v>0</v>
      </c>
      <c r="EE5">
        <f t="shared" si="23"/>
        <v>0</v>
      </c>
      <c r="EF5">
        <f t="shared" si="24"/>
        <v>0</v>
      </c>
      <c r="EG5">
        <f t="shared" si="25"/>
        <v>0</v>
      </c>
      <c r="EH5">
        <f t="shared" si="26"/>
        <v>0</v>
      </c>
      <c r="EI5">
        <f t="shared" si="27"/>
        <v>0</v>
      </c>
      <c r="EJ5">
        <f t="shared" si="28"/>
        <v>0</v>
      </c>
      <c r="EK5">
        <f t="shared" si="29"/>
        <v>0</v>
      </c>
      <c r="EL5">
        <f t="shared" si="30"/>
        <v>0</v>
      </c>
      <c r="EM5">
        <f t="shared" si="31"/>
        <v>0</v>
      </c>
      <c r="EN5">
        <f t="shared" si="32"/>
        <v>0</v>
      </c>
      <c r="EO5">
        <f t="shared" si="33"/>
        <v>0</v>
      </c>
      <c r="EP5">
        <f t="shared" si="34"/>
        <v>0</v>
      </c>
      <c r="EQ5">
        <f t="shared" si="35"/>
        <v>0</v>
      </c>
      <c r="ER5">
        <f t="shared" si="36"/>
        <v>0</v>
      </c>
      <c r="ES5">
        <f t="shared" si="37"/>
        <v>0</v>
      </c>
      <c r="ET5">
        <f t="shared" si="38"/>
        <v>0</v>
      </c>
      <c r="EU5">
        <f t="shared" si="39"/>
        <v>0</v>
      </c>
      <c r="EV5">
        <f t="shared" si="40"/>
        <v>0</v>
      </c>
      <c r="EW5">
        <f t="shared" si="41"/>
        <v>0</v>
      </c>
      <c r="EX5">
        <f t="shared" si="42"/>
        <v>0</v>
      </c>
      <c r="EY5">
        <f t="shared" si="43"/>
        <v>0</v>
      </c>
      <c r="EZ5">
        <f t="shared" si="44"/>
        <v>0</v>
      </c>
      <c r="FA5">
        <f t="shared" si="45"/>
        <v>0</v>
      </c>
      <c r="FB5">
        <f t="shared" si="46"/>
        <v>0</v>
      </c>
      <c r="FC5">
        <f t="shared" si="47"/>
        <v>0</v>
      </c>
      <c r="FD5">
        <f t="shared" si="48"/>
        <v>0</v>
      </c>
      <c r="FE5">
        <f t="shared" si="49"/>
        <v>0</v>
      </c>
      <c r="FF5">
        <f t="shared" si="50"/>
        <v>0</v>
      </c>
      <c r="FG5">
        <f t="shared" si="51"/>
        <v>0</v>
      </c>
      <c r="FH5">
        <f t="shared" si="52"/>
        <v>0</v>
      </c>
      <c r="FI5">
        <f t="shared" si="53"/>
        <v>0</v>
      </c>
      <c r="FJ5">
        <f t="shared" si="54"/>
        <v>0</v>
      </c>
      <c r="FK5">
        <f t="shared" si="55"/>
        <v>0</v>
      </c>
      <c r="FL5">
        <f t="shared" si="56"/>
        <v>0</v>
      </c>
      <c r="FM5">
        <f t="shared" si="57"/>
        <v>0</v>
      </c>
      <c r="FN5">
        <f t="shared" si="58"/>
        <v>0</v>
      </c>
      <c r="FO5">
        <f t="shared" si="59"/>
        <v>0</v>
      </c>
      <c r="FP5">
        <f t="shared" si="60"/>
        <v>0</v>
      </c>
      <c r="FQ5">
        <f t="shared" si="61"/>
        <v>0</v>
      </c>
      <c r="FR5">
        <f t="shared" si="62"/>
        <v>0</v>
      </c>
      <c r="FS5">
        <f t="shared" si="63"/>
        <v>0</v>
      </c>
      <c r="FT5">
        <f t="shared" si="64"/>
        <v>0</v>
      </c>
      <c r="FU5">
        <f t="shared" si="65"/>
        <v>0</v>
      </c>
      <c r="FV5">
        <f t="shared" si="66"/>
        <v>0</v>
      </c>
      <c r="FW5">
        <f t="shared" si="67"/>
        <v>0</v>
      </c>
      <c r="FX5">
        <f t="shared" si="68"/>
        <v>0</v>
      </c>
      <c r="FY5">
        <f t="shared" si="69"/>
        <v>0</v>
      </c>
      <c r="FZ5">
        <f t="shared" si="70"/>
        <v>0</v>
      </c>
      <c r="GA5">
        <f t="shared" si="71"/>
        <v>0</v>
      </c>
      <c r="GB5">
        <f t="shared" si="72"/>
        <v>0</v>
      </c>
      <c r="GC5">
        <f t="shared" si="73"/>
        <v>0</v>
      </c>
      <c r="GD5">
        <f t="shared" si="74"/>
        <v>0</v>
      </c>
      <c r="GE5">
        <f t="shared" si="75"/>
        <v>0</v>
      </c>
      <c r="GF5">
        <f t="shared" si="76"/>
        <v>0</v>
      </c>
      <c r="GG5">
        <f t="shared" si="77"/>
        <v>0</v>
      </c>
      <c r="GH5">
        <f t="shared" si="78"/>
        <v>0</v>
      </c>
    </row>
    <row r="6" spans="1:190" x14ac:dyDescent="0.45">
      <c r="A6" t="s">
        <v>392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2</v>
      </c>
      <c r="Q6">
        <v>3</v>
      </c>
      <c r="R6">
        <v>0</v>
      </c>
      <c r="S6">
        <v>9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>
        <v>0</v>
      </c>
      <c r="AE6">
        <v>0</v>
      </c>
      <c r="AF6">
        <v>0</v>
      </c>
      <c r="AG6">
        <v>0</v>
      </c>
      <c r="AH6">
        <v>0</v>
      </c>
      <c r="AI6">
        <v>2</v>
      </c>
      <c r="AJ6">
        <v>2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</v>
      </c>
      <c r="AR6">
        <v>0</v>
      </c>
      <c r="AS6">
        <v>0</v>
      </c>
      <c r="AT6">
        <v>1</v>
      </c>
      <c r="AU6">
        <v>0</v>
      </c>
      <c r="AV6">
        <v>0</v>
      </c>
      <c r="AW6">
        <v>1</v>
      </c>
      <c r="AX6">
        <v>1</v>
      </c>
      <c r="AY6">
        <v>7</v>
      </c>
      <c r="AZ6">
        <v>0</v>
      </c>
      <c r="BA6">
        <v>2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1</v>
      </c>
      <c r="BO6">
        <v>1</v>
      </c>
      <c r="BP6">
        <v>0</v>
      </c>
      <c r="BQ6">
        <v>0</v>
      </c>
      <c r="BR6">
        <v>0</v>
      </c>
      <c r="BS6">
        <v>3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1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1</v>
      </c>
      <c r="CL6">
        <v>0</v>
      </c>
      <c r="CM6">
        <v>1</v>
      </c>
      <c r="CN6">
        <v>0</v>
      </c>
      <c r="CO6">
        <v>0</v>
      </c>
      <c r="CP6">
        <v>0</v>
      </c>
      <c r="CS6" t="s">
        <v>392</v>
      </c>
      <c r="CT6">
        <f t="shared" si="79"/>
        <v>0</v>
      </c>
      <c r="CU6">
        <f t="shared" si="0"/>
        <v>0</v>
      </c>
      <c r="CV6">
        <f t="shared" si="0"/>
        <v>0</v>
      </c>
      <c r="CW6">
        <f t="shared" si="0"/>
        <v>0</v>
      </c>
      <c r="CX6">
        <f t="shared" si="0"/>
        <v>0</v>
      </c>
      <c r="CY6">
        <f t="shared" si="0"/>
        <v>0</v>
      </c>
      <c r="CZ6">
        <f t="shared" si="0"/>
        <v>0</v>
      </c>
      <c r="DA6">
        <f t="shared" si="0"/>
        <v>0</v>
      </c>
      <c r="DB6">
        <f t="shared" si="0"/>
        <v>0</v>
      </c>
      <c r="DC6">
        <f t="shared" si="0"/>
        <v>0</v>
      </c>
      <c r="DD6">
        <f t="shared" si="0"/>
        <v>0</v>
      </c>
      <c r="DE6">
        <f t="shared" si="0"/>
        <v>0</v>
      </c>
      <c r="DF6">
        <f t="shared" si="0"/>
        <v>0</v>
      </c>
      <c r="DG6">
        <f t="shared" si="0"/>
        <v>0</v>
      </c>
      <c r="DH6">
        <f t="shared" si="0"/>
        <v>0</v>
      </c>
      <c r="DI6">
        <f t="shared" si="1"/>
        <v>0</v>
      </c>
      <c r="DJ6">
        <f t="shared" si="2"/>
        <v>0</v>
      </c>
      <c r="DK6">
        <f t="shared" si="3"/>
        <v>0</v>
      </c>
      <c r="DL6">
        <f t="shared" si="4"/>
        <v>0</v>
      </c>
      <c r="DM6">
        <f t="shared" si="5"/>
        <v>0</v>
      </c>
      <c r="DN6">
        <f t="shared" si="6"/>
        <v>0</v>
      </c>
      <c r="DO6">
        <f t="shared" si="7"/>
        <v>0</v>
      </c>
      <c r="DP6">
        <f t="shared" si="8"/>
        <v>0</v>
      </c>
      <c r="DQ6">
        <f t="shared" si="9"/>
        <v>0</v>
      </c>
      <c r="DR6">
        <f t="shared" si="10"/>
        <v>0</v>
      </c>
      <c r="DS6">
        <f t="shared" si="11"/>
        <v>0</v>
      </c>
      <c r="DT6">
        <f t="shared" si="12"/>
        <v>0</v>
      </c>
      <c r="DU6">
        <f t="shared" si="13"/>
        <v>0</v>
      </c>
      <c r="DV6">
        <f t="shared" si="14"/>
        <v>0</v>
      </c>
      <c r="DW6">
        <f t="shared" si="15"/>
        <v>0</v>
      </c>
      <c r="DX6">
        <f t="shared" si="16"/>
        <v>0</v>
      </c>
      <c r="DY6">
        <f t="shared" si="17"/>
        <v>0</v>
      </c>
      <c r="DZ6">
        <f t="shared" si="18"/>
        <v>0</v>
      </c>
      <c r="EA6">
        <f t="shared" si="19"/>
        <v>0</v>
      </c>
      <c r="EB6">
        <f t="shared" si="20"/>
        <v>0</v>
      </c>
      <c r="EC6">
        <f t="shared" si="21"/>
        <v>0</v>
      </c>
      <c r="ED6">
        <f t="shared" si="22"/>
        <v>0</v>
      </c>
      <c r="EE6">
        <f t="shared" si="23"/>
        <v>0</v>
      </c>
      <c r="EF6">
        <f t="shared" si="24"/>
        <v>0</v>
      </c>
      <c r="EG6">
        <f t="shared" si="25"/>
        <v>0</v>
      </c>
      <c r="EH6">
        <f t="shared" si="26"/>
        <v>0</v>
      </c>
      <c r="EI6">
        <f t="shared" si="27"/>
        <v>0</v>
      </c>
      <c r="EJ6">
        <f t="shared" si="28"/>
        <v>0</v>
      </c>
      <c r="EK6">
        <f t="shared" si="29"/>
        <v>0</v>
      </c>
      <c r="EL6">
        <f t="shared" si="30"/>
        <v>0</v>
      </c>
      <c r="EM6">
        <f t="shared" si="31"/>
        <v>0</v>
      </c>
      <c r="EN6">
        <f t="shared" si="32"/>
        <v>0</v>
      </c>
      <c r="EO6">
        <f t="shared" si="33"/>
        <v>0</v>
      </c>
      <c r="EP6">
        <f t="shared" si="34"/>
        <v>0</v>
      </c>
      <c r="EQ6">
        <f t="shared" si="35"/>
        <v>0</v>
      </c>
      <c r="ER6">
        <f t="shared" si="36"/>
        <v>0</v>
      </c>
      <c r="ES6">
        <f t="shared" si="37"/>
        <v>0</v>
      </c>
      <c r="ET6">
        <f t="shared" si="38"/>
        <v>0</v>
      </c>
      <c r="EU6">
        <f t="shared" si="39"/>
        <v>0</v>
      </c>
      <c r="EV6">
        <f t="shared" si="40"/>
        <v>0</v>
      </c>
      <c r="EW6">
        <f t="shared" si="41"/>
        <v>0</v>
      </c>
      <c r="EX6">
        <f t="shared" si="42"/>
        <v>0</v>
      </c>
      <c r="EY6">
        <f t="shared" si="43"/>
        <v>0</v>
      </c>
      <c r="EZ6">
        <f t="shared" si="44"/>
        <v>0</v>
      </c>
      <c r="FA6">
        <f t="shared" si="45"/>
        <v>0</v>
      </c>
      <c r="FB6">
        <f t="shared" si="46"/>
        <v>0</v>
      </c>
      <c r="FC6">
        <f t="shared" si="47"/>
        <v>0</v>
      </c>
      <c r="FD6">
        <f t="shared" si="48"/>
        <v>0</v>
      </c>
      <c r="FE6">
        <f t="shared" si="49"/>
        <v>0</v>
      </c>
      <c r="FF6">
        <f t="shared" si="50"/>
        <v>0</v>
      </c>
      <c r="FG6">
        <f t="shared" si="51"/>
        <v>0</v>
      </c>
      <c r="FH6">
        <f t="shared" si="52"/>
        <v>0</v>
      </c>
      <c r="FI6">
        <f t="shared" si="53"/>
        <v>0</v>
      </c>
      <c r="FJ6">
        <f t="shared" si="54"/>
        <v>0</v>
      </c>
      <c r="FK6">
        <f t="shared" si="55"/>
        <v>0</v>
      </c>
      <c r="FL6">
        <f t="shared" si="56"/>
        <v>0</v>
      </c>
      <c r="FM6">
        <f t="shared" si="57"/>
        <v>0</v>
      </c>
      <c r="FN6">
        <f t="shared" si="58"/>
        <v>0</v>
      </c>
      <c r="FO6">
        <f t="shared" si="59"/>
        <v>0</v>
      </c>
      <c r="FP6">
        <f t="shared" si="60"/>
        <v>0</v>
      </c>
      <c r="FQ6">
        <f t="shared" si="61"/>
        <v>0</v>
      </c>
      <c r="FR6">
        <f t="shared" si="62"/>
        <v>0</v>
      </c>
      <c r="FS6">
        <f t="shared" si="63"/>
        <v>0</v>
      </c>
      <c r="FT6">
        <f t="shared" si="64"/>
        <v>0</v>
      </c>
      <c r="FU6">
        <f t="shared" si="65"/>
        <v>0</v>
      </c>
      <c r="FV6">
        <f t="shared" si="66"/>
        <v>0</v>
      </c>
      <c r="FW6">
        <f t="shared" si="67"/>
        <v>0</v>
      </c>
      <c r="FX6">
        <f t="shared" si="68"/>
        <v>0</v>
      </c>
      <c r="FY6">
        <f t="shared" si="69"/>
        <v>0</v>
      </c>
      <c r="FZ6">
        <f t="shared" si="70"/>
        <v>0</v>
      </c>
      <c r="GA6">
        <f t="shared" si="71"/>
        <v>0</v>
      </c>
      <c r="GB6">
        <f t="shared" si="72"/>
        <v>0</v>
      </c>
      <c r="GC6">
        <f t="shared" si="73"/>
        <v>0</v>
      </c>
      <c r="GD6">
        <f t="shared" si="74"/>
        <v>0</v>
      </c>
      <c r="GE6">
        <f t="shared" si="75"/>
        <v>0</v>
      </c>
      <c r="GF6">
        <f t="shared" si="76"/>
        <v>0</v>
      </c>
      <c r="GG6">
        <f t="shared" si="77"/>
        <v>0</v>
      </c>
      <c r="GH6">
        <f t="shared" si="78"/>
        <v>0</v>
      </c>
    </row>
    <row r="7" spans="1:190" x14ac:dyDescent="0.45">
      <c r="A7" t="s">
        <v>386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2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1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1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S7" t="s">
        <v>386</v>
      </c>
      <c r="CT7">
        <f t="shared" si="79"/>
        <v>0</v>
      </c>
      <c r="CU7">
        <f t="shared" si="0"/>
        <v>0</v>
      </c>
      <c r="CV7">
        <f t="shared" si="0"/>
        <v>0</v>
      </c>
      <c r="CW7">
        <f t="shared" si="0"/>
        <v>0</v>
      </c>
      <c r="CX7">
        <f t="shared" si="0"/>
        <v>0</v>
      </c>
      <c r="CY7">
        <f t="shared" si="0"/>
        <v>0</v>
      </c>
      <c r="CZ7">
        <f t="shared" si="0"/>
        <v>0</v>
      </c>
      <c r="DA7">
        <f t="shared" si="0"/>
        <v>0</v>
      </c>
      <c r="DB7">
        <f t="shared" si="0"/>
        <v>0</v>
      </c>
      <c r="DC7">
        <f t="shared" si="0"/>
        <v>0</v>
      </c>
      <c r="DD7">
        <f t="shared" si="0"/>
        <v>0</v>
      </c>
      <c r="DE7">
        <f t="shared" si="0"/>
        <v>0</v>
      </c>
      <c r="DF7">
        <f t="shared" si="0"/>
        <v>0</v>
      </c>
      <c r="DG7">
        <f t="shared" si="0"/>
        <v>0</v>
      </c>
      <c r="DH7">
        <f t="shared" si="0"/>
        <v>0</v>
      </c>
      <c r="DI7">
        <f t="shared" si="1"/>
        <v>0</v>
      </c>
      <c r="DJ7">
        <f t="shared" si="2"/>
        <v>0</v>
      </c>
      <c r="DK7">
        <f t="shared" si="3"/>
        <v>0</v>
      </c>
      <c r="DL7">
        <f t="shared" si="4"/>
        <v>0</v>
      </c>
      <c r="DM7">
        <f t="shared" si="5"/>
        <v>0</v>
      </c>
      <c r="DN7">
        <f t="shared" si="6"/>
        <v>0</v>
      </c>
      <c r="DO7">
        <f t="shared" si="7"/>
        <v>0</v>
      </c>
      <c r="DP7">
        <f t="shared" si="8"/>
        <v>0</v>
      </c>
      <c r="DQ7">
        <f t="shared" si="9"/>
        <v>0</v>
      </c>
      <c r="DR7">
        <f t="shared" si="10"/>
        <v>0</v>
      </c>
      <c r="DS7">
        <f t="shared" si="11"/>
        <v>0</v>
      </c>
      <c r="DT7">
        <f t="shared" si="12"/>
        <v>0</v>
      </c>
      <c r="DU7">
        <f t="shared" si="13"/>
        <v>0</v>
      </c>
      <c r="DV7">
        <f t="shared" si="14"/>
        <v>0</v>
      </c>
      <c r="DW7">
        <f t="shared" si="15"/>
        <v>0</v>
      </c>
      <c r="DX7">
        <f t="shared" si="16"/>
        <v>0</v>
      </c>
      <c r="DY7">
        <f t="shared" si="17"/>
        <v>0</v>
      </c>
      <c r="DZ7">
        <f t="shared" si="18"/>
        <v>0</v>
      </c>
      <c r="EA7">
        <f t="shared" si="19"/>
        <v>0</v>
      </c>
      <c r="EB7">
        <f t="shared" si="20"/>
        <v>0</v>
      </c>
      <c r="EC7">
        <f t="shared" si="21"/>
        <v>0</v>
      </c>
      <c r="ED7">
        <f t="shared" si="22"/>
        <v>0</v>
      </c>
      <c r="EE7">
        <f t="shared" si="23"/>
        <v>0</v>
      </c>
      <c r="EF7">
        <f t="shared" si="24"/>
        <v>0</v>
      </c>
      <c r="EG7">
        <f t="shared" si="25"/>
        <v>0</v>
      </c>
      <c r="EH7">
        <f t="shared" si="26"/>
        <v>0</v>
      </c>
      <c r="EI7">
        <f t="shared" si="27"/>
        <v>0</v>
      </c>
      <c r="EJ7">
        <f t="shared" si="28"/>
        <v>0</v>
      </c>
      <c r="EK7">
        <f t="shared" si="29"/>
        <v>0</v>
      </c>
      <c r="EL7">
        <f t="shared" si="30"/>
        <v>0</v>
      </c>
      <c r="EM7">
        <f t="shared" si="31"/>
        <v>0</v>
      </c>
      <c r="EN7">
        <f t="shared" si="32"/>
        <v>0</v>
      </c>
      <c r="EO7">
        <f t="shared" si="33"/>
        <v>0</v>
      </c>
      <c r="EP7">
        <f t="shared" si="34"/>
        <v>0</v>
      </c>
      <c r="EQ7">
        <f t="shared" si="35"/>
        <v>0</v>
      </c>
      <c r="ER7">
        <f t="shared" si="36"/>
        <v>0</v>
      </c>
      <c r="ES7">
        <f t="shared" si="37"/>
        <v>0</v>
      </c>
      <c r="ET7">
        <f t="shared" si="38"/>
        <v>0</v>
      </c>
      <c r="EU7">
        <f t="shared" si="39"/>
        <v>0</v>
      </c>
      <c r="EV7">
        <f t="shared" si="40"/>
        <v>0</v>
      </c>
      <c r="EW7">
        <f t="shared" si="41"/>
        <v>0</v>
      </c>
      <c r="EX7">
        <f t="shared" si="42"/>
        <v>0</v>
      </c>
      <c r="EY7">
        <f t="shared" si="43"/>
        <v>0</v>
      </c>
      <c r="EZ7">
        <f t="shared" si="44"/>
        <v>0</v>
      </c>
      <c r="FA7">
        <f t="shared" si="45"/>
        <v>0</v>
      </c>
      <c r="FB7">
        <f t="shared" si="46"/>
        <v>0</v>
      </c>
      <c r="FC7">
        <f t="shared" si="47"/>
        <v>0</v>
      </c>
      <c r="FD7">
        <f t="shared" si="48"/>
        <v>0</v>
      </c>
      <c r="FE7">
        <f t="shared" si="49"/>
        <v>0</v>
      </c>
      <c r="FF7">
        <f t="shared" si="50"/>
        <v>0</v>
      </c>
      <c r="FG7">
        <f t="shared" si="51"/>
        <v>0</v>
      </c>
      <c r="FH7">
        <f t="shared" si="52"/>
        <v>0</v>
      </c>
      <c r="FI7">
        <f t="shared" si="53"/>
        <v>0</v>
      </c>
      <c r="FJ7">
        <f t="shared" si="54"/>
        <v>0</v>
      </c>
      <c r="FK7">
        <f t="shared" si="55"/>
        <v>0</v>
      </c>
      <c r="FL7">
        <f t="shared" si="56"/>
        <v>0</v>
      </c>
      <c r="FM7">
        <f t="shared" si="57"/>
        <v>0</v>
      </c>
      <c r="FN7">
        <f t="shared" si="58"/>
        <v>0</v>
      </c>
      <c r="FO7">
        <f t="shared" si="59"/>
        <v>0</v>
      </c>
      <c r="FP7">
        <f t="shared" si="60"/>
        <v>0</v>
      </c>
      <c r="FQ7">
        <f t="shared" si="61"/>
        <v>0</v>
      </c>
      <c r="FR7">
        <f t="shared" si="62"/>
        <v>0</v>
      </c>
      <c r="FS7">
        <f t="shared" si="63"/>
        <v>0</v>
      </c>
      <c r="FT7">
        <f t="shared" si="64"/>
        <v>0</v>
      </c>
      <c r="FU7">
        <f t="shared" si="65"/>
        <v>0</v>
      </c>
      <c r="FV7">
        <f t="shared" si="66"/>
        <v>0</v>
      </c>
      <c r="FW7">
        <f t="shared" si="67"/>
        <v>0</v>
      </c>
      <c r="FX7">
        <f t="shared" si="68"/>
        <v>0</v>
      </c>
      <c r="FY7">
        <f t="shared" si="69"/>
        <v>0</v>
      </c>
      <c r="FZ7">
        <f t="shared" si="70"/>
        <v>0</v>
      </c>
      <c r="GA7">
        <f t="shared" si="71"/>
        <v>0</v>
      </c>
      <c r="GB7">
        <f t="shared" si="72"/>
        <v>0</v>
      </c>
      <c r="GC7">
        <f t="shared" si="73"/>
        <v>0</v>
      </c>
      <c r="GD7">
        <f t="shared" si="74"/>
        <v>0</v>
      </c>
      <c r="GE7">
        <f t="shared" si="75"/>
        <v>0</v>
      </c>
      <c r="GF7">
        <f t="shared" si="76"/>
        <v>0</v>
      </c>
      <c r="GG7">
        <f t="shared" si="77"/>
        <v>0</v>
      </c>
      <c r="GH7">
        <f t="shared" si="78"/>
        <v>0</v>
      </c>
    </row>
    <row r="8" spans="1:190" x14ac:dyDescent="0.45">
      <c r="A8" t="s">
        <v>399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1</v>
      </c>
      <c r="R8">
        <v>0</v>
      </c>
      <c r="S8">
        <v>7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18</v>
      </c>
      <c r="AE8">
        <v>0</v>
      </c>
      <c r="AF8">
        <v>0</v>
      </c>
      <c r="AG8">
        <v>0</v>
      </c>
      <c r="AH8">
        <v>0</v>
      </c>
      <c r="AI8">
        <v>3</v>
      </c>
      <c r="AJ8">
        <v>0</v>
      </c>
      <c r="AK8">
        <v>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6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1</v>
      </c>
      <c r="CC8">
        <v>3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1</v>
      </c>
      <c r="CL8">
        <v>0</v>
      </c>
      <c r="CM8">
        <v>0</v>
      </c>
      <c r="CN8">
        <v>0</v>
      </c>
      <c r="CO8">
        <v>0</v>
      </c>
      <c r="CP8">
        <v>0</v>
      </c>
      <c r="CS8" t="s">
        <v>399</v>
      </c>
      <c r="CT8">
        <f t="shared" si="79"/>
        <v>0</v>
      </c>
      <c r="CU8">
        <f t="shared" si="0"/>
        <v>0</v>
      </c>
      <c r="CV8">
        <f t="shared" si="0"/>
        <v>0</v>
      </c>
      <c r="CW8">
        <f t="shared" si="0"/>
        <v>0</v>
      </c>
      <c r="CX8">
        <f t="shared" si="0"/>
        <v>0</v>
      </c>
      <c r="CY8">
        <f t="shared" si="0"/>
        <v>0</v>
      </c>
      <c r="CZ8">
        <f t="shared" si="0"/>
        <v>0</v>
      </c>
      <c r="DA8">
        <f t="shared" si="0"/>
        <v>0</v>
      </c>
      <c r="DB8">
        <f t="shared" si="0"/>
        <v>0</v>
      </c>
      <c r="DC8">
        <f t="shared" si="0"/>
        <v>0</v>
      </c>
      <c r="DD8">
        <f t="shared" si="0"/>
        <v>0</v>
      </c>
      <c r="DE8">
        <f t="shared" si="0"/>
        <v>0</v>
      </c>
      <c r="DF8">
        <f t="shared" si="0"/>
        <v>0</v>
      </c>
      <c r="DG8">
        <f t="shared" si="0"/>
        <v>0</v>
      </c>
      <c r="DH8">
        <f t="shared" si="0"/>
        <v>0</v>
      </c>
      <c r="DI8">
        <f t="shared" si="1"/>
        <v>0</v>
      </c>
      <c r="DJ8">
        <f t="shared" si="2"/>
        <v>0</v>
      </c>
      <c r="DK8">
        <f t="shared" si="3"/>
        <v>0</v>
      </c>
      <c r="DL8">
        <f t="shared" si="4"/>
        <v>0</v>
      </c>
      <c r="DM8">
        <f t="shared" si="5"/>
        <v>0</v>
      </c>
      <c r="DN8">
        <f t="shared" si="6"/>
        <v>0</v>
      </c>
      <c r="DO8">
        <f t="shared" si="7"/>
        <v>0</v>
      </c>
      <c r="DP8">
        <f t="shared" si="8"/>
        <v>0</v>
      </c>
      <c r="DQ8">
        <f t="shared" si="9"/>
        <v>0</v>
      </c>
      <c r="DR8">
        <f t="shared" si="10"/>
        <v>0</v>
      </c>
      <c r="DS8">
        <f t="shared" si="11"/>
        <v>0</v>
      </c>
      <c r="DT8">
        <f t="shared" si="12"/>
        <v>0</v>
      </c>
      <c r="DU8">
        <f t="shared" si="13"/>
        <v>0</v>
      </c>
      <c r="DV8">
        <f t="shared" si="14"/>
        <v>0</v>
      </c>
      <c r="DW8">
        <f t="shared" si="15"/>
        <v>0</v>
      </c>
      <c r="DX8">
        <f t="shared" si="16"/>
        <v>0</v>
      </c>
      <c r="DY8">
        <f t="shared" si="17"/>
        <v>0</v>
      </c>
      <c r="DZ8">
        <f t="shared" si="18"/>
        <v>0</v>
      </c>
      <c r="EA8">
        <f t="shared" si="19"/>
        <v>0</v>
      </c>
      <c r="EB8">
        <f t="shared" si="20"/>
        <v>0</v>
      </c>
      <c r="EC8">
        <f t="shared" si="21"/>
        <v>0</v>
      </c>
      <c r="ED8">
        <f t="shared" si="22"/>
        <v>0</v>
      </c>
      <c r="EE8">
        <f t="shared" si="23"/>
        <v>0</v>
      </c>
      <c r="EF8">
        <f t="shared" si="24"/>
        <v>0</v>
      </c>
      <c r="EG8">
        <f t="shared" si="25"/>
        <v>0</v>
      </c>
      <c r="EH8">
        <f t="shared" si="26"/>
        <v>0</v>
      </c>
      <c r="EI8">
        <f t="shared" si="27"/>
        <v>0</v>
      </c>
      <c r="EJ8">
        <f t="shared" si="28"/>
        <v>0</v>
      </c>
      <c r="EK8">
        <f t="shared" si="29"/>
        <v>0</v>
      </c>
      <c r="EL8">
        <f t="shared" si="30"/>
        <v>0</v>
      </c>
      <c r="EM8">
        <f t="shared" si="31"/>
        <v>0</v>
      </c>
      <c r="EN8">
        <f t="shared" si="32"/>
        <v>0</v>
      </c>
      <c r="EO8">
        <f t="shared" si="33"/>
        <v>0</v>
      </c>
      <c r="EP8">
        <f t="shared" si="34"/>
        <v>0</v>
      </c>
      <c r="EQ8">
        <f t="shared" si="35"/>
        <v>0</v>
      </c>
      <c r="ER8">
        <f t="shared" si="36"/>
        <v>0</v>
      </c>
      <c r="ES8">
        <f t="shared" si="37"/>
        <v>0</v>
      </c>
      <c r="ET8">
        <f t="shared" si="38"/>
        <v>0</v>
      </c>
      <c r="EU8">
        <f t="shared" si="39"/>
        <v>0</v>
      </c>
      <c r="EV8">
        <f t="shared" si="40"/>
        <v>0</v>
      </c>
      <c r="EW8">
        <f t="shared" si="41"/>
        <v>0</v>
      </c>
      <c r="EX8">
        <f t="shared" si="42"/>
        <v>0</v>
      </c>
      <c r="EY8">
        <f t="shared" si="43"/>
        <v>0</v>
      </c>
      <c r="EZ8">
        <f t="shared" si="44"/>
        <v>0</v>
      </c>
      <c r="FA8">
        <f t="shared" si="45"/>
        <v>0</v>
      </c>
      <c r="FB8">
        <f t="shared" si="46"/>
        <v>0</v>
      </c>
      <c r="FC8">
        <f t="shared" si="47"/>
        <v>0</v>
      </c>
      <c r="FD8">
        <f t="shared" si="48"/>
        <v>0</v>
      </c>
      <c r="FE8">
        <f t="shared" si="49"/>
        <v>0</v>
      </c>
      <c r="FF8">
        <f t="shared" si="50"/>
        <v>0</v>
      </c>
      <c r="FG8">
        <f t="shared" si="51"/>
        <v>0</v>
      </c>
      <c r="FH8">
        <f t="shared" si="52"/>
        <v>0</v>
      </c>
      <c r="FI8">
        <f t="shared" si="53"/>
        <v>0</v>
      </c>
      <c r="FJ8">
        <f t="shared" si="54"/>
        <v>0</v>
      </c>
      <c r="FK8">
        <f t="shared" si="55"/>
        <v>0</v>
      </c>
      <c r="FL8">
        <f t="shared" si="56"/>
        <v>0</v>
      </c>
      <c r="FM8">
        <f t="shared" si="57"/>
        <v>0</v>
      </c>
      <c r="FN8">
        <f t="shared" si="58"/>
        <v>0</v>
      </c>
      <c r="FO8">
        <f t="shared" si="59"/>
        <v>0</v>
      </c>
      <c r="FP8">
        <f t="shared" si="60"/>
        <v>0</v>
      </c>
      <c r="FQ8">
        <f t="shared" si="61"/>
        <v>0</v>
      </c>
      <c r="FR8">
        <f t="shared" si="62"/>
        <v>0</v>
      </c>
      <c r="FS8">
        <f t="shared" si="63"/>
        <v>0</v>
      </c>
      <c r="FT8">
        <f t="shared" si="64"/>
        <v>0</v>
      </c>
      <c r="FU8">
        <f t="shared" si="65"/>
        <v>0</v>
      </c>
      <c r="FV8">
        <f t="shared" si="66"/>
        <v>0</v>
      </c>
      <c r="FW8">
        <f t="shared" si="67"/>
        <v>0</v>
      </c>
      <c r="FX8">
        <f t="shared" si="68"/>
        <v>0</v>
      </c>
      <c r="FY8">
        <f t="shared" si="69"/>
        <v>0</v>
      </c>
      <c r="FZ8">
        <f t="shared" si="70"/>
        <v>0</v>
      </c>
      <c r="GA8">
        <f t="shared" si="71"/>
        <v>0</v>
      </c>
      <c r="GB8">
        <f t="shared" si="72"/>
        <v>0</v>
      </c>
      <c r="GC8">
        <f t="shared" si="73"/>
        <v>0</v>
      </c>
      <c r="GD8">
        <f t="shared" si="74"/>
        <v>0</v>
      </c>
      <c r="GE8">
        <f t="shared" si="75"/>
        <v>0</v>
      </c>
      <c r="GF8">
        <f t="shared" si="76"/>
        <v>0</v>
      </c>
      <c r="GG8">
        <f t="shared" si="77"/>
        <v>0</v>
      </c>
      <c r="GH8">
        <f t="shared" si="78"/>
        <v>0</v>
      </c>
    </row>
    <row r="9" spans="1:190" x14ac:dyDescent="0.45">
      <c r="A9" t="s">
        <v>400</v>
      </c>
      <c r="B9">
        <v>1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2</v>
      </c>
      <c r="P9">
        <v>9</v>
      </c>
      <c r="Q9">
        <v>8</v>
      </c>
      <c r="R9">
        <v>2</v>
      </c>
      <c r="S9">
        <v>12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3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3</v>
      </c>
      <c r="AJ9">
        <v>8</v>
      </c>
      <c r="AK9">
        <v>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3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1</v>
      </c>
      <c r="AZ9">
        <v>2</v>
      </c>
      <c r="BA9">
        <v>1</v>
      </c>
      <c r="BB9">
        <v>0</v>
      </c>
      <c r="BC9">
        <v>0</v>
      </c>
      <c r="BD9">
        <v>0</v>
      </c>
      <c r="BE9">
        <v>1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1</v>
      </c>
      <c r="BO9">
        <v>0</v>
      </c>
      <c r="BP9">
        <v>0</v>
      </c>
      <c r="BQ9">
        <v>0</v>
      </c>
      <c r="BR9">
        <v>0</v>
      </c>
      <c r="BS9">
        <v>1</v>
      </c>
      <c r="BT9">
        <v>0</v>
      </c>
      <c r="BU9">
        <v>0</v>
      </c>
      <c r="BV9">
        <v>1</v>
      </c>
      <c r="BW9">
        <v>0</v>
      </c>
      <c r="BX9">
        <v>0</v>
      </c>
      <c r="BY9">
        <v>0</v>
      </c>
      <c r="BZ9">
        <v>0</v>
      </c>
      <c r="CA9">
        <v>0</v>
      </c>
      <c r="CB9">
        <v>1</v>
      </c>
      <c r="CC9">
        <v>2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S9" t="s">
        <v>400</v>
      </c>
      <c r="CT9">
        <f t="shared" si="79"/>
        <v>0</v>
      </c>
      <c r="CU9">
        <f t="shared" si="0"/>
        <v>0</v>
      </c>
      <c r="CV9">
        <f t="shared" si="0"/>
        <v>0</v>
      </c>
      <c r="CW9">
        <f t="shared" si="0"/>
        <v>0</v>
      </c>
      <c r="CX9">
        <f t="shared" si="0"/>
        <v>0</v>
      </c>
      <c r="CY9">
        <f t="shared" si="0"/>
        <v>0</v>
      </c>
      <c r="CZ9">
        <f t="shared" si="0"/>
        <v>0</v>
      </c>
      <c r="DA9">
        <f t="shared" si="0"/>
        <v>0</v>
      </c>
      <c r="DB9">
        <f t="shared" si="0"/>
        <v>0</v>
      </c>
      <c r="DC9">
        <f t="shared" si="0"/>
        <v>0</v>
      </c>
      <c r="DD9">
        <f t="shared" si="0"/>
        <v>0</v>
      </c>
      <c r="DE9">
        <f t="shared" si="0"/>
        <v>0</v>
      </c>
      <c r="DF9">
        <f t="shared" si="0"/>
        <v>0</v>
      </c>
      <c r="DG9">
        <f t="shared" si="0"/>
        <v>0</v>
      </c>
      <c r="DH9">
        <f t="shared" si="0"/>
        <v>0</v>
      </c>
      <c r="DI9">
        <f t="shared" si="1"/>
        <v>0</v>
      </c>
      <c r="DJ9">
        <f t="shared" si="2"/>
        <v>0</v>
      </c>
      <c r="DK9">
        <f t="shared" si="3"/>
        <v>0</v>
      </c>
      <c r="DL9">
        <f t="shared" si="4"/>
        <v>0</v>
      </c>
      <c r="DM9">
        <f t="shared" si="5"/>
        <v>0</v>
      </c>
      <c r="DN9">
        <f t="shared" si="6"/>
        <v>0</v>
      </c>
      <c r="DO9">
        <f t="shared" si="7"/>
        <v>0</v>
      </c>
      <c r="DP9">
        <f t="shared" si="8"/>
        <v>0</v>
      </c>
      <c r="DQ9">
        <f t="shared" si="9"/>
        <v>0</v>
      </c>
      <c r="DR9">
        <f t="shared" si="10"/>
        <v>0</v>
      </c>
      <c r="DS9">
        <f t="shared" si="11"/>
        <v>0</v>
      </c>
      <c r="DT9">
        <f t="shared" si="12"/>
        <v>0</v>
      </c>
      <c r="DU9">
        <f t="shared" si="13"/>
        <v>0</v>
      </c>
      <c r="DV9">
        <f t="shared" si="14"/>
        <v>0</v>
      </c>
      <c r="DW9">
        <f t="shared" si="15"/>
        <v>0</v>
      </c>
      <c r="DX9">
        <f t="shared" si="16"/>
        <v>0</v>
      </c>
      <c r="DY9">
        <f t="shared" si="17"/>
        <v>0</v>
      </c>
      <c r="DZ9">
        <f t="shared" si="18"/>
        <v>0</v>
      </c>
      <c r="EA9">
        <f t="shared" si="19"/>
        <v>0</v>
      </c>
      <c r="EB9">
        <f t="shared" si="20"/>
        <v>0</v>
      </c>
      <c r="EC9">
        <f t="shared" si="21"/>
        <v>0</v>
      </c>
      <c r="ED9">
        <f t="shared" si="22"/>
        <v>0</v>
      </c>
      <c r="EE9">
        <f t="shared" si="23"/>
        <v>0</v>
      </c>
      <c r="EF9">
        <f t="shared" si="24"/>
        <v>0</v>
      </c>
      <c r="EG9">
        <f t="shared" si="25"/>
        <v>0</v>
      </c>
      <c r="EH9">
        <f t="shared" si="26"/>
        <v>0</v>
      </c>
      <c r="EI9">
        <f t="shared" si="27"/>
        <v>0</v>
      </c>
      <c r="EJ9">
        <f t="shared" si="28"/>
        <v>0</v>
      </c>
      <c r="EK9">
        <f t="shared" si="29"/>
        <v>0</v>
      </c>
      <c r="EL9">
        <f t="shared" si="30"/>
        <v>0</v>
      </c>
      <c r="EM9">
        <f t="shared" si="31"/>
        <v>0</v>
      </c>
      <c r="EN9">
        <f t="shared" si="32"/>
        <v>0</v>
      </c>
      <c r="EO9">
        <f t="shared" si="33"/>
        <v>0</v>
      </c>
      <c r="EP9">
        <f t="shared" si="34"/>
        <v>0</v>
      </c>
      <c r="EQ9">
        <f t="shared" si="35"/>
        <v>0</v>
      </c>
      <c r="ER9">
        <f t="shared" si="36"/>
        <v>0</v>
      </c>
      <c r="ES9">
        <f t="shared" si="37"/>
        <v>0</v>
      </c>
      <c r="ET9">
        <f t="shared" si="38"/>
        <v>0</v>
      </c>
      <c r="EU9">
        <f t="shared" si="39"/>
        <v>0</v>
      </c>
      <c r="EV9">
        <f t="shared" si="40"/>
        <v>0</v>
      </c>
      <c r="EW9">
        <f t="shared" si="41"/>
        <v>0</v>
      </c>
      <c r="EX9">
        <f t="shared" si="42"/>
        <v>0</v>
      </c>
      <c r="EY9">
        <f t="shared" si="43"/>
        <v>0</v>
      </c>
      <c r="EZ9">
        <f t="shared" si="44"/>
        <v>0</v>
      </c>
      <c r="FA9">
        <f t="shared" si="45"/>
        <v>0</v>
      </c>
      <c r="FB9">
        <f t="shared" si="46"/>
        <v>0</v>
      </c>
      <c r="FC9">
        <f t="shared" si="47"/>
        <v>0</v>
      </c>
      <c r="FD9">
        <f t="shared" si="48"/>
        <v>0</v>
      </c>
      <c r="FE9">
        <f t="shared" si="49"/>
        <v>0</v>
      </c>
      <c r="FF9">
        <f t="shared" si="50"/>
        <v>0</v>
      </c>
      <c r="FG9">
        <f t="shared" si="51"/>
        <v>0</v>
      </c>
      <c r="FH9">
        <f t="shared" si="52"/>
        <v>0</v>
      </c>
      <c r="FI9">
        <f t="shared" si="53"/>
        <v>0</v>
      </c>
      <c r="FJ9">
        <f t="shared" si="54"/>
        <v>0</v>
      </c>
      <c r="FK9">
        <f t="shared" si="55"/>
        <v>0</v>
      </c>
      <c r="FL9">
        <f t="shared" si="56"/>
        <v>0</v>
      </c>
      <c r="FM9">
        <f t="shared" si="57"/>
        <v>0</v>
      </c>
      <c r="FN9">
        <f t="shared" si="58"/>
        <v>0</v>
      </c>
      <c r="FO9">
        <f t="shared" si="59"/>
        <v>0</v>
      </c>
      <c r="FP9">
        <f t="shared" si="60"/>
        <v>0</v>
      </c>
      <c r="FQ9">
        <f t="shared" si="61"/>
        <v>0</v>
      </c>
      <c r="FR9">
        <f t="shared" si="62"/>
        <v>0</v>
      </c>
      <c r="FS9">
        <f t="shared" si="63"/>
        <v>0</v>
      </c>
      <c r="FT9">
        <f t="shared" si="64"/>
        <v>0</v>
      </c>
      <c r="FU9">
        <f t="shared" si="65"/>
        <v>0</v>
      </c>
      <c r="FV9">
        <f t="shared" si="66"/>
        <v>0</v>
      </c>
      <c r="FW9">
        <f t="shared" si="67"/>
        <v>0</v>
      </c>
      <c r="FX9">
        <f t="shared" si="68"/>
        <v>0</v>
      </c>
      <c r="FY9">
        <f t="shared" si="69"/>
        <v>0</v>
      </c>
      <c r="FZ9">
        <f t="shared" si="70"/>
        <v>0</v>
      </c>
      <c r="GA9">
        <f t="shared" si="71"/>
        <v>0</v>
      </c>
      <c r="GB9">
        <f t="shared" si="72"/>
        <v>0</v>
      </c>
      <c r="GC9">
        <f t="shared" si="73"/>
        <v>0</v>
      </c>
      <c r="GD9">
        <f t="shared" si="74"/>
        <v>0</v>
      </c>
      <c r="GE9">
        <f t="shared" si="75"/>
        <v>0</v>
      </c>
      <c r="GF9">
        <f t="shared" si="76"/>
        <v>0</v>
      </c>
      <c r="GG9">
        <f t="shared" si="77"/>
        <v>0</v>
      </c>
      <c r="GH9">
        <f t="shared" si="78"/>
        <v>0</v>
      </c>
    </row>
    <row r="10" spans="1:190" x14ac:dyDescent="0.45">
      <c r="A10" t="s">
        <v>401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2</v>
      </c>
      <c r="P10">
        <v>2</v>
      </c>
      <c r="Q10">
        <v>3</v>
      </c>
      <c r="R10">
        <v>1</v>
      </c>
      <c r="S10">
        <v>12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3</v>
      </c>
      <c r="AK10">
        <v>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2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1</v>
      </c>
      <c r="AZ10">
        <v>0</v>
      </c>
      <c r="BA10">
        <v>6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1</v>
      </c>
      <c r="BR10">
        <v>0</v>
      </c>
      <c r="BS10">
        <v>3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1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S10" t="s">
        <v>401</v>
      </c>
      <c r="CT10">
        <f t="shared" si="79"/>
        <v>0</v>
      </c>
      <c r="CU10">
        <f t="shared" si="0"/>
        <v>0</v>
      </c>
      <c r="CV10">
        <f t="shared" si="0"/>
        <v>0</v>
      </c>
      <c r="CW10">
        <f t="shared" si="0"/>
        <v>0</v>
      </c>
      <c r="CX10">
        <f t="shared" si="0"/>
        <v>0</v>
      </c>
      <c r="CY10">
        <f t="shared" si="0"/>
        <v>0</v>
      </c>
      <c r="CZ10">
        <f t="shared" si="0"/>
        <v>0</v>
      </c>
      <c r="DA10">
        <f t="shared" si="0"/>
        <v>0</v>
      </c>
      <c r="DB10">
        <f t="shared" si="0"/>
        <v>0</v>
      </c>
      <c r="DC10">
        <f t="shared" si="0"/>
        <v>0</v>
      </c>
      <c r="DD10">
        <f t="shared" si="0"/>
        <v>0</v>
      </c>
      <c r="DE10">
        <f t="shared" si="0"/>
        <v>0</v>
      </c>
      <c r="DF10">
        <f t="shared" si="0"/>
        <v>0</v>
      </c>
      <c r="DG10">
        <f t="shared" si="0"/>
        <v>0</v>
      </c>
      <c r="DH10">
        <f t="shared" si="0"/>
        <v>0</v>
      </c>
      <c r="DI10">
        <f t="shared" si="1"/>
        <v>0</v>
      </c>
      <c r="DJ10">
        <f t="shared" si="2"/>
        <v>0</v>
      </c>
      <c r="DK10">
        <f t="shared" si="3"/>
        <v>0</v>
      </c>
      <c r="DL10">
        <f t="shared" si="4"/>
        <v>0</v>
      </c>
      <c r="DM10">
        <f t="shared" si="5"/>
        <v>0</v>
      </c>
      <c r="DN10">
        <f t="shared" si="6"/>
        <v>0</v>
      </c>
      <c r="DO10">
        <f t="shared" si="7"/>
        <v>0</v>
      </c>
      <c r="DP10">
        <f t="shared" si="8"/>
        <v>0</v>
      </c>
      <c r="DQ10">
        <f t="shared" si="9"/>
        <v>0</v>
      </c>
      <c r="DR10">
        <f t="shared" si="10"/>
        <v>0</v>
      </c>
      <c r="DS10">
        <f t="shared" si="11"/>
        <v>0</v>
      </c>
      <c r="DT10">
        <f t="shared" si="12"/>
        <v>0</v>
      </c>
      <c r="DU10">
        <f t="shared" si="13"/>
        <v>0</v>
      </c>
      <c r="DV10">
        <f t="shared" si="14"/>
        <v>0</v>
      </c>
      <c r="DW10">
        <f t="shared" si="15"/>
        <v>0</v>
      </c>
      <c r="DX10">
        <f t="shared" si="16"/>
        <v>0</v>
      </c>
      <c r="DY10">
        <f t="shared" si="17"/>
        <v>0</v>
      </c>
      <c r="DZ10">
        <f t="shared" si="18"/>
        <v>0</v>
      </c>
      <c r="EA10">
        <f t="shared" si="19"/>
        <v>0</v>
      </c>
      <c r="EB10">
        <f t="shared" si="20"/>
        <v>0</v>
      </c>
      <c r="EC10">
        <f t="shared" si="21"/>
        <v>0</v>
      </c>
      <c r="ED10">
        <f t="shared" si="22"/>
        <v>0</v>
      </c>
      <c r="EE10">
        <f t="shared" si="23"/>
        <v>0</v>
      </c>
      <c r="EF10">
        <f t="shared" si="24"/>
        <v>0</v>
      </c>
      <c r="EG10">
        <f t="shared" si="25"/>
        <v>0</v>
      </c>
      <c r="EH10">
        <f t="shared" si="26"/>
        <v>0</v>
      </c>
      <c r="EI10">
        <f t="shared" si="27"/>
        <v>0</v>
      </c>
      <c r="EJ10">
        <f t="shared" si="28"/>
        <v>0</v>
      </c>
      <c r="EK10">
        <f t="shared" si="29"/>
        <v>0</v>
      </c>
      <c r="EL10">
        <f t="shared" si="30"/>
        <v>0</v>
      </c>
      <c r="EM10">
        <f t="shared" si="31"/>
        <v>0</v>
      </c>
      <c r="EN10">
        <f t="shared" si="32"/>
        <v>0</v>
      </c>
      <c r="EO10">
        <f t="shared" si="33"/>
        <v>0</v>
      </c>
      <c r="EP10">
        <f t="shared" si="34"/>
        <v>0</v>
      </c>
      <c r="EQ10">
        <f t="shared" si="35"/>
        <v>0</v>
      </c>
      <c r="ER10">
        <f t="shared" si="36"/>
        <v>0</v>
      </c>
      <c r="ES10">
        <f t="shared" si="37"/>
        <v>0</v>
      </c>
      <c r="ET10">
        <f t="shared" si="38"/>
        <v>0</v>
      </c>
      <c r="EU10">
        <f t="shared" si="39"/>
        <v>0</v>
      </c>
      <c r="EV10">
        <f t="shared" si="40"/>
        <v>0</v>
      </c>
      <c r="EW10">
        <f t="shared" si="41"/>
        <v>0</v>
      </c>
      <c r="EX10">
        <f t="shared" si="42"/>
        <v>0</v>
      </c>
      <c r="EY10">
        <f t="shared" si="43"/>
        <v>0</v>
      </c>
      <c r="EZ10">
        <f t="shared" si="44"/>
        <v>0</v>
      </c>
      <c r="FA10">
        <f t="shared" si="45"/>
        <v>0</v>
      </c>
      <c r="FB10">
        <f t="shared" si="46"/>
        <v>0</v>
      </c>
      <c r="FC10">
        <f t="shared" si="47"/>
        <v>0</v>
      </c>
      <c r="FD10">
        <f t="shared" si="48"/>
        <v>0</v>
      </c>
      <c r="FE10">
        <f t="shared" si="49"/>
        <v>0</v>
      </c>
      <c r="FF10">
        <f t="shared" si="50"/>
        <v>0</v>
      </c>
      <c r="FG10">
        <f t="shared" si="51"/>
        <v>0</v>
      </c>
      <c r="FH10">
        <f t="shared" si="52"/>
        <v>0</v>
      </c>
      <c r="FI10">
        <f t="shared" si="53"/>
        <v>0</v>
      </c>
      <c r="FJ10">
        <f t="shared" si="54"/>
        <v>0</v>
      </c>
      <c r="FK10">
        <f t="shared" si="55"/>
        <v>0</v>
      </c>
      <c r="FL10">
        <f t="shared" si="56"/>
        <v>0</v>
      </c>
      <c r="FM10">
        <f t="shared" si="57"/>
        <v>0</v>
      </c>
      <c r="FN10">
        <f t="shared" si="58"/>
        <v>0</v>
      </c>
      <c r="FO10">
        <f t="shared" si="59"/>
        <v>0</v>
      </c>
      <c r="FP10">
        <f t="shared" si="60"/>
        <v>0</v>
      </c>
      <c r="FQ10">
        <f t="shared" si="61"/>
        <v>0</v>
      </c>
      <c r="FR10">
        <f t="shared" si="62"/>
        <v>0</v>
      </c>
      <c r="FS10">
        <f t="shared" si="63"/>
        <v>0</v>
      </c>
      <c r="FT10">
        <f t="shared" si="64"/>
        <v>0</v>
      </c>
      <c r="FU10">
        <f t="shared" si="65"/>
        <v>0</v>
      </c>
      <c r="FV10">
        <f t="shared" si="66"/>
        <v>0</v>
      </c>
      <c r="FW10">
        <f t="shared" si="67"/>
        <v>0</v>
      </c>
      <c r="FX10">
        <f t="shared" si="68"/>
        <v>0</v>
      </c>
      <c r="FY10">
        <f t="shared" si="69"/>
        <v>0</v>
      </c>
      <c r="FZ10">
        <f t="shared" si="70"/>
        <v>0</v>
      </c>
      <c r="GA10">
        <f t="shared" si="71"/>
        <v>0</v>
      </c>
      <c r="GB10">
        <f t="shared" si="72"/>
        <v>0</v>
      </c>
      <c r="GC10">
        <f t="shared" si="73"/>
        <v>0</v>
      </c>
      <c r="GD10">
        <f t="shared" si="74"/>
        <v>0</v>
      </c>
      <c r="GE10">
        <f t="shared" si="75"/>
        <v>0</v>
      </c>
      <c r="GF10">
        <f t="shared" si="76"/>
        <v>0</v>
      </c>
      <c r="GG10">
        <f t="shared" si="77"/>
        <v>0</v>
      </c>
      <c r="GH10">
        <f t="shared" si="78"/>
        <v>0</v>
      </c>
    </row>
    <row r="11" spans="1:190" x14ac:dyDescent="0.45">
      <c r="A11" t="s">
        <v>387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2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6</v>
      </c>
      <c r="Q11">
        <v>1</v>
      </c>
      <c r="R11">
        <v>0</v>
      </c>
      <c r="S11">
        <v>7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</v>
      </c>
      <c r="AF11">
        <v>0</v>
      </c>
      <c r="AG11">
        <v>0</v>
      </c>
      <c r="AH11">
        <v>0</v>
      </c>
      <c r="AI11">
        <v>1</v>
      </c>
      <c r="AJ11">
        <v>4</v>
      </c>
      <c r="AK11">
        <v>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2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1</v>
      </c>
      <c r="AY11">
        <v>3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1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1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1</v>
      </c>
      <c r="CL11">
        <v>0</v>
      </c>
      <c r="CM11">
        <v>0</v>
      </c>
      <c r="CN11">
        <v>0</v>
      </c>
      <c r="CO11">
        <v>0</v>
      </c>
      <c r="CP11">
        <v>0</v>
      </c>
      <c r="CS11" t="s">
        <v>387</v>
      </c>
      <c r="CT11">
        <f t="shared" si="79"/>
        <v>0</v>
      </c>
      <c r="CU11">
        <f t="shared" si="0"/>
        <v>0</v>
      </c>
      <c r="CV11">
        <f t="shared" si="0"/>
        <v>0</v>
      </c>
      <c r="CW11">
        <f t="shared" si="0"/>
        <v>0</v>
      </c>
      <c r="CX11">
        <f t="shared" si="0"/>
        <v>0</v>
      </c>
      <c r="CY11">
        <f t="shared" si="0"/>
        <v>0</v>
      </c>
      <c r="CZ11">
        <f t="shared" si="0"/>
        <v>0</v>
      </c>
      <c r="DA11">
        <f t="shared" si="0"/>
        <v>0</v>
      </c>
      <c r="DB11">
        <f t="shared" si="0"/>
        <v>0</v>
      </c>
      <c r="DC11">
        <f t="shared" si="0"/>
        <v>0</v>
      </c>
      <c r="DD11">
        <f t="shared" si="0"/>
        <v>0</v>
      </c>
      <c r="DE11">
        <f t="shared" si="0"/>
        <v>0</v>
      </c>
      <c r="DF11">
        <f t="shared" si="0"/>
        <v>0</v>
      </c>
      <c r="DG11">
        <f t="shared" si="0"/>
        <v>0</v>
      </c>
      <c r="DH11">
        <f t="shared" si="0"/>
        <v>0</v>
      </c>
      <c r="DI11">
        <f t="shared" si="1"/>
        <v>0</v>
      </c>
      <c r="DJ11">
        <f t="shared" si="2"/>
        <v>0</v>
      </c>
      <c r="DK11">
        <f t="shared" si="3"/>
        <v>0</v>
      </c>
      <c r="DL11">
        <f t="shared" si="4"/>
        <v>0</v>
      </c>
      <c r="DM11">
        <f t="shared" si="5"/>
        <v>0</v>
      </c>
      <c r="DN11">
        <f t="shared" si="6"/>
        <v>0</v>
      </c>
      <c r="DO11">
        <f t="shared" si="7"/>
        <v>0</v>
      </c>
      <c r="DP11">
        <f t="shared" si="8"/>
        <v>0</v>
      </c>
      <c r="DQ11">
        <f t="shared" si="9"/>
        <v>0</v>
      </c>
      <c r="DR11">
        <f t="shared" si="10"/>
        <v>0</v>
      </c>
      <c r="DS11">
        <f t="shared" si="11"/>
        <v>0</v>
      </c>
      <c r="DT11">
        <f t="shared" si="12"/>
        <v>0</v>
      </c>
      <c r="DU11">
        <f t="shared" si="13"/>
        <v>0</v>
      </c>
      <c r="DV11">
        <f t="shared" si="14"/>
        <v>0</v>
      </c>
      <c r="DW11">
        <f t="shared" si="15"/>
        <v>0</v>
      </c>
      <c r="DX11">
        <f t="shared" si="16"/>
        <v>0</v>
      </c>
      <c r="DY11">
        <f t="shared" si="17"/>
        <v>0</v>
      </c>
      <c r="DZ11">
        <f t="shared" si="18"/>
        <v>0</v>
      </c>
      <c r="EA11">
        <f t="shared" si="19"/>
        <v>0</v>
      </c>
      <c r="EB11">
        <f t="shared" si="20"/>
        <v>0</v>
      </c>
      <c r="EC11">
        <f t="shared" si="21"/>
        <v>0</v>
      </c>
      <c r="ED11">
        <f t="shared" si="22"/>
        <v>0</v>
      </c>
      <c r="EE11">
        <f t="shared" si="23"/>
        <v>0</v>
      </c>
      <c r="EF11">
        <f t="shared" si="24"/>
        <v>0</v>
      </c>
      <c r="EG11">
        <f t="shared" si="25"/>
        <v>0</v>
      </c>
      <c r="EH11">
        <f t="shared" si="26"/>
        <v>0</v>
      </c>
      <c r="EI11">
        <f t="shared" si="27"/>
        <v>0</v>
      </c>
      <c r="EJ11">
        <f t="shared" si="28"/>
        <v>0</v>
      </c>
      <c r="EK11">
        <f t="shared" si="29"/>
        <v>0</v>
      </c>
      <c r="EL11">
        <f t="shared" si="30"/>
        <v>0</v>
      </c>
      <c r="EM11">
        <f t="shared" si="31"/>
        <v>0</v>
      </c>
      <c r="EN11">
        <f t="shared" si="32"/>
        <v>0</v>
      </c>
      <c r="EO11">
        <f t="shared" si="33"/>
        <v>0</v>
      </c>
      <c r="EP11">
        <f t="shared" si="34"/>
        <v>0</v>
      </c>
      <c r="EQ11">
        <f t="shared" si="35"/>
        <v>0</v>
      </c>
      <c r="ER11">
        <f t="shared" si="36"/>
        <v>0</v>
      </c>
      <c r="ES11">
        <f t="shared" si="37"/>
        <v>0</v>
      </c>
      <c r="ET11">
        <f t="shared" si="38"/>
        <v>0</v>
      </c>
      <c r="EU11">
        <f t="shared" si="39"/>
        <v>0</v>
      </c>
      <c r="EV11">
        <f t="shared" si="40"/>
        <v>0</v>
      </c>
      <c r="EW11">
        <f t="shared" si="41"/>
        <v>0</v>
      </c>
      <c r="EX11">
        <f t="shared" si="42"/>
        <v>0</v>
      </c>
      <c r="EY11">
        <f t="shared" si="43"/>
        <v>0</v>
      </c>
      <c r="EZ11">
        <f t="shared" si="44"/>
        <v>0</v>
      </c>
      <c r="FA11">
        <f t="shared" si="45"/>
        <v>0</v>
      </c>
      <c r="FB11">
        <f t="shared" si="46"/>
        <v>0</v>
      </c>
      <c r="FC11">
        <f t="shared" si="47"/>
        <v>0</v>
      </c>
      <c r="FD11">
        <f t="shared" si="48"/>
        <v>0</v>
      </c>
      <c r="FE11">
        <f t="shared" si="49"/>
        <v>0</v>
      </c>
      <c r="FF11">
        <f t="shared" si="50"/>
        <v>0</v>
      </c>
      <c r="FG11">
        <f t="shared" si="51"/>
        <v>0</v>
      </c>
      <c r="FH11">
        <f t="shared" si="52"/>
        <v>0</v>
      </c>
      <c r="FI11">
        <f t="shared" si="53"/>
        <v>0</v>
      </c>
      <c r="FJ11">
        <f t="shared" si="54"/>
        <v>0</v>
      </c>
      <c r="FK11">
        <f t="shared" si="55"/>
        <v>0</v>
      </c>
      <c r="FL11">
        <f t="shared" si="56"/>
        <v>0</v>
      </c>
      <c r="FM11">
        <f t="shared" si="57"/>
        <v>0</v>
      </c>
      <c r="FN11">
        <f t="shared" si="58"/>
        <v>0</v>
      </c>
      <c r="FO11">
        <f t="shared" si="59"/>
        <v>0</v>
      </c>
      <c r="FP11">
        <f t="shared" si="60"/>
        <v>0</v>
      </c>
      <c r="FQ11">
        <f t="shared" si="61"/>
        <v>0</v>
      </c>
      <c r="FR11">
        <f t="shared" si="62"/>
        <v>0</v>
      </c>
      <c r="FS11">
        <f t="shared" si="63"/>
        <v>0</v>
      </c>
      <c r="FT11">
        <f t="shared" si="64"/>
        <v>0</v>
      </c>
      <c r="FU11">
        <f t="shared" si="65"/>
        <v>0</v>
      </c>
      <c r="FV11">
        <f t="shared" si="66"/>
        <v>0</v>
      </c>
      <c r="FW11">
        <f t="shared" si="67"/>
        <v>0</v>
      </c>
      <c r="FX11">
        <f t="shared" si="68"/>
        <v>0</v>
      </c>
      <c r="FY11">
        <f t="shared" si="69"/>
        <v>0</v>
      </c>
      <c r="FZ11">
        <f t="shared" si="70"/>
        <v>0</v>
      </c>
      <c r="GA11">
        <f t="shared" si="71"/>
        <v>0</v>
      </c>
      <c r="GB11">
        <f t="shared" si="72"/>
        <v>0</v>
      </c>
      <c r="GC11">
        <f t="shared" si="73"/>
        <v>0</v>
      </c>
      <c r="GD11">
        <f t="shared" si="74"/>
        <v>0</v>
      </c>
      <c r="GE11">
        <f t="shared" si="75"/>
        <v>0</v>
      </c>
      <c r="GF11">
        <f t="shared" si="76"/>
        <v>0</v>
      </c>
      <c r="GG11">
        <f t="shared" si="77"/>
        <v>0</v>
      </c>
      <c r="GH11">
        <f t="shared" si="78"/>
        <v>0</v>
      </c>
    </row>
    <row r="12" spans="1:190" x14ac:dyDescent="0.45">
      <c r="A12" t="s">
        <v>402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2</v>
      </c>
      <c r="Q12">
        <v>0</v>
      </c>
      <c r="R12">
        <v>0</v>
      </c>
      <c r="S12">
        <v>1</v>
      </c>
      <c r="T12">
        <v>0</v>
      </c>
      <c r="U12">
        <v>0</v>
      </c>
      <c r="V12">
        <v>0</v>
      </c>
      <c r="W12">
        <v>0</v>
      </c>
      <c r="X12">
        <v>0</v>
      </c>
      <c r="Y12">
        <v>4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2</v>
      </c>
      <c r="AK12">
        <v>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1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S12" t="s">
        <v>402</v>
      </c>
      <c r="CT12">
        <f t="shared" si="79"/>
        <v>0</v>
      </c>
      <c r="CU12">
        <f t="shared" si="0"/>
        <v>0</v>
      </c>
      <c r="CV12">
        <f t="shared" si="0"/>
        <v>0</v>
      </c>
      <c r="CW12">
        <f t="shared" si="0"/>
        <v>0</v>
      </c>
      <c r="CX12">
        <f t="shared" si="0"/>
        <v>0</v>
      </c>
      <c r="CY12">
        <f t="shared" si="0"/>
        <v>0</v>
      </c>
      <c r="CZ12">
        <f t="shared" si="0"/>
        <v>0</v>
      </c>
      <c r="DA12">
        <f t="shared" si="0"/>
        <v>0</v>
      </c>
      <c r="DB12">
        <f t="shared" si="0"/>
        <v>0</v>
      </c>
      <c r="DC12">
        <f t="shared" si="0"/>
        <v>0</v>
      </c>
      <c r="DD12">
        <f t="shared" si="0"/>
        <v>0</v>
      </c>
      <c r="DE12">
        <f t="shared" si="0"/>
        <v>0</v>
      </c>
      <c r="DF12">
        <f t="shared" si="0"/>
        <v>0</v>
      </c>
      <c r="DG12">
        <f t="shared" si="0"/>
        <v>0</v>
      </c>
      <c r="DH12">
        <f t="shared" si="0"/>
        <v>0</v>
      </c>
      <c r="DI12">
        <f t="shared" si="1"/>
        <v>0</v>
      </c>
      <c r="DJ12">
        <f t="shared" si="2"/>
        <v>0</v>
      </c>
      <c r="DK12">
        <f t="shared" si="3"/>
        <v>0</v>
      </c>
      <c r="DL12">
        <f t="shared" si="4"/>
        <v>0</v>
      </c>
      <c r="DM12">
        <f t="shared" si="5"/>
        <v>0</v>
      </c>
      <c r="DN12">
        <f t="shared" si="6"/>
        <v>0</v>
      </c>
      <c r="DO12">
        <f t="shared" si="7"/>
        <v>0</v>
      </c>
      <c r="DP12">
        <f t="shared" si="8"/>
        <v>0</v>
      </c>
      <c r="DQ12">
        <f t="shared" si="9"/>
        <v>0</v>
      </c>
      <c r="DR12">
        <f t="shared" si="10"/>
        <v>0</v>
      </c>
      <c r="DS12">
        <f t="shared" si="11"/>
        <v>0</v>
      </c>
      <c r="DT12">
        <f t="shared" si="12"/>
        <v>0</v>
      </c>
      <c r="DU12">
        <f t="shared" si="13"/>
        <v>0</v>
      </c>
      <c r="DV12">
        <f t="shared" si="14"/>
        <v>0</v>
      </c>
      <c r="DW12">
        <f t="shared" si="15"/>
        <v>0</v>
      </c>
      <c r="DX12">
        <f t="shared" si="16"/>
        <v>0</v>
      </c>
      <c r="DY12">
        <f t="shared" si="17"/>
        <v>0</v>
      </c>
      <c r="DZ12">
        <f t="shared" si="18"/>
        <v>0</v>
      </c>
      <c r="EA12">
        <f t="shared" si="19"/>
        <v>0</v>
      </c>
      <c r="EB12">
        <f t="shared" si="20"/>
        <v>0</v>
      </c>
      <c r="EC12">
        <f t="shared" si="21"/>
        <v>0</v>
      </c>
      <c r="ED12">
        <f t="shared" si="22"/>
        <v>0</v>
      </c>
      <c r="EE12">
        <f t="shared" si="23"/>
        <v>0</v>
      </c>
      <c r="EF12">
        <f t="shared" si="24"/>
        <v>0</v>
      </c>
      <c r="EG12">
        <f t="shared" si="25"/>
        <v>0</v>
      </c>
      <c r="EH12">
        <f t="shared" si="26"/>
        <v>0</v>
      </c>
      <c r="EI12">
        <f t="shared" si="27"/>
        <v>0</v>
      </c>
      <c r="EJ12">
        <f t="shared" si="28"/>
        <v>0</v>
      </c>
      <c r="EK12">
        <f t="shared" si="29"/>
        <v>0</v>
      </c>
      <c r="EL12">
        <f t="shared" si="30"/>
        <v>0</v>
      </c>
      <c r="EM12">
        <f t="shared" si="31"/>
        <v>0</v>
      </c>
      <c r="EN12">
        <f t="shared" si="32"/>
        <v>0</v>
      </c>
      <c r="EO12">
        <f t="shared" si="33"/>
        <v>0</v>
      </c>
      <c r="EP12">
        <f t="shared" si="34"/>
        <v>0</v>
      </c>
      <c r="EQ12">
        <f t="shared" si="35"/>
        <v>0</v>
      </c>
      <c r="ER12">
        <f t="shared" si="36"/>
        <v>0</v>
      </c>
      <c r="ES12">
        <f t="shared" si="37"/>
        <v>0</v>
      </c>
      <c r="ET12">
        <f t="shared" si="38"/>
        <v>0</v>
      </c>
      <c r="EU12">
        <f t="shared" si="39"/>
        <v>0</v>
      </c>
      <c r="EV12">
        <f t="shared" si="40"/>
        <v>0</v>
      </c>
      <c r="EW12">
        <f t="shared" si="41"/>
        <v>0</v>
      </c>
      <c r="EX12">
        <f t="shared" si="42"/>
        <v>0</v>
      </c>
      <c r="EY12">
        <f t="shared" si="43"/>
        <v>0</v>
      </c>
      <c r="EZ12">
        <f t="shared" si="44"/>
        <v>0</v>
      </c>
      <c r="FA12">
        <f t="shared" si="45"/>
        <v>0</v>
      </c>
      <c r="FB12">
        <f t="shared" si="46"/>
        <v>0</v>
      </c>
      <c r="FC12">
        <f t="shared" si="47"/>
        <v>0</v>
      </c>
      <c r="FD12">
        <f t="shared" si="48"/>
        <v>0</v>
      </c>
      <c r="FE12">
        <f t="shared" si="49"/>
        <v>0</v>
      </c>
      <c r="FF12">
        <f t="shared" si="50"/>
        <v>0</v>
      </c>
      <c r="FG12">
        <f t="shared" si="51"/>
        <v>0</v>
      </c>
      <c r="FH12">
        <f t="shared" si="52"/>
        <v>0</v>
      </c>
      <c r="FI12">
        <f t="shared" si="53"/>
        <v>0</v>
      </c>
      <c r="FJ12">
        <f t="shared" si="54"/>
        <v>0</v>
      </c>
      <c r="FK12">
        <f t="shared" si="55"/>
        <v>0</v>
      </c>
      <c r="FL12">
        <f t="shared" si="56"/>
        <v>0</v>
      </c>
      <c r="FM12">
        <f t="shared" si="57"/>
        <v>0</v>
      </c>
      <c r="FN12">
        <f t="shared" si="58"/>
        <v>0</v>
      </c>
      <c r="FO12">
        <f t="shared" si="59"/>
        <v>0</v>
      </c>
      <c r="FP12">
        <f t="shared" si="60"/>
        <v>0</v>
      </c>
      <c r="FQ12">
        <f t="shared" si="61"/>
        <v>0</v>
      </c>
      <c r="FR12">
        <f t="shared" si="62"/>
        <v>0</v>
      </c>
      <c r="FS12">
        <f t="shared" si="63"/>
        <v>0</v>
      </c>
      <c r="FT12">
        <f t="shared" si="64"/>
        <v>0</v>
      </c>
      <c r="FU12">
        <f t="shared" si="65"/>
        <v>0</v>
      </c>
      <c r="FV12">
        <f t="shared" si="66"/>
        <v>0</v>
      </c>
      <c r="FW12">
        <f t="shared" si="67"/>
        <v>0</v>
      </c>
      <c r="FX12">
        <f t="shared" si="68"/>
        <v>0</v>
      </c>
      <c r="FY12">
        <f t="shared" si="69"/>
        <v>0</v>
      </c>
      <c r="FZ12">
        <f t="shared" si="70"/>
        <v>0</v>
      </c>
      <c r="GA12">
        <f t="shared" si="71"/>
        <v>0</v>
      </c>
      <c r="GB12">
        <f t="shared" si="72"/>
        <v>0</v>
      </c>
      <c r="GC12">
        <f t="shared" si="73"/>
        <v>0</v>
      </c>
      <c r="GD12">
        <f t="shared" si="74"/>
        <v>0</v>
      </c>
      <c r="GE12">
        <f t="shared" si="75"/>
        <v>0</v>
      </c>
      <c r="GF12">
        <f t="shared" si="76"/>
        <v>0</v>
      </c>
      <c r="GG12">
        <f t="shared" si="77"/>
        <v>0</v>
      </c>
      <c r="GH12">
        <f t="shared" si="78"/>
        <v>0</v>
      </c>
    </row>
    <row r="13" spans="1:190" x14ac:dyDescent="0.45">
      <c r="A13" t="s">
        <v>388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7</v>
      </c>
      <c r="Q13">
        <v>2</v>
      </c>
      <c r="R13">
        <v>0</v>
      </c>
      <c r="S13">
        <v>0</v>
      </c>
      <c r="T13">
        <v>0</v>
      </c>
      <c r="U13">
        <v>1</v>
      </c>
      <c r="V13">
        <v>0</v>
      </c>
      <c r="W13">
        <v>0</v>
      </c>
      <c r="X13">
        <v>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5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3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2</v>
      </c>
      <c r="BT13">
        <v>0</v>
      </c>
      <c r="BU13">
        <v>1</v>
      </c>
      <c r="BV13">
        <v>0</v>
      </c>
      <c r="BW13">
        <v>0</v>
      </c>
      <c r="BX13">
        <v>0</v>
      </c>
      <c r="BY13">
        <v>1</v>
      </c>
      <c r="BZ13">
        <v>0</v>
      </c>
      <c r="CA13">
        <v>0</v>
      </c>
      <c r="CB13">
        <v>0</v>
      </c>
      <c r="CC13">
        <v>0</v>
      </c>
      <c r="CD13">
        <v>3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S13" t="s">
        <v>388</v>
      </c>
      <c r="CT13">
        <f t="shared" si="79"/>
        <v>0</v>
      </c>
      <c r="CU13">
        <f t="shared" si="0"/>
        <v>0</v>
      </c>
      <c r="CV13">
        <f t="shared" si="0"/>
        <v>0</v>
      </c>
      <c r="CW13">
        <f t="shared" si="0"/>
        <v>0</v>
      </c>
      <c r="CX13">
        <f t="shared" si="0"/>
        <v>0</v>
      </c>
      <c r="CY13">
        <f t="shared" si="0"/>
        <v>0</v>
      </c>
      <c r="CZ13">
        <f t="shared" si="0"/>
        <v>0</v>
      </c>
      <c r="DA13">
        <f t="shared" si="0"/>
        <v>0</v>
      </c>
      <c r="DB13">
        <f t="shared" si="0"/>
        <v>0</v>
      </c>
      <c r="DC13">
        <f t="shared" si="0"/>
        <v>0</v>
      </c>
      <c r="DD13">
        <f t="shared" si="0"/>
        <v>0</v>
      </c>
      <c r="DE13">
        <f t="shared" si="0"/>
        <v>0</v>
      </c>
      <c r="DF13">
        <f t="shared" si="0"/>
        <v>0</v>
      </c>
      <c r="DG13">
        <f t="shared" si="0"/>
        <v>0</v>
      </c>
      <c r="DH13">
        <f t="shared" si="0"/>
        <v>0</v>
      </c>
      <c r="DI13">
        <f t="shared" si="1"/>
        <v>0</v>
      </c>
      <c r="DJ13">
        <f t="shared" si="2"/>
        <v>0</v>
      </c>
      <c r="DK13">
        <f t="shared" si="3"/>
        <v>0</v>
      </c>
      <c r="DL13">
        <f t="shared" si="4"/>
        <v>0</v>
      </c>
      <c r="DM13">
        <f t="shared" si="5"/>
        <v>0</v>
      </c>
      <c r="DN13">
        <f t="shared" si="6"/>
        <v>0</v>
      </c>
      <c r="DO13">
        <f t="shared" si="7"/>
        <v>0</v>
      </c>
      <c r="DP13">
        <f t="shared" si="8"/>
        <v>0</v>
      </c>
      <c r="DQ13">
        <f t="shared" si="9"/>
        <v>0</v>
      </c>
      <c r="DR13">
        <f t="shared" si="10"/>
        <v>0</v>
      </c>
      <c r="DS13">
        <f t="shared" si="11"/>
        <v>0</v>
      </c>
      <c r="DT13">
        <f t="shared" si="12"/>
        <v>0</v>
      </c>
      <c r="DU13">
        <f t="shared" si="13"/>
        <v>0</v>
      </c>
      <c r="DV13">
        <f t="shared" si="14"/>
        <v>0</v>
      </c>
      <c r="DW13">
        <f t="shared" si="15"/>
        <v>0</v>
      </c>
      <c r="DX13">
        <f t="shared" si="16"/>
        <v>0</v>
      </c>
      <c r="DY13">
        <f t="shared" si="17"/>
        <v>0</v>
      </c>
      <c r="DZ13">
        <f t="shared" si="18"/>
        <v>0</v>
      </c>
      <c r="EA13">
        <f t="shared" si="19"/>
        <v>0</v>
      </c>
      <c r="EB13">
        <f t="shared" si="20"/>
        <v>0</v>
      </c>
      <c r="EC13">
        <f t="shared" si="21"/>
        <v>0</v>
      </c>
      <c r="ED13">
        <f t="shared" si="22"/>
        <v>0</v>
      </c>
      <c r="EE13">
        <f t="shared" si="23"/>
        <v>0</v>
      </c>
      <c r="EF13">
        <f t="shared" si="24"/>
        <v>0</v>
      </c>
      <c r="EG13">
        <f t="shared" si="25"/>
        <v>0</v>
      </c>
      <c r="EH13">
        <f t="shared" si="26"/>
        <v>0</v>
      </c>
      <c r="EI13">
        <f t="shared" si="27"/>
        <v>0</v>
      </c>
      <c r="EJ13">
        <f t="shared" si="28"/>
        <v>0</v>
      </c>
      <c r="EK13">
        <f t="shared" si="29"/>
        <v>0</v>
      </c>
      <c r="EL13">
        <f t="shared" si="30"/>
        <v>0</v>
      </c>
      <c r="EM13">
        <f t="shared" si="31"/>
        <v>0</v>
      </c>
      <c r="EN13">
        <f t="shared" si="32"/>
        <v>0</v>
      </c>
      <c r="EO13">
        <f t="shared" si="33"/>
        <v>0</v>
      </c>
      <c r="EP13">
        <f t="shared" si="34"/>
        <v>0</v>
      </c>
      <c r="EQ13">
        <f t="shared" si="35"/>
        <v>0</v>
      </c>
      <c r="ER13">
        <f t="shared" si="36"/>
        <v>0</v>
      </c>
      <c r="ES13">
        <f t="shared" si="37"/>
        <v>0</v>
      </c>
      <c r="ET13">
        <f t="shared" si="38"/>
        <v>0</v>
      </c>
      <c r="EU13">
        <f t="shared" si="39"/>
        <v>0</v>
      </c>
      <c r="EV13">
        <f t="shared" si="40"/>
        <v>0</v>
      </c>
      <c r="EW13">
        <f t="shared" si="41"/>
        <v>0</v>
      </c>
      <c r="EX13">
        <f t="shared" si="42"/>
        <v>0</v>
      </c>
      <c r="EY13">
        <f t="shared" si="43"/>
        <v>0</v>
      </c>
      <c r="EZ13">
        <f t="shared" si="44"/>
        <v>0</v>
      </c>
      <c r="FA13">
        <f t="shared" si="45"/>
        <v>0</v>
      </c>
      <c r="FB13">
        <f t="shared" si="46"/>
        <v>0</v>
      </c>
      <c r="FC13">
        <f t="shared" si="47"/>
        <v>0</v>
      </c>
      <c r="FD13">
        <f t="shared" si="48"/>
        <v>0</v>
      </c>
      <c r="FE13">
        <f t="shared" si="49"/>
        <v>0</v>
      </c>
      <c r="FF13">
        <f t="shared" si="50"/>
        <v>0</v>
      </c>
      <c r="FG13">
        <f t="shared" si="51"/>
        <v>0</v>
      </c>
      <c r="FH13">
        <f t="shared" si="52"/>
        <v>0</v>
      </c>
      <c r="FI13">
        <f t="shared" si="53"/>
        <v>0</v>
      </c>
      <c r="FJ13">
        <f t="shared" si="54"/>
        <v>0</v>
      </c>
      <c r="FK13">
        <f t="shared" si="55"/>
        <v>0</v>
      </c>
      <c r="FL13">
        <f t="shared" si="56"/>
        <v>0</v>
      </c>
      <c r="FM13">
        <f t="shared" si="57"/>
        <v>0</v>
      </c>
      <c r="FN13">
        <f t="shared" si="58"/>
        <v>0</v>
      </c>
      <c r="FO13">
        <f t="shared" si="59"/>
        <v>0</v>
      </c>
      <c r="FP13">
        <f t="shared" si="60"/>
        <v>0</v>
      </c>
      <c r="FQ13">
        <f t="shared" si="61"/>
        <v>0</v>
      </c>
      <c r="FR13">
        <f t="shared" si="62"/>
        <v>0</v>
      </c>
      <c r="FS13">
        <f t="shared" si="63"/>
        <v>0</v>
      </c>
      <c r="FT13">
        <f t="shared" si="64"/>
        <v>0</v>
      </c>
      <c r="FU13">
        <f t="shared" si="65"/>
        <v>0</v>
      </c>
      <c r="FV13">
        <f t="shared" si="66"/>
        <v>0</v>
      </c>
      <c r="FW13">
        <f t="shared" si="67"/>
        <v>0</v>
      </c>
      <c r="FX13">
        <f t="shared" si="68"/>
        <v>0</v>
      </c>
      <c r="FY13">
        <f t="shared" si="69"/>
        <v>0</v>
      </c>
      <c r="FZ13">
        <f t="shared" si="70"/>
        <v>0</v>
      </c>
      <c r="GA13">
        <f t="shared" si="71"/>
        <v>0</v>
      </c>
      <c r="GB13">
        <f t="shared" si="72"/>
        <v>0</v>
      </c>
      <c r="GC13">
        <f t="shared" si="73"/>
        <v>0</v>
      </c>
      <c r="GD13">
        <f t="shared" si="74"/>
        <v>0</v>
      </c>
      <c r="GE13">
        <f t="shared" si="75"/>
        <v>0</v>
      </c>
      <c r="GF13">
        <f t="shared" si="76"/>
        <v>0</v>
      </c>
      <c r="GG13">
        <f t="shared" si="77"/>
        <v>0</v>
      </c>
      <c r="GH13">
        <f t="shared" si="78"/>
        <v>0</v>
      </c>
    </row>
    <row r="14" spans="1:190" x14ac:dyDescent="0.45">
      <c r="A14" t="s">
        <v>403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5</v>
      </c>
      <c r="Q14">
        <v>0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1</v>
      </c>
      <c r="AI14">
        <v>4</v>
      </c>
      <c r="AJ14">
        <v>2</v>
      </c>
      <c r="AK14">
        <v>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1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5</v>
      </c>
      <c r="CE14">
        <v>0</v>
      </c>
      <c r="CF14">
        <v>0</v>
      </c>
      <c r="CG14">
        <v>1</v>
      </c>
      <c r="CH14">
        <v>0</v>
      </c>
      <c r="CI14">
        <v>6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S14" t="s">
        <v>403</v>
      </c>
      <c r="CT14">
        <f t="shared" si="79"/>
        <v>0</v>
      </c>
      <c r="CU14">
        <f t="shared" si="0"/>
        <v>0</v>
      </c>
      <c r="CV14">
        <f t="shared" si="0"/>
        <v>0</v>
      </c>
      <c r="CW14">
        <f t="shared" si="0"/>
        <v>0</v>
      </c>
      <c r="CX14">
        <f t="shared" si="0"/>
        <v>0</v>
      </c>
      <c r="CY14">
        <f t="shared" si="0"/>
        <v>0</v>
      </c>
      <c r="CZ14">
        <f t="shared" si="0"/>
        <v>0</v>
      </c>
      <c r="DA14">
        <f t="shared" si="0"/>
        <v>0</v>
      </c>
      <c r="DB14">
        <f t="shared" si="0"/>
        <v>0</v>
      </c>
      <c r="DC14">
        <f t="shared" si="0"/>
        <v>0</v>
      </c>
      <c r="DD14">
        <f t="shared" si="0"/>
        <v>0</v>
      </c>
      <c r="DE14">
        <f t="shared" si="0"/>
        <v>0</v>
      </c>
      <c r="DF14">
        <f t="shared" si="0"/>
        <v>0</v>
      </c>
      <c r="DG14">
        <f t="shared" si="0"/>
        <v>0</v>
      </c>
      <c r="DH14">
        <f t="shared" si="0"/>
        <v>0</v>
      </c>
      <c r="DI14">
        <f t="shared" si="1"/>
        <v>0</v>
      </c>
      <c r="DJ14">
        <f t="shared" si="2"/>
        <v>0</v>
      </c>
      <c r="DK14">
        <f t="shared" si="3"/>
        <v>0</v>
      </c>
      <c r="DL14">
        <f t="shared" si="4"/>
        <v>0</v>
      </c>
      <c r="DM14">
        <f t="shared" si="5"/>
        <v>0</v>
      </c>
      <c r="DN14">
        <f t="shared" si="6"/>
        <v>0</v>
      </c>
      <c r="DO14">
        <f t="shared" si="7"/>
        <v>0</v>
      </c>
      <c r="DP14">
        <f t="shared" si="8"/>
        <v>0</v>
      </c>
      <c r="DQ14">
        <f t="shared" si="9"/>
        <v>0</v>
      </c>
      <c r="DR14">
        <f t="shared" si="10"/>
        <v>0</v>
      </c>
      <c r="DS14">
        <f t="shared" si="11"/>
        <v>0</v>
      </c>
      <c r="DT14">
        <f t="shared" si="12"/>
        <v>0</v>
      </c>
      <c r="DU14">
        <f t="shared" si="13"/>
        <v>0</v>
      </c>
      <c r="DV14">
        <f t="shared" si="14"/>
        <v>0</v>
      </c>
      <c r="DW14">
        <f t="shared" si="15"/>
        <v>0</v>
      </c>
      <c r="DX14">
        <f t="shared" si="16"/>
        <v>0</v>
      </c>
      <c r="DY14">
        <f t="shared" si="17"/>
        <v>0</v>
      </c>
      <c r="DZ14">
        <f t="shared" si="18"/>
        <v>0</v>
      </c>
      <c r="EA14">
        <f t="shared" si="19"/>
        <v>0</v>
      </c>
      <c r="EB14">
        <f t="shared" si="20"/>
        <v>0</v>
      </c>
      <c r="EC14">
        <f t="shared" si="21"/>
        <v>0</v>
      </c>
      <c r="ED14">
        <f t="shared" si="22"/>
        <v>0</v>
      </c>
      <c r="EE14">
        <f t="shared" si="23"/>
        <v>0</v>
      </c>
      <c r="EF14">
        <f t="shared" si="24"/>
        <v>0</v>
      </c>
      <c r="EG14">
        <f t="shared" si="25"/>
        <v>0</v>
      </c>
      <c r="EH14">
        <f t="shared" si="26"/>
        <v>0</v>
      </c>
      <c r="EI14">
        <f t="shared" si="27"/>
        <v>0</v>
      </c>
      <c r="EJ14">
        <f t="shared" si="28"/>
        <v>0</v>
      </c>
      <c r="EK14">
        <f t="shared" si="29"/>
        <v>0</v>
      </c>
      <c r="EL14">
        <f t="shared" si="30"/>
        <v>0</v>
      </c>
      <c r="EM14">
        <f t="shared" si="31"/>
        <v>0</v>
      </c>
      <c r="EN14">
        <f t="shared" si="32"/>
        <v>0</v>
      </c>
      <c r="EO14">
        <f t="shared" si="33"/>
        <v>0</v>
      </c>
      <c r="EP14">
        <f t="shared" si="34"/>
        <v>0</v>
      </c>
      <c r="EQ14">
        <f t="shared" si="35"/>
        <v>0</v>
      </c>
      <c r="ER14">
        <f t="shared" si="36"/>
        <v>0</v>
      </c>
      <c r="ES14">
        <f t="shared" si="37"/>
        <v>0</v>
      </c>
      <c r="ET14">
        <f t="shared" si="38"/>
        <v>0</v>
      </c>
      <c r="EU14">
        <f t="shared" si="39"/>
        <v>0</v>
      </c>
      <c r="EV14">
        <f t="shared" si="40"/>
        <v>0</v>
      </c>
      <c r="EW14">
        <f t="shared" si="41"/>
        <v>0</v>
      </c>
      <c r="EX14">
        <f t="shared" si="42"/>
        <v>0</v>
      </c>
      <c r="EY14">
        <f t="shared" si="43"/>
        <v>0</v>
      </c>
      <c r="EZ14">
        <f t="shared" si="44"/>
        <v>0</v>
      </c>
      <c r="FA14">
        <f t="shared" si="45"/>
        <v>0</v>
      </c>
      <c r="FB14">
        <f t="shared" si="46"/>
        <v>0</v>
      </c>
      <c r="FC14">
        <f t="shared" si="47"/>
        <v>0</v>
      </c>
      <c r="FD14">
        <f t="shared" si="48"/>
        <v>0</v>
      </c>
      <c r="FE14">
        <f t="shared" si="49"/>
        <v>0</v>
      </c>
      <c r="FF14">
        <f t="shared" si="50"/>
        <v>0</v>
      </c>
      <c r="FG14">
        <f t="shared" si="51"/>
        <v>0</v>
      </c>
      <c r="FH14">
        <f t="shared" si="52"/>
        <v>0</v>
      </c>
      <c r="FI14">
        <f t="shared" si="53"/>
        <v>0</v>
      </c>
      <c r="FJ14">
        <f t="shared" si="54"/>
        <v>0</v>
      </c>
      <c r="FK14">
        <f t="shared" si="55"/>
        <v>0</v>
      </c>
      <c r="FL14">
        <f t="shared" si="56"/>
        <v>0</v>
      </c>
      <c r="FM14">
        <f t="shared" si="57"/>
        <v>0</v>
      </c>
      <c r="FN14">
        <f t="shared" si="58"/>
        <v>0</v>
      </c>
      <c r="FO14">
        <f t="shared" si="59"/>
        <v>0</v>
      </c>
      <c r="FP14">
        <f t="shared" si="60"/>
        <v>0</v>
      </c>
      <c r="FQ14">
        <f t="shared" si="61"/>
        <v>0</v>
      </c>
      <c r="FR14">
        <f t="shared" si="62"/>
        <v>0</v>
      </c>
      <c r="FS14">
        <f t="shared" si="63"/>
        <v>0</v>
      </c>
      <c r="FT14">
        <f t="shared" si="64"/>
        <v>0</v>
      </c>
      <c r="FU14">
        <f t="shared" si="65"/>
        <v>0</v>
      </c>
      <c r="FV14">
        <f t="shared" si="66"/>
        <v>0</v>
      </c>
      <c r="FW14">
        <f t="shared" si="67"/>
        <v>0</v>
      </c>
      <c r="FX14">
        <f t="shared" si="68"/>
        <v>0</v>
      </c>
      <c r="FY14">
        <f t="shared" si="69"/>
        <v>0</v>
      </c>
      <c r="FZ14">
        <f t="shared" si="70"/>
        <v>0</v>
      </c>
      <c r="GA14">
        <f t="shared" si="71"/>
        <v>0</v>
      </c>
      <c r="GB14">
        <f t="shared" si="72"/>
        <v>0</v>
      </c>
      <c r="GC14">
        <f t="shared" si="73"/>
        <v>0</v>
      </c>
      <c r="GD14">
        <f t="shared" si="74"/>
        <v>0</v>
      </c>
      <c r="GE14">
        <f t="shared" si="75"/>
        <v>0</v>
      </c>
      <c r="GF14">
        <f t="shared" si="76"/>
        <v>0</v>
      </c>
      <c r="GG14">
        <f t="shared" si="77"/>
        <v>0</v>
      </c>
      <c r="GH14">
        <f t="shared" si="78"/>
        <v>0</v>
      </c>
    </row>
    <row r="15" spans="1:190" x14ac:dyDescent="0.45">
      <c r="A15" t="s">
        <v>404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3</v>
      </c>
      <c r="Q15">
        <v>3</v>
      </c>
      <c r="R15">
        <v>0</v>
      </c>
      <c r="S15">
        <v>3</v>
      </c>
      <c r="T15">
        <v>0</v>
      </c>
      <c r="U15">
        <v>0</v>
      </c>
      <c r="V15">
        <v>2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2</v>
      </c>
      <c r="AJ15">
        <v>0</v>
      </c>
      <c r="AK15">
        <v>8</v>
      </c>
      <c r="AL15">
        <v>0</v>
      </c>
      <c r="AM15">
        <v>0</v>
      </c>
      <c r="AN15">
        <v>1</v>
      </c>
      <c r="AO15">
        <v>0</v>
      </c>
      <c r="AP15">
        <v>0</v>
      </c>
      <c r="AQ15">
        <v>0</v>
      </c>
      <c r="AR15">
        <v>3</v>
      </c>
      <c r="AS15">
        <v>0</v>
      </c>
      <c r="AT15">
        <v>1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1</v>
      </c>
      <c r="BL15">
        <v>1</v>
      </c>
      <c r="BM15">
        <v>0</v>
      </c>
      <c r="BN15">
        <v>1</v>
      </c>
      <c r="BO15">
        <v>0</v>
      </c>
      <c r="BP15">
        <v>0</v>
      </c>
      <c r="BQ15">
        <v>4</v>
      </c>
      <c r="BR15">
        <v>0</v>
      </c>
      <c r="BS15">
        <v>1</v>
      </c>
      <c r="BT15">
        <v>1</v>
      </c>
      <c r="BU15">
        <v>0</v>
      </c>
      <c r="BV15">
        <v>1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1</v>
      </c>
      <c r="CC15">
        <v>4</v>
      </c>
      <c r="CD15">
        <v>4</v>
      </c>
      <c r="CE15">
        <v>1</v>
      </c>
      <c r="CF15">
        <v>0</v>
      </c>
      <c r="CG15">
        <v>0</v>
      </c>
      <c r="CH15">
        <v>0</v>
      </c>
      <c r="CI15">
        <v>1</v>
      </c>
      <c r="CJ15">
        <v>0</v>
      </c>
      <c r="CK15">
        <v>0</v>
      </c>
      <c r="CL15">
        <v>0</v>
      </c>
      <c r="CM15">
        <v>2</v>
      </c>
      <c r="CN15">
        <v>0</v>
      </c>
      <c r="CO15">
        <v>0</v>
      </c>
      <c r="CP15">
        <v>0</v>
      </c>
      <c r="CS15" t="s">
        <v>404</v>
      </c>
      <c r="CT15">
        <f t="shared" si="79"/>
        <v>0</v>
      </c>
      <c r="CU15">
        <f t="shared" si="0"/>
        <v>0</v>
      </c>
      <c r="CV15">
        <f t="shared" si="0"/>
        <v>0</v>
      </c>
      <c r="CW15">
        <f t="shared" si="0"/>
        <v>0</v>
      </c>
      <c r="CX15">
        <f t="shared" si="0"/>
        <v>0</v>
      </c>
      <c r="CY15">
        <f t="shared" si="0"/>
        <v>0</v>
      </c>
      <c r="CZ15">
        <f t="shared" si="0"/>
        <v>0</v>
      </c>
      <c r="DA15">
        <f t="shared" si="0"/>
        <v>0</v>
      </c>
      <c r="DB15">
        <f t="shared" si="0"/>
        <v>0</v>
      </c>
      <c r="DC15">
        <f t="shared" si="0"/>
        <v>0</v>
      </c>
      <c r="DD15">
        <f t="shared" si="0"/>
        <v>0</v>
      </c>
      <c r="DE15">
        <f t="shared" si="0"/>
        <v>0</v>
      </c>
      <c r="DF15">
        <f t="shared" si="0"/>
        <v>0</v>
      </c>
      <c r="DG15">
        <f t="shared" si="0"/>
        <v>0</v>
      </c>
      <c r="DH15">
        <f t="shared" si="0"/>
        <v>0</v>
      </c>
      <c r="DI15">
        <f t="shared" si="1"/>
        <v>0</v>
      </c>
      <c r="DJ15">
        <f t="shared" si="2"/>
        <v>0</v>
      </c>
      <c r="DK15">
        <f t="shared" si="3"/>
        <v>0</v>
      </c>
      <c r="DL15">
        <f t="shared" si="4"/>
        <v>0</v>
      </c>
      <c r="DM15">
        <f t="shared" si="5"/>
        <v>0</v>
      </c>
      <c r="DN15">
        <f t="shared" si="6"/>
        <v>0</v>
      </c>
      <c r="DO15">
        <f t="shared" si="7"/>
        <v>0</v>
      </c>
      <c r="DP15">
        <f t="shared" si="8"/>
        <v>0</v>
      </c>
      <c r="DQ15">
        <f t="shared" si="9"/>
        <v>0</v>
      </c>
      <c r="DR15">
        <f t="shared" si="10"/>
        <v>0</v>
      </c>
      <c r="DS15">
        <f t="shared" si="11"/>
        <v>0</v>
      </c>
      <c r="DT15">
        <f t="shared" si="12"/>
        <v>0</v>
      </c>
      <c r="DU15">
        <f t="shared" si="13"/>
        <v>0</v>
      </c>
      <c r="DV15">
        <f t="shared" si="14"/>
        <v>0</v>
      </c>
      <c r="DW15">
        <f t="shared" si="15"/>
        <v>0</v>
      </c>
      <c r="DX15">
        <f t="shared" si="16"/>
        <v>0</v>
      </c>
      <c r="DY15">
        <f t="shared" si="17"/>
        <v>0</v>
      </c>
      <c r="DZ15">
        <f t="shared" si="18"/>
        <v>0</v>
      </c>
      <c r="EA15">
        <f t="shared" si="19"/>
        <v>0</v>
      </c>
      <c r="EB15">
        <f t="shared" si="20"/>
        <v>0</v>
      </c>
      <c r="EC15">
        <f t="shared" si="21"/>
        <v>0</v>
      </c>
      <c r="ED15">
        <f t="shared" si="22"/>
        <v>0</v>
      </c>
      <c r="EE15">
        <f t="shared" si="23"/>
        <v>0</v>
      </c>
      <c r="EF15">
        <f t="shared" si="24"/>
        <v>0</v>
      </c>
      <c r="EG15">
        <f t="shared" si="25"/>
        <v>0</v>
      </c>
      <c r="EH15">
        <f t="shared" si="26"/>
        <v>0</v>
      </c>
      <c r="EI15">
        <f t="shared" si="27"/>
        <v>0</v>
      </c>
      <c r="EJ15">
        <f t="shared" si="28"/>
        <v>0</v>
      </c>
      <c r="EK15">
        <f t="shared" si="29"/>
        <v>0</v>
      </c>
      <c r="EL15">
        <f t="shared" si="30"/>
        <v>0</v>
      </c>
      <c r="EM15">
        <f t="shared" si="31"/>
        <v>0</v>
      </c>
      <c r="EN15">
        <f t="shared" si="32"/>
        <v>0</v>
      </c>
      <c r="EO15">
        <f t="shared" si="33"/>
        <v>0</v>
      </c>
      <c r="EP15">
        <f t="shared" si="34"/>
        <v>0</v>
      </c>
      <c r="EQ15">
        <f t="shared" si="35"/>
        <v>0</v>
      </c>
      <c r="ER15">
        <f t="shared" si="36"/>
        <v>0</v>
      </c>
      <c r="ES15">
        <f t="shared" si="37"/>
        <v>0</v>
      </c>
      <c r="ET15">
        <f t="shared" si="38"/>
        <v>0</v>
      </c>
      <c r="EU15">
        <f t="shared" si="39"/>
        <v>0</v>
      </c>
      <c r="EV15">
        <f t="shared" si="40"/>
        <v>0</v>
      </c>
      <c r="EW15">
        <f t="shared" si="41"/>
        <v>0</v>
      </c>
      <c r="EX15">
        <f t="shared" si="42"/>
        <v>0</v>
      </c>
      <c r="EY15">
        <f t="shared" si="43"/>
        <v>0</v>
      </c>
      <c r="EZ15">
        <f t="shared" si="44"/>
        <v>0</v>
      </c>
      <c r="FA15">
        <f t="shared" si="45"/>
        <v>0</v>
      </c>
      <c r="FB15">
        <f t="shared" si="46"/>
        <v>0</v>
      </c>
      <c r="FC15">
        <f t="shared" si="47"/>
        <v>0</v>
      </c>
      <c r="FD15">
        <f t="shared" si="48"/>
        <v>0</v>
      </c>
      <c r="FE15">
        <f t="shared" si="49"/>
        <v>0</v>
      </c>
      <c r="FF15">
        <f t="shared" si="50"/>
        <v>0</v>
      </c>
      <c r="FG15">
        <f t="shared" si="51"/>
        <v>0</v>
      </c>
      <c r="FH15">
        <f t="shared" si="52"/>
        <v>0</v>
      </c>
      <c r="FI15">
        <f t="shared" si="53"/>
        <v>0</v>
      </c>
      <c r="FJ15">
        <f t="shared" si="54"/>
        <v>0</v>
      </c>
      <c r="FK15">
        <f t="shared" si="55"/>
        <v>0</v>
      </c>
      <c r="FL15">
        <f t="shared" si="56"/>
        <v>0</v>
      </c>
      <c r="FM15">
        <f t="shared" si="57"/>
        <v>0</v>
      </c>
      <c r="FN15">
        <f t="shared" si="58"/>
        <v>0</v>
      </c>
      <c r="FO15">
        <f t="shared" si="59"/>
        <v>0</v>
      </c>
      <c r="FP15">
        <f t="shared" si="60"/>
        <v>0</v>
      </c>
      <c r="FQ15">
        <f t="shared" si="61"/>
        <v>0</v>
      </c>
      <c r="FR15">
        <f t="shared" si="62"/>
        <v>0</v>
      </c>
      <c r="FS15">
        <f t="shared" si="63"/>
        <v>0</v>
      </c>
      <c r="FT15">
        <f t="shared" si="64"/>
        <v>0</v>
      </c>
      <c r="FU15">
        <f t="shared" si="65"/>
        <v>0</v>
      </c>
      <c r="FV15">
        <f t="shared" si="66"/>
        <v>0</v>
      </c>
      <c r="FW15">
        <f t="shared" si="67"/>
        <v>0</v>
      </c>
      <c r="FX15">
        <f t="shared" si="68"/>
        <v>0</v>
      </c>
      <c r="FY15">
        <f t="shared" si="69"/>
        <v>0</v>
      </c>
      <c r="FZ15">
        <f t="shared" si="70"/>
        <v>0</v>
      </c>
      <c r="GA15">
        <f t="shared" si="71"/>
        <v>0</v>
      </c>
      <c r="GB15">
        <f t="shared" si="72"/>
        <v>0</v>
      </c>
      <c r="GC15">
        <f t="shared" si="73"/>
        <v>0</v>
      </c>
      <c r="GD15">
        <f t="shared" si="74"/>
        <v>0</v>
      </c>
      <c r="GE15">
        <f t="shared" si="75"/>
        <v>0</v>
      </c>
      <c r="GF15">
        <f t="shared" si="76"/>
        <v>0</v>
      </c>
      <c r="GG15">
        <f t="shared" si="77"/>
        <v>0</v>
      </c>
      <c r="GH15">
        <f t="shared" si="78"/>
        <v>0</v>
      </c>
    </row>
    <row r="16" spans="1:190" x14ac:dyDescent="0.45">
      <c r="A16" t="s">
        <v>405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8</v>
      </c>
      <c r="Q16">
        <v>1</v>
      </c>
      <c r="R16">
        <v>0</v>
      </c>
      <c r="S16">
        <v>5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2</v>
      </c>
      <c r="AJ16">
        <v>4</v>
      </c>
      <c r="AK16">
        <v>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3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5</v>
      </c>
      <c r="AZ16">
        <v>0</v>
      </c>
      <c r="BA16">
        <v>1</v>
      </c>
      <c r="BB16">
        <v>0</v>
      </c>
      <c r="BC16">
        <v>1</v>
      </c>
      <c r="BD16">
        <v>0</v>
      </c>
      <c r="BE16">
        <v>1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3</v>
      </c>
      <c r="BR16">
        <v>0</v>
      </c>
      <c r="BS16">
        <v>0</v>
      </c>
      <c r="BT16">
        <v>0</v>
      </c>
      <c r="BU16">
        <v>0</v>
      </c>
      <c r="BV16">
        <v>1</v>
      </c>
      <c r="BW16">
        <v>1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4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S16" t="s">
        <v>405</v>
      </c>
      <c r="CT16">
        <f t="shared" si="79"/>
        <v>0</v>
      </c>
      <c r="CU16">
        <f t="shared" si="0"/>
        <v>0</v>
      </c>
      <c r="CV16">
        <f t="shared" si="0"/>
        <v>0</v>
      </c>
      <c r="CW16">
        <f t="shared" si="0"/>
        <v>0</v>
      </c>
      <c r="CX16">
        <f t="shared" si="0"/>
        <v>0</v>
      </c>
      <c r="CY16">
        <f t="shared" si="0"/>
        <v>0</v>
      </c>
      <c r="CZ16">
        <f t="shared" si="0"/>
        <v>0</v>
      </c>
      <c r="DA16">
        <f t="shared" si="0"/>
        <v>0</v>
      </c>
      <c r="DB16">
        <f t="shared" si="0"/>
        <v>0</v>
      </c>
      <c r="DC16">
        <f t="shared" si="0"/>
        <v>0</v>
      </c>
      <c r="DD16">
        <f t="shared" si="0"/>
        <v>0</v>
      </c>
      <c r="DE16">
        <f t="shared" si="0"/>
        <v>0</v>
      </c>
      <c r="DF16">
        <f t="shared" si="0"/>
        <v>0</v>
      </c>
      <c r="DG16">
        <f t="shared" si="0"/>
        <v>0</v>
      </c>
      <c r="DH16">
        <f t="shared" si="0"/>
        <v>0</v>
      </c>
      <c r="DI16">
        <f t="shared" si="1"/>
        <v>0</v>
      </c>
      <c r="DJ16">
        <f t="shared" si="2"/>
        <v>0</v>
      </c>
      <c r="DK16">
        <f t="shared" si="3"/>
        <v>0</v>
      </c>
      <c r="DL16">
        <f t="shared" si="4"/>
        <v>0</v>
      </c>
      <c r="DM16">
        <f t="shared" si="5"/>
        <v>0</v>
      </c>
      <c r="DN16">
        <f t="shared" si="6"/>
        <v>0</v>
      </c>
      <c r="DO16">
        <f t="shared" si="7"/>
        <v>0</v>
      </c>
      <c r="DP16">
        <f t="shared" si="8"/>
        <v>0</v>
      </c>
      <c r="DQ16">
        <f t="shared" si="9"/>
        <v>0</v>
      </c>
      <c r="DR16">
        <f t="shared" si="10"/>
        <v>0</v>
      </c>
      <c r="DS16">
        <f t="shared" si="11"/>
        <v>0</v>
      </c>
      <c r="DT16">
        <f t="shared" si="12"/>
        <v>0</v>
      </c>
      <c r="DU16">
        <f t="shared" si="13"/>
        <v>0</v>
      </c>
      <c r="DV16">
        <f t="shared" si="14"/>
        <v>0</v>
      </c>
      <c r="DW16">
        <f t="shared" si="15"/>
        <v>0</v>
      </c>
      <c r="DX16">
        <f t="shared" si="16"/>
        <v>0</v>
      </c>
      <c r="DY16">
        <f t="shared" si="17"/>
        <v>0</v>
      </c>
      <c r="DZ16">
        <f t="shared" si="18"/>
        <v>0</v>
      </c>
      <c r="EA16">
        <f t="shared" si="19"/>
        <v>0</v>
      </c>
      <c r="EB16">
        <f t="shared" si="20"/>
        <v>0</v>
      </c>
      <c r="EC16">
        <f t="shared" si="21"/>
        <v>0</v>
      </c>
      <c r="ED16">
        <f t="shared" si="22"/>
        <v>0</v>
      </c>
      <c r="EE16">
        <f t="shared" si="23"/>
        <v>0</v>
      </c>
      <c r="EF16">
        <f t="shared" si="24"/>
        <v>0</v>
      </c>
      <c r="EG16">
        <f t="shared" si="25"/>
        <v>0</v>
      </c>
      <c r="EH16">
        <f t="shared" si="26"/>
        <v>0</v>
      </c>
      <c r="EI16">
        <f t="shared" si="27"/>
        <v>0</v>
      </c>
      <c r="EJ16">
        <f t="shared" si="28"/>
        <v>0</v>
      </c>
      <c r="EK16">
        <f t="shared" si="29"/>
        <v>0</v>
      </c>
      <c r="EL16">
        <f t="shared" si="30"/>
        <v>0</v>
      </c>
      <c r="EM16">
        <f t="shared" si="31"/>
        <v>0</v>
      </c>
      <c r="EN16">
        <f t="shared" si="32"/>
        <v>0</v>
      </c>
      <c r="EO16">
        <f t="shared" si="33"/>
        <v>0</v>
      </c>
      <c r="EP16">
        <f t="shared" si="34"/>
        <v>0</v>
      </c>
      <c r="EQ16">
        <f t="shared" si="35"/>
        <v>0</v>
      </c>
      <c r="ER16">
        <f t="shared" si="36"/>
        <v>0</v>
      </c>
      <c r="ES16">
        <f t="shared" si="37"/>
        <v>0</v>
      </c>
      <c r="ET16">
        <f t="shared" si="38"/>
        <v>0</v>
      </c>
      <c r="EU16">
        <f t="shared" si="39"/>
        <v>0</v>
      </c>
      <c r="EV16">
        <f t="shared" si="40"/>
        <v>0</v>
      </c>
      <c r="EW16">
        <f t="shared" si="41"/>
        <v>0</v>
      </c>
      <c r="EX16">
        <f t="shared" si="42"/>
        <v>0</v>
      </c>
      <c r="EY16">
        <f t="shared" si="43"/>
        <v>0</v>
      </c>
      <c r="EZ16">
        <f t="shared" si="44"/>
        <v>0</v>
      </c>
      <c r="FA16">
        <f t="shared" si="45"/>
        <v>0</v>
      </c>
      <c r="FB16">
        <f t="shared" si="46"/>
        <v>0</v>
      </c>
      <c r="FC16">
        <f t="shared" si="47"/>
        <v>0</v>
      </c>
      <c r="FD16">
        <f t="shared" si="48"/>
        <v>0</v>
      </c>
      <c r="FE16">
        <f t="shared" si="49"/>
        <v>0</v>
      </c>
      <c r="FF16">
        <f t="shared" si="50"/>
        <v>0</v>
      </c>
      <c r="FG16">
        <f t="shared" si="51"/>
        <v>0</v>
      </c>
      <c r="FH16">
        <f t="shared" si="52"/>
        <v>0</v>
      </c>
      <c r="FI16">
        <f t="shared" si="53"/>
        <v>0</v>
      </c>
      <c r="FJ16">
        <f t="shared" si="54"/>
        <v>0</v>
      </c>
      <c r="FK16">
        <f t="shared" si="55"/>
        <v>0</v>
      </c>
      <c r="FL16">
        <f t="shared" si="56"/>
        <v>0</v>
      </c>
      <c r="FM16">
        <f t="shared" si="57"/>
        <v>0</v>
      </c>
      <c r="FN16">
        <f t="shared" si="58"/>
        <v>0</v>
      </c>
      <c r="FO16">
        <f t="shared" si="59"/>
        <v>0</v>
      </c>
      <c r="FP16">
        <f t="shared" si="60"/>
        <v>0</v>
      </c>
      <c r="FQ16">
        <f t="shared" si="61"/>
        <v>0</v>
      </c>
      <c r="FR16">
        <f t="shared" si="62"/>
        <v>0</v>
      </c>
      <c r="FS16">
        <f t="shared" si="63"/>
        <v>0</v>
      </c>
      <c r="FT16">
        <f t="shared" si="64"/>
        <v>0</v>
      </c>
      <c r="FU16">
        <f t="shared" si="65"/>
        <v>0</v>
      </c>
      <c r="FV16">
        <f t="shared" si="66"/>
        <v>0</v>
      </c>
      <c r="FW16">
        <f t="shared" si="67"/>
        <v>0</v>
      </c>
      <c r="FX16">
        <f t="shared" si="68"/>
        <v>0</v>
      </c>
      <c r="FY16">
        <f t="shared" si="69"/>
        <v>0</v>
      </c>
      <c r="FZ16">
        <f t="shared" si="70"/>
        <v>0</v>
      </c>
      <c r="GA16">
        <f t="shared" si="71"/>
        <v>0</v>
      </c>
      <c r="GB16">
        <f t="shared" si="72"/>
        <v>0</v>
      </c>
      <c r="GC16">
        <f t="shared" si="73"/>
        <v>0</v>
      </c>
      <c r="GD16">
        <f t="shared" si="74"/>
        <v>0</v>
      </c>
      <c r="GE16">
        <f t="shared" si="75"/>
        <v>0</v>
      </c>
      <c r="GF16">
        <f t="shared" si="76"/>
        <v>0</v>
      </c>
      <c r="GG16">
        <f t="shared" si="77"/>
        <v>0</v>
      </c>
      <c r="GH16">
        <f t="shared" si="78"/>
        <v>0</v>
      </c>
    </row>
    <row r="17" spans="1:190" x14ac:dyDescent="0.45">
      <c r="A17" t="s">
        <v>393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13</v>
      </c>
      <c r="Q17">
        <v>9</v>
      </c>
      <c r="R17">
        <v>0</v>
      </c>
      <c r="S17">
        <v>8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4</v>
      </c>
      <c r="AF17">
        <v>0</v>
      </c>
      <c r="AG17">
        <v>0</v>
      </c>
      <c r="AH17">
        <v>0</v>
      </c>
      <c r="AI17">
        <v>5</v>
      </c>
      <c r="AJ17">
        <v>0</v>
      </c>
      <c r="AK17">
        <v>10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1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1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4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S17" t="s">
        <v>393</v>
      </c>
      <c r="CT17">
        <f t="shared" si="79"/>
        <v>0</v>
      </c>
      <c r="CU17">
        <f t="shared" si="0"/>
        <v>0</v>
      </c>
      <c r="CV17">
        <f t="shared" si="0"/>
        <v>0</v>
      </c>
      <c r="CW17">
        <f t="shared" si="0"/>
        <v>0</v>
      </c>
      <c r="CX17">
        <f t="shared" si="0"/>
        <v>0</v>
      </c>
      <c r="CY17">
        <f t="shared" si="0"/>
        <v>0</v>
      </c>
      <c r="CZ17">
        <f t="shared" si="0"/>
        <v>0</v>
      </c>
      <c r="DA17">
        <f t="shared" si="0"/>
        <v>0</v>
      </c>
      <c r="DB17">
        <f t="shared" si="0"/>
        <v>0</v>
      </c>
      <c r="DC17">
        <f t="shared" si="0"/>
        <v>0</v>
      </c>
      <c r="DD17">
        <f t="shared" si="0"/>
        <v>0</v>
      </c>
      <c r="DE17">
        <f t="shared" si="0"/>
        <v>0</v>
      </c>
      <c r="DF17">
        <f t="shared" si="0"/>
        <v>0</v>
      </c>
      <c r="DG17">
        <f t="shared" si="0"/>
        <v>0</v>
      </c>
      <c r="DH17">
        <f t="shared" si="0"/>
        <v>0</v>
      </c>
      <c r="DI17">
        <f t="shared" si="1"/>
        <v>0</v>
      </c>
      <c r="DJ17">
        <f t="shared" si="2"/>
        <v>0</v>
      </c>
      <c r="DK17">
        <f t="shared" si="3"/>
        <v>0</v>
      </c>
      <c r="DL17">
        <f t="shared" si="4"/>
        <v>0</v>
      </c>
      <c r="DM17">
        <f t="shared" si="5"/>
        <v>0</v>
      </c>
      <c r="DN17">
        <f t="shared" si="6"/>
        <v>0</v>
      </c>
      <c r="DO17">
        <f t="shared" si="7"/>
        <v>0</v>
      </c>
      <c r="DP17">
        <f t="shared" si="8"/>
        <v>0</v>
      </c>
      <c r="DQ17">
        <f t="shared" si="9"/>
        <v>0</v>
      </c>
      <c r="DR17">
        <f t="shared" si="10"/>
        <v>0</v>
      </c>
      <c r="DS17">
        <f t="shared" si="11"/>
        <v>0</v>
      </c>
      <c r="DT17">
        <f t="shared" si="12"/>
        <v>0</v>
      </c>
      <c r="DU17">
        <f t="shared" si="13"/>
        <v>0</v>
      </c>
      <c r="DV17">
        <f t="shared" si="14"/>
        <v>0</v>
      </c>
      <c r="DW17">
        <f t="shared" si="15"/>
        <v>0</v>
      </c>
      <c r="DX17">
        <f t="shared" si="16"/>
        <v>0</v>
      </c>
      <c r="DY17">
        <f t="shared" si="17"/>
        <v>0</v>
      </c>
      <c r="DZ17">
        <f t="shared" si="18"/>
        <v>0</v>
      </c>
      <c r="EA17">
        <f t="shared" si="19"/>
        <v>0</v>
      </c>
      <c r="EB17">
        <f t="shared" si="20"/>
        <v>0</v>
      </c>
      <c r="EC17">
        <f t="shared" si="21"/>
        <v>0</v>
      </c>
      <c r="ED17">
        <f t="shared" si="22"/>
        <v>0</v>
      </c>
      <c r="EE17">
        <f t="shared" si="23"/>
        <v>0</v>
      </c>
      <c r="EF17">
        <f t="shared" si="24"/>
        <v>0</v>
      </c>
      <c r="EG17">
        <f t="shared" si="25"/>
        <v>0</v>
      </c>
      <c r="EH17">
        <f t="shared" si="26"/>
        <v>0</v>
      </c>
      <c r="EI17">
        <f t="shared" si="27"/>
        <v>0</v>
      </c>
      <c r="EJ17">
        <f t="shared" si="28"/>
        <v>0</v>
      </c>
      <c r="EK17">
        <f t="shared" si="29"/>
        <v>0</v>
      </c>
      <c r="EL17">
        <f t="shared" si="30"/>
        <v>0</v>
      </c>
      <c r="EM17">
        <f t="shared" si="31"/>
        <v>0</v>
      </c>
      <c r="EN17">
        <f t="shared" si="32"/>
        <v>0</v>
      </c>
      <c r="EO17">
        <f t="shared" si="33"/>
        <v>0</v>
      </c>
      <c r="EP17">
        <f t="shared" si="34"/>
        <v>0</v>
      </c>
      <c r="EQ17">
        <f t="shared" si="35"/>
        <v>0</v>
      </c>
      <c r="ER17">
        <f t="shared" si="36"/>
        <v>0</v>
      </c>
      <c r="ES17">
        <f t="shared" si="37"/>
        <v>0</v>
      </c>
      <c r="ET17">
        <f t="shared" si="38"/>
        <v>0</v>
      </c>
      <c r="EU17">
        <f t="shared" si="39"/>
        <v>0</v>
      </c>
      <c r="EV17">
        <f t="shared" si="40"/>
        <v>0</v>
      </c>
      <c r="EW17">
        <f t="shared" si="41"/>
        <v>0</v>
      </c>
      <c r="EX17">
        <f t="shared" si="42"/>
        <v>0</v>
      </c>
      <c r="EY17">
        <f t="shared" si="43"/>
        <v>0</v>
      </c>
      <c r="EZ17">
        <f t="shared" si="44"/>
        <v>0</v>
      </c>
      <c r="FA17">
        <f t="shared" si="45"/>
        <v>0</v>
      </c>
      <c r="FB17">
        <f t="shared" si="46"/>
        <v>0</v>
      </c>
      <c r="FC17">
        <f t="shared" si="47"/>
        <v>0</v>
      </c>
      <c r="FD17">
        <f t="shared" si="48"/>
        <v>0</v>
      </c>
      <c r="FE17">
        <f t="shared" si="49"/>
        <v>0</v>
      </c>
      <c r="FF17">
        <f t="shared" si="50"/>
        <v>0</v>
      </c>
      <c r="FG17">
        <f t="shared" si="51"/>
        <v>0</v>
      </c>
      <c r="FH17">
        <f t="shared" si="52"/>
        <v>0</v>
      </c>
      <c r="FI17">
        <f t="shared" si="53"/>
        <v>0</v>
      </c>
      <c r="FJ17">
        <f t="shared" si="54"/>
        <v>0</v>
      </c>
      <c r="FK17">
        <f t="shared" si="55"/>
        <v>0</v>
      </c>
      <c r="FL17">
        <f t="shared" si="56"/>
        <v>0</v>
      </c>
      <c r="FM17">
        <f t="shared" si="57"/>
        <v>0</v>
      </c>
      <c r="FN17">
        <f t="shared" si="58"/>
        <v>0</v>
      </c>
      <c r="FO17">
        <f t="shared" si="59"/>
        <v>0</v>
      </c>
      <c r="FP17">
        <f t="shared" si="60"/>
        <v>0</v>
      </c>
      <c r="FQ17">
        <f t="shared" si="61"/>
        <v>0</v>
      </c>
      <c r="FR17">
        <f t="shared" si="62"/>
        <v>0</v>
      </c>
      <c r="FS17">
        <f t="shared" si="63"/>
        <v>0</v>
      </c>
      <c r="FT17">
        <f t="shared" si="64"/>
        <v>0</v>
      </c>
      <c r="FU17">
        <f t="shared" si="65"/>
        <v>0</v>
      </c>
      <c r="FV17">
        <f t="shared" si="66"/>
        <v>0</v>
      </c>
      <c r="FW17">
        <f t="shared" si="67"/>
        <v>0</v>
      </c>
      <c r="FX17">
        <f t="shared" si="68"/>
        <v>0</v>
      </c>
      <c r="FY17">
        <f t="shared" si="69"/>
        <v>0</v>
      </c>
      <c r="FZ17">
        <f t="shared" si="70"/>
        <v>0</v>
      </c>
      <c r="GA17">
        <f t="shared" si="71"/>
        <v>0</v>
      </c>
      <c r="GB17">
        <f t="shared" si="72"/>
        <v>0</v>
      </c>
      <c r="GC17">
        <f t="shared" si="73"/>
        <v>0</v>
      </c>
      <c r="GD17">
        <f t="shared" si="74"/>
        <v>0</v>
      </c>
      <c r="GE17">
        <f t="shared" si="75"/>
        <v>0</v>
      </c>
      <c r="GF17">
        <f t="shared" si="76"/>
        <v>0</v>
      </c>
      <c r="GG17">
        <f t="shared" si="77"/>
        <v>0</v>
      </c>
      <c r="GH17">
        <f t="shared" si="78"/>
        <v>0</v>
      </c>
    </row>
    <row r="18" spans="1:190" x14ac:dyDescent="0.45">
      <c r="A18" t="s">
        <v>406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11</v>
      </c>
      <c r="Q18">
        <v>3</v>
      </c>
      <c r="R18">
        <v>0</v>
      </c>
      <c r="S18">
        <v>6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1</v>
      </c>
      <c r="AB18">
        <v>0</v>
      </c>
      <c r="AC18">
        <v>0</v>
      </c>
      <c r="AD18">
        <v>0</v>
      </c>
      <c r="AE18">
        <v>4</v>
      </c>
      <c r="AF18">
        <v>1</v>
      </c>
      <c r="AG18">
        <v>1</v>
      </c>
      <c r="AH18">
        <v>0</v>
      </c>
      <c r="AI18">
        <v>8</v>
      </c>
      <c r="AJ18">
        <v>2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1</v>
      </c>
      <c r="AU18">
        <v>0</v>
      </c>
      <c r="AV18">
        <v>47</v>
      </c>
      <c r="AW18">
        <v>0</v>
      </c>
      <c r="AX18">
        <v>0</v>
      </c>
      <c r="AY18">
        <v>1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1</v>
      </c>
      <c r="BR18">
        <v>0</v>
      </c>
      <c r="BS18">
        <v>0</v>
      </c>
      <c r="BT18">
        <v>0</v>
      </c>
      <c r="BU18">
        <v>2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1</v>
      </c>
      <c r="CC18">
        <v>1</v>
      </c>
      <c r="CD18">
        <v>0</v>
      </c>
      <c r="CE18">
        <v>1</v>
      </c>
      <c r="CF18">
        <v>0</v>
      </c>
      <c r="CG18">
        <v>1</v>
      </c>
      <c r="CH18">
        <v>0</v>
      </c>
      <c r="CI18">
        <v>0</v>
      </c>
      <c r="CJ18">
        <v>0</v>
      </c>
      <c r="CK18">
        <v>1</v>
      </c>
      <c r="CL18">
        <v>0</v>
      </c>
      <c r="CM18">
        <v>6</v>
      </c>
      <c r="CN18">
        <v>0</v>
      </c>
      <c r="CO18">
        <v>0</v>
      </c>
      <c r="CP18">
        <v>0</v>
      </c>
      <c r="CS18" t="s">
        <v>406</v>
      </c>
      <c r="CT18">
        <f t="shared" si="79"/>
        <v>0</v>
      </c>
      <c r="CU18">
        <f t="shared" ref="CU18:CU26" si="80">COUNTIF(C18, "&gt;0.2")</f>
        <v>0</v>
      </c>
      <c r="CV18">
        <f t="shared" ref="CV18:CV26" si="81">COUNTIF(D18, "&gt;0.2")</f>
        <v>0</v>
      </c>
      <c r="CW18">
        <f t="shared" ref="CW18:CW26" si="82">COUNTIF(E18, "&gt;0.2")</f>
        <v>0</v>
      </c>
      <c r="CX18">
        <f t="shared" ref="CX18:CX26" si="83">COUNTIF(F18, "&gt;0.2")</f>
        <v>0</v>
      </c>
      <c r="CY18">
        <f t="shared" ref="CY18:CY26" si="84">COUNTIF(G18, "&gt;0.2")</f>
        <v>0</v>
      </c>
      <c r="CZ18">
        <f t="shared" ref="CZ18:CZ26" si="85">COUNTIF(H18, "&gt;0.2")</f>
        <v>0</v>
      </c>
      <c r="DA18">
        <f t="shared" ref="DA18:DA26" si="86">COUNTIF(I18, "&gt;0.2")</f>
        <v>0</v>
      </c>
      <c r="DB18">
        <f t="shared" ref="DB18:DB26" si="87">COUNTIF(J18, "&gt;0.2")</f>
        <v>0</v>
      </c>
      <c r="DC18">
        <f t="shared" ref="DC18:DC26" si="88">COUNTIF(K18, "&gt;0.2")</f>
        <v>0</v>
      </c>
      <c r="DD18">
        <f t="shared" ref="DD18:DD26" si="89">COUNTIF(L18, "&gt;0.2")</f>
        <v>0</v>
      </c>
      <c r="DE18">
        <f t="shared" ref="DE18:DE26" si="90">COUNTIF(M18, "&gt;0.2")</f>
        <v>0</v>
      </c>
      <c r="DF18">
        <f t="shared" ref="DF18:DF26" si="91">COUNTIF(N18, "&gt;0.2")</f>
        <v>0</v>
      </c>
      <c r="DG18">
        <f t="shared" ref="DG18:DG26" si="92">COUNTIF(O18, "&gt;0.2")</f>
        <v>0</v>
      </c>
      <c r="DH18">
        <f t="shared" ref="DH18:DH26" si="93">COUNTIF(P18, "&gt;0.2")</f>
        <v>0</v>
      </c>
      <c r="DI18">
        <f t="shared" si="1"/>
        <v>0</v>
      </c>
      <c r="DJ18">
        <f t="shared" si="2"/>
        <v>0</v>
      </c>
      <c r="DK18">
        <f t="shared" si="3"/>
        <v>0</v>
      </c>
      <c r="DL18">
        <f t="shared" si="4"/>
        <v>0</v>
      </c>
      <c r="DM18">
        <f t="shared" si="5"/>
        <v>0</v>
      </c>
      <c r="DN18">
        <f t="shared" si="6"/>
        <v>0</v>
      </c>
      <c r="DO18">
        <f t="shared" si="7"/>
        <v>0</v>
      </c>
      <c r="DP18">
        <f t="shared" si="8"/>
        <v>0</v>
      </c>
      <c r="DQ18">
        <f t="shared" si="9"/>
        <v>0</v>
      </c>
      <c r="DR18">
        <f t="shared" si="10"/>
        <v>0</v>
      </c>
      <c r="DS18">
        <f t="shared" si="11"/>
        <v>0</v>
      </c>
      <c r="DT18">
        <f t="shared" si="12"/>
        <v>0</v>
      </c>
      <c r="DU18">
        <f t="shared" si="13"/>
        <v>0</v>
      </c>
      <c r="DV18">
        <f t="shared" si="14"/>
        <v>0</v>
      </c>
      <c r="DW18">
        <f t="shared" si="15"/>
        <v>0</v>
      </c>
      <c r="DX18">
        <f t="shared" si="16"/>
        <v>0</v>
      </c>
      <c r="DY18">
        <f t="shared" si="17"/>
        <v>0</v>
      </c>
      <c r="DZ18">
        <f t="shared" si="18"/>
        <v>0</v>
      </c>
      <c r="EA18">
        <f t="shared" si="19"/>
        <v>0</v>
      </c>
      <c r="EB18">
        <f t="shared" si="20"/>
        <v>0</v>
      </c>
      <c r="EC18">
        <f t="shared" si="21"/>
        <v>0</v>
      </c>
      <c r="ED18">
        <f t="shared" si="22"/>
        <v>0</v>
      </c>
      <c r="EE18">
        <f t="shared" si="23"/>
        <v>0</v>
      </c>
      <c r="EF18">
        <f t="shared" si="24"/>
        <v>0</v>
      </c>
      <c r="EG18">
        <f t="shared" si="25"/>
        <v>0</v>
      </c>
      <c r="EH18">
        <f t="shared" si="26"/>
        <v>0</v>
      </c>
      <c r="EI18">
        <f t="shared" si="27"/>
        <v>0</v>
      </c>
      <c r="EJ18">
        <f t="shared" si="28"/>
        <v>0</v>
      </c>
      <c r="EK18">
        <f t="shared" si="29"/>
        <v>0</v>
      </c>
      <c r="EL18">
        <f t="shared" si="30"/>
        <v>0</v>
      </c>
      <c r="EM18">
        <f t="shared" si="31"/>
        <v>0</v>
      </c>
      <c r="EN18">
        <f t="shared" si="32"/>
        <v>0</v>
      </c>
      <c r="EO18">
        <f t="shared" si="33"/>
        <v>0</v>
      </c>
      <c r="EP18">
        <f t="shared" si="34"/>
        <v>0</v>
      </c>
      <c r="EQ18">
        <f t="shared" si="35"/>
        <v>0</v>
      </c>
      <c r="ER18">
        <f t="shared" si="36"/>
        <v>0</v>
      </c>
      <c r="ES18">
        <f t="shared" si="37"/>
        <v>0</v>
      </c>
      <c r="ET18">
        <f t="shared" si="38"/>
        <v>0</v>
      </c>
      <c r="EU18">
        <f t="shared" si="39"/>
        <v>0</v>
      </c>
      <c r="EV18">
        <f t="shared" si="40"/>
        <v>0</v>
      </c>
      <c r="EW18">
        <f t="shared" si="41"/>
        <v>0</v>
      </c>
      <c r="EX18">
        <f t="shared" si="42"/>
        <v>0</v>
      </c>
      <c r="EY18">
        <f t="shared" si="43"/>
        <v>0</v>
      </c>
      <c r="EZ18">
        <f t="shared" si="44"/>
        <v>0</v>
      </c>
      <c r="FA18">
        <f t="shared" si="45"/>
        <v>0</v>
      </c>
      <c r="FB18">
        <f t="shared" si="46"/>
        <v>0</v>
      </c>
      <c r="FC18">
        <f t="shared" si="47"/>
        <v>0</v>
      </c>
      <c r="FD18">
        <f t="shared" si="48"/>
        <v>0</v>
      </c>
      <c r="FE18">
        <f t="shared" si="49"/>
        <v>0</v>
      </c>
      <c r="FF18">
        <f t="shared" si="50"/>
        <v>0</v>
      </c>
      <c r="FG18">
        <f t="shared" si="51"/>
        <v>0</v>
      </c>
      <c r="FH18">
        <f t="shared" si="52"/>
        <v>0</v>
      </c>
      <c r="FI18">
        <f t="shared" si="53"/>
        <v>0</v>
      </c>
      <c r="FJ18">
        <f t="shared" si="54"/>
        <v>0</v>
      </c>
      <c r="FK18">
        <f t="shared" si="55"/>
        <v>0</v>
      </c>
      <c r="FL18">
        <f t="shared" si="56"/>
        <v>0</v>
      </c>
      <c r="FM18">
        <f t="shared" si="57"/>
        <v>0</v>
      </c>
      <c r="FN18">
        <f t="shared" si="58"/>
        <v>0</v>
      </c>
      <c r="FO18">
        <f t="shared" si="59"/>
        <v>0</v>
      </c>
      <c r="FP18">
        <f t="shared" si="60"/>
        <v>0</v>
      </c>
      <c r="FQ18">
        <f t="shared" si="61"/>
        <v>0</v>
      </c>
      <c r="FR18">
        <f t="shared" si="62"/>
        <v>0</v>
      </c>
      <c r="FS18">
        <f t="shared" si="63"/>
        <v>0</v>
      </c>
      <c r="FT18">
        <f t="shared" si="64"/>
        <v>0</v>
      </c>
      <c r="FU18">
        <f t="shared" si="65"/>
        <v>0</v>
      </c>
      <c r="FV18">
        <f t="shared" si="66"/>
        <v>0</v>
      </c>
      <c r="FW18">
        <f t="shared" si="67"/>
        <v>0</v>
      </c>
      <c r="FX18">
        <f t="shared" si="68"/>
        <v>0</v>
      </c>
      <c r="FY18">
        <f t="shared" si="69"/>
        <v>0</v>
      </c>
      <c r="FZ18">
        <f t="shared" si="70"/>
        <v>0</v>
      </c>
      <c r="GA18">
        <f t="shared" si="71"/>
        <v>0</v>
      </c>
      <c r="GB18">
        <f t="shared" si="72"/>
        <v>0</v>
      </c>
      <c r="GC18">
        <f t="shared" si="73"/>
        <v>0</v>
      </c>
      <c r="GD18">
        <f t="shared" si="74"/>
        <v>0</v>
      </c>
      <c r="GE18">
        <f t="shared" si="75"/>
        <v>0</v>
      </c>
      <c r="GF18">
        <f t="shared" si="76"/>
        <v>0</v>
      </c>
      <c r="GG18">
        <f t="shared" si="77"/>
        <v>0</v>
      </c>
      <c r="GH18">
        <f t="shared" si="78"/>
        <v>0</v>
      </c>
    </row>
    <row r="19" spans="1:190" x14ac:dyDescent="0.45">
      <c r="A19" t="s">
        <v>394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</v>
      </c>
      <c r="R19">
        <v>0</v>
      </c>
      <c r="S19">
        <v>3</v>
      </c>
      <c r="T19">
        <v>0</v>
      </c>
      <c r="U19">
        <v>0</v>
      </c>
      <c r="V19">
        <v>0</v>
      </c>
      <c r="W19">
        <v>0</v>
      </c>
      <c r="X19">
        <v>0</v>
      </c>
      <c r="Y19">
        <v>7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2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1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2</v>
      </c>
      <c r="BR19">
        <v>1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4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S19" t="s">
        <v>394</v>
      </c>
      <c r="CT19">
        <f t="shared" si="79"/>
        <v>0</v>
      </c>
      <c r="CU19">
        <f t="shared" si="80"/>
        <v>0</v>
      </c>
      <c r="CV19">
        <f t="shared" si="81"/>
        <v>0</v>
      </c>
      <c r="CW19">
        <f t="shared" si="82"/>
        <v>0</v>
      </c>
      <c r="CX19">
        <f t="shared" si="83"/>
        <v>0</v>
      </c>
      <c r="CY19">
        <f t="shared" si="84"/>
        <v>0</v>
      </c>
      <c r="CZ19">
        <f t="shared" si="85"/>
        <v>0</v>
      </c>
      <c r="DA19">
        <f t="shared" si="86"/>
        <v>0</v>
      </c>
      <c r="DB19">
        <f t="shared" si="87"/>
        <v>0</v>
      </c>
      <c r="DC19">
        <f t="shared" si="88"/>
        <v>0</v>
      </c>
      <c r="DD19">
        <f t="shared" si="89"/>
        <v>0</v>
      </c>
      <c r="DE19">
        <f t="shared" si="90"/>
        <v>0</v>
      </c>
      <c r="DF19">
        <f t="shared" si="91"/>
        <v>0</v>
      </c>
      <c r="DG19">
        <f t="shared" si="92"/>
        <v>0</v>
      </c>
      <c r="DH19">
        <f t="shared" si="93"/>
        <v>0</v>
      </c>
      <c r="DI19">
        <f t="shared" si="1"/>
        <v>0</v>
      </c>
      <c r="DJ19">
        <f t="shared" si="2"/>
        <v>0</v>
      </c>
      <c r="DK19">
        <f t="shared" si="3"/>
        <v>0</v>
      </c>
      <c r="DL19">
        <f t="shared" si="4"/>
        <v>0</v>
      </c>
      <c r="DM19">
        <f t="shared" si="5"/>
        <v>0</v>
      </c>
      <c r="DN19">
        <f t="shared" si="6"/>
        <v>0</v>
      </c>
      <c r="DO19">
        <f t="shared" si="7"/>
        <v>0</v>
      </c>
      <c r="DP19">
        <f t="shared" si="8"/>
        <v>0</v>
      </c>
      <c r="DQ19">
        <f t="shared" si="9"/>
        <v>0</v>
      </c>
      <c r="DR19">
        <f t="shared" si="10"/>
        <v>0</v>
      </c>
      <c r="DS19">
        <f t="shared" si="11"/>
        <v>0</v>
      </c>
      <c r="DT19">
        <f t="shared" si="12"/>
        <v>0</v>
      </c>
      <c r="DU19">
        <f t="shared" si="13"/>
        <v>0</v>
      </c>
      <c r="DV19">
        <f t="shared" si="14"/>
        <v>0</v>
      </c>
      <c r="DW19">
        <f t="shared" si="15"/>
        <v>0</v>
      </c>
      <c r="DX19">
        <f t="shared" si="16"/>
        <v>0</v>
      </c>
      <c r="DY19">
        <f t="shared" si="17"/>
        <v>0</v>
      </c>
      <c r="DZ19">
        <f t="shared" si="18"/>
        <v>0</v>
      </c>
      <c r="EA19">
        <f t="shared" si="19"/>
        <v>0</v>
      </c>
      <c r="EB19">
        <f t="shared" si="20"/>
        <v>0</v>
      </c>
      <c r="EC19">
        <f t="shared" si="21"/>
        <v>0</v>
      </c>
      <c r="ED19">
        <f t="shared" si="22"/>
        <v>0</v>
      </c>
      <c r="EE19">
        <f t="shared" si="23"/>
        <v>0</v>
      </c>
      <c r="EF19">
        <f t="shared" si="24"/>
        <v>0</v>
      </c>
      <c r="EG19">
        <f t="shared" si="25"/>
        <v>0</v>
      </c>
      <c r="EH19">
        <f t="shared" si="26"/>
        <v>0</v>
      </c>
      <c r="EI19">
        <f t="shared" si="27"/>
        <v>0</v>
      </c>
      <c r="EJ19">
        <f t="shared" si="28"/>
        <v>0</v>
      </c>
      <c r="EK19">
        <f t="shared" si="29"/>
        <v>0</v>
      </c>
      <c r="EL19">
        <f t="shared" si="30"/>
        <v>0</v>
      </c>
      <c r="EM19">
        <f t="shared" si="31"/>
        <v>0</v>
      </c>
      <c r="EN19">
        <f t="shared" si="32"/>
        <v>0</v>
      </c>
      <c r="EO19">
        <f t="shared" si="33"/>
        <v>0</v>
      </c>
      <c r="EP19">
        <f t="shared" si="34"/>
        <v>0</v>
      </c>
      <c r="EQ19">
        <f t="shared" si="35"/>
        <v>0</v>
      </c>
      <c r="ER19">
        <f t="shared" si="36"/>
        <v>0</v>
      </c>
      <c r="ES19">
        <f t="shared" si="37"/>
        <v>0</v>
      </c>
      <c r="ET19">
        <f t="shared" si="38"/>
        <v>0</v>
      </c>
      <c r="EU19">
        <f t="shared" si="39"/>
        <v>0</v>
      </c>
      <c r="EV19">
        <f t="shared" si="40"/>
        <v>0</v>
      </c>
      <c r="EW19">
        <f t="shared" si="41"/>
        <v>0</v>
      </c>
      <c r="EX19">
        <f t="shared" si="42"/>
        <v>0</v>
      </c>
      <c r="EY19">
        <f t="shared" si="43"/>
        <v>0</v>
      </c>
      <c r="EZ19">
        <f t="shared" si="44"/>
        <v>0</v>
      </c>
      <c r="FA19">
        <f t="shared" si="45"/>
        <v>0</v>
      </c>
      <c r="FB19">
        <f t="shared" si="46"/>
        <v>0</v>
      </c>
      <c r="FC19">
        <f t="shared" si="47"/>
        <v>0</v>
      </c>
      <c r="FD19">
        <f t="shared" si="48"/>
        <v>0</v>
      </c>
      <c r="FE19">
        <f t="shared" si="49"/>
        <v>0</v>
      </c>
      <c r="FF19">
        <f t="shared" si="50"/>
        <v>0</v>
      </c>
      <c r="FG19">
        <f t="shared" si="51"/>
        <v>0</v>
      </c>
      <c r="FH19">
        <f t="shared" si="52"/>
        <v>0</v>
      </c>
      <c r="FI19">
        <f t="shared" si="53"/>
        <v>0</v>
      </c>
      <c r="FJ19">
        <f t="shared" si="54"/>
        <v>0</v>
      </c>
      <c r="FK19">
        <f t="shared" si="55"/>
        <v>0</v>
      </c>
      <c r="FL19">
        <f t="shared" si="56"/>
        <v>0</v>
      </c>
      <c r="FM19">
        <f t="shared" si="57"/>
        <v>0</v>
      </c>
      <c r="FN19">
        <f t="shared" si="58"/>
        <v>0</v>
      </c>
      <c r="FO19">
        <f t="shared" si="59"/>
        <v>0</v>
      </c>
      <c r="FP19">
        <f t="shared" si="60"/>
        <v>0</v>
      </c>
      <c r="FQ19">
        <f t="shared" si="61"/>
        <v>0</v>
      </c>
      <c r="FR19">
        <f t="shared" si="62"/>
        <v>0</v>
      </c>
      <c r="FS19">
        <f t="shared" si="63"/>
        <v>0</v>
      </c>
      <c r="FT19">
        <f t="shared" si="64"/>
        <v>0</v>
      </c>
      <c r="FU19">
        <f t="shared" si="65"/>
        <v>0</v>
      </c>
      <c r="FV19">
        <f t="shared" si="66"/>
        <v>0</v>
      </c>
      <c r="FW19">
        <f t="shared" si="67"/>
        <v>0</v>
      </c>
      <c r="FX19">
        <f t="shared" si="68"/>
        <v>0</v>
      </c>
      <c r="FY19">
        <f t="shared" si="69"/>
        <v>0</v>
      </c>
      <c r="FZ19">
        <f t="shared" si="70"/>
        <v>0</v>
      </c>
      <c r="GA19">
        <f t="shared" si="71"/>
        <v>0</v>
      </c>
      <c r="GB19">
        <f t="shared" si="72"/>
        <v>0</v>
      </c>
      <c r="GC19">
        <f t="shared" si="73"/>
        <v>0</v>
      </c>
      <c r="GD19">
        <f t="shared" si="74"/>
        <v>0</v>
      </c>
      <c r="GE19">
        <f t="shared" si="75"/>
        <v>0</v>
      </c>
      <c r="GF19">
        <f t="shared" si="76"/>
        <v>0</v>
      </c>
      <c r="GG19">
        <f t="shared" si="77"/>
        <v>0</v>
      </c>
      <c r="GH19">
        <f t="shared" si="78"/>
        <v>0</v>
      </c>
    </row>
    <row r="20" spans="1:190" x14ac:dyDescent="0.45">
      <c r="A20" t="s">
        <v>395</v>
      </c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3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7</v>
      </c>
      <c r="Q20">
        <v>3</v>
      </c>
      <c r="R20">
        <v>2</v>
      </c>
      <c r="S20">
        <v>8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3</v>
      </c>
      <c r="AK20">
        <v>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14</v>
      </c>
      <c r="AS20">
        <v>0</v>
      </c>
      <c r="AT20">
        <v>3</v>
      </c>
      <c r="AU20">
        <v>0</v>
      </c>
      <c r="AV20">
        <v>0</v>
      </c>
      <c r="AW20">
        <v>0</v>
      </c>
      <c r="AX20">
        <v>0</v>
      </c>
      <c r="AY20">
        <v>9</v>
      </c>
      <c r="AZ20">
        <v>0</v>
      </c>
      <c r="BA20">
        <v>1</v>
      </c>
      <c r="BB20">
        <v>0</v>
      </c>
      <c r="BC20">
        <v>0</v>
      </c>
      <c r="BD20">
        <v>0</v>
      </c>
      <c r="BE20">
        <v>4</v>
      </c>
      <c r="BF20">
        <v>1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1</v>
      </c>
      <c r="BS20">
        <v>3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3</v>
      </c>
      <c r="BZ20">
        <v>0</v>
      </c>
      <c r="CA20">
        <v>0</v>
      </c>
      <c r="CB20">
        <v>0</v>
      </c>
      <c r="CC20">
        <v>0</v>
      </c>
      <c r="CD20">
        <v>2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1</v>
      </c>
      <c r="CM20">
        <v>7</v>
      </c>
      <c r="CN20">
        <v>0</v>
      </c>
      <c r="CO20">
        <v>0</v>
      </c>
      <c r="CP20">
        <v>4</v>
      </c>
      <c r="CS20" t="s">
        <v>395</v>
      </c>
      <c r="CT20">
        <f t="shared" si="79"/>
        <v>0</v>
      </c>
      <c r="CU20">
        <f t="shared" si="80"/>
        <v>0</v>
      </c>
      <c r="CV20">
        <f t="shared" si="81"/>
        <v>0</v>
      </c>
      <c r="CW20">
        <f t="shared" si="82"/>
        <v>0</v>
      </c>
      <c r="CX20">
        <f t="shared" si="83"/>
        <v>0</v>
      </c>
      <c r="CY20">
        <f t="shared" si="84"/>
        <v>0</v>
      </c>
      <c r="CZ20">
        <f t="shared" si="85"/>
        <v>0</v>
      </c>
      <c r="DA20">
        <f t="shared" si="86"/>
        <v>0</v>
      </c>
      <c r="DB20">
        <f t="shared" si="87"/>
        <v>0</v>
      </c>
      <c r="DC20">
        <f t="shared" si="88"/>
        <v>0</v>
      </c>
      <c r="DD20">
        <f t="shared" si="89"/>
        <v>0</v>
      </c>
      <c r="DE20">
        <f t="shared" si="90"/>
        <v>0</v>
      </c>
      <c r="DF20">
        <f t="shared" si="91"/>
        <v>0</v>
      </c>
      <c r="DG20">
        <f t="shared" si="92"/>
        <v>0</v>
      </c>
      <c r="DH20">
        <f t="shared" si="93"/>
        <v>0</v>
      </c>
      <c r="DI20">
        <f t="shared" si="1"/>
        <v>0</v>
      </c>
      <c r="DJ20">
        <f t="shared" si="2"/>
        <v>0</v>
      </c>
      <c r="DK20">
        <f t="shared" si="3"/>
        <v>0</v>
      </c>
      <c r="DL20">
        <f t="shared" si="4"/>
        <v>0</v>
      </c>
      <c r="DM20">
        <f t="shared" si="5"/>
        <v>0</v>
      </c>
      <c r="DN20">
        <f t="shared" si="6"/>
        <v>0</v>
      </c>
      <c r="DO20">
        <f t="shared" si="7"/>
        <v>0</v>
      </c>
      <c r="DP20">
        <f t="shared" si="8"/>
        <v>0</v>
      </c>
      <c r="DQ20">
        <f t="shared" si="9"/>
        <v>0</v>
      </c>
      <c r="DR20">
        <f t="shared" si="10"/>
        <v>0</v>
      </c>
      <c r="DS20">
        <f t="shared" si="11"/>
        <v>0</v>
      </c>
      <c r="DT20">
        <f t="shared" si="12"/>
        <v>0</v>
      </c>
      <c r="DU20">
        <f t="shared" si="13"/>
        <v>0</v>
      </c>
      <c r="DV20">
        <f t="shared" si="14"/>
        <v>0</v>
      </c>
      <c r="DW20">
        <f t="shared" si="15"/>
        <v>0</v>
      </c>
      <c r="DX20">
        <f t="shared" si="16"/>
        <v>0</v>
      </c>
      <c r="DY20">
        <f t="shared" si="17"/>
        <v>0</v>
      </c>
      <c r="DZ20">
        <f t="shared" si="18"/>
        <v>0</v>
      </c>
      <c r="EA20">
        <f t="shared" si="19"/>
        <v>0</v>
      </c>
      <c r="EB20">
        <f t="shared" si="20"/>
        <v>0</v>
      </c>
      <c r="EC20">
        <f t="shared" si="21"/>
        <v>0</v>
      </c>
      <c r="ED20">
        <f t="shared" si="22"/>
        <v>0</v>
      </c>
      <c r="EE20">
        <f t="shared" si="23"/>
        <v>0</v>
      </c>
      <c r="EF20">
        <f t="shared" si="24"/>
        <v>0</v>
      </c>
      <c r="EG20">
        <f t="shared" si="25"/>
        <v>0</v>
      </c>
      <c r="EH20">
        <f t="shared" si="26"/>
        <v>0</v>
      </c>
      <c r="EI20">
        <f t="shared" si="27"/>
        <v>0</v>
      </c>
      <c r="EJ20">
        <f t="shared" si="28"/>
        <v>0</v>
      </c>
      <c r="EK20">
        <f t="shared" si="29"/>
        <v>0</v>
      </c>
      <c r="EL20">
        <f t="shared" si="30"/>
        <v>0</v>
      </c>
      <c r="EM20">
        <f t="shared" si="31"/>
        <v>0</v>
      </c>
      <c r="EN20">
        <f t="shared" si="32"/>
        <v>0</v>
      </c>
      <c r="EO20">
        <f t="shared" si="33"/>
        <v>0</v>
      </c>
      <c r="EP20">
        <f t="shared" si="34"/>
        <v>0</v>
      </c>
      <c r="EQ20">
        <f t="shared" si="35"/>
        <v>0</v>
      </c>
      <c r="ER20">
        <f t="shared" si="36"/>
        <v>0</v>
      </c>
      <c r="ES20">
        <f t="shared" si="37"/>
        <v>0</v>
      </c>
      <c r="ET20">
        <f t="shared" si="38"/>
        <v>0</v>
      </c>
      <c r="EU20">
        <f t="shared" si="39"/>
        <v>0</v>
      </c>
      <c r="EV20">
        <f t="shared" si="40"/>
        <v>0</v>
      </c>
      <c r="EW20">
        <f t="shared" si="41"/>
        <v>0</v>
      </c>
      <c r="EX20">
        <f t="shared" si="42"/>
        <v>0</v>
      </c>
      <c r="EY20">
        <f t="shared" si="43"/>
        <v>0</v>
      </c>
      <c r="EZ20">
        <f t="shared" si="44"/>
        <v>0</v>
      </c>
      <c r="FA20">
        <f t="shared" si="45"/>
        <v>0</v>
      </c>
      <c r="FB20">
        <f t="shared" si="46"/>
        <v>0</v>
      </c>
      <c r="FC20">
        <f t="shared" si="47"/>
        <v>0</v>
      </c>
      <c r="FD20">
        <f t="shared" si="48"/>
        <v>0</v>
      </c>
      <c r="FE20">
        <f t="shared" si="49"/>
        <v>0</v>
      </c>
      <c r="FF20">
        <f t="shared" si="50"/>
        <v>0</v>
      </c>
      <c r="FG20">
        <f t="shared" si="51"/>
        <v>0</v>
      </c>
      <c r="FH20">
        <f t="shared" si="52"/>
        <v>0</v>
      </c>
      <c r="FI20">
        <f t="shared" si="53"/>
        <v>0</v>
      </c>
      <c r="FJ20">
        <f t="shared" si="54"/>
        <v>0</v>
      </c>
      <c r="FK20">
        <f t="shared" si="55"/>
        <v>0</v>
      </c>
      <c r="FL20">
        <f t="shared" si="56"/>
        <v>0</v>
      </c>
      <c r="FM20">
        <f t="shared" si="57"/>
        <v>0</v>
      </c>
      <c r="FN20">
        <f t="shared" si="58"/>
        <v>0</v>
      </c>
      <c r="FO20">
        <f t="shared" si="59"/>
        <v>0</v>
      </c>
      <c r="FP20">
        <f t="shared" si="60"/>
        <v>0</v>
      </c>
      <c r="FQ20">
        <f t="shared" si="61"/>
        <v>0</v>
      </c>
      <c r="FR20">
        <f t="shared" si="62"/>
        <v>0</v>
      </c>
      <c r="FS20">
        <f t="shared" si="63"/>
        <v>0</v>
      </c>
      <c r="FT20">
        <f t="shared" si="64"/>
        <v>0</v>
      </c>
      <c r="FU20">
        <f t="shared" si="65"/>
        <v>0</v>
      </c>
      <c r="FV20">
        <f t="shared" si="66"/>
        <v>0</v>
      </c>
      <c r="FW20">
        <f t="shared" si="67"/>
        <v>0</v>
      </c>
      <c r="FX20">
        <f t="shared" si="68"/>
        <v>0</v>
      </c>
      <c r="FY20">
        <f t="shared" si="69"/>
        <v>0</v>
      </c>
      <c r="FZ20">
        <f t="shared" si="70"/>
        <v>0</v>
      </c>
      <c r="GA20">
        <f t="shared" si="71"/>
        <v>0</v>
      </c>
      <c r="GB20">
        <f t="shared" si="72"/>
        <v>0</v>
      </c>
      <c r="GC20">
        <f t="shared" si="73"/>
        <v>0</v>
      </c>
      <c r="GD20">
        <f t="shared" si="74"/>
        <v>0</v>
      </c>
      <c r="GE20">
        <f t="shared" si="75"/>
        <v>0</v>
      </c>
      <c r="GF20">
        <f t="shared" si="76"/>
        <v>0</v>
      </c>
      <c r="GG20">
        <f t="shared" si="77"/>
        <v>0</v>
      </c>
      <c r="GH20">
        <f t="shared" si="78"/>
        <v>0</v>
      </c>
    </row>
    <row r="21" spans="1:190" x14ac:dyDescent="0.45">
      <c r="A21" t="s">
        <v>389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3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9</v>
      </c>
      <c r="R21">
        <v>0</v>
      </c>
      <c r="S21">
        <v>2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0</v>
      </c>
      <c r="AJ21">
        <v>7</v>
      </c>
      <c r="AK21">
        <v>0</v>
      </c>
      <c r="AL21">
        <v>0</v>
      </c>
      <c r="AM21">
        <v>0</v>
      </c>
      <c r="AN21">
        <v>0</v>
      </c>
      <c r="AO21">
        <v>1</v>
      </c>
      <c r="AP21">
        <v>31</v>
      </c>
      <c r="AQ21">
        <v>0</v>
      </c>
      <c r="AR21">
        <v>21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1</v>
      </c>
      <c r="AZ21">
        <v>0</v>
      </c>
      <c r="BA21">
        <v>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2</v>
      </c>
      <c r="BO21">
        <v>0</v>
      </c>
      <c r="BP21">
        <v>0</v>
      </c>
      <c r="BQ21">
        <v>0</v>
      </c>
      <c r="BR21">
        <v>0</v>
      </c>
      <c r="BS21">
        <v>1</v>
      </c>
      <c r="BT21">
        <v>0</v>
      </c>
      <c r="BU21">
        <v>0</v>
      </c>
      <c r="BV21">
        <v>0</v>
      </c>
      <c r="BW21">
        <v>0</v>
      </c>
      <c r="BX21">
        <v>1</v>
      </c>
      <c r="BY21">
        <v>0</v>
      </c>
      <c r="BZ21">
        <v>0</v>
      </c>
      <c r="CA21">
        <v>0</v>
      </c>
      <c r="CB21">
        <v>1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4</v>
      </c>
      <c r="CN21">
        <v>0</v>
      </c>
      <c r="CO21">
        <v>0</v>
      </c>
      <c r="CP21">
        <v>0</v>
      </c>
      <c r="CS21" t="s">
        <v>389</v>
      </c>
      <c r="CT21">
        <f t="shared" si="79"/>
        <v>0</v>
      </c>
      <c r="CU21">
        <f t="shared" si="80"/>
        <v>0</v>
      </c>
      <c r="CV21">
        <f t="shared" si="81"/>
        <v>0</v>
      </c>
      <c r="CW21">
        <f t="shared" si="82"/>
        <v>0</v>
      </c>
      <c r="CX21">
        <f t="shared" si="83"/>
        <v>0</v>
      </c>
      <c r="CY21">
        <f t="shared" si="84"/>
        <v>0</v>
      </c>
      <c r="CZ21">
        <f t="shared" si="85"/>
        <v>0</v>
      </c>
      <c r="DA21">
        <f t="shared" si="86"/>
        <v>0</v>
      </c>
      <c r="DB21">
        <f t="shared" si="87"/>
        <v>0</v>
      </c>
      <c r="DC21">
        <f t="shared" si="88"/>
        <v>0</v>
      </c>
      <c r="DD21">
        <f t="shared" si="89"/>
        <v>0</v>
      </c>
      <c r="DE21">
        <f t="shared" si="90"/>
        <v>0</v>
      </c>
      <c r="DF21">
        <f t="shared" si="91"/>
        <v>0</v>
      </c>
      <c r="DG21">
        <f t="shared" si="92"/>
        <v>0</v>
      </c>
      <c r="DH21">
        <f t="shared" si="93"/>
        <v>0</v>
      </c>
      <c r="DI21">
        <f t="shared" si="1"/>
        <v>0</v>
      </c>
      <c r="DJ21">
        <f t="shared" si="2"/>
        <v>0</v>
      </c>
      <c r="DK21">
        <f t="shared" si="3"/>
        <v>0</v>
      </c>
      <c r="DL21">
        <f t="shared" si="4"/>
        <v>0</v>
      </c>
      <c r="DM21">
        <f t="shared" si="5"/>
        <v>0</v>
      </c>
      <c r="DN21">
        <f t="shared" si="6"/>
        <v>0</v>
      </c>
      <c r="DO21">
        <f t="shared" si="7"/>
        <v>0</v>
      </c>
      <c r="DP21">
        <f t="shared" si="8"/>
        <v>0</v>
      </c>
      <c r="DQ21">
        <f t="shared" si="9"/>
        <v>0</v>
      </c>
      <c r="DR21">
        <f t="shared" si="10"/>
        <v>0</v>
      </c>
      <c r="DS21">
        <f t="shared" si="11"/>
        <v>0</v>
      </c>
      <c r="DT21">
        <f t="shared" si="12"/>
        <v>0</v>
      </c>
      <c r="DU21">
        <f t="shared" si="13"/>
        <v>0</v>
      </c>
      <c r="DV21">
        <f t="shared" si="14"/>
        <v>0</v>
      </c>
      <c r="DW21">
        <f t="shared" si="15"/>
        <v>0</v>
      </c>
      <c r="DX21">
        <f t="shared" si="16"/>
        <v>0</v>
      </c>
      <c r="DY21">
        <f t="shared" si="17"/>
        <v>0</v>
      </c>
      <c r="DZ21">
        <f t="shared" si="18"/>
        <v>0</v>
      </c>
      <c r="EA21">
        <f t="shared" si="19"/>
        <v>0</v>
      </c>
      <c r="EB21">
        <f t="shared" si="20"/>
        <v>0</v>
      </c>
      <c r="EC21">
        <f t="shared" si="21"/>
        <v>0</v>
      </c>
      <c r="ED21">
        <f t="shared" si="22"/>
        <v>0</v>
      </c>
      <c r="EE21">
        <f t="shared" si="23"/>
        <v>0</v>
      </c>
      <c r="EF21">
        <f t="shared" si="24"/>
        <v>0</v>
      </c>
      <c r="EG21">
        <f t="shared" si="25"/>
        <v>0</v>
      </c>
      <c r="EH21">
        <f t="shared" si="26"/>
        <v>0</v>
      </c>
      <c r="EI21">
        <f t="shared" si="27"/>
        <v>0</v>
      </c>
      <c r="EJ21">
        <f t="shared" si="28"/>
        <v>0</v>
      </c>
      <c r="EK21">
        <f t="shared" si="29"/>
        <v>0</v>
      </c>
      <c r="EL21">
        <f t="shared" si="30"/>
        <v>0</v>
      </c>
      <c r="EM21">
        <f t="shared" si="31"/>
        <v>0</v>
      </c>
      <c r="EN21">
        <f t="shared" si="32"/>
        <v>0</v>
      </c>
      <c r="EO21">
        <f t="shared" si="33"/>
        <v>0</v>
      </c>
      <c r="EP21">
        <f t="shared" si="34"/>
        <v>0</v>
      </c>
      <c r="EQ21">
        <f t="shared" si="35"/>
        <v>0</v>
      </c>
      <c r="ER21">
        <f t="shared" si="36"/>
        <v>0</v>
      </c>
      <c r="ES21">
        <f t="shared" si="37"/>
        <v>0</v>
      </c>
      <c r="ET21">
        <f t="shared" si="38"/>
        <v>0</v>
      </c>
      <c r="EU21">
        <f t="shared" si="39"/>
        <v>0</v>
      </c>
      <c r="EV21">
        <f t="shared" si="40"/>
        <v>0</v>
      </c>
      <c r="EW21">
        <f t="shared" si="41"/>
        <v>0</v>
      </c>
      <c r="EX21">
        <f t="shared" si="42"/>
        <v>0</v>
      </c>
      <c r="EY21">
        <f t="shared" si="43"/>
        <v>0</v>
      </c>
      <c r="EZ21">
        <f t="shared" si="44"/>
        <v>0</v>
      </c>
      <c r="FA21">
        <f t="shared" si="45"/>
        <v>0</v>
      </c>
      <c r="FB21">
        <f t="shared" si="46"/>
        <v>0</v>
      </c>
      <c r="FC21">
        <f t="shared" si="47"/>
        <v>0</v>
      </c>
      <c r="FD21">
        <f t="shared" si="48"/>
        <v>0</v>
      </c>
      <c r="FE21">
        <f t="shared" si="49"/>
        <v>0</v>
      </c>
      <c r="FF21">
        <f t="shared" si="50"/>
        <v>0</v>
      </c>
      <c r="FG21">
        <f t="shared" si="51"/>
        <v>0</v>
      </c>
      <c r="FH21">
        <f t="shared" si="52"/>
        <v>0</v>
      </c>
      <c r="FI21">
        <f t="shared" si="53"/>
        <v>0</v>
      </c>
      <c r="FJ21">
        <f t="shared" si="54"/>
        <v>0</v>
      </c>
      <c r="FK21">
        <f t="shared" si="55"/>
        <v>0</v>
      </c>
      <c r="FL21">
        <f t="shared" si="56"/>
        <v>0</v>
      </c>
      <c r="FM21">
        <f t="shared" si="57"/>
        <v>0</v>
      </c>
      <c r="FN21">
        <f t="shared" si="58"/>
        <v>0</v>
      </c>
      <c r="FO21">
        <f t="shared" si="59"/>
        <v>0</v>
      </c>
      <c r="FP21">
        <f t="shared" si="60"/>
        <v>0</v>
      </c>
      <c r="FQ21">
        <f t="shared" si="61"/>
        <v>0</v>
      </c>
      <c r="FR21">
        <f t="shared" si="62"/>
        <v>0</v>
      </c>
      <c r="FS21">
        <f t="shared" si="63"/>
        <v>0</v>
      </c>
      <c r="FT21">
        <f t="shared" si="64"/>
        <v>0</v>
      </c>
      <c r="FU21">
        <f t="shared" si="65"/>
        <v>0</v>
      </c>
      <c r="FV21">
        <f t="shared" si="66"/>
        <v>0</v>
      </c>
      <c r="FW21">
        <f t="shared" si="67"/>
        <v>0</v>
      </c>
      <c r="FX21">
        <f t="shared" si="68"/>
        <v>0</v>
      </c>
      <c r="FY21">
        <f t="shared" si="69"/>
        <v>0</v>
      </c>
      <c r="FZ21">
        <f t="shared" si="70"/>
        <v>0</v>
      </c>
      <c r="GA21">
        <f t="shared" si="71"/>
        <v>0</v>
      </c>
      <c r="GB21">
        <f t="shared" si="72"/>
        <v>0</v>
      </c>
      <c r="GC21">
        <f t="shared" si="73"/>
        <v>0</v>
      </c>
      <c r="GD21">
        <f t="shared" si="74"/>
        <v>0</v>
      </c>
      <c r="GE21">
        <f t="shared" si="75"/>
        <v>0</v>
      </c>
      <c r="GF21">
        <f t="shared" si="76"/>
        <v>0</v>
      </c>
      <c r="GG21">
        <f t="shared" si="77"/>
        <v>0</v>
      </c>
      <c r="GH21">
        <f t="shared" si="78"/>
        <v>0</v>
      </c>
    </row>
    <row r="22" spans="1:190" x14ac:dyDescent="0.45">
      <c r="A22" t="s">
        <v>390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2</v>
      </c>
      <c r="R22">
        <v>0</v>
      </c>
      <c r="S22">
        <v>4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2</v>
      </c>
      <c r="AJ22">
        <v>1</v>
      </c>
      <c r="AK22">
        <v>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10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6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1</v>
      </c>
      <c r="CC22">
        <v>1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1</v>
      </c>
      <c r="CM22">
        <v>5</v>
      </c>
      <c r="CN22">
        <v>0</v>
      </c>
      <c r="CO22">
        <v>1</v>
      </c>
      <c r="CP22">
        <v>0</v>
      </c>
      <c r="CS22" t="s">
        <v>390</v>
      </c>
      <c r="CT22">
        <f t="shared" si="79"/>
        <v>0</v>
      </c>
      <c r="CU22">
        <f t="shared" si="80"/>
        <v>0</v>
      </c>
      <c r="CV22">
        <f t="shared" si="81"/>
        <v>0</v>
      </c>
      <c r="CW22">
        <f t="shared" si="82"/>
        <v>0</v>
      </c>
      <c r="CX22">
        <f t="shared" si="83"/>
        <v>0</v>
      </c>
      <c r="CY22">
        <f t="shared" si="84"/>
        <v>0</v>
      </c>
      <c r="CZ22">
        <f t="shared" si="85"/>
        <v>0</v>
      </c>
      <c r="DA22">
        <f t="shared" si="86"/>
        <v>0</v>
      </c>
      <c r="DB22">
        <f t="shared" si="87"/>
        <v>0</v>
      </c>
      <c r="DC22">
        <f t="shared" si="88"/>
        <v>0</v>
      </c>
      <c r="DD22">
        <f t="shared" si="89"/>
        <v>0</v>
      </c>
      <c r="DE22">
        <f t="shared" si="90"/>
        <v>0</v>
      </c>
      <c r="DF22">
        <f t="shared" si="91"/>
        <v>0</v>
      </c>
      <c r="DG22">
        <f t="shared" si="92"/>
        <v>0</v>
      </c>
      <c r="DH22">
        <f t="shared" si="93"/>
        <v>0</v>
      </c>
      <c r="DI22">
        <f t="shared" si="1"/>
        <v>0</v>
      </c>
      <c r="DJ22">
        <f t="shared" si="2"/>
        <v>0</v>
      </c>
      <c r="DK22">
        <f t="shared" si="3"/>
        <v>0</v>
      </c>
      <c r="DL22">
        <f t="shared" si="4"/>
        <v>0</v>
      </c>
      <c r="DM22">
        <f t="shared" si="5"/>
        <v>0</v>
      </c>
      <c r="DN22">
        <f t="shared" si="6"/>
        <v>0</v>
      </c>
      <c r="DO22">
        <f t="shared" si="7"/>
        <v>0</v>
      </c>
      <c r="DP22">
        <f t="shared" si="8"/>
        <v>0</v>
      </c>
      <c r="DQ22">
        <f t="shared" si="9"/>
        <v>0</v>
      </c>
      <c r="DR22">
        <f t="shared" si="10"/>
        <v>0</v>
      </c>
      <c r="DS22">
        <f t="shared" si="11"/>
        <v>0</v>
      </c>
      <c r="DT22">
        <f t="shared" si="12"/>
        <v>0</v>
      </c>
      <c r="DU22">
        <f t="shared" si="13"/>
        <v>0</v>
      </c>
      <c r="DV22">
        <f t="shared" si="14"/>
        <v>0</v>
      </c>
      <c r="DW22">
        <f t="shared" si="15"/>
        <v>0</v>
      </c>
      <c r="DX22">
        <f t="shared" si="16"/>
        <v>0</v>
      </c>
      <c r="DY22">
        <f t="shared" si="17"/>
        <v>0</v>
      </c>
      <c r="DZ22">
        <f t="shared" si="18"/>
        <v>0</v>
      </c>
      <c r="EA22">
        <f t="shared" si="19"/>
        <v>0</v>
      </c>
      <c r="EB22">
        <f t="shared" si="20"/>
        <v>0</v>
      </c>
      <c r="EC22">
        <f t="shared" si="21"/>
        <v>0</v>
      </c>
      <c r="ED22">
        <f t="shared" si="22"/>
        <v>0</v>
      </c>
      <c r="EE22">
        <f t="shared" si="23"/>
        <v>0</v>
      </c>
      <c r="EF22">
        <f t="shared" si="24"/>
        <v>0</v>
      </c>
      <c r="EG22">
        <f t="shared" si="25"/>
        <v>0</v>
      </c>
      <c r="EH22">
        <f t="shared" si="26"/>
        <v>0</v>
      </c>
      <c r="EI22">
        <f t="shared" si="27"/>
        <v>0</v>
      </c>
      <c r="EJ22">
        <f t="shared" si="28"/>
        <v>0</v>
      </c>
      <c r="EK22">
        <f t="shared" si="29"/>
        <v>0</v>
      </c>
      <c r="EL22">
        <f t="shared" si="30"/>
        <v>0</v>
      </c>
      <c r="EM22">
        <f t="shared" si="31"/>
        <v>0</v>
      </c>
      <c r="EN22">
        <f t="shared" si="32"/>
        <v>0</v>
      </c>
      <c r="EO22">
        <f t="shared" si="33"/>
        <v>0</v>
      </c>
      <c r="EP22">
        <f t="shared" si="34"/>
        <v>0</v>
      </c>
      <c r="EQ22">
        <f t="shared" si="35"/>
        <v>0</v>
      </c>
      <c r="ER22">
        <f t="shared" si="36"/>
        <v>0</v>
      </c>
      <c r="ES22">
        <f t="shared" si="37"/>
        <v>0</v>
      </c>
      <c r="ET22">
        <f t="shared" si="38"/>
        <v>0</v>
      </c>
      <c r="EU22">
        <f t="shared" si="39"/>
        <v>0</v>
      </c>
      <c r="EV22">
        <f t="shared" si="40"/>
        <v>0</v>
      </c>
      <c r="EW22">
        <f t="shared" si="41"/>
        <v>0</v>
      </c>
      <c r="EX22">
        <f t="shared" si="42"/>
        <v>0</v>
      </c>
      <c r="EY22">
        <f t="shared" si="43"/>
        <v>0</v>
      </c>
      <c r="EZ22">
        <f t="shared" si="44"/>
        <v>0</v>
      </c>
      <c r="FA22">
        <f t="shared" si="45"/>
        <v>0</v>
      </c>
      <c r="FB22">
        <f t="shared" si="46"/>
        <v>0</v>
      </c>
      <c r="FC22">
        <f t="shared" si="47"/>
        <v>0</v>
      </c>
      <c r="FD22">
        <f t="shared" si="48"/>
        <v>0</v>
      </c>
      <c r="FE22">
        <f t="shared" si="49"/>
        <v>0</v>
      </c>
      <c r="FF22">
        <f t="shared" si="50"/>
        <v>0</v>
      </c>
      <c r="FG22">
        <f t="shared" si="51"/>
        <v>0</v>
      </c>
      <c r="FH22">
        <f t="shared" si="52"/>
        <v>0</v>
      </c>
      <c r="FI22">
        <f t="shared" si="53"/>
        <v>0</v>
      </c>
      <c r="FJ22">
        <f t="shared" si="54"/>
        <v>0</v>
      </c>
      <c r="FK22">
        <f t="shared" si="55"/>
        <v>0</v>
      </c>
      <c r="FL22">
        <f t="shared" si="56"/>
        <v>0</v>
      </c>
      <c r="FM22">
        <f t="shared" si="57"/>
        <v>0</v>
      </c>
      <c r="FN22">
        <f t="shared" si="58"/>
        <v>0</v>
      </c>
      <c r="FO22">
        <f t="shared" si="59"/>
        <v>0</v>
      </c>
      <c r="FP22">
        <f t="shared" si="60"/>
        <v>0</v>
      </c>
      <c r="FQ22">
        <f t="shared" si="61"/>
        <v>0</v>
      </c>
      <c r="FR22">
        <f t="shared" si="62"/>
        <v>0</v>
      </c>
      <c r="FS22">
        <f t="shared" si="63"/>
        <v>0</v>
      </c>
      <c r="FT22">
        <f t="shared" si="64"/>
        <v>0</v>
      </c>
      <c r="FU22">
        <f t="shared" si="65"/>
        <v>0</v>
      </c>
      <c r="FV22">
        <f t="shared" si="66"/>
        <v>0</v>
      </c>
      <c r="FW22">
        <f t="shared" si="67"/>
        <v>0</v>
      </c>
      <c r="FX22">
        <f t="shared" si="68"/>
        <v>0</v>
      </c>
      <c r="FY22">
        <f t="shared" si="69"/>
        <v>0</v>
      </c>
      <c r="FZ22">
        <f t="shared" si="70"/>
        <v>0</v>
      </c>
      <c r="GA22">
        <f t="shared" si="71"/>
        <v>0</v>
      </c>
      <c r="GB22">
        <f t="shared" si="72"/>
        <v>0</v>
      </c>
      <c r="GC22">
        <f t="shared" si="73"/>
        <v>0</v>
      </c>
      <c r="GD22">
        <f t="shared" si="74"/>
        <v>0</v>
      </c>
      <c r="GE22">
        <f t="shared" si="75"/>
        <v>0</v>
      </c>
      <c r="GF22">
        <f t="shared" si="76"/>
        <v>0</v>
      </c>
      <c r="GG22">
        <f t="shared" si="77"/>
        <v>0</v>
      </c>
      <c r="GH22">
        <f t="shared" si="78"/>
        <v>0</v>
      </c>
    </row>
    <row r="23" spans="1:190" x14ac:dyDescent="0.45">
      <c r="A23" t="s">
        <v>407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5</v>
      </c>
      <c r="Q23">
        <v>8</v>
      </c>
      <c r="R23">
        <v>0</v>
      </c>
      <c r="S23">
        <v>14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1</v>
      </c>
      <c r="AF23">
        <v>0</v>
      </c>
      <c r="AG23">
        <v>0</v>
      </c>
      <c r="AH23">
        <v>0</v>
      </c>
      <c r="AI23">
        <v>14</v>
      </c>
      <c r="AJ23">
        <v>5</v>
      </c>
      <c r="AK23">
        <v>4</v>
      </c>
      <c r="AL23">
        <v>0</v>
      </c>
      <c r="AM23">
        <v>0</v>
      </c>
      <c r="AN23">
        <v>0</v>
      </c>
      <c r="AO23">
        <v>1</v>
      </c>
      <c r="AP23">
        <v>0</v>
      </c>
      <c r="AQ23">
        <v>0</v>
      </c>
      <c r="AR23">
        <v>3</v>
      </c>
      <c r="AS23">
        <v>0</v>
      </c>
      <c r="AT23">
        <v>0</v>
      </c>
      <c r="AU23">
        <v>8</v>
      </c>
      <c r="AV23">
        <v>0</v>
      </c>
      <c r="AW23">
        <v>0</v>
      </c>
      <c r="AX23">
        <v>0</v>
      </c>
      <c r="AY23">
        <v>24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2</v>
      </c>
      <c r="BF23">
        <v>0</v>
      </c>
      <c r="BG23">
        <v>1</v>
      </c>
      <c r="BH23">
        <v>1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0</v>
      </c>
      <c r="BR23">
        <v>0</v>
      </c>
      <c r="BS23">
        <v>5</v>
      </c>
      <c r="BT23">
        <v>0</v>
      </c>
      <c r="BU23">
        <v>1</v>
      </c>
      <c r="BV23">
        <v>0</v>
      </c>
      <c r="BW23">
        <v>0</v>
      </c>
      <c r="BX23">
        <v>0</v>
      </c>
      <c r="BY23">
        <v>1</v>
      </c>
      <c r="BZ23">
        <v>0</v>
      </c>
      <c r="CA23">
        <v>0</v>
      </c>
      <c r="CB23">
        <v>2</v>
      </c>
      <c r="CC23">
        <v>0</v>
      </c>
      <c r="CD23">
        <v>4</v>
      </c>
      <c r="CE23">
        <v>0</v>
      </c>
      <c r="CF23">
        <v>0</v>
      </c>
      <c r="CG23">
        <v>0</v>
      </c>
      <c r="CH23">
        <v>0</v>
      </c>
      <c r="CI23">
        <v>1</v>
      </c>
      <c r="CJ23">
        <v>0</v>
      </c>
      <c r="CK23">
        <v>1</v>
      </c>
      <c r="CL23">
        <v>12</v>
      </c>
      <c r="CM23">
        <v>0</v>
      </c>
      <c r="CN23">
        <v>0</v>
      </c>
      <c r="CO23">
        <v>1</v>
      </c>
      <c r="CP23">
        <v>0</v>
      </c>
      <c r="CS23" t="s">
        <v>407</v>
      </c>
      <c r="CT23">
        <f t="shared" si="79"/>
        <v>0</v>
      </c>
      <c r="CU23">
        <f t="shared" si="80"/>
        <v>0</v>
      </c>
      <c r="CV23">
        <f t="shared" si="81"/>
        <v>0</v>
      </c>
      <c r="CW23">
        <f t="shared" si="82"/>
        <v>0</v>
      </c>
      <c r="CX23">
        <f t="shared" si="83"/>
        <v>0</v>
      </c>
      <c r="CY23">
        <f t="shared" si="84"/>
        <v>0</v>
      </c>
      <c r="CZ23">
        <f t="shared" si="85"/>
        <v>0</v>
      </c>
      <c r="DA23">
        <f t="shared" si="86"/>
        <v>0</v>
      </c>
      <c r="DB23">
        <f t="shared" si="87"/>
        <v>0</v>
      </c>
      <c r="DC23">
        <f t="shared" si="88"/>
        <v>0</v>
      </c>
      <c r="DD23">
        <f t="shared" si="89"/>
        <v>0</v>
      </c>
      <c r="DE23">
        <f t="shared" si="90"/>
        <v>0</v>
      </c>
      <c r="DF23">
        <f t="shared" si="91"/>
        <v>0</v>
      </c>
      <c r="DG23">
        <f t="shared" si="92"/>
        <v>0</v>
      </c>
      <c r="DH23">
        <f t="shared" si="93"/>
        <v>0</v>
      </c>
      <c r="DI23">
        <f t="shared" si="1"/>
        <v>0</v>
      </c>
      <c r="DJ23">
        <f t="shared" si="2"/>
        <v>0</v>
      </c>
      <c r="DK23">
        <f t="shared" si="3"/>
        <v>0</v>
      </c>
      <c r="DL23">
        <f t="shared" si="4"/>
        <v>0</v>
      </c>
      <c r="DM23">
        <f t="shared" si="5"/>
        <v>0</v>
      </c>
      <c r="DN23">
        <f t="shared" si="6"/>
        <v>0</v>
      </c>
      <c r="DO23">
        <f t="shared" si="7"/>
        <v>0</v>
      </c>
      <c r="DP23">
        <f t="shared" si="8"/>
        <v>0</v>
      </c>
      <c r="DQ23">
        <f t="shared" si="9"/>
        <v>0</v>
      </c>
      <c r="DR23">
        <f t="shared" si="10"/>
        <v>0</v>
      </c>
      <c r="DS23">
        <f t="shared" si="11"/>
        <v>0</v>
      </c>
      <c r="DT23">
        <f t="shared" si="12"/>
        <v>0</v>
      </c>
      <c r="DU23">
        <f t="shared" si="13"/>
        <v>0</v>
      </c>
      <c r="DV23">
        <f t="shared" si="14"/>
        <v>0</v>
      </c>
      <c r="DW23">
        <f t="shared" si="15"/>
        <v>0</v>
      </c>
      <c r="DX23">
        <f t="shared" si="16"/>
        <v>0</v>
      </c>
      <c r="DY23">
        <f t="shared" si="17"/>
        <v>0</v>
      </c>
      <c r="DZ23">
        <f t="shared" si="18"/>
        <v>0</v>
      </c>
      <c r="EA23">
        <f t="shared" si="19"/>
        <v>0</v>
      </c>
      <c r="EB23">
        <f t="shared" si="20"/>
        <v>0</v>
      </c>
      <c r="EC23">
        <f t="shared" si="21"/>
        <v>0</v>
      </c>
      <c r="ED23">
        <f t="shared" si="22"/>
        <v>0</v>
      </c>
      <c r="EE23">
        <f t="shared" si="23"/>
        <v>0</v>
      </c>
      <c r="EF23">
        <f t="shared" si="24"/>
        <v>0</v>
      </c>
      <c r="EG23">
        <f t="shared" si="25"/>
        <v>0</v>
      </c>
      <c r="EH23">
        <f t="shared" si="26"/>
        <v>0</v>
      </c>
      <c r="EI23">
        <f t="shared" si="27"/>
        <v>0</v>
      </c>
      <c r="EJ23">
        <f t="shared" si="28"/>
        <v>0</v>
      </c>
      <c r="EK23">
        <f t="shared" si="29"/>
        <v>0</v>
      </c>
      <c r="EL23">
        <f t="shared" si="30"/>
        <v>0</v>
      </c>
      <c r="EM23">
        <f t="shared" si="31"/>
        <v>0</v>
      </c>
      <c r="EN23">
        <f t="shared" si="32"/>
        <v>0</v>
      </c>
      <c r="EO23">
        <f t="shared" si="33"/>
        <v>0</v>
      </c>
      <c r="EP23">
        <f t="shared" si="34"/>
        <v>0</v>
      </c>
      <c r="EQ23">
        <f t="shared" si="35"/>
        <v>0</v>
      </c>
      <c r="ER23">
        <f t="shared" si="36"/>
        <v>0</v>
      </c>
      <c r="ES23">
        <f t="shared" si="37"/>
        <v>0</v>
      </c>
      <c r="ET23">
        <f t="shared" si="38"/>
        <v>0</v>
      </c>
      <c r="EU23">
        <f t="shared" si="39"/>
        <v>0</v>
      </c>
      <c r="EV23">
        <f t="shared" si="40"/>
        <v>0</v>
      </c>
      <c r="EW23">
        <f t="shared" si="41"/>
        <v>0</v>
      </c>
      <c r="EX23">
        <f t="shared" si="42"/>
        <v>0</v>
      </c>
      <c r="EY23">
        <f t="shared" si="43"/>
        <v>0</v>
      </c>
      <c r="EZ23">
        <f t="shared" si="44"/>
        <v>0</v>
      </c>
      <c r="FA23">
        <f t="shared" si="45"/>
        <v>0</v>
      </c>
      <c r="FB23">
        <f t="shared" si="46"/>
        <v>0</v>
      </c>
      <c r="FC23">
        <f t="shared" si="47"/>
        <v>0</v>
      </c>
      <c r="FD23">
        <f t="shared" si="48"/>
        <v>0</v>
      </c>
      <c r="FE23">
        <f t="shared" si="49"/>
        <v>0</v>
      </c>
      <c r="FF23">
        <f t="shared" si="50"/>
        <v>0</v>
      </c>
      <c r="FG23">
        <f t="shared" si="51"/>
        <v>0</v>
      </c>
      <c r="FH23">
        <f t="shared" si="52"/>
        <v>0</v>
      </c>
      <c r="FI23">
        <f t="shared" si="53"/>
        <v>0</v>
      </c>
      <c r="FJ23">
        <f t="shared" si="54"/>
        <v>0</v>
      </c>
      <c r="FK23">
        <f t="shared" si="55"/>
        <v>0</v>
      </c>
      <c r="FL23">
        <f t="shared" si="56"/>
        <v>0</v>
      </c>
      <c r="FM23">
        <f t="shared" si="57"/>
        <v>0</v>
      </c>
      <c r="FN23">
        <f t="shared" si="58"/>
        <v>0</v>
      </c>
      <c r="FO23">
        <f t="shared" si="59"/>
        <v>0</v>
      </c>
      <c r="FP23">
        <f t="shared" si="60"/>
        <v>0</v>
      </c>
      <c r="FQ23">
        <f t="shared" si="61"/>
        <v>0</v>
      </c>
      <c r="FR23">
        <f t="shared" si="62"/>
        <v>0</v>
      </c>
      <c r="FS23">
        <f t="shared" si="63"/>
        <v>0</v>
      </c>
      <c r="FT23">
        <f t="shared" si="64"/>
        <v>0</v>
      </c>
      <c r="FU23">
        <f t="shared" si="65"/>
        <v>0</v>
      </c>
      <c r="FV23">
        <f t="shared" si="66"/>
        <v>0</v>
      </c>
      <c r="FW23">
        <f t="shared" si="67"/>
        <v>0</v>
      </c>
      <c r="FX23">
        <f t="shared" si="68"/>
        <v>0</v>
      </c>
      <c r="FY23">
        <f t="shared" si="69"/>
        <v>0</v>
      </c>
      <c r="FZ23">
        <f t="shared" si="70"/>
        <v>0</v>
      </c>
      <c r="GA23">
        <f t="shared" si="71"/>
        <v>0</v>
      </c>
      <c r="GB23">
        <f t="shared" si="72"/>
        <v>0</v>
      </c>
      <c r="GC23">
        <f t="shared" si="73"/>
        <v>0</v>
      </c>
      <c r="GD23">
        <f t="shared" si="74"/>
        <v>0</v>
      </c>
      <c r="GE23">
        <f t="shared" si="75"/>
        <v>0</v>
      </c>
      <c r="GF23">
        <f t="shared" si="76"/>
        <v>0</v>
      </c>
      <c r="GG23">
        <f t="shared" si="77"/>
        <v>0</v>
      </c>
      <c r="GH23">
        <f t="shared" si="78"/>
        <v>0</v>
      </c>
    </row>
    <row r="24" spans="1:190" x14ac:dyDescent="0.45">
      <c r="A24" t="s">
        <v>396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2</v>
      </c>
      <c r="R24">
        <v>0</v>
      </c>
      <c r="S24">
        <v>8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1</v>
      </c>
      <c r="AA24">
        <v>0</v>
      </c>
      <c r="AB24">
        <v>1</v>
      </c>
      <c r="AC24">
        <v>0</v>
      </c>
      <c r="AD24">
        <v>1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1</v>
      </c>
      <c r="AK24">
        <v>1</v>
      </c>
      <c r="AL24">
        <v>0</v>
      </c>
      <c r="AM24">
        <v>2</v>
      </c>
      <c r="AN24">
        <v>0</v>
      </c>
      <c r="AO24">
        <v>0</v>
      </c>
      <c r="AP24">
        <v>0</v>
      </c>
      <c r="AQ24">
        <v>0</v>
      </c>
      <c r="AR24">
        <v>7</v>
      </c>
      <c r="AS24">
        <v>0</v>
      </c>
      <c r="AT24">
        <v>0</v>
      </c>
      <c r="AU24">
        <v>6</v>
      </c>
      <c r="AV24">
        <v>0</v>
      </c>
      <c r="AW24">
        <v>0</v>
      </c>
      <c r="AX24">
        <v>0</v>
      </c>
      <c r="AY24">
        <v>19</v>
      </c>
      <c r="AZ24">
        <v>0</v>
      </c>
      <c r="BA24">
        <v>0</v>
      </c>
      <c r="BB24">
        <v>1</v>
      </c>
      <c r="BC24">
        <v>0</v>
      </c>
      <c r="BD24">
        <v>2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1</v>
      </c>
      <c r="BK24">
        <v>0</v>
      </c>
      <c r="BL24">
        <v>0</v>
      </c>
      <c r="BM24">
        <v>1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6</v>
      </c>
      <c r="BT24">
        <v>0</v>
      </c>
      <c r="BU24">
        <v>1</v>
      </c>
      <c r="BV24">
        <v>0</v>
      </c>
      <c r="BW24">
        <v>0</v>
      </c>
      <c r="BX24">
        <v>0</v>
      </c>
      <c r="BY24">
        <v>0</v>
      </c>
      <c r="BZ24">
        <v>1</v>
      </c>
      <c r="CA24">
        <v>1</v>
      </c>
      <c r="CB24">
        <v>0</v>
      </c>
      <c r="CC24">
        <v>0</v>
      </c>
      <c r="CD24">
        <v>2</v>
      </c>
      <c r="CE24">
        <v>0</v>
      </c>
      <c r="CF24">
        <v>1</v>
      </c>
      <c r="CG24">
        <v>0</v>
      </c>
      <c r="CH24">
        <v>0</v>
      </c>
      <c r="CI24">
        <v>0</v>
      </c>
      <c r="CJ24">
        <v>1</v>
      </c>
      <c r="CK24">
        <v>0</v>
      </c>
      <c r="CL24">
        <v>0</v>
      </c>
      <c r="CM24">
        <v>0</v>
      </c>
      <c r="CN24">
        <v>1</v>
      </c>
      <c r="CO24">
        <v>1</v>
      </c>
      <c r="CP24">
        <v>0</v>
      </c>
      <c r="CS24" t="s">
        <v>396</v>
      </c>
      <c r="CT24">
        <f t="shared" si="79"/>
        <v>0</v>
      </c>
      <c r="CU24">
        <f t="shared" si="80"/>
        <v>0</v>
      </c>
      <c r="CV24">
        <f t="shared" si="81"/>
        <v>0</v>
      </c>
      <c r="CW24">
        <f t="shared" si="82"/>
        <v>0</v>
      </c>
      <c r="CX24">
        <f t="shared" si="83"/>
        <v>0</v>
      </c>
      <c r="CY24">
        <f t="shared" si="84"/>
        <v>0</v>
      </c>
      <c r="CZ24">
        <f t="shared" si="85"/>
        <v>0</v>
      </c>
      <c r="DA24">
        <f t="shared" si="86"/>
        <v>0</v>
      </c>
      <c r="DB24">
        <f t="shared" si="87"/>
        <v>0</v>
      </c>
      <c r="DC24">
        <f t="shared" si="88"/>
        <v>0</v>
      </c>
      <c r="DD24">
        <f t="shared" si="89"/>
        <v>0</v>
      </c>
      <c r="DE24">
        <f t="shared" si="90"/>
        <v>0</v>
      </c>
      <c r="DF24">
        <f t="shared" si="91"/>
        <v>0</v>
      </c>
      <c r="DG24">
        <f t="shared" si="92"/>
        <v>0</v>
      </c>
      <c r="DH24">
        <f t="shared" si="93"/>
        <v>0</v>
      </c>
      <c r="DI24">
        <f t="shared" si="1"/>
        <v>0</v>
      </c>
      <c r="DJ24">
        <f t="shared" si="2"/>
        <v>0</v>
      </c>
      <c r="DK24">
        <f t="shared" si="3"/>
        <v>0</v>
      </c>
      <c r="DL24">
        <f t="shared" si="4"/>
        <v>0</v>
      </c>
      <c r="DM24">
        <f t="shared" si="5"/>
        <v>0</v>
      </c>
      <c r="DN24">
        <f t="shared" si="6"/>
        <v>0</v>
      </c>
      <c r="DO24">
        <f t="shared" si="7"/>
        <v>0</v>
      </c>
      <c r="DP24">
        <f t="shared" si="8"/>
        <v>0</v>
      </c>
      <c r="DQ24">
        <f t="shared" si="9"/>
        <v>0</v>
      </c>
      <c r="DR24">
        <f t="shared" si="10"/>
        <v>0</v>
      </c>
      <c r="DS24">
        <f t="shared" si="11"/>
        <v>0</v>
      </c>
      <c r="DT24">
        <f t="shared" si="12"/>
        <v>0</v>
      </c>
      <c r="DU24">
        <f t="shared" si="13"/>
        <v>0</v>
      </c>
      <c r="DV24">
        <f t="shared" si="14"/>
        <v>0</v>
      </c>
      <c r="DW24">
        <f t="shared" si="15"/>
        <v>0</v>
      </c>
      <c r="DX24">
        <f t="shared" si="16"/>
        <v>0</v>
      </c>
      <c r="DY24">
        <f t="shared" si="17"/>
        <v>0</v>
      </c>
      <c r="DZ24">
        <f t="shared" si="18"/>
        <v>0</v>
      </c>
      <c r="EA24">
        <f t="shared" si="19"/>
        <v>0</v>
      </c>
      <c r="EB24">
        <f t="shared" si="20"/>
        <v>0</v>
      </c>
      <c r="EC24">
        <f t="shared" si="21"/>
        <v>0</v>
      </c>
      <c r="ED24">
        <f t="shared" si="22"/>
        <v>0</v>
      </c>
      <c r="EE24">
        <f t="shared" si="23"/>
        <v>0</v>
      </c>
      <c r="EF24">
        <f t="shared" si="24"/>
        <v>0</v>
      </c>
      <c r="EG24">
        <f t="shared" si="25"/>
        <v>0</v>
      </c>
      <c r="EH24">
        <f t="shared" si="26"/>
        <v>0</v>
      </c>
      <c r="EI24">
        <f t="shared" si="27"/>
        <v>0</v>
      </c>
      <c r="EJ24">
        <f t="shared" si="28"/>
        <v>0</v>
      </c>
      <c r="EK24">
        <f t="shared" si="29"/>
        <v>0</v>
      </c>
      <c r="EL24">
        <f t="shared" si="30"/>
        <v>0</v>
      </c>
      <c r="EM24">
        <f t="shared" si="31"/>
        <v>0</v>
      </c>
      <c r="EN24">
        <f t="shared" si="32"/>
        <v>0</v>
      </c>
      <c r="EO24">
        <f t="shared" si="33"/>
        <v>0</v>
      </c>
      <c r="EP24">
        <f t="shared" si="34"/>
        <v>0</v>
      </c>
      <c r="EQ24">
        <f t="shared" si="35"/>
        <v>0</v>
      </c>
      <c r="ER24">
        <f t="shared" si="36"/>
        <v>0</v>
      </c>
      <c r="ES24">
        <f t="shared" si="37"/>
        <v>0</v>
      </c>
      <c r="ET24">
        <f t="shared" si="38"/>
        <v>0</v>
      </c>
      <c r="EU24">
        <f t="shared" si="39"/>
        <v>0</v>
      </c>
      <c r="EV24">
        <f t="shared" si="40"/>
        <v>0</v>
      </c>
      <c r="EW24">
        <f t="shared" si="41"/>
        <v>0</v>
      </c>
      <c r="EX24">
        <f t="shared" si="42"/>
        <v>0</v>
      </c>
      <c r="EY24">
        <f t="shared" si="43"/>
        <v>0</v>
      </c>
      <c r="EZ24">
        <f t="shared" si="44"/>
        <v>0</v>
      </c>
      <c r="FA24">
        <f t="shared" si="45"/>
        <v>0</v>
      </c>
      <c r="FB24">
        <f t="shared" si="46"/>
        <v>0</v>
      </c>
      <c r="FC24">
        <f t="shared" si="47"/>
        <v>0</v>
      </c>
      <c r="FD24">
        <f t="shared" si="48"/>
        <v>0</v>
      </c>
      <c r="FE24">
        <f t="shared" si="49"/>
        <v>0</v>
      </c>
      <c r="FF24">
        <f t="shared" si="50"/>
        <v>0</v>
      </c>
      <c r="FG24">
        <f t="shared" si="51"/>
        <v>0</v>
      </c>
      <c r="FH24">
        <f t="shared" si="52"/>
        <v>0</v>
      </c>
      <c r="FI24">
        <f t="shared" si="53"/>
        <v>0</v>
      </c>
      <c r="FJ24">
        <f t="shared" si="54"/>
        <v>0</v>
      </c>
      <c r="FK24">
        <f t="shared" si="55"/>
        <v>0</v>
      </c>
      <c r="FL24">
        <f t="shared" si="56"/>
        <v>0</v>
      </c>
      <c r="FM24">
        <f t="shared" si="57"/>
        <v>0</v>
      </c>
      <c r="FN24">
        <f t="shared" si="58"/>
        <v>0</v>
      </c>
      <c r="FO24">
        <f t="shared" si="59"/>
        <v>0</v>
      </c>
      <c r="FP24">
        <f t="shared" si="60"/>
        <v>0</v>
      </c>
      <c r="FQ24">
        <f t="shared" si="61"/>
        <v>0</v>
      </c>
      <c r="FR24">
        <f t="shared" si="62"/>
        <v>0</v>
      </c>
      <c r="FS24">
        <f t="shared" si="63"/>
        <v>0</v>
      </c>
      <c r="FT24">
        <f t="shared" si="64"/>
        <v>0</v>
      </c>
      <c r="FU24">
        <f t="shared" si="65"/>
        <v>0</v>
      </c>
      <c r="FV24">
        <f t="shared" si="66"/>
        <v>0</v>
      </c>
      <c r="FW24">
        <f t="shared" si="67"/>
        <v>0</v>
      </c>
      <c r="FX24">
        <f t="shared" si="68"/>
        <v>0</v>
      </c>
      <c r="FY24">
        <f t="shared" si="69"/>
        <v>0</v>
      </c>
      <c r="FZ24">
        <f t="shared" si="70"/>
        <v>0</v>
      </c>
      <c r="GA24">
        <f t="shared" si="71"/>
        <v>0</v>
      </c>
      <c r="GB24">
        <f t="shared" si="72"/>
        <v>0</v>
      </c>
      <c r="GC24">
        <f t="shared" si="73"/>
        <v>0</v>
      </c>
      <c r="GD24">
        <f t="shared" si="74"/>
        <v>0</v>
      </c>
      <c r="GE24">
        <f t="shared" si="75"/>
        <v>0</v>
      </c>
      <c r="GF24">
        <f t="shared" si="76"/>
        <v>0</v>
      </c>
      <c r="GG24">
        <f t="shared" si="77"/>
        <v>0</v>
      </c>
      <c r="GH24">
        <f t="shared" si="78"/>
        <v>0</v>
      </c>
    </row>
    <row r="25" spans="1:190" x14ac:dyDescent="0.45">
      <c r="A25" t="s">
        <v>397</v>
      </c>
      <c r="B25">
        <v>1</v>
      </c>
      <c r="C25">
        <v>0</v>
      </c>
      <c r="D25">
        <v>0</v>
      </c>
      <c r="E25">
        <v>1</v>
      </c>
      <c r="F25">
        <v>2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7</v>
      </c>
      <c r="Q25">
        <v>0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6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5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1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1</v>
      </c>
      <c r="BZ25">
        <v>0</v>
      </c>
      <c r="CA25">
        <v>0</v>
      </c>
      <c r="CB25">
        <v>0</v>
      </c>
      <c r="CC25">
        <v>0</v>
      </c>
      <c r="CD25">
        <v>4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2</v>
      </c>
      <c r="CN25">
        <v>1</v>
      </c>
      <c r="CO25">
        <v>0</v>
      </c>
      <c r="CP25">
        <v>0</v>
      </c>
      <c r="CS25" t="s">
        <v>397</v>
      </c>
      <c r="CT25">
        <f t="shared" si="79"/>
        <v>0</v>
      </c>
      <c r="CU25">
        <f t="shared" si="80"/>
        <v>0</v>
      </c>
      <c r="CV25">
        <f t="shared" si="81"/>
        <v>0</v>
      </c>
      <c r="CW25">
        <f t="shared" si="82"/>
        <v>0</v>
      </c>
      <c r="CX25">
        <f t="shared" si="83"/>
        <v>0</v>
      </c>
      <c r="CY25">
        <f t="shared" si="84"/>
        <v>0</v>
      </c>
      <c r="CZ25">
        <f t="shared" si="85"/>
        <v>0</v>
      </c>
      <c r="DA25">
        <f t="shared" si="86"/>
        <v>0</v>
      </c>
      <c r="DB25">
        <f t="shared" si="87"/>
        <v>0</v>
      </c>
      <c r="DC25">
        <f t="shared" si="88"/>
        <v>0</v>
      </c>
      <c r="DD25">
        <f t="shared" si="89"/>
        <v>0</v>
      </c>
      <c r="DE25">
        <f t="shared" si="90"/>
        <v>0</v>
      </c>
      <c r="DF25">
        <f t="shared" si="91"/>
        <v>0</v>
      </c>
      <c r="DG25">
        <f t="shared" si="92"/>
        <v>0</v>
      </c>
      <c r="DH25">
        <f t="shared" si="93"/>
        <v>0</v>
      </c>
      <c r="DI25">
        <f t="shared" si="1"/>
        <v>0</v>
      </c>
      <c r="DJ25">
        <f t="shared" si="2"/>
        <v>0</v>
      </c>
      <c r="DK25">
        <f t="shared" si="3"/>
        <v>0</v>
      </c>
      <c r="DL25">
        <f t="shared" si="4"/>
        <v>0</v>
      </c>
      <c r="DM25">
        <f t="shared" si="5"/>
        <v>0</v>
      </c>
      <c r="DN25">
        <f t="shared" si="6"/>
        <v>0</v>
      </c>
      <c r="DO25">
        <f t="shared" si="7"/>
        <v>0</v>
      </c>
      <c r="DP25">
        <f t="shared" si="8"/>
        <v>0</v>
      </c>
      <c r="DQ25">
        <f t="shared" si="9"/>
        <v>0</v>
      </c>
      <c r="DR25">
        <f t="shared" si="10"/>
        <v>0</v>
      </c>
      <c r="DS25">
        <f t="shared" si="11"/>
        <v>0</v>
      </c>
      <c r="DT25">
        <f t="shared" si="12"/>
        <v>0</v>
      </c>
      <c r="DU25">
        <f t="shared" si="13"/>
        <v>0</v>
      </c>
      <c r="DV25">
        <f t="shared" si="14"/>
        <v>0</v>
      </c>
      <c r="DW25">
        <f t="shared" si="15"/>
        <v>0</v>
      </c>
      <c r="DX25">
        <f t="shared" si="16"/>
        <v>0</v>
      </c>
      <c r="DY25">
        <f t="shared" si="17"/>
        <v>0</v>
      </c>
      <c r="DZ25">
        <f t="shared" si="18"/>
        <v>0</v>
      </c>
      <c r="EA25">
        <f t="shared" si="19"/>
        <v>0</v>
      </c>
      <c r="EB25">
        <f t="shared" si="20"/>
        <v>0</v>
      </c>
      <c r="EC25">
        <f t="shared" si="21"/>
        <v>0</v>
      </c>
      <c r="ED25">
        <f t="shared" si="22"/>
        <v>0</v>
      </c>
      <c r="EE25">
        <f t="shared" si="23"/>
        <v>0</v>
      </c>
      <c r="EF25">
        <f t="shared" si="24"/>
        <v>0</v>
      </c>
      <c r="EG25">
        <f t="shared" si="25"/>
        <v>0</v>
      </c>
      <c r="EH25">
        <f t="shared" si="26"/>
        <v>0</v>
      </c>
      <c r="EI25">
        <f t="shared" si="27"/>
        <v>0</v>
      </c>
      <c r="EJ25">
        <f t="shared" si="28"/>
        <v>0</v>
      </c>
      <c r="EK25">
        <f t="shared" si="29"/>
        <v>0</v>
      </c>
      <c r="EL25">
        <f t="shared" si="30"/>
        <v>0</v>
      </c>
      <c r="EM25">
        <f t="shared" si="31"/>
        <v>0</v>
      </c>
      <c r="EN25">
        <f t="shared" si="32"/>
        <v>0</v>
      </c>
      <c r="EO25">
        <f t="shared" si="33"/>
        <v>0</v>
      </c>
      <c r="EP25">
        <f t="shared" si="34"/>
        <v>0</v>
      </c>
      <c r="EQ25">
        <f t="shared" si="35"/>
        <v>0</v>
      </c>
      <c r="ER25">
        <f t="shared" si="36"/>
        <v>0</v>
      </c>
      <c r="ES25">
        <f t="shared" si="37"/>
        <v>0</v>
      </c>
      <c r="ET25">
        <f t="shared" si="38"/>
        <v>0</v>
      </c>
      <c r="EU25">
        <f t="shared" si="39"/>
        <v>0</v>
      </c>
      <c r="EV25">
        <f t="shared" si="40"/>
        <v>0</v>
      </c>
      <c r="EW25">
        <f t="shared" si="41"/>
        <v>0</v>
      </c>
      <c r="EX25">
        <f t="shared" si="42"/>
        <v>0</v>
      </c>
      <c r="EY25">
        <f t="shared" si="43"/>
        <v>0</v>
      </c>
      <c r="EZ25">
        <f t="shared" si="44"/>
        <v>0</v>
      </c>
      <c r="FA25">
        <f t="shared" si="45"/>
        <v>0</v>
      </c>
      <c r="FB25">
        <f t="shared" si="46"/>
        <v>0</v>
      </c>
      <c r="FC25">
        <f t="shared" si="47"/>
        <v>0</v>
      </c>
      <c r="FD25">
        <f t="shared" si="48"/>
        <v>0</v>
      </c>
      <c r="FE25">
        <f t="shared" si="49"/>
        <v>0</v>
      </c>
      <c r="FF25">
        <f t="shared" si="50"/>
        <v>0</v>
      </c>
      <c r="FG25">
        <f t="shared" si="51"/>
        <v>0</v>
      </c>
      <c r="FH25">
        <f t="shared" si="52"/>
        <v>0</v>
      </c>
      <c r="FI25">
        <f t="shared" si="53"/>
        <v>0</v>
      </c>
      <c r="FJ25">
        <f t="shared" si="54"/>
        <v>0</v>
      </c>
      <c r="FK25">
        <f t="shared" si="55"/>
        <v>0</v>
      </c>
      <c r="FL25">
        <f t="shared" si="56"/>
        <v>0</v>
      </c>
      <c r="FM25">
        <f t="shared" si="57"/>
        <v>0</v>
      </c>
      <c r="FN25">
        <f t="shared" si="58"/>
        <v>0</v>
      </c>
      <c r="FO25">
        <f t="shared" si="59"/>
        <v>0</v>
      </c>
      <c r="FP25">
        <f t="shared" si="60"/>
        <v>0</v>
      </c>
      <c r="FQ25">
        <f t="shared" si="61"/>
        <v>0</v>
      </c>
      <c r="FR25">
        <f t="shared" si="62"/>
        <v>0</v>
      </c>
      <c r="FS25">
        <f t="shared" si="63"/>
        <v>0</v>
      </c>
      <c r="FT25">
        <f t="shared" si="64"/>
        <v>0</v>
      </c>
      <c r="FU25">
        <f t="shared" si="65"/>
        <v>0</v>
      </c>
      <c r="FV25">
        <f t="shared" si="66"/>
        <v>0</v>
      </c>
      <c r="FW25">
        <f t="shared" si="67"/>
        <v>0</v>
      </c>
      <c r="FX25">
        <f t="shared" si="68"/>
        <v>0</v>
      </c>
      <c r="FY25">
        <f t="shared" si="69"/>
        <v>0</v>
      </c>
      <c r="FZ25">
        <f t="shared" si="70"/>
        <v>0</v>
      </c>
      <c r="GA25">
        <f t="shared" si="71"/>
        <v>0</v>
      </c>
      <c r="GB25">
        <f t="shared" si="72"/>
        <v>0</v>
      </c>
      <c r="GC25">
        <f t="shared" si="73"/>
        <v>0</v>
      </c>
      <c r="GD25">
        <f t="shared" si="74"/>
        <v>0</v>
      </c>
      <c r="GE25">
        <f t="shared" si="75"/>
        <v>0</v>
      </c>
      <c r="GF25">
        <f t="shared" si="76"/>
        <v>0</v>
      </c>
      <c r="GG25">
        <f t="shared" si="77"/>
        <v>0</v>
      </c>
      <c r="GH25">
        <f t="shared" si="78"/>
        <v>0</v>
      </c>
    </row>
    <row r="26" spans="1:190" x14ac:dyDescent="0.45">
      <c r="A26" t="s">
        <v>391</v>
      </c>
      <c r="B26">
        <v>0</v>
      </c>
      <c r="C26">
        <v>0</v>
      </c>
      <c r="D26">
        <v>0</v>
      </c>
      <c r="E26">
        <v>0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</v>
      </c>
      <c r="N26">
        <v>0</v>
      </c>
      <c r="O26">
        <v>0</v>
      </c>
      <c r="P26">
        <v>3</v>
      </c>
      <c r="Q26">
        <v>2</v>
      </c>
      <c r="R26">
        <v>0</v>
      </c>
      <c r="S26">
        <v>2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3</v>
      </c>
      <c r="AJ26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1</v>
      </c>
      <c r="AS26">
        <v>1</v>
      </c>
      <c r="AT26">
        <v>0</v>
      </c>
      <c r="AU26">
        <v>1</v>
      </c>
      <c r="AV26">
        <v>1</v>
      </c>
      <c r="AW26">
        <v>0</v>
      </c>
      <c r="AX26">
        <v>0</v>
      </c>
      <c r="AY26">
        <v>4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1</v>
      </c>
      <c r="BJ26">
        <v>0</v>
      </c>
      <c r="BK26">
        <v>0</v>
      </c>
      <c r="BL26">
        <v>0</v>
      </c>
      <c r="BM26">
        <v>0</v>
      </c>
      <c r="BN26">
        <v>1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1</v>
      </c>
      <c r="BZ26">
        <v>0</v>
      </c>
      <c r="CA26">
        <v>0</v>
      </c>
      <c r="CB26">
        <v>0</v>
      </c>
      <c r="CC26">
        <v>0</v>
      </c>
      <c r="CD26">
        <v>2</v>
      </c>
      <c r="CE26">
        <v>0</v>
      </c>
      <c r="CF26">
        <v>0</v>
      </c>
      <c r="CG26">
        <v>1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S26" t="s">
        <v>391</v>
      </c>
      <c r="CT26">
        <f t="shared" si="79"/>
        <v>0</v>
      </c>
      <c r="CU26">
        <f t="shared" si="80"/>
        <v>0</v>
      </c>
      <c r="CV26">
        <f t="shared" si="81"/>
        <v>0</v>
      </c>
      <c r="CW26">
        <f t="shared" si="82"/>
        <v>0</v>
      </c>
      <c r="CX26">
        <f t="shared" si="83"/>
        <v>0</v>
      </c>
      <c r="CY26">
        <f t="shared" si="84"/>
        <v>0</v>
      </c>
      <c r="CZ26">
        <f t="shared" si="85"/>
        <v>0</v>
      </c>
      <c r="DA26">
        <f t="shared" si="86"/>
        <v>0</v>
      </c>
      <c r="DB26">
        <f t="shared" si="87"/>
        <v>0</v>
      </c>
      <c r="DC26">
        <f t="shared" si="88"/>
        <v>0</v>
      </c>
      <c r="DD26">
        <f t="shared" si="89"/>
        <v>0</v>
      </c>
      <c r="DE26">
        <f t="shared" si="90"/>
        <v>0</v>
      </c>
      <c r="DF26">
        <f t="shared" si="91"/>
        <v>0</v>
      </c>
      <c r="DG26">
        <f t="shared" si="92"/>
        <v>0</v>
      </c>
      <c r="DH26">
        <f t="shared" si="93"/>
        <v>0</v>
      </c>
      <c r="DI26">
        <f t="shared" si="1"/>
        <v>0</v>
      </c>
      <c r="DJ26">
        <f t="shared" si="2"/>
        <v>0</v>
      </c>
      <c r="DK26">
        <f t="shared" si="3"/>
        <v>0</v>
      </c>
      <c r="DL26">
        <f t="shared" si="4"/>
        <v>0</v>
      </c>
      <c r="DM26">
        <f t="shared" si="5"/>
        <v>0</v>
      </c>
      <c r="DN26">
        <f t="shared" si="6"/>
        <v>0</v>
      </c>
      <c r="DO26">
        <f t="shared" si="7"/>
        <v>0</v>
      </c>
      <c r="DP26">
        <f t="shared" si="8"/>
        <v>0</v>
      </c>
      <c r="DQ26">
        <f t="shared" si="9"/>
        <v>0</v>
      </c>
      <c r="DR26">
        <f t="shared" si="10"/>
        <v>0</v>
      </c>
      <c r="DS26">
        <f t="shared" si="11"/>
        <v>0</v>
      </c>
      <c r="DT26">
        <f t="shared" si="12"/>
        <v>0</v>
      </c>
      <c r="DU26">
        <f t="shared" si="13"/>
        <v>0</v>
      </c>
      <c r="DV26">
        <f t="shared" si="14"/>
        <v>0</v>
      </c>
      <c r="DW26">
        <f t="shared" si="15"/>
        <v>0</v>
      </c>
      <c r="DX26">
        <f t="shared" si="16"/>
        <v>0</v>
      </c>
      <c r="DY26">
        <f t="shared" si="17"/>
        <v>0</v>
      </c>
      <c r="DZ26">
        <f t="shared" si="18"/>
        <v>0</v>
      </c>
      <c r="EA26">
        <f t="shared" si="19"/>
        <v>0</v>
      </c>
      <c r="EB26">
        <f t="shared" si="20"/>
        <v>0</v>
      </c>
      <c r="EC26">
        <f t="shared" si="21"/>
        <v>0</v>
      </c>
      <c r="ED26">
        <f t="shared" si="22"/>
        <v>0</v>
      </c>
      <c r="EE26">
        <f t="shared" si="23"/>
        <v>0</v>
      </c>
      <c r="EF26">
        <f t="shared" si="24"/>
        <v>0</v>
      </c>
      <c r="EG26">
        <f t="shared" si="25"/>
        <v>0</v>
      </c>
      <c r="EH26">
        <f t="shared" si="26"/>
        <v>0</v>
      </c>
      <c r="EI26">
        <f t="shared" si="27"/>
        <v>0</v>
      </c>
      <c r="EJ26">
        <f t="shared" si="28"/>
        <v>0</v>
      </c>
      <c r="EK26">
        <f t="shared" si="29"/>
        <v>0</v>
      </c>
      <c r="EL26">
        <f t="shared" si="30"/>
        <v>0</v>
      </c>
      <c r="EM26">
        <f t="shared" si="31"/>
        <v>0</v>
      </c>
      <c r="EN26">
        <f t="shared" si="32"/>
        <v>0</v>
      </c>
      <c r="EO26">
        <f t="shared" si="33"/>
        <v>0</v>
      </c>
      <c r="EP26">
        <f t="shared" si="34"/>
        <v>0</v>
      </c>
      <c r="EQ26">
        <f t="shared" si="35"/>
        <v>0</v>
      </c>
      <c r="ER26">
        <f t="shared" si="36"/>
        <v>0</v>
      </c>
      <c r="ES26">
        <f t="shared" si="37"/>
        <v>0</v>
      </c>
      <c r="ET26">
        <f t="shared" si="38"/>
        <v>0</v>
      </c>
      <c r="EU26">
        <f t="shared" si="39"/>
        <v>0</v>
      </c>
      <c r="EV26">
        <f t="shared" si="40"/>
        <v>0</v>
      </c>
      <c r="EW26">
        <f t="shared" si="41"/>
        <v>0</v>
      </c>
      <c r="EX26">
        <f t="shared" si="42"/>
        <v>0</v>
      </c>
      <c r="EY26">
        <f t="shared" si="43"/>
        <v>0</v>
      </c>
      <c r="EZ26">
        <f t="shared" si="44"/>
        <v>0</v>
      </c>
      <c r="FA26">
        <f t="shared" si="45"/>
        <v>0</v>
      </c>
      <c r="FB26">
        <f t="shared" si="46"/>
        <v>0</v>
      </c>
      <c r="FC26">
        <f t="shared" si="47"/>
        <v>0</v>
      </c>
      <c r="FD26">
        <f t="shared" si="48"/>
        <v>0</v>
      </c>
      <c r="FE26">
        <f t="shared" si="49"/>
        <v>0</v>
      </c>
      <c r="FF26">
        <f t="shared" si="50"/>
        <v>0</v>
      </c>
      <c r="FG26">
        <f t="shared" si="51"/>
        <v>0</v>
      </c>
      <c r="FH26">
        <f t="shared" si="52"/>
        <v>0</v>
      </c>
      <c r="FI26">
        <f t="shared" si="53"/>
        <v>0</v>
      </c>
      <c r="FJ26">
        <f t="shared" si="54"/>
        <v>0</v>
      </c>
      <c r="FK26">
        <f t="shared" si="55"/>
        <v>0</v>
      </c>
      <c r="FL26">
        <f t="shared" si="56"/>
        <v>0</v>
      </c>
      <c r="FM26">
        <f t="shared" si="57"/>
        <v>0</v>
      </c>
      <c r="FN26">
        <f t="shared" si="58"/>
        <v>0</v>
      </c>
      <c r="FO26">
        <f t="shared" si="59"/>
        <v>0</v>
      </c>
      <c r="FP26">
        <f t="shared" si="60"/>
        <v>0</v>
      </c>
      <c r="FQ26">
        <f t="shared" si="61"/>
        <v>0</v>
      </c>
      <c r="FR26">
        <f t="shared" si="62"/>
        <v>0</v>
      </c>
      <c r="FS26">
        <f t="shared" si="63"/>
        <v>0</v>
      </c>
      <c r="FT26">
        <f t="shared" si="64"/>
        <v>0</v>
      </c>
      <c r="FU26">
        <f t="shared" si="65"/>
        <v>0</v>
      </c>
      <c r="FV26">
        <f t="shared" si="66"/>
        <v>0</v>
      </c>
      <c r="FW26">
        <f t="shared" si="67"/>
        <v>0</v>
      </c>
      <c r="FX26">
        <f t="shared" si="68"/>
        <v>0</v>
      </c>
      <c r="FY26">
        <f t="shared" si="69"/>
        <v>0</v>
      </c>
      <c r="FZ26">
        <f t="shared" si="70"/>
        <v>0</v>
      </c>
      <c r="GA26">
        <f t="shared" si="71"/>
        <v>0</v>
      </c>
      <c r="GB26">
        <f t="shared" si="72"/>
        <v>0</v>
      </c>
      <c r="GC26">
        <f t="shared" si="73"/>
        <v>0</v>
      </c>
      <c r="GD26">
        <f t="shared" si="74"/>
        <v>0</v>
      </c>
      <c r="GE26">
        <f t="shared" si="75"/>
        <v>0</v>
      </c>
      <c r="GF26">
        <f t="shared" si="76"/>
        <v>0</v>
      </c>
      <c r="GG26">
        <f t="shared" si="77"/>
        <v>0</v>
      </c>
      <c r="GH26">
        <f t="shared" si="78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P26"/>
  <sheetViews>
    <sheetView zoomScale="70" zoomScaleNormal="70" workbookViewId="0">
      <selection activeCell="B15" sqref="B15:CP15"/>
    </sheetView>
  </sheetViews>
  <sheetFormatPr defaultRowHeight="14.25" x14ac:dyDescent="0.45"/>
  <sheetData>
    <row r="1" spans="1:94" x14ac:dyDescent="0.45">
      <c r="A1" t="s">
        <v>0</v>
      </c>
      <c r="B1" t="s">
        <v>99</v>
      </c>
      <c r="C1" t="s">
        <v>101</v>
      </c>
      <c r="D1" t="s">
        <v>102</v>
      </c>
      <c r="E1" t="s">
        <v>103</v>
      </c>
      <c r="F1" t="s">
        <v>104</v>
      </c>
      <c r="G1" t="s">
        <v>105</v>
      </c>
      <c r="H1" t="s">
        <v>106</v>
      </c>
      <c r="I1" t="s">
        <v>107</v>
      </c>
      <c r="J1" t="s">
        <v>108</v>
      </c>
      <c r="K1" t="s">
        <v>109</v>
      </c>
      <c r="L1" t="s">
        <v>110</v>
      </c>
      <c r="M1" t="s">
        <v>112</v>
      </c>
      <c r="N1" t="s">
        <v>113</v>
      </c>
      <c r="O1" t="s">
        <v>114</v>
      </c>
      <c r="P1" t="s">
        <v>115</v>
      </c>
      <c r="Q1" t="s">
        <v>116</v>
      </c>
      <c r="R1" t="s">
        <v>117</v>
      </c>
      <c r="S1" t="s">
        <v>118</v>
      </c>
      <c r="T1" t="s">
        <v>119</v>
      </c>
      <c r="U1" t="s">
        <v>120</v>
      </c>
      <c r="V1" t="s">
        <v>121</v>
      </c>
      <c r="W1" t="s">
        <v>122</v>
      </c>
      <c r="X1" t="s">
        <v>123</v>
      </c>
      <c r="Y1" t="s">
        <v>124</v>
      </c>
      <c r="Z1" t="s">
        <v>125</v>
      </c>
      <c r="AA1" t="s">
        <v>126</v>
      </c>
      <c r="AB1" t="s">
        <v>127</v>
      </c>
      <c r="AC1" t="s">
        <v>128</v>
      </c>
      <c r="AD1" t="s">
        <v>129</v>
      </c>
      <c r="AE1" t="s">
        <v>130</v>
      </c>
      <c r="AF1" t="s">
        <v>131</v>
      </c>
      <c r="AG1" t="s">
        <v>132</v>
      </c>
      <c r="AH1" t="s">
        <v>133</v>
      </c>
      <c r="AI1" t="s">
        <v>134</v>
      </c>
      <c r="AJ1" t="s">
        <v>135</v>
      </c>
      <c r="AK1" t="s">
        <v>136</v>
      </c>
      <c r="AL1" t="s">
        <v>138</v>
      </c>
      <c r="AM1" t="s">
        <v>139</v>
      </c>
      <c r="AN1" t="s">
        <v>140</v>
      </c>
      <c r="AO1" t="s">
        <v>141</v>
      </c>
      <c r="AP1" t="s">
        <v>142</v>
      </c>
      <c r="AQ1" t="s">
        <v>143</v>
      </c>
      <c r="AR1" t="s">
        <v>144</v>
      </c>
      <c r="AS1" t="s">
        <v>145</v>
      </c>
      <c r="AT1" t="s">
        <v>146</v>
      </c>
      <c r="AU1" t="s">
        <v>147</v>
      </c>
      <c r="AV1" t="s">
        <v>148</v>
      </c>
      <c r="AW1" t="s">
        <v>149</v>
      </c>
      <c r="AX1" t="s">
        <v>150</v>
      </c>
      <c r="AY1" t="s">
        <v>151</v>
      </c>
      <c r="AZ1" t="s">
        <v>152</v>
      </c>
      <c r="BA1" t="s">
        <v>153</v>
      </c>
      <c r="BB1" t="s">
        <v>154</v>
      </c>
      <c r="BC1" t="s">
        <v>155</v>
      </c>
      <c r="BD1" t="s">
        <v>156</v>
      </c>
      <c r="BE1" t="s">
        <v>157</v>
      </c>
      <c r="BF1" t="s">
        <v>158</v>
      </c>
      <c r="BG1" t="s">
        <v>159</v>
      </c>
      <c r="BH1" t="s">
        <v>160</v>
      </c>
      <c r="BI1" t="s">
        <v>161</v>
      </c>
      <c r="BJ1" t="s">
        <v>162</v>
      </c>
      <c r="BK1" t="s">
        <v>163</v>
      </c>
      <c r="BL1" t="s">
        <v>164</v>
      </c>
      <c r="BM1" t="s">
        <v>165</v>
      </c>
      <c r="BN1" t="s">
        <v>166</v>
      </c>
      <c r="BO1" t="s">
        <v>167</v>
      </c>
      <c r="BP1" t="s">
        <v>168</v>
      </c>
      <c r="BQ1" t="s">
        <v>169</v>
      </c>
      <c r="BR1" t="s">
        <v>170</v>
      </c>
      <c r="BS1" t="s">
        <v>171</v>
      </c>
      <c r="BT1" t="s">
        <v>172</v>
      </c>
      <c r="BU1" t="s">
        <v>173</v>
      </c>
      <c r="BV1" t="s">
        <v>174</v>
      </c>
      <c r="BW1" t="s">
        <v>382</v>
      </c>
      <c r="BX1" t="s">
        <v>176</v>
      </c>
      <c r="BY1" t="s">
        <v>177</v>
      </c>
      <c r="BZ1" t="s">
        <v>178</v>
      </c>
      <c r="CA1" t="s">
        <v>179</v>
      </c>
      <c r="CB1" t="s">
        <v>180</v>
      </c>
      <c r="CC1" t="s">
        <v>181</v>
      </c>
      <c r="CD1" t="s">
        <v>182</v>
      </c>
      <c r="CE1" t="s">
        <v>184</v>
      </c>
      <c r="CF1" t="s">
        <v>185</v>
      </c>
      <c r="CG1" t="s">
        <v>186</v>
      </c>
      <c r="CH1" t="s">
        <v>187</v>
      </c>
      <c r="CI1" t="s">
        <v>188</v>
      </c>
      <c r="CJ1" t="s">
        <v>189</v>
      </c>
      <c r="CK1" t="s">
        <v>190</v>
      </c>
      <c r="CL1" t="s">
        <v>191</v>
      </c>
      <c r="CM1" t="s">
        <v>192</v>
      </c>
      <c r="CN1" t="s">
        <v>194</v>
      </c>
      <c r="CO1" t="s">
        <v>195</v>
      </c>
      <c r="CP1" t="s">
        <v>196</v>
      </c>
    </row>
    <row r="2" spans="1:94" x14ac:dyDescent="0.45">
      <c r="A2" t="s">
        <v>383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1</v>
      </c>
      <c r="Q2">
        <v>1</v>
      </c>
      <c r="R2">
        <v>0</v>
      </c>
      <c r="S2">
        <v>1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1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1</v>
      </c>
      <c r="AZ2">
        <v>1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1</v>
      </c>
      <c r="BO2">
        <v>0</v>
      </c>
      <c r="BP2">
        <v>0</v>
      </c>
      <c r="BQ2">
        <v>0</v>
      </c>
      <c r="BR2">
        <v>0</v>
      </c>
      <c r="BS2">
        <v>1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1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</row>
    <row r="3" spans="1:94" x14ac:dyDescent="0.45">
      <c r="A3" t="s">
        <v>398</v>
      </c>
      <c r="B3">
        <v>0</v>
      </c>
      <c r="C3">
        <v>1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0</v>
      </c>
      <c r="N3">
        <v>0</v>
      </c>
      <c r="O3">
        <v>0</v>
      </c>
      <c r="P3">
        <v>1</v>
      </c>
      <c r="Q3">
        <v>1</v>
      </c>
      <c r="R3">
        <v>0</v>
      </c>
      <c r="S3">
        <v>1</v>
      </c>
      <c r="T3">
        <v>0</v>
      </c>
      <c r="U3">
        <v>0</v>
      </c>
      <c r="V3">
        <v>0</v>
      </c>
      <c r="W3">
        <v>1</v>
      </c>
      <c r="X3">
        <v>0</v>
      </c>
      <c r="Y3">
        <v>1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</v>
      </c>
      <c r="AL3">
        <v>1</v>
      </c>
      <c r="AM3">
        <v>0</v>
      </c>
      <c r="AN3">
        <v>0</v>
      </c>
      <c r="AO3">
        <v>0</v>
      </c>
      <c r="AP3">
        <v>0</v>
      </c>
      <c r="AQ3">
        <v>0</v>
      </c>
      <c r="AR3">
        <v>1</v>
      </c>
      <c r="AS3">
        <v>0</v>
      </c>
      <c r="AT3">
        <v>1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1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1</v>
      </c>
      <c r="CC3">
        <v>0</v>
      </c>
      <c r="CD3">
        <v>1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</row>
    <row r="4" spans="1:94" x14ac:dyDescent="0.45">
      <c r="A4" t="s">
        <v>384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1</v>
      </c>
      <c r="AK4">
        <v>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1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1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1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</row>
    <row r="5" spans="1:94" x14ac:dyDescent="0.45">
      <c r="A5" t="s">
        <v>385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0</v>
      </c>
      <c r="Q5">
        <v>0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1</v>
      </c>
      <c r="AK5">
        <v>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1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1</v>
      </c>
      <c r="AZ5">
        <v>1</v>
      </c>
      <c r="BA5">
        <v>1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1</v>
      </c>
      <c r="BZ5">
        <v>0</v>
      </c>
      <c r="CA5">
        <v>0</v>
      </c>
      <c r="CB5">
        <v>1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</row>
    <row r="6" spans="1:94" x14ac:dyDescent="0.45">
      <c r="A6" t="s">
        <v>392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1</v>
      </c>
      <c r="Q6">
        <v>1</v>
      </c>
      <c r="R6">
        <v>0</v>
      </c>
      <c r="S6">
        <v>1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</v>
      </c>
      <c r="AR6">
        <v>0</v>
      </c>
      <c r="AS6">
        <v>0</v>
      </c>
      <c r="AT6">
        <v>1</v>
      </c>
      <c r="AU6">
        <v>0</v>
      </c>
      <c r="AV6">
        <v>0</v>
      </c>
      <c r="AW6">
        <v>1</v>
      </c>
      <c r="AX6">
        <v>1</v>
      </c>
      <c r="AY6">
        <v>1</v>
      </c>
      <c r="AZ6">
        <v>0</v>
      </c>
      <c r="BA6">
        <v>1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1</v>
      </c>
      <c r="BO6">
        <v>1</v>
      </c>
      <c r="BP6">
        <v>0</v>
      </c>
      <c r="BQ6">
        <v>0</v>
      </c>
      <c r="BR6">
        <v>0</v>
      </c>
      <c r="BS6">
        <v>1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1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1</v>
      </c>
      <c r="CL6">
        <v>0</v>
      </c>
      <c r="CM6">
        <v>1</v>
      </c>
      <c r="CN6">
        <v>0</v>
      </c>
      <c r="CO6">
        <v>0</v>
      </c>
      <c r="CP6">
        <v>0</v>
      </c>
    </row>
    <row r="7" spans="1:94" x14ac:dyDescent="0.45">
      <c r="A7" t="s">
        <v>386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1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1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</row>
    <row r="8" spans="1:94" x14ac:dyDescent="0.45">
      <c r="A8" t="s">
        <v>399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1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>
        <v>0</v>
      </c>
      <c r="AG8">
        <v>0</v>
      </c>
      <c r="AH8">
        <v>0</v>
      </c>
      <c r="AI8">
        <v>1</v>
      </c>
      <c r="AJ8">
        <v>0</v>
      </c>
      <c r="AK8">
        <v>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1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1</v>
      </c>
      <c r="CC8">
        <v>1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1</v>
      </c>
      <c r="CL8">
        <v>0</v>
      </c>
      <c r="CM8">
        <v>0</v>
      </c>
      <c r="CN8">
        <v>0</v>
      </c>
      <c r="CO8">
        <v>0</v>
      </c>
      <c r="CP8">
        <v>0</v>
      </c>
    </row>
    <row r="9" spans="1:94" x14ac:dyDescent="0.45">
      <c r="A9" t="s">
        <v>400</v>
      </c>
      <c r="B9">
        <v>1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v>0</v>
      </c>
      <c r="AE9">
        <v>1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1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1</v>
      </c>
      <c r="AZ9">
        <v>1</v>
      </c>
      <c r="BA9">
        <v>1</v>
      </c>
      <c r="BB9">
        <v>0</v>
      </c>
      <c r="BC9">
        <v>0</v>
      </c>
      <c r="BD9">
        <v>0</v>
      </c>
      <c r="BE9">
        <v>1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1</v>
      </c>
      <c r="BO9">
        <v>0</v>
      </c>
      <c r="BP9">
        <v>0</v>
      </c>
      <c r="BQ9">
        <v>0</v>
      </c>
      <c r="BR9">
        <v>0</v>
      </c>
      <c r="BS9">
        <v>1</v>
      </c>
      <c r="BT9">
        <v>0</v>
      </c>
      <c r="BU9">
        <v>0</v>
      </c>
      <c r="BV9">
        <v>1</v>
      </c>
      <c r="BW9">
        <v>0</v>
      </c>
      <c r="BX9">
        <v>0</v>
      </c>
      <c r="BY9">
        <v>0</v>
      </c>
      <c r="BZ9">
        <v>0</v>
      </c>
      <c r="CA9">
        <v>0</v>
      </c>
      <c r="CB9">
        <v>1</v>
      </c>
      <c r="CC9">
        <v>1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</row>
    <row r="10" spans="1:94" x14ac:dyDescent="0.45">
      <c r="A10" t="s">
        <v>401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1</v>
      </c>
      <c r="P10">
        <v>1</v>
      </c>
      <c r="Q10">
        <v>1</v>
      </c>
      <c r="R10">
        <v>1</v>
      </c>
      <c r="S10">
        <v>1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1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1</v>
      </c>
      <c r="AZ10">
        <v>0</v>
      </c>
      <c r="BA10">
        <v>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1</v>
      </c>
      <c r="BR10">
        <v>0</v>
      </c>
      <c r="BS10">
        <v>1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1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</row>
    <row r="11" spans="1:94" x14ac:dyDescent="0.45">
      <c r="A11" t="s">
        <v>387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1</v>
      </c>
      <c r="Q11">
        <v>1</v>
      </c>
      <c r="R11">
        <v>0</v>
      </c>
      <c r="S11">
        <v>1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1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1</v>
      </c>
      <c r="AY11">
        <v>1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1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1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1</v>
      </c>
      <c r="CL11">
        <v>0</v>
      </c>
      <c r="CM11">
        <v>0</v>
      </c>
      <c r="CN11">
        <v>0</v>
      </c>
      <c r="CO11">
        <v>0</v>
      </c>
      <c r="CP11">
        <v>0</v>
      </c>
    </row>
    <row r="12" spans="1:94" x14ac:dyDescent="0.45">
      <c r="A12" t="s">
        <v>402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0</v>
      </c>
      <c r="R12">
        <v>0</v>
      </c>
      <c r="S12">
        <v>1</v>
      </c>
      <c r="T12">
        <v>0</v>
      </c>
      <c r="U12">
        <v>0</v>
      </c>
      <c r="V12">
        <v>0</v>
      </c>
      <c r="W12">
        <v>0</v>
      </c>
      <c r="X12">
        <v>0</v>
      </c>
      <c r="Y12">
        <v>1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</v>
      </c>
      <c r="AK12">
        <v>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1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</row>
    <row r="13" spans="1:94" x14ac:dyDescent="0.45">
      <c r="A13" t="s">
        <v>388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1</v>
      </c>
      <c r="R13">
        <v>0</v>
      </c>
      <c r="S13">
        <v>0</v>
      </c>
      <c r="T13">
        <v>0</v>
      </c>
      <c r="U13">
        <v>1</v>
      </c>
      <c r="V13">
        <v>0</v>
      </c>
      <c r="W13">
        <v>0</v>
      </c>
      <c r="X13">
        <v>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1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1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1</v>
      </c>
      <c r="BT13">
        <v>0</v>
      </c>
      <c r="BU13">
        <v>1</v>
      </c>
      <c r="BV13">
        <v>0</v>
      </c>
      <c r="BW13">
        <v>0</v>
      </c>
      <c r="BX13">
        <v>0</v>
      </c>
      <c r="BY13">
        <v>1</v>
      </c>
      <c r="BZ13">
        <v>0</v>
      </c>
      <c r="CA13">
        <v>0</v>
      </c>
      <c r="CB13">
        <v>0</v>
      </c>
      <c r="CC13">
        <v>0</v>
      </c>
      <c r="CD13">
        <v>1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</row>
    <row r="14" spans="1:94" x14ac:dyDescent="0.45">
      <c r="A14" t="s">
        <v>403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1</v>
      </c>
      <c r="Q14">
        <v>0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1</v>
      </c>
      <c r="AI14">
        <v>1</v>
      </c>
      <c r="AJ14">
        <v>1</v>
      </c>
      <c r="AK14">
        <v>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1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1</v>
      </c>
      <c r="CE14">
        <v>0</v>
      </c>
      <c r="CF14">
        <v>0</v>
      </c>
      <c r="CG14">
        <v>1</v>
      </c>
      <c r="CH14">
        <v>0</v>
      </c>
      <c r="CI14">
        <v>1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</row>
    <row r="15" spans="1:94" x14ac:dyDescent="0.45">
      <c r="A15" t="s">
        <v>404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1</v>
      </c>
      <c r="Q15">
        <v>1</v>
      </c>
      <c r="R15">
        <v>0</v>
      </c>
      <c r="S15">
        <v>1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0</v>
      </c>
      <c r="AK15">
        <v>1</v>
      </c>
      <c r="AL15">
        <v>0</v>
      </c>
      <c r="AM15">
        <v>0</v>
      </c>
      <c r="AN15">
        <v>1</v>
      </c>
      <c r="AO15">
        <v>0</v>
      </c>
      <c r="AP15">
        <v>0</v>
      </c>
      <c r="AQ15">
        <v>0</v>
      </c>
      <c r="AR15">
        <v>1</v>
      </c>
      <c r="AS15">
        <v>0</v>
      </c>
      <c r="AT15">
        <v>1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1</v>
      </c>
      <c r="BL15">
        <v>1</v>
      </c>
      <c r="BM15">
        <v>0</v>
      </c>
      <c r="BN15">
        <v>1</v>
      </c>
      <c r="BO15">
        <v>0</v>
      </c>
      <c r="BP15">
        <v>0</v>
      </c>
      <c r="BQ15">
        <v>1</v>
      </c>
      <c r="BR15">
        <v>0</v>
      </c>
      <c r="BS15">
        <v>1</v>
      </c>
      <c r="BT15">
        <v>1</v>
      </c>
      <c r="BU15">
        <v>0</v>
      </c>
      <c r="BV15">
        <v>1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1</v>
      </c>
      <c r="CC15">
        <v>1</v>
      </c>
      <c r="CD15">
        <v>1</v>
      </c>
      <c r="CE15">
        <v>1</v>
      </c>
      <c r="CF15">
        <v>0</v>
      </c>
      <c r="CG15">
        <v>0</v>
      </c>
      <c r="CH15">
        <v>0</v>
      </c>
      <c r="CI15">
        <v>1</v>
      </c>
      <c r="CJ15">
        <v>0</v>
      </c>
      <c r="CK15">
        <v>0</v>
      </c>
      <c r="CL15">
        <v>0</v>
      </c>
      <c r="CM15">
        <v>1</v>
      </c>
      <c r="CN15">
        <v>0</v>
      </c>
      <c r="CO15">
        <v>0</v>
      </c>
      <c r="CP15">
        <v>0</v>
      </c>
    </row>
    <row r="16" spans="1:94" x14ac:dyDescent="0.45">
      <c r="A16" t="s">
        <v>405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  <c r="Q16">
        <v>1</v>
      </c>
      <c r="R16">
        <v>0</v>
      </c>
      <c r="S16">
        <v>1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1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1</v>
      </c>
      <c r="AZ16">
        <v>0</v>
      </c>
      <c r="BA16">
        <v>1</v>
      </c>
      <c r="BB16">
        <v>0</v>
      </c>
      <c r="BC16">
        <v>1</v>
      </c>
      <c r="BD16">
        <v>0</v>
      </c>
      <c r="BE16">
        <v>1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1</v>
      </c>
      <c r="BR16">
        <v>0</v>
      </c>
      <c r="BS16">
        <v>0</v>
      </c>
      <c r="BT16">
        <v>0</v>
      </c>
      <c r="BU16">
        <v>0</v>
      </c>
      <c r="BV16">
        <v>1</v>
      </c>
      <c r="BW16">
        <v>1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1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</row>
    <row r="17" spans="1:94" x14ac:dyDescent="0.45">
      <c r="A17" t="s">
        <v>393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1</v>
      </c>
      <c r="Q17">
        <v>1</v>
      </c>
      <c r="R17">
        <v>0</v>
      </c>
      <c r="S17">
        <v>1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1</v>
      </c>
      <c r="AF17">
        <v>0</v>
      </c>
      <c r="AG17">
        <v>0</v>
      </c>
      <c r="AH17">
        <v>0</v>
      </c>
      <c r="AI17">
        <v>1</v>
      </c>
      <c r="AJ17">
        <v>0</v>
      </c>
      <c r="AK17">
        <v>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1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1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1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</row>
    <row r="18" spans="1:94" x14ac:dyDescent="0.45">
      <c r="A18" t="s">
        <v>406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</v>
      </c>
      <c r="Q18">
        <v>1</v>
      </c>
      <c r="R18">
        <v>0</v>
      </c>
      <c r="S18">
        <v>1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1</v>
      </c>
      <c r="AB18">
        <v>0</v>
      </c>
      <c r="AC18">
        <v>0</v>
      </c>
      <c r="AD18">
        <v>0</v>
      </c>
      <c r="AE18">
        <v>1</v>
      </c>
      <c r="AF18">
        <v>1</v>
      </c>
      <c r="AG18">
        <v>1</v>
      </c>
      <c r="AH18">
        <v>0</v>
      </c>
      <c r="AI18">
        <v>1</v>
      </c>
      <c r="AJ18">
        <v>1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1</v>
      </c>
      <c r="AU18">
        <v>0</v>
      </c>
      <c r="AV18">
        <v>1</v>
      </c>
      <c r="AW18">
        <v>0</v>
      </c>
      <c r="AX18">
        <v>0</v>
      </c>
      <c r="AY18">
        <v>1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1</v>
      </c>
      <c r="BR18">
        <v>0</v>
      </c>
      <c r="BS18">
        <v>0</v>
      </c>
      <c r="BT18">
        <v>0</v>
      </c>
      <c r="BU18">
        <v>1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1</v>
      </c>
      <c r="CC18">
        <v>1</v>
      </c>
      <c r="CD18">
        <v>0</v>
      </c>
      <c r="CE18">
        <v>1</v>
      </c>
      <c r="CF18">
        <v>0</v>
      </c>
      <c r="CG18">
        <v>1</v>
      </c>
      <c r="CH18">
        <v>0</v>
      </c>
      <c r="CI18">
        <v>0</v>
      </c>
      <c r="CJ18">
        <v>0</v>
      </c>
      <c r="CK18">
        <v>1</v>
      </c>
      <c r="CL18">
        <v>0</v>
      </c>
      <c r="CM18">
        <v>1</v>
      </c>
      <c r="CN18">
        <v>0</v>
      </c>
      <c r="CO18">
        <v>0</v>
      </c>
      <c r="CP18">
        <v>0</v>
      </c>
    </row>
    <row r="19" spans="1:94" x14ac:dyDescent="0.45">
      <c r="A19" t="s">
        <v>394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</v>
      </c>
      <c r="R19">
        <v>0</v>
      </c>
      <c r="S19">
        <v>1</v>
      </c>
      <c r="T19">
        <v>0</v>
      </c>
      <c r="U19">
        <v>0</v>
      </c>
      <c r="V19">
        <v>0</v>
      </c>
      <c r="W19">
        <v>0</v>
      </c>
      <c r="X19">
        <v>0</v>
      </c>
      <c r="Y19">
        <v>1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1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1</v>
      </c>
      <c r="BR19">
        <v>1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1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</row>
    <row r="20" spans="1:94" x14ac:dyDescent="0.45">
      <c r="A20" t="s">
        <v>395</v>
      </c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1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1</v>
      </c>
      <c r="Q20">
        <v>1</v>
      </c>
      <c r="R20">
        <v>1</v>
      </c>
      <c r="S20">
        <v>1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1</v>
      </c>
      <c r="AK20">
        <v>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</v>
      </c>
      <c r="AS20">
        <v>0</v>
      </c>
      <c r="AT20">
        <v>1</v>
      </c>
      <c r="AU20">
        <v>0</v>
      </c>
      <c r="AV20">
        <v>0</v>
      </c>
      <c r="AW20">
        <v>0</v>
      </c>
      <c r="AX20">
        <v>0</v>
      </c>
      <c r="AY20">
        <v>1</v>
      </c>
      <c r="AZ20">
        <v>0</v>
      </c>
      <c r="BA20">
        <v>1</v>
      </c>
      <c r="BB20">
        <v>0</v>
      </c>
      <c r="BC20">
        <v>0</v>
      </c>
      <c r="BD20">
        <v>0</v>
      </c>
      <c r="BE20">
        <v>1</v>
      </c>
      <c r="BF20">
        <v>1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1</v>
      </c>
      <c r="BS20">
        <v>1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1</v>
      </c>
      <c r="BZ20">
        <v>0</v>
      </c>
      <c r="CA20">
        <v>0</v>
      </c>
      <c r="CB20">
        <v>0</v>
      </c>
      <c r="CC20">
        <v>0</v>
      </c>
      <c r="CD20">
        <v>1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1</v>
      </c>
      <c r="CM20">
        <v>1</v>
      </c>
      <c r="CN20">
        <v>0</v>
      </c>
      <c r="CO20">
        <v>0</v>
      </c>
      <c r="CP20">
        <v>1</v>
      </c>
    </row>
    <row r="21" spans="1:94" x14ac:dyDescent="0.45">
      <c r="A21" t="s">
        <v>389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1</v>
      </c>
      <c r="R21">
        <v>0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0</v>
      </c>
      <c r="AJ21">
        <v>1</v>
      </c>
      <c r="AK21">
        <v>0</v>
      </c>
      <c r="AL21">
        <v>0</v>
      </c>
      <c r="AM21">
        <v>0</v>
      </c>
      <c r="AN21">
        <v>0</v>
      </c>
      <c r="AO21">
        <v>1</v>
      </c>
      <c r="AP21">
        <v>1</v>
      </c>
      <c r="AQ21">
        <v>0</v>
      </c>
      <c r="AR21">
        <v>1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1</v>
      </c>
      <c r="AZ21">
        <v>0</v>
      </c>
      <c r="BA21">
        <v>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1</v>
      </c>
      <c r="BO21">
        <v>0</v>
      </c>
      <c r="BP21">
        <v>0</v>
      </c>
      <c r="BQ21">
        <v>0</v>
      </c>
      <c r="BR21">
        <v>0</v>
      </c>
      <c r="BS21">
        <v>1</v>
      </c>
      <c r="BT21">
        <v>0</v>
      </c>
      <c r="BU21">
        <v>0</v>
      </c>
      <c r="BV21">
        <v>0</v>
      </c>
      <c r="BW21">
        <v>0</v>
      </c>
      <c r="BX21">
        <v>1</v>
      </c>
      <c r="BY21">
        <v>0</v>
      </c>
      <c r="BZ21">
        <v>0</v>
      </c>
      <c r="CA21">
        <v>0</v>
      </c>
      <c r="CB21">
        <v>1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1</v>
      </c>
      <c r="CN21">
        <v>0</v>
      </c>
      <c r="CO21">
        <v>0</v>
      </c>
      <c r="CP21">
        <v>0</v>
      </c>
    </row>
    <row r="22" spans="1:94" x14ac:dyDescent="0.45">
      <c r="A22" t="s">
        <v>390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1</v>
      </c>
      <c r="R22">
        <v>0</v>
      </c>
      <c r="S22">
        <v>1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1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1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1</v>
      </c>
      <c r="CC22">
        <v>1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1</v>
      </c>
      <c r="CM22">
        <v>1</v>
      </c>
      <c r="CN22">
        <v>0</v>
      </c>
      <c r="CO22">
        <v>1</v>
      </c>
      <c r="CP22">
        <v>0</v>
      </c>
    </row>
    <row r="23" spans="1:94" x14ac:dyDescent="0.45">
      <c r="A23" t="s">
        <v>407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1</v>
      </c>
      <c r="Q23">
        <v>1</v>
      </c>
      <c r="R23">
        <v>0</v>
      </c>
      <c r="S23">
        <v>1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1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0</v>
      </c>
      <c r="AM23">
        <v>0</v>
      </c>
      <c r="AN23">
        <v>0</v>
      </c>
      <c r="AO23">
        <v>1</v>
      </c>
      <c r="AP23">
        <v>0</v>
      </c>
      <c r="AQ23">
        <v>0</v>
      </c>
      <c r="AR23">
        <v>1</v>
      </c>
      <c r="AS23">
        <v>0</v>
      </c>
      <c r="AT23">
        <v>0</v>
      </c>
      <c r="AU23">
        <v>1</v>
      </c>
      <c r="AV23">
        <v>0</v>
      </c>
      <c r="AW23">
        <v>0</v>
      </c>
      <c r="AX23">
        <v>0</v>
      </c>
      <c r="AY23">
        <v>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</v>
      </c>
      <c r="BF23">
        <v>0</v>
      </c>
      <c r="BG23">
        <v>1</v>
      </c>
      <c r="BH23">
        <v>1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0</v>
      </c>
      <c r="BR23">
        <v>0</v>
      </c>
      <c r="BS23">
        <v>1</v>
      </c>
      <c r="BT23">
        <v>0</v>
      </c>
      <c r="BU23">
        <v>1</v>
      </c>
      <c r="BV23">
        <v>0</v>
      </c>
      <c r="BW23">
        <v>0</v>
      </c>
      <c r="BX23">
        <v>0</v>
      </c>
      <c r="BY23">
        <v>1</v>
      </c>
      <c r="BZ23">
        <v>0</v>
      </c>
      <c r="CA23">
        <v>0</v>
      </c>
      <c r="CB23">
        <v>1</v>
      </c>
      <c r="CC23">
        <v>0</v>
      </c>
      <c r="CD23">
        <v>1</v>
      </c>
      <c r="CE23">
        <v>0</v>
      </c>
      <c r="CF23">
        <v>0</v>
      </c>
      <c r="CG23">
        <v>0</v>
      </c>
      <c r="CH23">
        <v>0</v>
      </c>
      <c r="CI23">
        <v>1</v>
      </c>
      <c r="CJ23">
        <v>0</v>
      </c>
      <c r="CK23">
        <v>1</v>
      </c>
      <c r="CL23">
        <v>1</v>
      </c>
      <c r="CM23">
        <v>0</v>
      </c>
      <c r="CN23">
        <v>0</v>
      </c>
      <c r="CO23">
        <v>1</v>
      </c>
      <c r="CP23">
        <v>0</v>
      </c>
    </row>
    <row r="24" spans="1:94" x14ac:dyDescent="0.45">
      <c r="A24" t="s">
        <v>396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1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1</v>
      </c>
      <c r="AA24">
        <v>0</v>
      </c>
      <c r="AB24">
        <v>1</v>
      </c>
      <c r="AC24">
        <v>0</v>
      </c>
      <c r="AD24">
        <v>1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1</v>
      </c>
      <c r="AK24">
        <v>1</v>
      </c>
      <c r="AL24">
        <v>0</v>
      </c>
      <c r="AM24">
        <v>1</v>
      </c>
      <c r="AN24">
        <v>0</v>
      </c>
      <c r="AO24">
        <v>0</v>
      </c>
      <c r="AP24">
        <v>0</v>
      </c>
      <c r="AQ24">
        <v>0</v>
      </c>
      <c r="AR24">
        <v>1</v>
      </c>
      <c r="AS24">
        <v>0</v>
      </c>
      <c r="AT24">
        <v>0</v>
      </c>
      <c r="AU24">
        <v>1</v>
      </c>
      <c r="AV24">
        <v>0</v>
      </c>
      <c r="AW24">
        <v>0</v>
      </c>
      <c r="AX24">
        <v>0</v>
      </c>
      <c r="AY24">
        <v>1</v>
      </c>
      <c r="AZ24">
        <v>0</v>
      </c>
      <c r="BA24">
        <v>0</v>
      </c>
      <c r="BB24">
        <v>1</v>
      </c>
      <c r="BC24">
        <v>0</v>
      </c>
      <c r="BD24">
        <v>1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1</v>
      </c>
      <c r="BK24">
        <v>0</v>
      </c>
      <c r="BL24">
        <v>0</v>
      </c>
      <c r="BM24">
        <v>1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1</v>
      </c>
      <c r="BT24">
        <v>0</v>
      </c>
      <c r="BU24">
        <v>1</v>
      </c>
      <c r="BV24">
        <v>0</v>
      </c>
      <c r="BW24">
        <v>0</v>
      </c>
      <c r="BX24">
        <v>0</v>
      </c>
      <c r="BY24">
        <v>0</v>
      </c>
      <c r="BZ24">
        <v>1</v>
      </c>
      <c r="CA24">
        <v>1</v>
      </c>
      <c r="CB24">
        <v>0</v>
      </c>
      <c r="CC24">
        <v>0</v>
      </c>
      <c r="CD24">
        <v>1</v>
      </c>
      <c r="CE24">
        <v>0</v>
      </c>
      <c r="CF24">
        <v>1</v>
      </c>
      <c r="CG24">
        <v>0</v>
      </c>
      <c r="CH24">
        <v>0</v>
      </c>
      <c r="CI24">
        <v>0</v>
      </c>
      <c r="CJ24">
        <v>1</v>
      </c>
      <c r="CK24">
        <v>0</v>
      </c>
      <c r="CL24">
        <v>0</v>
      </c>
      <c r="CM24">
        <v>0</v>
      </c>
      <c r="CN24">
        <v>1</v>
      </c>
      <c r="CO24">
        <v>1</v>
      </c>
      <c r="CP24">
        <v>0</v>
      </c>
    </row>
    <row r="25" spans="1:94" x14ac:dyDescent="0.45">
      <c r="A25" t="s">
        <v>397</v>
      </c>
      <c r="B25">
        <v>1</v>
      </c>
      <c r="C25">
        <v>0</v>
      </c>
      <c r="D25">
        <v>0</v>
      </c>
      <c r="E25">
        <v>1</v>
      </c>
      <c r="F25">
        <v>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</v>
      </c>
      <c r="Q25">
        <v>0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1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1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1</v>
      </c>
      <c r="BZ25">
        <v>0</v>
      </c>
      <c r="CA25">
        <v>0</v>
      </c>
      <c r="CB25">
        <v>0</v>
      </c>
      <c r="CC25">
        <v>0</v>
      </c>
      <c r="CD25">
        <v>1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1</v>
      </c>
      <c r="CN25">
        <v>1</v>
      </c>
      <c r="CO25">
        <v>0</v>
      </c>
      <c r="CP25">
        <v>0</v>
      </c>
    </row>
    <row r="26" spans="1:94" x14ac:dyDescent="0.45">
      <c r="A26" t="s">
        <v>391</v>
      </c>
      <c r="B26">
        <v>0</v>
      </c>
      <c r="C26">
        <v>0</v>
      </c>
      <c r="D26">
        <v>0</v>
      </c>
      <c r="E26">
        <v>0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</v>
      </c>
      <c r="N26">
        <v>0</v>
      </c>
      <c r="O26">
        <v>0</v>
      </c>
      <c r="P26">
        <v>1</v>
      </c>
      <c r="Q26">
        <v>1</v>
      </c>
      <c r="R26">
        <v>0</v>
      </c>
      <c r="S26">
        <v>1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1</v>
      </c>
      <c r="AS26">
        <v>1</v>
      </c>
      <c r="AT26">
        <v>0</v>
      </c>
      <c r="AU26">
        <v>1</v>
      </c>
      <c r="AV26">
        <v>1</v>
      </c>
      <c r="AW26">
        <v>0</v>
      </c>
      <c r="AX26">
        <v>0</v>
      </c>
      <c r="AY26">
        <v>1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1</v>
      </c>
      <c r="BJ26">
        <v>0</v>
      </c>
      <c r="BK26">
        <v>0</v>
      </c>
      <c r="BL26">
        <v>0</v>
      </c>
      <c r="BM26">
        <v>0</v>
      </c>
      <c r="BN26">
        <v>1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1</v>
      </c>
      <c r="BZ26">
        <v>0</v>
      </c>
      <c r="CA26">
        <v>0</v>
      </c>
      <c r="CB26">
        <v>0</v>
      </c>
      <c r="CC26">
        <v>0</v>
      </c>
      <c r="CD26">
        <v>1</v>
      </c>
      <c r="CE26">
        <v>0</v>
      </c>
      <c r="CF26">
        <v>0</v>
      </c>
      <c r="CG26">
        <v>1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</row>
  </sheetData>
  <sortState xmlns:xlrd2="http://schemas.microsoft.com/office/spreadsheetml/2017/richdata2" ref="A2:CU26">
    <sortCondition ref="A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99"/>
  <sheetViews>
    <sheetView zoomScale="80" zoomScaleNormal="80" workbookViewId="0">
      <selection activeCell="J11" sqref="J11"/>
    </sheetView>
  </sheetViews>
  <sheetFormatPr defaultRowHeight="14.25" x14ac:dyDescent="0.45"/>
  <cols>
    <col min="2" max="2" width="9.53125" bestFit="1" customWidth="1"/>
    <col min="3" max="3" width="11.796875" bestFit="1" customWidth="1"/>
    <col min="4" max="4" width="9.6640625" bestFit="1" customWidth="1"/>
    <col min="5" max="5" width="11.53125" bestFit="1" customWidth="1"/>
    <col min="6" max="6" width="11.796875" bestFit="1" customWidth="1"/>
  </cols>
  <sheetData>
    <row r="1" spans="1:7" x14ac:dyDescent="0.45">
      <c r="A1" t="s">
        <v>209</v>
      </c>
      <c r="B1" t="s">
        <v>210</v>
      </c>
      <c r="C1" t="s">
        <v>211</v>
      </c>
      <c r="D1" t="s">
        <v>212</v>
      </c>
      <c r="E1" t="s">
        <v>213</v>
      </c>
      <c r="F1" t="s">
        <v>214</v>
      </c>
      <c r="G1" t="s">
        <v>215</v>
      </c>
    </row>
    <row r="2" spans="1:7" x14ac:dyDescent="0.45">
      <c r="A2" t="s">
        <v>216</v>
      </c>
      <c r="B2">
        <v>0</v>
      </c>
      <c r="C2">
        <v>0</v>
      </c>
      <c r="D2" t="s">
        <v>208</v>
      </c>
      <c r="E2" t="s">
        <v>198</v>
      </c>
      <c r="F2" t="s">
        <v>202</v>
      </c>
      <c r="G2">
        <v>0</v>
      </c>
    </row>
    <row r="3" spans="1:7" x14ac:dyDescent="0.45">
      <c r="A3" t="s">
        <v>217</v>
      </c>
      <c r="B3">
        <v>0</v>
      </c>
      <c r="C3">
        <v>0</v>
      </c>
      <c r="D3" t="s">
        <v>208</v>
      </c>
      <c r="E3" t="s">
        <v>198</v>
      </c>
      <c r="F3" t="s">
        <v>202</v>
      </c>
      <c r="G3">
        <v>0</v>
      </c>
    </row>
    <row r="4" spans="1:7" x14ac:dyDescent="0.45">
      <c r="A4" t="s">
        <v>218</v>
      </c>
      <c r="B4">
        <v>0</v>
      </c>
      <c r="C4">
        <v>0</v>
      </c>
      <c r="D4" t="s">
        <v>208</v>
      </c>
      <c r="E4" t="s">
        <v>199</v>
      </c>
      <c r="F4" t="s">
        <v>203</v>
      </c>
      <c r="G4">
        <v>0</v>
      </c>
    </row>
    <row r="5" spans="1:7" x14ac:dyDescent="0.45">
      <c r="A5" t="s">
        <v>219</v>
      </c>
      <c r="B5">
        <v>0</v>
      </c>
      <c r="C5">
        <v>0</v>
      </c>
      <c r="D5" t="s">
        <v>208</v>
      </c>
      <c r="E5" t="s">
        <v>199</v>
      </c>
      <c r="F5" t="s">
        <v>203</v>
      </c>
      <c r="G5">
        <v>0</v>
      </c>
    </row>
    <row r="6" spans="1:7" x14ac:dyDescent="0.45">
      <c r="A6" t="s">
        <v>220</v>
      </c>
      <c r="B6">
        <v>0</v>
      </c>
      <c r="C6">
        <v>0</v>
      </c>
      <c r="D6" t="s">
        <v>208</v>
      </c>
      <c r="E6" t="s">
        <v>199</v>
      </c>
      <c r="F6" t="s">
        <v>203</v>
      </c>
      <c r="G6">
        <v>0</v>
      </c>
    </row>
    <row r="7" spans="1:7" x14ac:dyDescent="0.45">
      <c r="A7" t="s">
        <v>221</v>
      </c>
      <c r="B7">
        <v>0</v>
      </c>
      <c r="C7">
        <v>0</v>
      </c>
      <c r="D7" t="s">
        <v>208</v>
      </c>
      <c r="E7" t="s">
        <v>199</v>
      </c>
      <c r="F7" t="s">
        <v>203</v>
      </c>
      <c r="G7">
        <v>0</v>
      </c>
    </row>
    <row r="8" spans="1:7" x14ac:dyDescent="0.45">
      <c r="A8" t="s">
        <v>222</v>
      </c>
      <c r="B8">
        <v>0</v>
      </c>
      <c r="C8">
        <v>0</v>
      </c>
      <c r="D8" t="s">
        <v>208</v>
      </c>
      <c r="E8" t="s">
        <v>199</v>
      </c>
      <c r="F8" t="s">
        <v>203</v>
      </c>
      <c r="G8">
        <v>0</v>
      </c>
    </row>
    <row r="9" spans="1:7" x14ac:dyDescent="0.45">
      <c r="A9" t="s">
        <v>223</v>
      </c>
      <c r="B9">
        <v>0</v>
      </c>
      <c r="C9">
        <v>0</v>
      </c>
      <c r="D9" t="s">
        <v>208</v>
      </c>
      <c r="E9" t="s">
        <v>199</v>
      </c>
      <c r="F9" t="s">
        <v>203</v>
      </c>
      <c r="G9">
        <v>0</v>
      </c>
    </row>
    <row r="10" spans="1:7" x14ac:dyDescent="0.45">
      <c r="A10" t="s">
        <v>224</v>
      </c>
      <c r="B10">
        <v>0</v>
      </c>
      <c r="C10">
        <v>0</v>
      </c>
      <c r="D10" t="s">
        <v>208</v>
      </c>
      <c r="E10" t="s">
        <v>199</v>
      </c>
      <c r="F10" t="s">
        <v>203</v>
      </c>
      <c r="G10">
        <v>0</v>
      </c>
    </row>
    <row r="11" spans="1:7" x14ac:dyDescent="0.45">
      <c r="A11" t="s">
        <v>225</v>
      </c>
      <c r="B11">
        <v>0</v>
      </c>
      <c r="C11">
        <v>1</v>
      </c>
      <c r="D11" t="s">
        <v>208</v>
      </c>
      <c r="E11" t="s">
        <v>199</v>
      </c>
      <c r="F11" t="s">
        <v>203</v>
      </c>
      <c r="G11">
        <v>0</v>
      </c>
    </row>
    <row r="12" spans="1:7" x14ac:dyDescent="0.45">
      <c r="A12" t="s">
        <v>226</v>
      </c>
      <c r="B12">
        <v>0</v>
      </c>
      <c r="C12">
        <v>0</v>
      </c>
      <c r="D12" t="s">
        <v>208</v>
      </c>
      <c r="E12" t="s">
        <v>199</v>
      </c>
      <c r="F12" t="s">
        <v>203</v>
      </c>
      <c r="G12">
        <v>0</v>
      </c>
    </row>
    <row r="13" spans="1:7" x14ac:dyDescent="0.45">
      <c r="A13" t="s">
        <v>227</v>
      </c>
      <c r="B13">
        <v>0</v>
      </c>
      <c r="C13">
        <v>0</v>
      </c>
      <c r="D13" t="s">
        <v>208</v>
      </c>
      <c r="E13" t="s">
        <v>199</v>
      </c>
      <c r="F13" t="s">
        <v>203</v>
      </c>
      <c r="G13">
        <v>0</v>
      </c>
    </row>
    <row r="14" spans="1:7" x14ac:dyDescent="0.45">
      <c r="A14" t="s">
        <v>228</v>
      </c>
      <c r="B14">
        <v>0</v>
      </c>
      <c r="C14">
        <v>0</v>
      </c>
      <c r="D14" t="s">
        <v>208</v>
      </c>
      <c r="E14" t="s">
        <v>199</v>
      </c>
      <c r="F14" t="s">
        <v>203</v>
      </c>
      <c r="G14">
        <v>0</v>
      </c>
    </row>
    <row r="15" spans="1:7" x14ac:dyDescent="0.45">
      <c r="A15" t="s">
        <v>229</v>
      </c>
      <c r="B15">
        <v>0</v>
      </c>
      <c r="C15">
        <v>0</v>
      </c>
      <c r="D15" t="s">
        <v>208</v>
      </c>
      <c r="E15" t="s">
        <v>200</v>
      </c>
      <c r="F15" t="s">
        <v>204</v>
      </c>
      <c r="G15">
        <v>0</v>
      </c>
    </row>
    <row r="16" spans="1:7" x14ac:dyDescent="0.45">
      <c r="A16" t="s">
        <v>230</v>
      </c>
      <c r="B16">
        <v>0</v>
      </c>
      <c r="C16">
        <v>0</v>
      </c>
      <c r="D16" t="s">
        <v>207</v>
      </c>
      <c r="E16" t="s">
        <v>199</v>
      </c>
      <c r="F16" t="s">
        <v>203</v>
      </c>
      <c r="G16">
        <v>0</v>
      </c>
    </row>
    <row r="17" spans="1:7" x14ac:dyDescent="0.45">
      <c r="A17" t="s">
        <v>231</v>
      </c>
      <c r="B17">
        <v>0</v>
      </c>
      <c r="C17">
        <v>0</v>
      </c>
      <c r="D17" t="s">
        <v>207</v>
      </c>
      <c r="E17" t="s">
        <v>199</v>
      </c>
      <c r="F17" t="s">
        <v>202</v>
      </c>
      <c r="G17">
        <v>0</v>
      </c>
    </row>
    <row r="18" spans="1:7" x14ac:dyDescent="0.45">
      <c r="A18" t="s">
        <v>232</v>
      </c>
      <c r="B18">
        <v>0</v>
      </c>
      <c r="C18">
        <v>0</v>
      </c>
      <c r="D18" t="s">
        <v>207</v>
      </c>
      <c r="E18" t="s">
        <v>199</v>
      </c>
      <c r="F18" t="s">
        <v>205</v>
      </c>
      <c r="G18">
        <v>0</v>
      </c>
    </row>
    <row r="19" spans="1:7" x14ac:dyDescent="0.45">
      <c r="A19" t="s">
        <v>233</v>
      </c>
      <c r="B19">
        <v>0</v>
      </c>
      <c r="C19">
        <v>0</v>
      </c>
      <c r="D19" t="s">
        <v>207</v>
      </c>
      <c r="E19" t="s">
        <v>199</v>
      </c>
      <c r="F19" t="s">
        <v>203</v>
      </c>
      <c r="G19">
        <v>0</v>
      </c>
    </row>
    <row r="20" spans="1:7" x14ac:dyDescent="0.45">
      <c r="A20" t="s">
        <v>234</v>
      </c>
      <c r="B20">
        <v>0</v>
      </c>
      <c r="C20">
        <v>0</v>
      </c>
      <c r="D20" t="s">
        <v>207</v>
      </c>
      <c r="E20" t="s">
        <v>199</v>
      </c>
      <c r="F20" t="s">
        <v>205</v>
      </c>
      <c r="G20">
        <v>0</v>
      </c>
    </row>
    <row r="21" spans="1:7" x14ac:dyDescent="0.45">
      <c r="A21" t="s">
        <v>235</v>
      </c>
      <c r="B21">
        <v>0</v>
      </c>
      <c r="C21">
        <v>0</v>
      </c>
      <c r="D21" t="s">
        <v>207</v>
      </c>
      <c r="E21" t="s">
        <v>199</v>
      </c>
      <c r="F21" t="s">
        <v>205</v>
      </c>
      <c r="G21">
        <v>0</v>
      </c>
    </row>
    <row r="22" spans="1:7" x14ac:dyDescent="0.45">
      <c r="A22" t="s">
        <v>236</v>
      </c>
      <c r="B22">
        <v>0</v>
      </c>
      <c r="C22">
        <v>0</v>
      </c>
      <c r="D22" t="s">
        <v>207</v>
      </c>
      <c r="E22" t="s">
        <v>199</v>
      </c>
      <c r="F22" t="s">
        <v>203</v>
      </c>
      <c r="G22">
        <v>0</v>
      </c>
    </row>
    <row r="23" spans="1:7" x14ac:dyDescent="0.45">
      <c r="A23" t="s">
        <v>237</v>
      </c>
      <c r="B23">
        <v>0</v>
      </c>
      <c r="C23">
        <v>0</v>
      </c>
      <c r="D23" t="s">
        <v>208</v>
      </c>
      <c r="E23" t="s">
        <v>200</v>
      </c>
      <c r="F23" t="s">
        <v>204</v>
      </c>
      <c r="G23">
        <v>0</v>
      </c>
    </row>
    <row r="24" spans="1:7" x14ac:dyDescent="0.45">
      <c r="A24" t="s">
        <v>238</v>
      </c>
      <c r="B24">
        <v>0</v>
      </c>
      <c r="C24">
        <v>0</v>
      </c>
      <c r="D24" t="s">
        <v>208</v>
      </c>
      <c r="E24" t="s">
        <v>198</v>
      </c>
      <c r="F24" t="s">
        <v>203</v>
      </c>
      <c r="G24">
        <v>0</v>
      </c>
    </row>
    <row r="25" spans="1:7" x14ac:dyDescent="0.45">
      <c r="A25" t="s">
        <v>239</v>
      </c>
      <c r="B25">
        <v>0</v>
      </c>
      <c r="C25">
        <v>0</v>
      </c>
      <c r="D25" t="s">
        <v>208</v>
      </c>
      <c r="E25" t="s">
        <v>200</v>
      </c>
      <c r="F25" t="s">
        <v>204</v>
      </c>
      <c r="G25">
        <v>0</v>
      </c>
    </row>
    <row r="26" spans="1:7" x14ac:dyDescent="0.45">
      <c r="A26" t="s">
        <v>240</v>
      </c>
      <c r="B26">
        <v>0</v>
      </c>
      <c r="C26">
        <v>1</v>
      </c>
      <c r="D26" t="s">
        <v>208</v>
      </c>
      <c r="E26" t="s">
        <v>199</v>
      </c>
      <c r="F26" t="s">
        <v>202</v>
      </c>
      <c r="G26">
        <v>0</v>
      </c>
    </row>
    <row r="27" spans="1:7" x14ac:dyDescent="0.45">
      <c r="A27" t="s">
        <v>241</v>
      </c>
      <c r="B27">
        <v>0</v>
      </c>
      <c r="C27">
        <v>0</v>
      </c>
      <c r="D27" t="s">
        <v>208</v>
      </c>
      <c r="E27" t="s">
        <v>201</v>
      </c>
      <c r="F27" t="s">
        <v>204</v>
      </c>
      <c r="G27">
        <v>0</v>
      </c>
    </row>
    <row r="28" spans="1:7" x14ac:dyDescent="0.45">
      <c r="A28" t="s">
        <v>242</v>
      </c>
      <c r="B28">
        <v>0</v>
      </c>
      <c r="C28">
        <v>1</v>
      </c>
      <c r="D28" t="s">
        <v>208</v>
      </c>
      <c r="E28" t="s">
        <v>199</v>
      </c>
      <c r="F28" t="s">
        <v>203</v>
      </c>
      <c r="G28">
        <v>0</v>
      </c>
    </row>
    <row r="29" spans="1:7" x14ac:dyDescent="0.45">
      <c r="A29" t="s">
        <v>243</v>
      </c>
      <c r="B29">
        <v>0</v>
      </c>
      <c r="C29">
        <v>0</v>
      </c>
      <c r="D29" t="s">
        <v>208</v>
      </c>
      <c r="E29" t="s">
        <v>198</v>
      </c>
      <c r="F29" t="s">
        <v>205</v>
      </c>
      <c r="G29">
        <v>0</v>
      </c>
    </row>
    <row r="30" spans="1:7" x14ac:dyDescent="0.45">
      <c r="A30" t="s">
        <v>244</v>
      </c>
      <c r="B30">
        <v>0</v>
      </c>
      <c r="C30">
        <v>0</v>
      </c>
      <c r="D30" t="s">
        <v>208</v>
      </c>
      <c r="E30" t="s">
        <v>198</v>
      </c>
      <c r="F30" t="s">
        <v>203</v>
      </c>
      <c r="G30">
        <v>0</v>
      </c>
    </row>
    <row r="31" spans="1:7" x14ac:dyDescent="0.45">
      <c r="A31" t="s">
        <v>245</v>
      </c>
      <c r="B31">
        <v>0</v>
      </c>
      <c r="C31">
        <v>0</v>
      </c>
      <c r="D31" t="s">
        <v>208</v>
      </c>
      <c r="E31" t="s">
        <v>198</v>
      </c>
      <c r="F31" t="s">
        <v>203</v>
      </c>
      <c r="G31">
        <v>0</v>
      </c>
    </row>
    <row r="32" spans="1:7" x14ac:dyDescent="0.45">
      <c r="A32" t="s">
        <v>246</v>
      </c>
      <c r="B32">
        <v>0</v>
      </c>
      <c r="C32">
        <v>1</v>
      </c>
      <c r="D32" t="s">
        <v>208</v>
      </c>
      <c r="E32" t="s">
        <v>199</v>
      </c>
      <c r="F32" t="s">
        <v>203</v>
      </c>
      <c r="G32">
        <v>0</v>
      </c>
    </row>
    <row r="33" spans="1:7" x14ac:dyDescent="0.45">
      <c r="A33" t="s">
        <v>247</v>
      </c>
      <c r="B33">
        <v>0</v>
      </c>
      <c r="C33">
        <v>0</v>
      </c>
      <c r="D33" t="s">
        <v>208</v>
      </c>
      <c r="E33" t="s">
        <v>198</v>
      </c>
      <c r="F33" t="s">
        <v>204</v>
      </c>
      <c r="G33">
        <v>1</v>
      </c>
    </row>
    <row r="34" spans="1:7" x14ac:dyDescent="0.45">
      <c r="A34" t="s">
        <v>248</v>
      </c>
      <c r="B34">
        <v>0</v>
      </c>
      <c r="C34">
        <v>0</v>
      </c>
      <c r="D34" t="s">
        <v>208</v>
      </c>
      <c r="E34" t="s">
        <v>201</v>
      </c>
      <c r="F34" t="s">
        <v>206</v>
      </c>
      <c r="G34">
        <v>0</v>
      </c>
    </row>
    <row r="35" spans="1:7" x14ac:dyDescent="0.45">
      <c r="A35" t="s">
        <v>249</v>
      </c>
      <c r="B35">
        <v>0</v>
      </c>
      <c r="C35">
        <v>0</v>
      </c>
      <c r="D35" t="s">
        <v>208</v>
      </c>
      <c r="E35" t="s">
        <v>201</v>
      </c>
      <c r="F35" t="s">
        <v>206</v>
      </c>
      <c r="G35">
        <v>0</v>
      </c>
    </row>
    <row r="36" spans="1:7" x14ac:dyDescent="0.45">
      <c r="A36" t="s">
        <v>250</v>
      </c>
      <c r="B36">
        <v>0</v>
      </c>
      <c r="C36">
        <v>0</v>
      </c>
      <c r="D36" t="s">
        <v>208</v>
      </c>
      <c r="E36" t="s">
        <v>201</v>
      </c>
      <c r="F36" t="s">
        <v>206</v>
      </c>
      <c r="G36">
        <v>0</v>
      </c>
    </row>
    <row r="37" spans="1:7" x14ac:dyDescent="0.45">
      <c r="A37" t="s">
        <v>251</v>
      </c>
      <c r="B37">
        <v>0</v>
      </c>
      <c r="C37">
        <v>0</v>
      </c>
      <c r="D37" t="s">
        <v>208</v>
      </c>
      <c r="E37" t="s">
        <v>201</v>
      </c>
      <c r="F37" t="s">
        <v>206</v>
      </c>
      <c r="G37">
        <v>1</v>
      </c>
    </row>
    <row r="38" spans="1:7" x14ac:dyDescent="0.45">
      <c r="A38" t="s">
        <v>252</v>
      </c>
      <c r="B38">
        <v>0</v>
      </c>
      <c r="C38">
        <v>0</v>
      </c>
      <c r="D38" t="s">
        <v>208</v>
      </c>
      <c r="E38" t="s">
        <v>198</v>
      </c>
      <c r="F38" t="s">
        <v>204</v>
      </c>
      <c r="G38">
        <v>1</v>
      </c>
    </row>
    <row r="39" spans="1:7" x14ac:dyDescent="0.45">
      <c r="A39" t="s">
        <v>253</v>
      </c>
      <c r="B39">
        <v>0</v>
      </c>
      <c r="C39">
        <v>0</v>
      </c>
      <c r="D39" t="s">
        <v>208</v>
      </c>
      <c r="E39" t="s">
        <v>198</v>
      </c>
      <c r="F39" t="s">
        <v>204</v>
      </c>
      <c r="G39">
        <v>1</v>
      </c>
    </row>
    <row r="40" spans="1:7" x14ac:dyDescent="0.45">
      <c r="A40" t="s">
        <v>254</v>
      </c>
      <c r="B40">
        <v>0</v>
      </c>
      <c r="C40">
        <v>0</v>
      </c>
      <c r="D40" t="s">
        <v>208</v>
      </c>
      <c r="E40" t="s">
        <v>198</v>
      </c>
      <c r="F40" t="s">
        <v>204</v>
      </c>
      <c r="G40">
        <v>1</v>
      </c>
    </row>
    <row r="41" spans="1:7" x14ac:dyDescent="0.45">
      <c r="A41" t="s">
        <v>255</v>
      </c>
      <c r="B41">
        <v>0</v>
      </c>
      <c r="C41">
        <v>0</v>
      </c>
      <c r="D41" t="s">
        <v>208</v>
      </c>
      <c r="E41" t="s">
        <v>199</v>
      </c>
      <c r="F41" t="s">
        <v>203</v>
      </c>
      <c r="G41">
        <v>0</v>
      </c>
    </row>
    <row r="42" spans="1:7" x14ac:dyDescent="0.45">
      <c r="A42" t="s">
        <v>256</v>
      </c>
      <c r="B42">
        <v>1</v>
      </c>
      <c r="C42">
        <v>0</v>
      </c>
      <c r="D42" t="s">
        <v>208</v>
      </c>
      <c r="E42" t="s">
        <v>198</v>
      </c>
      <c r="F42" t="s">
        <v>203</v>
      </c>
      <c r="G42">
        <v>0</v>
      </c>
    </row>
    <row r="43" spans="1:7" x14ac:dyDescent="0.45">
      <c r="A43" t="s">
        <v>257</v>
      </c>
      <c r="B43">
        <v>0</v>
      </c>
      <c r="C43">
        <v>0</v>
      </c>
      <c r="D43" t="s">
        <v>208</v>
      </c>
      <c r="E43" t="s">
        <v>201</v>
      </c>
      <c r="F43" t="s">
        <v>206</v>
      </c>
      <c r="G43">
        <v>1</v>
      </c>
    </row>
    <row r="44" spans="1:7" x14ac:dyDescent="0.45">
      <c r="A44" t="s">
        <v>258</v>
      </c>
      <c r="B44">
        <v>0</v>
      </c>
      <c r="C44">
        <v>0</v>
      </c>
      <c r="D44" t="s">
        <v>208</v>
      </c>
      <c r="E44" t="s">
        <v>201</v>
      </c>
      <c r="F44" t="s">
        <v>206</v>
      </c>
      <c r="G44">
        <v>1</v>
      </c>
    </row>
    <row r="45" spans="1:7" x14ac:dyDescent="0.45">
      <c r="A45" t="s">
        <v>259</v>
      </c>
      <c r="B45">
        <v>0</v>
      </c>
      <c r="C45">
        <v>0</v>
      </c>
      <c r="D45" t="s">
        <v>208</v>
      </c>
      <c r="E45" t="s">
        <v>199</v>
      </c>
      <c r="F45" t="s">
        <v>202</v>
      </c>
      <c r="G45">
        <v>0</v>
      </c>
    </row>
    <row r="46" spans="1:7" x14ac:dyDescent="0.45">
      <c r="A46" t="s">
        <v>260</v>
      </c>
      <c r="B46">
        <v>0</v>
      </c>
      <c r="C46">
        <v>0</v>
      </c>
      <c r="D46" t="s">
        <v>208</v>
      </c>
      <c r="E46" t="s">
        <v>199</v>
      </c>
      <c r="F46" t="s">
        <v>202</v>
      </c>
      <c r="G46">
        <v>0</v>
      </c>
    </row>
    <row r="47" spans="1:7" x14ac:dyDescent="0.45">
      <c r="A47" t="s">
        <v>261</v>
      </c>
      <c r="B47">
        <v>0</v>
      </c>
      <c r="C47">
        <v>0</v>
      </c>
      <c r="D47" t="s">
        <v>208</v>
      </c>
      <c r="E47" t="s">
        <v>199</v>
      </c>
      <c r="F47" t="s">
        <v>202</v>
      </c>
      <c r="G47">
        <v>0</v>
      </c>
    </row>
    <row r="48" spans="1:7" x14ac:dyDescent="0.45">
      <c r="A48" t="s">
        <v>262</v>
      </c>
      <c r="B48">
        <v>0</v>
      </c>
      <c r="C48">
        <v>0</v>
      </c>
      <c r="D48" t="s">
        <v>208</v>
      </c>
      <c r="E48" t="s">
        <v>199</v>
      </c>
      <c r="F48" t="s">
        <v>202</v>
      </c>
      <c r="G48">
        <v>0</v>
      </c>
    </row>
    <row r="49" spans="1:7" x14ac:dyDescent="0.45">
      <c r="A49" t="s">
        <v>263</v>
      </c>
      <c r="B49">
        <v>0</v>
      </c>
      <c r="C49">
        <v>0</v>
      </c>
      <c r="D49" t="s">
        <v>197</v>
      </c>
      <c r="E49" t="s">
        <v>199</v>
      </c>
      <c r="F49" t="s">
        <v>203</v>
      </c>
      <c r="G49">
        <v>0</v>
      </c>
    </row>
    <row r="50" spans="1:7" x14ac:dyDescent="0.45">
      <c r="A50" t="s">
        <v>264</v>
      </c>
      <c r="B50">
        <v>0</v>
      </c>
      <c r="C50">
        <v>0</v>
      </c>
      <c r="D50" t="s">
        <v>197</v>
      </c>
      <c r="E50" t="s">
        <v>199</v>
      </c>
      <c r="F50" t="s">
        <v>203</v>
      </c>
      <c r="G50">
        <v>0</v>
      </c>
    </row>
    <row r="51" spans="1:7" x14ac:dyDescent="0.45">
      <c r="A51" t="s">
        <v>265</v>
      </c>
      <c r="B51">
        <v>0</v>
      </c>
      <c r="C51">
        <v>0</v>
      </c>
      <c r="D51" t="s">
        <v>197</v>
      </c>
      <c r="E51" t="s">
        <v>199</v>
      </c>
      <c r="F51" t="s">
        <v>203</v>
      </c>
      <c r="G51">
        <v>0</v>
      </c>
    </row>
    <row r="52" spans="1:7" x14ac:dyDescent="0.45">
      <c r="A52" t="s">
        <v>266</v>
      </c>
      <c r="B52">
        <v>0</v>
      </c>
      <c r="C52">
        <v>0</v>
      </c>
      <c r="D52" t="s">
        <v>208</v>
      </c>
      <c r="E52" t="s">
        <v>199</v>
      </c>
      <c r="F52" t="s">
        <v>203</v>
      </c>
      <c r="G52">
        <v>0</v>
      </c>
    </row>
    <row r="53" spans="1:7" x14ac:dyDescent="0.45">
      <c r="A53" t="s">
        <v>267</v>
      </c>
      <c r="B53">
        <v>0</v>
      </c>
      <c r="C53">
        <v>0</v>
      </c>
      <c r="D53" t="s">
        <v>208</v>
      </c>
      <c r="E53" t="s">
        <v>199</v>
      </c>
      <c r="F53" t="s">
        <v>203</v>
      </c>
      <c r="G53">
        <v>0</v>
      </c>
    </row>
    <row r="54" spans="1:7" x14ac:dyDescent="0.45">
      <c r="A54" t="s">
        <v>268</v>
      </c>
      <c r="B54">
        <v>0</v>
      </c>
      <c r="C54">
        <v>0</v>
      </c>
      <c r="D54" t="s">
        <v>197</v>
      </c>
      <c r="E54" t="s">
        <v>199</v>
      </c>
      <c r="F54" t="s">
        <v>205</v>
      </c>
      <c r="G54">
        <v>0</v>
      </c>
    </row>
    <row r="55" spans="1:7" x14ac:dyDescent="0.45">
      <c r="A55" t="s">
        <v>269</v>
      </c>
      <c r="B55">
        <v>0</v>
      </c>
      <c r="C55">
        <v>0</v>
      </c>
      <c r="D55" t="s">
        <v>197</v>
      </c>
      <c r="E55" t="s">
        <v>199</v>
      </c>
      <c r="F55" t="s">
        <v>205</v>
      </c>
      <c r="G55">
        <v>0</v>
      </c>
    </row>
    <row r="56" spans="1:7" x14ac:dyDescent="0.45">
      <c r="A56" t="s">
        <v>270</v>
      </c>
      <c r="B56">
        <v>0</v>
      </c>
      <c r="C56">
        <v>0</v>
      </c>
      <c r="D56" t="s">
        <v>197</v>
      </c>
      <c r="E56" t="s">
        <v>199</v>
      </c>
      <c r="F56" t="s">
        <v>203</v>
      </c>
      <c r="G56">
        <v>0</v>
      </c>
    </row>
    <row r="57" spans="1:7" x14ac:dyDescent="0.45">
      <c r="A57" t="s">
        <v>271</v>
      </c>
      <c r="B57">
        <v>0</v>
      </c>
      <c r="C57">
        <v>0</v>
      </c>
      <c r="D57" t="s">
        <v>208</v>
      </c>
      <c r="E57" t="s">
        <v>198</v>
      </c>
      <c r="F57" t="s">
        <v>203</v>
      </c>
      <c r="G57">
        <v>0</v>
      </c>
    </row>
    <row r="58" spans="1:7" x14ac:dyDescent="0.45">
      <c r="A58" t="s">
        <v>272</v>
      </c>
      <c r="B58">
        <v>0</v>
      </c>
      <c r="C58">
        <v>1</v>
      </c>
      <c r="D58" t="s">
        <v>208</v>
      </c>
      <c r="E58" t="s">
        <v>199</v>
      </c>
      <c r="F58" t="s">
        <v>203</v>
      </c>
      <c r="G58">
        <v>0</v>
      </c>
    </row>
    <row r="59" spans="1:7" x14ac:dyDescent="0.45">
      <c r="A59" t="s">
        <v>273</v>
      </c>
      <c r="B59">
        <v>0</v>
      </c>
      <c r="C59">
        <v>0</v>
      </c>
      <c r="D59" t="s">
        <v>208</v>
      </c>
      <c r="E59" t="s">
        <v>199</v>
      </c>
      <c r="F59" t="s">
        <v>202</v>
      </c>
      <c r="G59">
        <v>0</v>
      </c>
    </row>
    <row r="60" spans="1:7" x14ac:dyDescent="0.45">
      <c r="A60" t="s">
        <v>274</v>
      </c>
      <c r="B60">
        <v>0</v>
      </c>
      <c r="C60">
        <v>0</v>
      </c>
      <c r="D60" t="s">
        <v>208</v>
      </c>
      <c r="E60" t="s">
        <v>199</v>
      </c>
      <c r="F60" t="s">
        <v>202</v>
      </c>
      <c r="G60">
        <v>0</v>
      </c>
    </row>
    <row r="61" spans="1:7" x14ac:dyDescent="0.45">
      <c r="A61" t="s">
        <v>275</v>
      </c>
      <c r="B61">
        <v>0</v>
      </c>
      <c r="C61">
        <v>0</v>
      </c>
      <c r="D61" t="s">
        <v>208</v>
      </c>
      <c r="E61" t="s">
        <v>199</v>
      </c>
      <c r="F61" t="s">
        <v>202</v>
      </c>
      <c r="G61">
        <v>0</v>
      </c>
    </row>
    <row r="62" spans="1:7" x14ac:dyDescent="0.45">
      <c r="A62" t="s">
        <v>276</v>
      </c>
      <c r="B62">
        <v>0</v>
      </c>
      <c r="C62">
        <v>0</v>
      </c>
      <c r="D62" t="s">
        <v>208</v>
      </c>
      <c r="E62" t="s">
        <v>198</v>
      </c>
      <c r="F62" t="s">
        <v>204</v>
      </c>
      <c r="G62">
        <v>0</v>
      </c>
    </row>
    <row r="63" spans="1:7" x14ac:dyDescent="0.45">
      <c r="A63" t="s">
        <v>277</v>
      </c>
      <c r="B63">
        <v>0</v>
      </c>
      <c r="C63">
        <v>0</v>
      </c>
      <c r="D63" t="s">
        <v>208</v>
      </c>
      <c r="E63" t="s">
        <v>200</v>
      </c>
      <c r="F63" t="s">
        <v>204</v>
      </c>
      <c r="G63">
        <v>0</v>
      </c>
    </row>
    <row r="64" spans="1:7" x14ac:dyDescent="0.45">
      <c r="A64" t="s">
        <v>278</v>
      </c>
      <c r="B64">
        <v>0</v>
      </c>
      <c r="C64">
        <v>0</v>
      </c>
      <c r="D64" t="s">
        <v>208</v>
      </c>
      <c r="E64" t="s">
        <v>198</v>
      </c>
      <c r="F64" t="s">
        <v>203</v>
      </c>
      <c r="G64">
        <v>0</v>
      </c>
    </row>
    <row r="65" spans="1:7" x14ac:dyDescent="0.45">
      <c r="A65" t="s">
        <v>279</v>
      </c>
      <c r="B65">
        <v>0</v>
      </c>
      <c r="C65">
        <v>0</v>
      </c>
      <c r="D65" t="s">
        <v>208</v>
      </c>
      <c r="E65" t="s">
        <v>198</v>
      </c>
      <c r="F65" t="s">
        <v>203</v>
      </c>
      <c r="G65">
        <v>0</v>
      </c>
    </row>
    <row r="66" spans="1:7" x14ac:dyDescent="0.45">
      <c r="A66" t="s">
        <v>280</v>
      </c>
      <c r="B66">
        <v>1</v>
      </c>
      <c r="C66">
        <v>0</v>
      </c>
      <c r="D66" t="s">
        <v>208</v>
      </c>
      <c r="E66" t="s">
        <v>199</v>
      </c>
      <c r="F66" t="s">
        <v>203</v>
      </c>
      <c r="G66">
        <v>0</v>
      </c>
    </row>
    <row r="67" spans="1:7" x14ac:dyDescent="0.45">
      <c r="A67" t="s">
        <v>281</v>
      </c>
      <c r="B67">
        <v>1</v>
      </c>
      <c r="C67">
        <v>0</v>
      </c>
      <c r="D67" t="s">
        <v>208</v>
      </c>
      <c r="E67" t="s">
        <v>199</v>
      </c>
      <c r="F67" t="s">
        <v>203</v>
      </c>
      <c r="G67">
        <v>0</v>
      </c>
    </row>
    <row r="68" spans="1:7" x14ac:dyDescent="0.45">
      <c r="A68" t="s">
        <v>282</v>
      </c>
      <c r="B68">
        <v>1</v>
      </c>
      <c r="C68">
        <v>0</v>
      </c>
      <c r="D68" t="s">
        <v>208</v>
      </c>
      <c r="E68" t="s">
        <v>199</v>
      </c>
      <c r="F68" t="s">
        <v>203</v>
      </c>
      <c r="G68">
        <v>0</v>
      </c>
    </row>
    <row r="69" spans="1:7" x14ac:dyDescent="0.45">
      <c r="A69" t="s">
        <v>283</v>
      </c>
      <c r="B69">
        <v>0</v>
      </c>
      <c r="C69">
        <v>0</v>
      </c>
      <c r="D69" t="s">
        <v>208</v>
      </c>
      <c r="E69" t="s">
        <v>199</v>
      </c>
      <c r="F69" t="s">
        <v>202</v>
      </c>
      <c r="G69">
        <v>0</v>
      </c>
    </row>
    <row r="70" spans="1:7" x14ac:dyDescent="0.45">
      <c r="A70" t="s">
        <v>284</v>
      </c>
      <c r="B70">
        <v>0</v>
      </c>
      <c r="C70">
        <v>0</v>
      </c>
      <c r="D70" t="s">
        <v>208</v>
      </c>
      <c r="E70" t="s">
        <v>198</v>
      </c>
      <c r="F70" t="s">
        <v>203</v>
      </c>
      <c r="G70">
        <v>0</v>
      </c>
    </row>
    <row r="71" spans="1:7" x14ac:dyDescent="0.45">
      <c r="A71" t="s">
        <v>285</v>
      </c>
      <c r="B71">
        <v>0</v>
      </c>
      <c r="C71">
        <v>0</v>
      </c>
      <c r="D71" t="s">
        <v>208</v>
      </c>
      <c r="E71" t="s">
        <v>200</v>
      </c>
      <c r="F71" t="s">
        <v>204</v>
      </c>
      <c r="G71">
        <v>1</v>
      </c>
    </row>
    <row r="72" spans="1:7" x14ac:dyDescent="0.45">
      <c r="A72" t="s">
        <v>286</v>
      </c>
      <c r="B72">
        <v>0</v>
      </c>
      <c r="C72">
        <v>0</v>
      </c>
      <c r="D72" t="s">
        <v>208</v>
      </c>
      <c r="E72" t="s">
        <v>198</v>
      </c>
      <c r="F72" t="s">
        <v>204</v>
      </c>
      <c r="G72">
        <v>0</v>
      </c>
    </row>
    <row r="73" spans="1:7" x14ac:dyDescent="0.45">
      <c r="A73" t="s">
        <v>287</v>
      </c>
      <c r="B73">
        <v>0</v>
      </c>
      <c r="C73">
        <v>0</v>
      </c>
      <c r="D73" t="s">
        <v>208</v>
      </c>
      <c r="E73" t="s">
        <v>198</v>
      </c>
      <c r="F73" t="s">
        <v>205</v>
      </c>
      <c r="G73">
        <v>0</v>
      </c>
    </row>
    <row r="74" spans="1:7" x14ac:dyDescent="0.45">
      <c r="A74" t="s">
        <v>288</v>
      </c>
      <c r="B74">
        <v>0</v>
      </c>
      <c r="C74">
        <v>0</v>
      </c>
      <c r="D74" t="s">
        <v>208</v>
      </c>
      <c r="E74" t="s">
        <v>198</v>
      </c>
      <c r="F74" t="s">
        <v>203</v>
      </c>
      <c r="G74">
        <v>0</v>
      </c>
    </row>
    <row r="75" spans="1:7" x14ac:dyDescent="0.45">
      <c r="A75" t="s">
        <v>289</v>
      </c>
      <c r="B75">
        <v>0</v>
      </c>
      <c r="C75">
        <v>0</v>
      </c>
      <c r="D75" t="s">
        <v>208</v>
      </c>
      <c r="E75" t="s">
        <v>200</v>
      </c>
      <c r="F75" t="s">
        <v>204</v>
      </c>
      <c r="G75">
        <v>1</v>
      </c>
    </row>
    <row r="76" spans="1:7" x14ac:dyDescent="0.45">
      <c r="A76" t="s">
        <v>290</v>
      </c>
      <c r="B76">
        <v>0</v>
      </c>
      <c r="C76">
        <v>0</v>
      </c>
      <c r="D76" t="s">
        <v>208</v>
      </c>
      <c r="E76" t="s">
        <v>200</v>
      </c>
      <c r="F76" t="s">
        <v>204</v>
      </c>
      <c r="G76">
        <v>1</v>
      </c>
    </row>
    <row r="77" spans="1:7" x14ac:dyDescent="0.45">
      <c r="A77" t="s">
        <v>291</v>
      </c>
      <c r="B77">
        <v>0</v>
      </c>
      <c r="C77">
        <v>0</v>
      </c>
      <c r="D77" t="s">
        <v>208</v>
      </c>
      <c r="E77" t="s">
        <v>198</v>
      </c>
      <c r="F77" t="s">
        <v>204</v>
      </c>
      <c r="G77">
        <v>0</v>
      </c>
    </row>
    <row r="78" spans="1:7" x14ac:dyDescent="0.45">
      <c r="A78" t="s">
        <v>292</v>
      </c>
      <c r="B78">
        <v>0</v>
      </c>
      <c r="C78">
        <v>0</v>
      </c>
      <c r="D78" t="s">
        <v>208</v>
      </c>
      <c r="E78" t="s">
        <v>198</v>
      </c>
      <c r="F78" t="s">
        <v>204</v>
      </c>
      <c r="G78">
        <v>0</v>
      </c>
    </row>
    <row r="79" spans="1:7" x14ac:dyDescent="0.45">
      <c r="A79" t="s">
        <v>293</v>
      </c>
      <c r="B79">
        <v>0</v>
      </c>
      <c r="C79">
        <v>0</v>
      </c>
      <c r="D79" t="s">
        <v>208</v>
      </c>
      <c r="E79" t="s">
        <v>198</v>
      </c>
      <c r="F79" t="s">
        <v>204</v>
      </c>
      <c r="G79">
        <v>0</v>
      </c>
    </row>
    <row r="80" spans="1:7" x14ac:dyDescent="0.45">
      <c r="A80" t="s">
        <v>294</v>
      </c>
      <c r="B80">
        <v>0</v>
      </c>
      <c r="C80">
        <v>0</v>
      </c>
      <c r="D80" t="s">
        <v>208</v>
      </c>
      <c r="E80" t="s">
        <v>198</v>
      </c>
      <c r="F80" t="s">
        <v>202</v>
      </c>
      <c r="G80">
        <v>0</v>
      </c>
    </row>
    <row r="81" spans="1:7" x14ac:dyDescent="0.45">
      <c r="A81" t="s">
        <v>295</v>
      </c>
      <c r="B81">
        <v>1</v>
      </c>
      <c r="C81">
        <v>0</v>
      </c>
      <c r="D81" t="s">
        <v>208</v>
      </c>
      <c r="E81" t="s">
        <v>198</v>
      </c>
      <c r="F81" t="s">
        <v>202</v>
      </c>
      <c r="G81">
        <v>0</v>
      </c>
    </row>
    <row r="82" spans="1:7" x14ac:dyDescent="0.45">
      <c r="A82" t="s">
        <v>296</v>
      </c>
      <c r="B82">
        <v>1</v>
      </c>
      <c r="C82">
        <v>0</v>
      </c>
      <c r="D82" t="s">
        <v>208</v>
      </c>
      <c r="E82" t="s">
        <v>198</v>
      </c>
      <c r="F82" t="s">
        <v>202</v>
      </c>
      <c r="G82">
        <v>0</v>
      </c>
    </row>
    <row r="83" spans="1:7" x14ac:dyDescent="0.45">
      <c r="A83" t="s">
        <v>297</v>
      </c>
      <c r="B83">
        <v>0</v>
      </c>
      <c r="C83">
        <v>0</v>
      </c>
      <c r="D83" t="s">
        <v>208</v>
      </c>
      <c r="E83" t="s">
        <v>198</v>
      </c>
      <c r="F83" t="s">
        <v>204</v>
      </c>
      <c r="G83">
        <v>1</v>
      </c>
    </row>
    <row r="84" spans="1:7" x14ac:dyDescent="0.45">
      <c r="A84" t="s">
        <v>298</v>
      </c>
      <c r="B84">
        <v>0</v>
      </c>
      <c r="C84">
        <v>0</v>
      </c>
      <c r="D84" t="s">
        <v>208</v>
      </c>
      <c r="E84" t="s">
        <v>198</v>
      </c>
      <c r="F84" t="s">
        <v>204</v>
      </c>
      <c r="G84">
        <v>0</v>
      </c>
    </row>
    <row r="85" spans="1:7" x14ac:dyDescent="0.45">
      <c r="A85" t="s">
        <v>299</v>
      </c>
      <c r="B85">
        <v>0</v>
      </c>
      <c r="C85">
        <v>0</v>
      </c>
      <c r="D85" t="s">
        <v>208</v>
      </c>
      <c r="E85" t="s">
        <v>198</v>
      </c>
      <c r="F85" t="s">
        <v>204</v>
      </c>
      <c r="G85">
        <v>1</v>
      </c>
    </row>
    <row r="86" spans="1:7" x14ac:dyDescent="0.45">
      <c r="A86" t="s">
        <v>300</v>
      </c>
      <c r="B86">
        <v>0</v>
      </c>
      <c r="C86">
        <v>0</v>
      </c>
      <c r="D86" t="s">
        <v>208</v>
      </c>
      <c r="E86" t="s">
        <v>198</v>
      </c>
      <c r="F86" t="s">
        <v>204</v>
      </c>
      <c r="G86">
        <v>0</v>
      </c>
    </row>
    <row r="87" spans="1:7" x14ac:dyDescent="0.45">
      <c r="A87" t="s">
        <v>301</v>
      </c>
      <c r="B87">
        <v>1</v>
      </c>
      <c r="C87">
        <v>0</v>
      </c>
      <c r="D87" t="s">
        <v>208</v>
      </c>
      <c r="E87" t="s">
        <v>199</v>
      </c>
      <c r="F87" t="s">
        <v>203</v>
      </c>
      <c r="G87">
        <v>0</v>
      </c>
    </row>
    <row r="88" spans="1:7" x14ac:dyDescent="0.45">
      <c r="A88" t="s">
        <v>302</v>
      </c>
      <c r="B88">
        <v>1</v>
      </c>
      <c r="C88">
        <v>0</v>
      </c>
      <c r="D88" t="s">
        <v>208</v>
      </c>
      <c r="E88" t="s">
        <v>199</v>
      </c>
      <c r="F88" t="s">
        <v>203</v>
      </c>
      <c r="G88">
        <v>0</v>
      </c>
    </row>
    <row r="89" spans="1:7" x14ac:dyDescent="0.45">
      <c r="A89" t="s">
        <v>303</v>
      </c>
      <c r="B89">
        <v>0</v>
      </c>
      <c r="C89">
        <v>0</v>
      </c>
      <c r="D89" t="s">
        <v>208</v>
      </c>
      <c r="E89" t="s">
        <v>198</v>
      </c>
      <c r="F89" t="s">
        <v>204</v>
      </c>
      <c r="G89">
        <v>1</v>
      </c>
    </row>
    <row r="90" spans="1:7" x14ac:dyDescent="0.45">
      <c r="A90" t="s">
        <v>304</v>
      </c>
      <c r="B90">
        <v>0</v>
      </c>
      <c r="C90">
        <v>0</v>
      </c>
      <c r="D90" t="s">
        <v>208</v>
      </c>
      <c r="E90" t="s">
        <v>198</v>
      </c>
      <c r="F90" t="s">
        <v>204</v>
      </c>
      <c r="G90">
        <v>1</v>
      </c>
    </row>
    <row r="91" spans="1:7" x14ac:dyDescent="0.45">
      <c r="A91" t="s">
        <v>305</v>
      </c>
      <c r="B91">
        <v>0</v>
      </c>
      <c r="C91">
        <v>0</v>
      </c>
      <c r="D91" t="s">
        <v>208</v>
      </c>
      <c r="E91" t="s">
        <v>198</v>
      </c>
      <c r="F91" t="s">
        <v>204</v>
      </c>
      <c r="G91">
        <v>1</v>
      </c>
    </row>
    <row r="92" spans="1:7" x14ac:dyDescent="0.45">
      <c r="A92" t="s">
        <v>306</v>
      </c>
      <c r="B92">
        <v>0</v>
      </c>
      <c r="C92">
        <v>0</v>
      </c>
      <c r="D92" t="s">
        <v>208</v>
      </c>
      <c r="E92" t="s">
        <v>198</v>
      </c>
      <c r="F92" t="s">
        <v>202</v>
      </c>
      <c r="G92">
        <v>0</v>
      </c>
    </row>
    <row r="93" spans="1:7" x14ac:dyDescent="0.45">
      <c r="A93" t="s">
        <v>307</v>
      </c>
      <c r="B93">
        <v>0</v>
      </c>
      <c r="C93">
        <v>0</v>
      </c>
      <c r="D93" t="s">
        <v>208</v>
      </c>
      <c r="E93" t="s">
        <v>200</v>
      </c>
      <c r="F93" t="s">
        <v>204</v>
      </c>
      <c r="G93">
        <v>1</v>
      </c>
    </row>
    <row r="94" spans="1:7" x14ac:dyDescent="0.45">
      <c r="A94" t="s">
        <v>308</v>
      </c>
      <c r="B94">
        <v>0</v>
      </c>
      <c r="C94">
        <v>0</v>
      </c>
      <c r="D94" t="s">
        <v>208</v>
      </c>
      <c r="E94" t="s">
        <v>200</v>
      </c>
      <c r="F94" t="s">
        <v>204</v>
      </c>
      <c r="G94">
        <v>1</v>
      </c>
    </row>
    <row r="95" spans="1:7" x14ac:dyDescent="0.45">
      <c r="A95" t="s">
        <v>309</v>
      </c>
      <c r="B95">
        <v>0</v>
      </c>
      <c r="C95">
        <v>0</v>
      </c>
      <c r="D95" t="s">
        <v>207</v>
      </c>
      <c r="E95" t="s">
        <v>198</v>
      </c>
      <c r="F95" t="s">
        <v>205</v>
      </c>
      <c r="G95">
        <v>0</v>
      </c>
    </row>
    <row r="96" spans="1:7" x14ac:dyDescent="0.45">
      <c r="A96" t="s">
        <v>310</v>
      </c>
      <c r="B96">
        <v>0</v>
      </c>
      <c r="C96">
        <v>0</v>
      </c>
      <c r="D96" t="s">
        <v>207</v>
      </c>
      <c r="E96" t="s">
        <v>198</v>
      </c>
      <c r="F96" t="s">
        <v>205</v>
      </c>
      <c r="G96">
        <v>0</v>
      </c>
    </row>
    <row r="97" spans="1:7" x14ac:dyDescent="0.45">
      <c r="A97" t="s">
        <v>311</v>
      </c>
      <c r="B97">
        <v>0</v>
      </c>
      <c r="C97">
        <v>0</v>
      </c>
      <c r="D97" t="s">
        <v>207</v>
      </c>
      <c r="E97" t="s">
        <v>198</v>
      </c>
      <c r="F97" t="s">
        <v>205</v>
      </c>
      <c r="G97">
        <v>0</v>
      </c>
    </row>
    <row r="98" spans="1:7" x14ac:dyDescent="0.45">
      <c r="A98" t="s">
        <v>312</v>
      </c>
      <c r="B98">
        <v>1</v>
      </c>
      <c r="C98">
        <v>0</v>
      </c>
      <c r="D98" t="s">
        <v>208</v>
      </c>
      <c r="E98" t="s">
        <v>198</v>
      </c>
      <c r="F98" t="s">
        <v>204</v>
      </c>
      <c r="G98">
        <v>0</v>
      </c>
    </row>
    <row r="99" spans="1:7" x14ac:dyDescent="0.45">
      <c r="A99" t="s">
        <v>313</v>
      </c>
      <c r="B99">
        <v>0</v>
      </c>
      <c r="C99">
        <v>0</v>
      </c>
      <c r="D99" t="s">
        <v>208</v>
      </c>
      <c r="E99" t="s">
        <v>200</v>
      </c>
      <c r="F99" t="s">
        <v>204</v>
      </c>
      <c r="G99">
        <v>0</v>
      </c>
    </row>
  </sheetData>
  <sortState xmlns:xlrd2="http://schemas.microsoft.com/office/spreadsheetml/2017/richdata2" ref="A1:G98">
    <sortCondition ref="A1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26"/>
  <sheetViews>
    <sheetView zoomScale="80" zoomScaleNormal="80" workbookViewId="0">
      <selection activeCell="K19" sqref="K19"/>
    </sheetView>
  </sheetViews>
  <sheetFormatPr defaultRowHeight="14.25" x14ac:dyDescent="0.45"/>
  <sheetData>
    <row r="2" spans="1:8" x14ac:dyDescent="0.45">
      <c r="A2" t="s">
        <v>17</v>
      </c>
      <c r="B2" s="3">
        <v>0.27401429999999999</v>
      </c>
      <c r="C2">
        <v>15</v>
      </c>
      <c r="H2" s="2"/>
    </row>
    <row r="3" spans="1:8" x14ac:dyDescent="0.45">
      <c r="A3" t="s">
        <v>9</v>
      </c>
      <c r="B3" s="3">
        <v>0.25440286000000001</v>
      </c>
      <c r="C3">
        <v>15</v>
      </c>
    </row>
    <row r="4" spans="1:8" x14ac:dyDescent="0.45">
      <c r="A4" t="s">
        <v>22</v>
      </c>
      <c r="B4">
        <v>0.25353828</v>
      </c>
      <c r="C4">
        <v>10</v>
      </c>
    </row>
    <row r="5" spans="1:8" x14ac:dyDescent="0.45">
      <c r="A5" t="s">
        <v>5</v>
      </c>
      <c r="B5">
        <v>0.24506132</v>
      </c>
      <c r="C5">
        <v>11</v>
      </c>
    </row>
    <row r="6" spans="1:8" x14ac:dyDescent="0.45">
      <c r="A6" t="s">
        <v>3</v>
      </c>
      <c r="B6" s="3">
        <v>0.24445596</v>
      </c>
      <c r="C6">
        <v>11</v>
      </c>
    </row>
    <row r="7" spans="1:8" x14ac:dyDescent="0.45">
      <c r="A7" t="s">
        <v>88</v>
      </c>
      <c r="B7" s="3">
        <v>0.24085166999999999</v>
      </c>
      <c r="C7">
        <v>13</v>
      </c>
    </row>
    <row r="8" spans="1:8" x14ac:dyDescent="0.45">
      <c r="A8" t="s">
        <v>16</v>
      </c>
      <c r="B8" s="3">
        <v>0.24033894</v>
      </c>
      <c r="C8">
        <v>10</v>
      </c>
    </row>
    <row r="9" spans="1:8" x14ac:dyDescent="0.45">
      <c r="A9" t="s">
        <v>14</v>
      </c>
      <c r="B9">
        <v>0.23716233</v>
      </c>
      <c r="C9">
        <v>12</v>
      </c>
    </row>
    <row r="10" spans="1:8" x14ac:dyDescent="0.45">
      <c r="A10" t="s">
        <v>87</v>
      </c>
      <c r="B10">
        <v>0.22916011999999999</v>
      </c>
      <c r="C10">
        <v>11</v>
      </c>
      <c r="E10" s="2"/>
    </row>
    <row r="11" spans="1:8" x14ac:dyDescent="0.45">
      <c r="A11" t="s">
        <v>6</v>
      </c>
      <c r="B11">
        <v>0.22877022999999999</v>
      </c>
      <c r="C11">
        <v>13</v>
      </c>
    </row>
    <row r="12" spans="1:8" x14ac:dyDescent="0.45">
      <c r="A12" t="s">
        <v>7</v>
      </c>
      <c r="B12">
        <v>0.22309841999999999</v>
      </c>
      <c r="C12">
        <v>7</v>
      </c>
    </row>
    <row r="13" spans="1:8" x14ac:dyDescent="0.45">
      <c r="A13" t="s">
        <v>19</v>
      </c>
      <c r="B13">
        <v>0.22118333000000001</v>
      </c>
      <c r="C13">
        <v>11</v>
      </c>
    </row>
    <row r="14" spans="1:8" x14ac:dyDescent="0.45">
      <c r="A14" t="s">
        <v>20</v>
      </c>
      <c r="B14">
        <v>0.21696444000000001</v>
      </c>
      <c r="C14">
        <v>12</v>
      </c>
    </row>
    <row r="15" spans="1:8" x14ac:dyDescent="0.45">
      <c r="A15" t="s">
        <v>13</v>
      </c>
      <c r="B15" s="3">
        <v>0.21421667999999999</v>
      </c>
      <c r="C15">
        <v>11</v>
      </c>
    </row>
    <row r="16" spans="1:8" x14ac:dyDescent="0.45">
      <c r="A16" t="s">
        <v>8</v>
      </c>
      <c r="B16">
        <v>0.20392668999999999</v>
      </c>
      <c r="C16">
        <v>13</v>
      </c>
    </row>
    <row r="17" spans="1:3" x14ac:dyDescent="0.45">
      <c r="A17" t="s">
        <v>2</v>
      </c>
      <c r="B17">
        <v>0.19845004999999999</v>
      </c>
      <c r="C17">
        <v>8</v>
      </c>
    </row>
    <row r="18" spans="1:3" x14ac:dyDescent="0.45">
      <c r="A18" t="s">
        <v>15</v>
      </c>
      <c r="B18">
        <v>0.19089102999999999</v>
      </c>
      <c r="C18">
        <v>8</v>
      </c>
    </row>
    <row r="19" spans="1:3" x14ac:dyDescent="0.45">
      <c r="A19" t="s">
        <v>4</v>
      </c>
      <c r="B19">
        <v>0.16206116000000001</v>
      </c>
      <c r="C19" s="2">
        <v>9</v>
      </c>
    </row>
    <row r="20" spans="1:3" x14ac:dyDescent="0.45">
      <c r="A20" t="s">
        <v>29</v>
      </c>
      <c r="B20" s="3">
        <v>0.12603249999999999</v>
      </c>
      <c r="C20">
        <v>8</v>
      </c>
    </row>
    <row r="21" spans="1:3" x14ac:dyDescent="0.45">
      <c r="A21" t="s">
        <v>89</v>
      </c>
      <c r="B21">
        <v>0.11793756</v>
      </c>
      <c r="C21">
        <v>7</v>
      </c>
    </row>
    <row r="22" spans="1:3" x14ac:dyDescent="0.45">
      <c r="A22" t="s">
        <v>12</v>
      </c>
      <c r="B22" s="3">
        <v>0.1019791</v>
      </c>
      <c r="C22">
        <v>7</v>
      </c>
    </row>
    <row r="23" spans="1:3" x14ac:dyDescent="0.45">
      <c r="A23" t="s">
        <v>21</v>
      </c>
      <c r="B23">
        <v>8.0829410000000004E-2</v>
      </c>
      <c r="C23">
        <v>5</v>
      </c>
    </row>
    <row r="24" spans="1:3" x14ac:dyDescent="0.45">
      <c r="A24" t="s">
        <v>11</v>
      </c>
      <c r="B24">
        <v>7.4336089999999994E-2</v>
      </c>
      <c r="C24">
        <v>5</v>
      </c>
    </row>
    <row r="25" spans="1:3" x14ac:dyDescent="0.45">
      <c r="A25" t="s">
        <v>25</v>
      </c>
      <c r="B25">
        <v>3.4337230000000003E-2</v>
      </c>
      <c r="C25">
        <v>4</v>
      </c>
    </row>
    <row r="26" spans="1:3" x14ac:dyDescent="0.45">
      <c r="A26" t="s">
        <v>23</v>
      </c>
      <c r="B26">
        <v>1.1908699999999999E-2</v>
      </c>
      <c r="C26">
        <v>3</v>
      </c>
    </row>
  </sheetData>
  <sortState xmlns:xlrd2="http://schemas.microsoft.com/office/spreadsheetml/2017/richdata2" ref="A2:C26">
    <sortCondition descending="1" ref="B2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76"/>
  <sheetViews>
    <sheetView zoomScale="60" zoomScaleNormal="60" workbookViewId="0">
      <selection activeCell="R22" sqref="R22"/>
    </sheetView>
  </sheetViews>
  <sheetFormatPr defaultRowHeight="14.25" x14ac:dyDescent="0.45"/>
  <sheetData>
    <row r="1" spans="1:8" x14ac:dyDescent="0.45">
      <c r="A1" t="s">
        <v>0</v>
      </c>
      <c r="B1" t="s">
        <v>42</v>
      </c>
      <c r="C1" t="s">
        <v>86</v>
      </c>
      <c r="D1" t="s">
        <v>325</v>
      </c>
      <c r="E1" t="s">
        <v>326</v>
      </c>
      <c r="F1" t="s">
        <v>327</v>
      </c>
      <c r="G1" t="s">
        <v>48</v>
      </c>
      <c r="H1" t="s">
        <v>49</v>
      </c>
    </row>
    <row r="2" spans="1:8" x14ac:dyDescent="0.45">
      <c r="A2" t="s">
        <v>12</v>
      </c>
      <c r="B2" t="s">
        <v>30</v>
      </c>
      <c r="C2">
        <v>1</v>
      </c>
      <c r="D2">
        <v>16</v>
      </c>
      <c r="E2">
        <v>2</v>
      </c>
      <c r="F2">
        <v>5</v>
      </c>
      <c r="G2">
        <v>0</v>
      </c>
      <c r="H2">
        <v>0</v>
      </c>
    </row>
    <row r="3" spans="1:8" x14ac:dyDescent="0.45">
      <c r="A3" t="s">
        <v>4</v>
      </c>
      <c r="B3" t="s">
        <v>30</v>
      </c>
      <c r="C3">
        <v>1</v>
      </c>
      <c r="D3">
        <v>19</v>
      </c>
      <c r="E3">
        <v>0</v>
      </c>
      <c r="F3">
        <v>11</v>
      </c>
      <c r="G3">
        <v>9</v>
      </c>
      <c r="H3">
        <v>5</v>
      </c>
    </row>
    <row r="4" spans="1:8" x14ac:dyDescent="0.45">
      <c r="A4" t="s">
        <v>23</v>
      </c>
      <c r="B4" t="s">
        <v>30</v>
      </c>
      <c r="C4">
        <v>1</v>
      </c>
      <c r="D4">
        <v>12</v>
      </c>
      <c r="E4">
        <v>0</v>
      </c>
      <c r="F4">
        <v>21</v>
      </c>
      <c r="G4">
        <v>2</v>
      </c>
      <c r="H4">
        <v>2</v>
      </c>
    </row>
    <row r="5" spans="1:8" x14ac:dyDescent="0.45">
      <c r="A5" t="s">
        <v>89</v>
      </c>
      <c r="B5" t="s">
        <v>30</v>
      </c>
      <c r="C5">
        <v>1</v>
      </c>
      <c r="D5">
        <v>14</v>
      </c>
      <c r="E5">
        <v>0</v>
      </c>
      <c r="F5">
        <v>24</v>
      </c>
      <c r="G5">
        <v>1</v>
      </c>
      <c r="H5">
        <v>1</v>
      </c>
    </row>
    <row r="6" spans="1:8" x14ac:dyDescent="0.45">
      <c r="A6" t="s">
        <v>14</v>
      </c>
      <c r="B6" t="s">
        <v>31</v>
      </c>
      <c r="C6">
        <v>1</v>
      </c>
      <c r="D6">
        <v>11</v>
      </c>
      <c r="E6">
        <v>5</v>
      </c>
      <c r="F6">
        <v>14</v>
      </c>
      <c r="G6">
        <v>2</v>
      </c>
      <c r="H6">
        <v>2</v>
      </c>
    </row>
    <row r="7" spans="1:8" x14ac:dyDescent="0.45">
      <c r="A7" t="s">
        <v>25</v>
      </c>
      <c r="B7" t="s">
        <v>31</v>
      </c>
      <c r="C7">
        <v>1</v>
      </c>
      <c r="D7">
        <v>14</v>
      </c>
      <c r="E7">
        <v>2</v>
      </c>
      <c r="F7">
        <v>24</v>
      </c>
      <c r="G7">
        <v>0</v>
      </c>
      <c r="H7">
        <v>0</v>
      </c>
    </row>
    <row r="8" spans="1:8" x14ac:dyDescent="0.45">
      <c r="A8" t="s">
        <v>22</v>
      </c>
      <c r="B8" t="s">
        <v>31</v>
      </c>
      <c r="C8">
        <v>1</v>
      </c>
      <c r="D8">
        <v>16</v>
      </c>
      <c r="E8">
        <v>1</v>
      </c>
      <c r="F8">
        <v>24</v>
      </c>
      <c r="G8">
        <v>2</v>
      </c>
      <c r="H8">
        <v>2</v>
      </c>
    </row>
    <row r="9" spans="1:8" x14ac:dyDescent="0.45">
      <c r="A9" t="s">
        <v>6</v>
      </c>
      <c r="B9" t="s">
        <v>30</v>
      </c>
      <c r="C9">
        <v>1</v>
      </c>
      <c r="D9">
        <v>12</v>
      </c>
      <c r="E9">
        <v>0</v>
      </c>
      <c r="F9">
        <v>18</v>
      </c>
      <c r="G9">
        <v>2</v>
      </c>
      <c r="H9">
        <v>2</v>
      </c>
    </row>
    <row r="10" spans="1:8" x14ac:dyDescent="0.45">
      <c r="A10" t="s">
        <v>8</v>
      </c>
      <c r="B10" t="s">
        <v>30</v>
      </c>
      <c r="C10">
        <v>1</v>
      </c>
      <c r="D10">
        <v>13</v>
      </c>
      <c r="E10">
        <v>0</v>
      </c>
      <c r="F10">
        <v>18</v>
      </c>
      <c r="G10">
        <v>3</v>
      </c>
      <c r="H10">
        <v>3</v>
      </c>
    </row>
    <row r="11" spans="1:8" x14ac:dyDescent="0.45">
      <c r="A11" t="s">
        <v>29</v>
      </c>
      <c r="B11" t="s">
        <v>29</v>
      </c>
      <c r="C11">
        <v>1</v>
      </c>
      <c r="D11">
        <v>13</v>
      </c>
      <c r="E11">
        <v>1</v>
      </c>
      <c r="F11">
        <v>11</v>
      </c>
      <c r="G11">
        <v>0</v>
      </c>
      <c r="H11">
        <v>0</v>
      </c>
    </row>
    <row r="12" spans="1:8" x14ac:dyDescent="0.45">
      <c r="A12" t="s">
        <v>21</v>
      </c>
      <c r="B12" t="s">
        <v>30</v>
      </c>
      <c r="C12">
        <v>1</v>
      </c>
      <c r="D12">
        <v>20</v>
      </c>
      <c r="E12">
        <v>0</v>
      </c>
      <c r="F12">
        <v>23</v>
      </c>
      <c r="G12">
        <v>0</v>
      </c>
      <c r="H12">
        <v>0</v>
      </c>
    </row>
    <row r="13" spans="1:8" x14ac:dyDescent="0.45">
      <c r="A13" t="s">
        <v>13</v>
      </c>
      <c r="B13" t="s">
        <v>30</v>
      </c>
      <c r="C13">
        <v>1</v>
      </c>
      <c r="D13">
        <v>20</v>
      </c>
      <c r="E13">
        <v>0</v>
      </c>
      <c r="F13">
        <v>27</v>
      </c>
      <c r="G13">
        <v>0</v>
      </c>
      <c r="H13">
        <v>0</v>
      </c>
    </row>
    <row r="14" spans="1:8" x14ac:dyDescent="0.45">
      <c r="A14" t="s">
        <v>11</v>
      </c>
      <c r="B14" t="s">
        <v>32</v>
      </c>
      <c r="C14">
        <v>1</v>
      </c>
      <c r="D14">
        <v>13</v>
      </c>
      <c r="E14">
        <v>3</v>
      </c>
      <c r="F14">
        <v>7</v>
      </c>
      <c r="G14">
        <v>0</v>
      </c>
      <c r="H14">
        <v>0</v>
      </c>
    </row>
    <row r="15" spans="1:8" x14ac:dyDescent="0.45">
      <c r="A15" t="s">
        <v>3</v>
      </c>
      <c r="B15" t="s">
        <v>32</v>
      </c>
      <c r="C15">
        <v>1</v>
      </c>
      <c r="D15">
        <v>14</v>
      </c>
      <c r="E15">
        <v>3</v>
      </c>
      <c r="F15">
        <v>15</v>
      </c>
      <c r="G15">
        <v>5</v>
      </c>
      <c r="H15">
        <v>2</v>
      </c>
    </row>
    <row r="16" spans="1:8" x14ac:dyDescent="0.45">
      <c r="A16" t="s">
        <v>87</v>
      </c>
      <c r="B16" t="s">
        <v>32</v>
      </c>
      <c r="C16">
        <v>1</v>
      </c>
      <c r="D16">
        <v>14</v>
      </c>
      <c r="E16">
        <v>4</v>
      </c>
      <c r="F16">
        <v>15</v>
      </c>
      <c r="G16">
        <v>5</v>
      </c>
      <c r="H16">
        <v>2</v>
      </c>
    </row>
    <row r="17" spans="1:8" x14ac:dyDescent="0.45">
      <c r="A17" t="s">
        <v>7</v>
      </c>
      <c r="B17" t="s">
        <v>32</v>
      </c>
      <c r="C17">
        <v>1</v>
      </c>
      <c r="D17">
        <v>15</v>
      </c>
      <c r="E17">
        <v>3</v>
      </c>
      <c r="F17">
        <v>17</v>
      </c>
      <c r="G17">
        <v>1</v>
      </c>
      <c r="H17">
        <v>1</v>
      </c>
    </row>
    <row r="18" spans="1:8" x14ac:dyDescent="0.45">
      <c r="A18" t="s">
        <v>5</v>
      </c>
      <c r="B18" t="s">
        <v>32</v>
      </c>
      <c r="C18">
        <v>1</v>
      </c>
      <c r="D18">
        <v>11</v>
      </c>
      <c r="E18">
        <v>7</v>
      </c>
      <c r="F18">
        <v>9</v>
      </c>
      <c r="G18">
        <v>7</v>
      </c>
      <c r="H18">
        <v>4</v>
      </c>
    </row>
    <row r="19" spans="1:8" x14ac:dyDescent="0.45">
      <c r="A19" t="s">
        <v>15</v>
      </c>
      <c r="B19" t="s">
        <v>32</v>
      </c>
      <c r="C19">
        <v>1</v>
      </c>
      <c r="D19">
        <v>12</v>
      </c>
      <c r="E19">
        <v>2</v>
      </c>
      <c r="F19">
        <v>8</v>
      </c>
      <c r="G19">
        <v>1</v>
      </c>
      <c r="H19">
        <v>1</v>
      </c>
    </row>
    <row r="20" spans="1:8" x14ac:dyDescent="0.45">
      <c r="A20" t="s">
        <v>88</v>
      </c>
      <c r="B20" t="s">
        <v>32</v>
      </c>
      <c r="C20">
        <v>1</v>
      </c>
      <c r="D20">
        <v>13</v>
      </c>
      <c r="E20">
        <v>2</v>
      </c>
      <c r="F20">
        <v>14</v>
      </c>
      <c r="G20">
        <v>12</v>
      </c>
      <c r="H20">
        <v>7</v>
      </c>
    </row>
    <row r="21" spans="1:8" x14ac:dyDescent="0.45">
      <c r="A21" t="s">
        <v>19</v>
      </c>
      <c r="B21" t="s">
        <v>32</v>
      </c>
      <c r="C21">
        <v>1</v>
      </c>
      <c r="D21">
        <v>15</v>
      </c>
      <c r="E21">
        <v>3</v>
      </c>
      <c r="F21">
        <v>14</v>
      </c>
      <c r="G21">
        <v>4</v>
      </c>
      <c r="H21">
        <v>4</v>
      </c>
    </row>
    <row r="22" spans="1:8" x14ac:dyDescent="0.45">
      <c r="A22" t="s">
        <v>16</v>
      </c>
      <c r="B22" t="s">
        <v>32</v>
      </c>
      <c r="C22">
        <v>1</v>
      </c>
      <c r="D22">
        <v>15</v>
      </c>
      <c r="E22">
        <v>4</v>
      </c>
      <c r="F22">
        <v>14</v>
      </c>
      <c r="G22">
        <v>4</v>
      </c>
      <c r="H22">
        <v>3</v>
      </c>
    </row>
    <row r="23" spans="1:8" x14ac:dyDescent="0.45">
      <c r="A23" t="s">
        <v>9</v>
      </c>
      <c r="B23" t="s">
        <v>33</v>
      </c>
      <c r="C23">
        <v>1</v>
      </c>
      <c r="D23">
        <v>17</v>
      </c>
      <c r="E23">
        <v>0</v>
      </c>
      <c r="F23">
        <v>20</v>
      </c>
      <c r="G23">
        <v>24</v>
      </c>
      <c r="H23">
        <v>10</v>
      </c>
    </row>
    <row r="24" spans="1:8" x14ac:dyDescent="0.45">
      <c r="A24" t="s">
        <v>17</v>
      </c>
      <c r="B24" t="s">
        <v>33</v>
      </c>
      <c r="C24">
        <v>1</v>
      </c>
      <c r="D24">
        <v>15</v>
      </c>
      <c r="E24">
        <v>0</v>
      </c>
      <c r="F24">
        <v>13</v>
      </c>
      <c r="G24">
        <v>7</v>
      </c>
      <c r="H24">
        <v>3</v>
      </c>
    </row>
    <row r="25" spans="1:8" x14ac:dyDescent="0.45">
      <c r="A25" t="s">
        <v>2</v>
      </c>
      <c r="B25" t="s">
        <v>35</v>
      </c>
      <c r="C25">
        <v>1</v>
      </c>
      <c r="D25">
        <v>16</v>
      </c>
      <c r="E25">
        <v>0</v>
      </c>
      <c r="F25">
        <v>15</v>
      </c>
      <c r="G25">
        <v>2</v>
      </c>
      <c r="H25">
        <v>2</v>
      </c>
    </row>
    <row r="26" spans="1:8" x14ac:dyDescent="0.45">
      <c r="A26" t="s">
        <v>20</v>
      </c>
      <c r="B26" t="s">
        <v>35</v>
      </c>
      <c r="C26">
        <v>1</v>
      </c>
      <c r="D26">
        <v>13</v>
      </c>
      <c r="E26">
        <v>0</v>
      </c>
      <c r="F26">
        <v>16</v>
      </c>
      <c r="G26">
        <v>1</v>
      </c>
      <c r="H26">
        <v>1</v>
      </c>
    </row>
    <row r="27" spans="1:8" x14ac:dyDescent="0.45">
      <c r="A27" t="s">
        <v>12</v>
      </c>
      <c r="B27" t="s">
        <v>30</v>
      </c>
      <c r="C27">
        <v>2</v>
      </c>
      <c r="D27">
        <v>16</v>
      </c>
      <c r="E27">
        <v>2</v>
      </c>
      <c r="F27">
        <v>6</v>
      </c>
      <c r="G27">
        <v>9</v>
      </c>
      <c r="H27">
        <v>2</v>
      </c>
    </row>
    <row r="28" spans="1:8" x14ac:dyDescent="0.45">
      <c r="A28" t="s">
        <v>4</v>
      </c>
      <c r="B28" t="s">
        <v>30</v>
      </c>
      <c r="C28">
        <v>2</v>
      </c>
      <c r="D28">
        <v>18</v>
      </c>
      <c r="E28">
        <v>3</v>
      </c>
      <c r="F28">
        <v>15</v>
      </c>
      <c r="G28">
        <v>3</v>
      </c>
      <c r="H28">
        <v>2</v>
      </c>
    </row>
    <row r="29" spans="1:8" x14ac:dyDescent="0.45">
      <c r="A29" t="s">
        <v>23</v>
      </c>
      <c r="B29" t="s">
        <v>30</v>
      </c>
      <c r="C29">
        <v>2</v>
      </c>
      <c r="D29">
        <v>19</v>
      </c>
      <c r="E29">
        <v>0</v>
      </c>
      <c r="F29">
        <v>18</v>
      </c>
      <c r="G29">
        <v>2</v>
      </c>
      <c r="H29">
        <v>2</v>
      </c>
    </row>
    <row r="30" spans="1:8" x14ac:dyDescent="0.45">
      <c r="A30" t="s">
        <v>89</v>
      </c>
      <c r="B30" t="s">
        <v>30</v>
      </c>
      <c r="C30">
        <v>2</v>
      </c>
      <c r="D30">
        <v>18</v>
      </c>
      <c r="E30">
        <v>0</v>
      </c>
      <c r="F30">
        <v>15</v>
      </c>
      <c r="G30">
        <v>0</v>
      </c>
      <c r="H30">
        <v>0</v>
      </c>
    </row>
    <row r="31" spans="1:8" x14ac:dyDescent="0.45">
      <c r="A31" t="s">
        <v>14</v>
      </c>
      <c r="B31" t="s">
        <v>31</v>
      </c>
      <c r="C31">
        <v>2</v>
      </c>
      <c r="D31">
        <v>20</v>
      </c>
      <c r="E31">
        <v>0</v>
      </c>
      <c r="F31">
        <v>10</v>
      </c>
      <c r="G31">
        <v>14</v>
      </c>
      <c r="H31">
        <v>8</v>
      </c>
    </row>
    <row r="32" spans="1:8" x14ac:dyDescent="0.45">
      <c r="A32" t="s">
        <v>25</v>
      </c>
      <c r="B32" t="s">
        <v>31</v>
      </c>
      <c r="C32">
        <v>2</v>
      </c>
      <c r="D32">
        <v>19</v>
      </c>
      <c r="E32">
        <v>6</v>
      </c>
      <c r="F32">
        <v>17</v>
      </c>
      <c r="G32">
        <v>2</v>
      </c>
      <c r="H32">
        <v>1</v>
      </c>
    </row>
    <row r="33" spans="1:8" x14ac:dyDescent="0.45">
      <c r="A33" t="s">
        <v>22</v>
      </c>
      <c r="B33" t="s">
        <v>31</v>
      </c>
      <c r="C33">
        <v>2</v>
      </c>
      <c r="D33">
        <v>17</v>
      </c>
      <c r="E33">
        <v>6</v>
      </c>
      <c r="F33">
        <v>17</v>
      </c>
      <c r="G33">
        <v>10</v>
      </c>
      <c r="H33">
        <v>7</v>
      </c>
    </row>
    <row r="34" spans="1:8" x14ac:dyDescent="0.45">
      <c r="A34" t="s">
        <v>6</v>
      </c>
      <c r="B34" t="s">
        <v>30</v>
      </c>
      <c r="C34">
        <v>2</v>
      </c>
      <c r="D34">
        <v>20</v>
      </c>
      <c r="E34">
        <v>1</v>
      </c>
      <c r="F34">
        <v>18</v>
      </c>
      <c r="G34">
        <v>30</v>
      </c>
      <c r="H34">
        <v>11</v>
      </c>
    </row>
    <row r="35" spans="1:8" x14ac:dyDescent="0.45">
      <c r="A35" t="s">
        <v>8</v>
      </c>
      <c r="B35" t="s">
        <v>30</v>
      </c>
      <c r="C35">
        <v>2</v>
      </c>
      <c r="D35">
        <v>20</v>
      </c>
      <c r="E35">
        <v>0</v>
      </c>
      <c r="F35">
        <v>16</v>
      </c>
      <c r="G35">
        <v>14</v>
      </c>
      <c r="H35">
        <v>4</v>
      </c>
    </row>
    <row r="36" spans="1:8" x14ac:dyDescent="0.45">
      <c r="A36" t="s">
        <v>29</v>
      </c>
      <c r="B36" t="s">
        <v>29</v>
      </c>
      <c r="C36">
        <v>2</v>
      </c>
      <c r="D36">
        <v>16</v>
      </c>
      <c r="E36">
        <v>3</v>
      </c>
      <c r="F36">
        <v>22</v>
      </c>
      <c r="G36">
        <v>11</v>
      </c>
      <c r="H36">
        <v>6</v>
      </c>
    </row>
    <row r="37" spans="1:8" x14ac:dyDescent="0.45">
      <c r="A37" t="s">
        <v>21</v>
      </c>
      <c r="B37" t="s">
        <v>30</v>
      </c>
      <c r="C37">
        <v>2</v>
      </c>
      <c r="D37">
        <v>21</v>
      </c>
      <c r="E37">
        <v>3</v>
      </c>
      <c r="F37">
        <v>17</v>
      </c>
      <c r="G37">
        <v>4</v>
      </c>
      <c r="H37">
        <v>3</v>
      </c>
    </row>
    <row r="38" spans="1:8" x14ac:dyDescent="0.45">
      <c r="A38" t="s">
        <v>13</v>
      </c>
      <c r="B38" t="s">
        <v>30</v>
      </c>
      <c r="C38">
        <v>2</v>
      </c>
      <c r="D38">
        <v>21</v>
      </c>
      <c r="E38">
        <v>5</v>
      </c>
      <c r="F38">
        <v>17</v>
      </c>
      <c r="G38">
        <v>8</v>
      </c>
      <c r="H38">
        <v>4</v>
      </c>
    </row>
    <row r="39" spans="1:8" x14ac:dyDescent="0.45">
      <c r="A39" t="s">
        <v>11</v>
      </c>
      <c r="B39" t="s">
        <v>32</v>
      </c>
      <c r="C39">
        <v>2</v>
      </c>
      <c r="D39">
        <v>22</v>
      </c>
      <c r="E39">
        <v>0</v>
      </c>
      <c r="F39">
        <v>15</v>
      </c>
      <c r="G39">
        <v>12</v>
      </c>
      <c r="H39">
        <v>8</v>
      </c>
    </row>
    <row r="40" spans="1:8" x14ac:dyDescent="0.45">
      <c r="A40" t="s">
        <v>3</v>
      </c>
      <c r="B40" t="s">
        <v>32</v>
      </c>
      <c r="C40">
        <v>2</v>
      </c>
      <c r="D40">
        <v>23</v>
      </c>
      <c r="E40">
        <v>2</v>
      </c>
      <c r="F40">
        <v>16</v>
      </c>
      <c r="G40">
        <v>15</v>
      </c>
      <c r="H40">
        <v>9</v>
      </c>
    </row>
    <row r="41" spans="1:8" x14ac:dyDescent="0.45">
      <c r="A41" t="s">
        <v>87</v>
      </c>
      <c r="B41" t="s">
        <v>32</v>
      </c>
      <c r="C41">
        <v>2</v>
      </c>
      <c r="D41">
        <v>23</v>
      </c>
      <c r="E41">
        <v>6</v>
      </c>
      <c r="F41">
        <v>16</v>
      </c>
      <c r="G41">
        <v>15</v>
      </c>
      <c r="H41">
        <v>8</v>
      </c>
    </row>
    <row r="42" spans="1:8" x14ac:dyDescent="0.45">
      <c r="A42" t="s">
        <v>7</v>
      </c>
      <c r="B42" t="s">
        <v>32</v>
      </c>
      <c r="C42">
        <v>2</v>
      </c>
      <c r="D42">
        <v>23</v>
      </c>
      <c r="E42">
        <v>3</v>
      </c>
      <c r="F42">
        <v>16</v>
      </c>
      <c r="G42">
        <v>16</v>
      </c>
      <c r="H42">
        <v>6</v>
      </c>
    </row>
    <row r="43" spans="1:8" x14ac:dyDescent="0.45">
      <c r="A43" t="s">
        <v>5</v>
      </c>
      <c r="B43" t="s">
        <v>32</v>
      </c>
      <c r="C43">
        <v>2</v>
      </c>
      <c r="D43">
        <v>19</v>
      </c>
      <c r="E43">
        <v>4</v>
      </c>
      <c r="F43">
        <v>24</v>
      </c>
      <c r="G43">
        <v>17</v>
      </c>
      <c r="H43">
        <v>9</v>
      </c>
    </row>
    <row r="44" spans="1:8" x14ac:dyDescent="0.45">
      <c r="A44" t="s">
        <v>15</v>
      </c>
      <c r="B44" t="s">
        <v>32</v>
      </c>
      <c r="C44">
        <v>2</v>
      </c>
      <c r="D44">
        <v>25</v>
      </c>
      <c r="E44">
        <v>1</v>
      </c>
      <c r="F44">
        <v>18</v>
      </c>
      <c r="G44">
        <v>12</v>
      </c>
      <c r="H44">
        <v>6</v>
      </c>
    </row>
    <row r="45" spans="1:8" x14ac:dyDescent="0.45">
      <c r="A45" t="s">
        <v>88</v>
      </c>
      <c r="B45" t="s">
        <v>32</v>
      </c>
      <c r="C45">
        <v>2</v>
      </c>
      <c r="D45">
        <v>28</v>
      </c>
      <c r="E45">
        <v>0</v>
      </c>
      <c r="F45">
        <v>19</v>
      </c>
      <c r="G45">
        <v>25</v>
      </c>
      <c r="H45">
        <v>14</v>
      </c>
    </row>
    <row r="46" spans="1:8" x14ac:dyDescent="0.45">
      <c r="A46" t="s">
        <v>19</v>
      </c>
      <c r="B46" t="s">
        <v>32</v>
      </c>
      <c r="C46">
        <v>2</v>
      </c>
      <c r="D46">
        <v>20</v>
      </c>
      <c r="E46">
        <v>8</v>
      </c>
      <c r="F46">
        <v>14</v>
      </c>
      <c r="G46">
        <v>11</v>
      </c>
      <c r="H46">
        <v>6</v>
      </c>
    </row>
    <row r="47" spans="1:8" x14ac:dyDescent="0.45">
      <c r="A47" t="s">
        <v>16</v>
      </c>
      <c r="B47" t="s">
        <v>32</v>
      </c>
      <c r="C47">
        <v>2</v>
      </c>
      <c r="D47">
        <v>20</v>
      </c>
      <c r="E47">
        <v>8</v>
      </c>
      <c r="F47">
        <v>14</v>
      </c>
      <c r="G47">
        <v>5</v>
      </c>
      <c r="H47">
        <v>4</v>
      </c>
    </row>
    <row r="48" spans="1:8" x14ac:dyDescent="0.45">
      <c r="A48" t="s">
        <v>9</v>
      </c>
      <c r="B48" t="s">
        <v>33</v>
      </c>
      <c r="C48">
        <v>2</v>
      </c>
      <c r="D48">
        <v>20</v>
      </c>
      <c r="E48">
        <v>0</v>
      </c>
      <c r="F48">
        <v>16</v>
      </c>
      <c r="G48">
        <v>11</v>
      </c>
      <c r="H48">
        <v>8</v>
      </c>
    </row>
    <row r="49" spans="1:8" x14ac:dyDescent="0.45">
      <c r="A49" t="s">
        <v>17</v>
      </c>
      <c r="B49" t="s">
        <v>33</v>
      </c>
      <c r="C49">
        <v>2</v>
      </c>
      <c r="D49">
        <v>24</v>
      </c>
      <c r="E49">
        <v>0</v>
      </c>
      <c r="F49">
        <v>17</v>
      </c>
      <c r="G49">
        <v>16</v>
      </c>
      <c r="H49">
        <v>9</v>
      </c>
    </row>
    <row r="50" spans="1:8" x14ac:dyDescent="0.45">
      <c r="A50" t="s">
        <v>2</v>
      </c>
      <c r="B50" t="s">
        <v>35</v>
      </c>
      <c r="C50">
        <v>2</v>
      </c>
      <c r="D50">
        <v>18</v>
      </c>
      <c r="E50">
        <v>1</v>
      </c>
      <c r="F50">
        <v>6</v>
      </c>
      <c r="G50">
        <v>9</v>
      </c>
      <c r="H50">
        <v>4</v>
      </c>
    </row>
    <row r="51" spans="1:8" x14ac:dyDescent="0.45">
      <c r="A51" t="s">
        <v>20</v>
      </c>
      <c r="B51" t="s">
        <v>35</v>
      </c>
      <c r="C51">
        <v>2</v>
      </c>
      <c r="D51">
        <v>20</v>
      </c>
      <c r="E51">
        <v>1</v>
      </c>
      <c r="F51">
        <v>8</v>
      </c>
      <c r="G51">
        <v>5</v>
      </c>
      <c r="H51">
        <v>5</v>
      </c>
    </row>
    <row r="52" spans="1:8" x14ac:dyDescent="0.45">
      <c r="A52" t="s">
        <v>12</v>
      </c>
      <c r="B52" t="s">
        <v>30</v>
      </c>
      <c r="C52">
        <v>3</v>
      </c>
      <c r="D52">
        <v>20</v>
      </c>
      <c r="E52">
        <v>4</v>
      </c>
      <c r="F52">
        <v>20</v>
      </c>
      <c r="G52">
        <v>3</v>
      </c>
      <c r="H52">
        <v>3</v>
      </c>
    </row>
    <row r="53" spans="1:8" x14ac:dyDescent="0.45">
      <c r="A53" t="s">
        <v>4</v>
      </c>
      <c r="B53" t="s">
        <v>30</v>
      </c>
      <c r="C53">
        <v>3</v>
      </c>
      <c r="D53">
        <v>19</v>
      </c>
      <c r="E53">
        <v>5</v>
      </c>
      <c r="F53">
        <v>17</v>
      </c>
      <c r="G53">
        <v>15</v>
      </c>
      <c r="H53">
        <v>7</v>
      </c>
    </row>
    <row r="54" spans="1:8" x14ac:dyDescent="0.45">
      <c r="A54" t="s">
        <v>23</v>
      </c>
      <c r="B54" t="s">
        <v>30</v>
      </c>
      <c r="C54">
        <v>3</v>
      </c>
      <c r="D54">
        <v>19</v>
      </c>
      <c r="E54">
        <v>4</v>
      </c>
      <c r="F54">
        <v>12</v>
      </c>
      <c r="G54">
        <v>9</v>
      </c>
      <c r="H54">
        <v>3</v>
      </c>
    </row>
    <row r="55" spans="1:8" x14ac:dyDescent="0.45">
      <c r="A55" t="s">
        <v>89</v>
      </c>
      <c r="B55" t="s">
        <v>30</v>
      </c>
      <c r="C55">
        <v>3</v>
      </c>
      <c r="D55">
        <v>20</v>
      </c>
      <c r="E55">
        <v>4</v>
      </c>
      <c r="F55">
        <v>20</v>
      </c>
      <c r="G55">
        <v>7</v>
      </c>
      <c r="H55">
        <v>5</v>
      </c>
    </row>
    <row r="56" spans="1:8" x14ac:dyDescent="0.45">
      <c r="A56" t="s">
        <v>14</v>
      </c>
      <c r="B56" t="s">
        <v>31</v>
      </c>
      <c r="C56">
        <v>3</v>
      </c>
      <c r="D56">
        <v>18</v>
      </c>
      <c r="E56">
        <v>6</v>
      </c>
      <c r="F56">
        <v>8</v>
      </c>
      <c r="G56">
        <v>9</v>
      </c>
      <c r="H56">
        <v>6</v>
      </c>
    </row>
    <row r="57" spans="1:8" x14ac:dyDescent="0.45">
      <c r="A57" t="s">
        <v>25</v>
      </c>
      <c r="B57" t="s">
        <v>31</v>
      </c>
      <c r="C57">
        <v>3</v>
      </c>
      <c r="D57">
        <v>17</v>
      </c>
      <c r="E57">
        <v>4</v>
      </c>
      <c r="F57">
        <v>20</v>
      </c>
      <c r="G57">
        <v>0</v>
      </c>
      <c r="H57">
        <v>0</v>
      </c>
    </row>
    <row r="58" spans="1:8" x14ac:dyDescent="0.45">
      <c r="A58" t="s">
        <v>22</v>
      </c>
      <c r="B58" t="s">
        <v>31</v>
      </c>
      <c r="C58">
        <v>3</v>
      </c>
      <c r="D58">
        <v>17</v>
      </c>
      <c r="E58">
        <v>3</v>
      </c>
      <c r="F58">
        <v>20</v>
      </c>
      <c r="G58">
        <v>10</v>
      </c>
      <c r="H58">
        <v>4</v>
      </c>
    </row>
    <row r="59" spans="1:8" x14ac:dyDescent="0.45">
      <c r="A59" t="s">
        <v>6</v>
      </c>
      <c r="B59" t="s">
        <v>30</v>
      </c>
      <c r="C59">
        <v>3</v>
      </c>
      <c r="D59">
        <v>19</v>
      </c>
      <c r="E59">
        <v>4</v>
      </c>
      <c r="F59">
        <v>17</v>
      </c>
      <c r="G59">
        <v>32</v>
      </c>
      <c r="H59">
        <v>13</v>
      </c>
    </row>
    <row r="60" spans="1:8" x14ac:dyDescent="0.45">
      <c r="A60" t="s">
        <v>8</v>
      </c>
      <c r="B60" t="s">
        <v>30</v>
      </c>
      <c r="C60">
        <v>3</v>
      </c>
      <c r="D60">
        <v>19</v>
      </c>
      <c r="E60">
        <v>6</v>
      </c>
      <c r="F60">
        <v>17</v>
      </c>
      <c r="G60">
        <v>14</v>
      </c>
      <c r="H60">
        <v>8</v>
      </c>
    </row>
    <row r="61" spans="1:8" x14ac:dyDescent="0.45">
      <c r="A61" t="s">
        <v>29</v>
      </c>
      <c r="B61" t="s">
        <v>29</v>
      </c>
      <c r="C61">
        <v>3</v>
      </c>
      <c r="D61">
        <v>21</v>
      </c>
      <c r="E61">
        <v>0</v>
      </c>
      <c r="F61">
        <v>9</v>
      </c>
      <c r="G61">
        <v>16</v>
      </c>
      <c r="H61">
        <v>8</v>
      </c>
    </row>
    <row r="62" spans="1:8" x14ac:dyDescent="0.45">
      <c r="A62" t="s">
        <v>21</v>
      </c>
      <c r="B62" t="s">
        <v>30</v>
      </c>
      <c r="C62">
        <v>3</v>
      </c>
      <c r="D62">
        <v>18</v>
      </c>
      <c r="E62">
        <v>0</v>
      </c>
      <c r="F62">
        <v>5</v>
      </c>
      <c r="G62">
        <v>5</v>
      </c>
      <c r="H62">
        <v>3</v>
      </c>
    </row>
    <row r="63" spans="1:8" x14ac:dyDescent="0.45">
      <c r="A63" t="s">
        <v>13</v>
      </c>
      <c r="B63" t="s">
        <v>30</v>
      </c>
      <c r="C63">
        <v>3</v>
      </c>
      <c r="D63">
        <v>20</v>
      </c>
      <c r="E63">
        <v>0</v>
      </c>
      <c r="F63">
        <v>7</v>
      </c>
      <c r="G63">
        <v>12</v>
      </c>
      <c r="H63">
        <v>7</v>
      </c>
    </row>
    <row r="64" spans="1:8" x14ac:dyDescent="0.45">
      <c r="A64" t="s">
        <v>11</v>
      </c>
      <c r="B64" t="s">
        <v>32</v>
      </c>
      <c r="C64">
        <v>3</v>
      </c>
      <c r="D64">
        <v>19</v>
      </c>
      <c r="E64">
        <v>0</v>
      </c>
      <c r="F64">
        <v>6</v>
      </c>
      <c r="G64">
        <v>16</v>
      </c>
      <c r="H64">
        <v>6</v>
      </c>
    </row>
    <row r="65" spans="1:8" x14ac:dyDescent="0.45">
      <c r="A65" t="s">
        <v>3</v>
      </c>
      <c r="B65" t="s">
        <v>32</v>
      </c>
      <c r="C65">
        <v>3</v>
      </c>
      <c r="D65">
        <v>21</v>
      </c>
      <c r="E65">
        <v>0</v>
      </c>
      <c r="F65">
        <v>6</v>
      </c>
      <c r="G65">
        <v>17</v>
      </c>
      <c r="H65">
        <v>11</v>
      </c>
    </row>
    <row r="66" spans="1:8" x14ac:dyDescent="0.45">
      <c r="A66" t="s">
        <v>87</v>
      </c>
      <c r="B66" t="s">
        <v>32</v>
      </c>
      <c r="C66">
        <v>3</v>
      </c>
      <c r="D66">
        <v>22</v>
      </c>
      <c r="E66">
        <v>3</v>
      </c>
      <c r="F66">
        <v>5</v>
      </c>
      <c r="G66">
        <v>21</v>
      </c>
      <c r="H66">
        <v>12</v>
      </c>
    </row>
    <row r="67" spans="1:8" x14ac:dyDescent="0.45">
      <c r="A67" t="s">
        <v>7</v>
      </c>
      <c r="B67" t="s">
        <v>32</v>
      </c>
      <c r="C67">
        <v>3</v>
      </c>
      <c r="D67">
        <v>23</v>
      </c>
      <c r="E67">
        <v>4</v>
      </c>
      <c r="F67">
        <v>5</v>
      </c>
      <c r="G67">
        <v>33</v>
      </c>
      <c r="H67">
        <v>10</v>
      </c>
    </row>
    <row r="68" spans="1:8" x14ac:dyDescent="0.45">
      <c r="A68" t="s">
        <v>5</v>
      </c>
      <c r="B68" t="s">
        <v>32</v>
      </c>
      <c r="C68">
        <v>3</v>
      </c>
      <c r="D68">
        <v>20</v>
      </c>
      <c r="E68">
        <v>0</v>
      </c>
      <c r="F68">
        <v>14</v>
      </c>
      <c r="G68">
        <v>22</v>
      </c>
      <c r="H68">
        <v>10</v>
      </c>
    </row>
    <row r="69" spans="1:8" x14ac:dyDescent="0.45">
      <c r="A69" t="s">
        <v>15</v>
      </c>
      <c r="B69" t="s">
        <v>32</v>
      </c>
      <c r="C69">
        <v>3</v>
      </c>
      <c r="D69">
        <v>30</v>
      </c>
      <c r="E69">
        <v>0</v>
      </c>
      <c r="F69">
        <v>9</v>
      </c>
      <c r="G69">
        <v>6</v>
      </c>
      <c r="H69">
        <v>4</v>
      </c>
    </row>
    <row r="70" spans="1:8" x14ac:dyDescent="0.45">
      <c r="A70" t="s">
        <v>88</v>
      </c>
      <c r="B70" t="s">
        <v>32</v>
      </c>
      <c r="C70">
        <v>3</v>
      </c>
      <c r="D70">
        <v>25</v>
      </c>
      <c r="E70">
        <v>1</v>
      </c>
      <c r="F70">
        <v>27</v>
      </c>
      <c r="G70">
        <v>28</v>
      </c>
      <c r="H70">
        <v>12</v>
      </c>
    </row>
    <row r="71" spans="1:8" x14ac:dyDescent="0.45">
      <c r="A71" t="s">
        <v>19</v>
      </c>
      <c r="B71" t="s">
        <v>32</v>
      </c>
      <c r="C71">
        <v>3</v>
      </c>
      <c r="D71">
        <v>23</v>
      </c>
      <c r="E71">
        <v>4</v>
      </c>
      <c r="F71">
        <v>23</v>
      </c>
      <c r="G71">
        <v>37</v>
      </c>
      <c r="H71">
        <v>7</v>
      </c>
    </row>
    <row r="72" spans="1:8" x14ac:dyDescent="0.45">
      <c r="A72" t="s">
        <v>16</v>
      </c>
      <c r="B72" t="s">
        <v>32</v>
      </c>
      <c r="C72">
        <v>3</v>
      </c>
      <c r="D72">
        <v>22</v>
      </c>
      <c r="E72">
        <v>4</v>
      </c>
      <c r="F72">
        <v>23</v>
      </c>
      <c r="G72">
        <v>12</v>
      </c>
      <c r="H72">
        <v>7</v>
      </c>
    </row>
    <row r="73" spans="1:8" x14ac:dyDescent="0.45">
      <c r="A73" t="s">
        <v>9</v>
      </c>
      <c r="B73" t="s">
        <v>33</v>
      </c>
      <c r="C73">
        <v>3</v>
      </c>
      <c r="D73">
        <v>21</v>
      </c>
      <c r="E73">
        <v>0</v>
      </c>
      <c r="F73">
        <v>12</v>
      </c>
      <c r="G73">
        <v>57</v>
      </c>
      <c r="H73">
        <v>19</v>
      </c>
    </row>
    <row r="74" spans="1:8" x14ac:dyDescent="0.45">
      <c r="A74" t="s">
        <v>17</v>
      </c>
      <c r="B74" t="s">
        <v>34</v>
      </c>
      <c r="C74">
        <v>3</v>
      </c>
      <c r="D74">
        <v>25</v>
      </c>
      <c r="E74">
        <v>4</v>
      </c>
      <c r="F74">
        <v>8</v>
      </c>
      <c r="G74">
        <v>11</v>
      </c>
      <c r="H74">
        <v>6</v>
      </c>
    </row>
    <row r="75" spans="1:8" x14ac:dyDescent="0.45">
      <c r="A75" t="s">
        <v>2</v>
      </c>
      <c r="B75" t="s">
        <v>35</v>
      </c>
      <c r="C75">
        <v>3</v>
      </c>
      <c r="D75">
        <v>19</v>
      </c>
      <c r="E75">
        <v>6</v>
      </c>
      <c r="F75">
        <v>11</v>
      </c>
      <c r="G75">
        <v>14</v>
      </c>
      <c r="H75">
        <v>8</v>
      </c>
    </row>
    <row r="76" spans="1:8" x14ac:dyDescent="0.45">
      <c r="A76" t="s">
        <v>20</v>
      </c>
      <c r="B76" t="s">
        <v>35</v>
      </c>
      <c r="C76">
        <v>3</v>
      </c>
      <c r="D76">
        <v>21</v>
      </c>
      <c r="E76">
        <v>8</v>
      </c>
      <c r="F76">
        <v>16</v>
      </c>
      <c r="G76">
        <v>8</v>
      </c>
      <c r="H76">
        <v>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76"/>
  <sheetViews>
    <sheetView zoomScale="80" zoomScaleNormal="80" workbookViewId="0">
      <selection activeCell="H81" sqref="H81"/>
    </sheetView>
  </sheetViews>
  <sheetFormatPr defaultRowHeight="14.25" x14ac:dyDescent="0.45"/>
  <sheetData>
    <row r="1" spans="1:10" x14ac:dyDescent="0.45">
      <c r="A1" t="s">
        <v>0</v>
      </c>
      <c r="B1" t="s">
        <v>48</v>
      </c>
      <c r="C1" t="s">
        <v>49</v>
      </c>
      <c r="D1" t="s">
        <v>328</v>
      </c>
      <c r="E1" t="s">
        <v>329</v>
      </c>
      <c r="F1" t="s">
        <v>330</v>
      </c>
      <c r="G1" t="s">
        <v>325</v>
      </c>
      <c r="H1" t="s">
        <v>331</v>
      </c>
      <c r="I1" t="s">
        <v>86</v>
      </c>
      <c r="J1" t="s">
        <v>332</v>
      </c>
    </row>
    <row r="2" spans="1:10" x14ac:dyDescent="0.45">
      <c r="A2" t="s">
        <v>12</v>
      </c>
      <c r="B2">
        <v>2</v>
      </c>
      <c r="C2">
        <v>2</v>
      </c>
      <c r="D2">
        <v>9.4</v>
      </c>
      <c r="E2">
        <v>0.56041666666666679</v>
      </c>
      <c r="F2">
        <v>3.0714993804213124</v>
      </c>
      <c r="G2">
        <v>10.917100371747212</v>
      </c>
      <c r="H2">
        <v>0.39851388888888889</v>
      </c>
      <c r="I2">
        <v>1</v>
      </c>
      <c r="J2">
        <v>1</v>
      </c>
    </row>
    <row r="3" spans="1:10" x14ac:dyDescent="0.45">
      <c r="A3" t="s">
        <v>333</v>
      </c>
      <c r="B3">
        <v>4</v>
      </c>
      <c r="C3">
        <v>2</v>
      </c>
      <c r="D3">
        <v>6.2</v>
      </c>
      <c r="E3">
        <v>0.97986111111111107</v>
      </c>
      <c r="F3">
        <v>4.7</v>
      </c>
      <c r="G3">
        <v>9.5</v>
      </c>
      <c r="H3">
        <v>0.73819444444444438</v>
      </c>
      <c r="I3">
        <v>1</v>
      </c>
      <c r="J3">
        <v>2</v>
      </c>
    </row>
    <row r="4" spans="1:10" x14ac:dyDescent="0.45">
      <c r="A4" t="s">
        <v>23</v>
      </c>
      <c r="B4">
        <v>0</v>
      </c>
      <c r="C4">
        <v>0</v>
      </c>
      <c r="D4">
        <v>6.2</v>
      </c>
      <c r="E4">
        <v>0.56041666666666656</v>
      </c>
      <c r="F4">
        <v>5.7363073110285008</v>
      </c>
      <c r="G4">
        <v>8.3095415117719966</v>
      </c>
      <c r="H4">
        <v>0.44717361111111109</v>
      </c>
      <c r="I4">
        <v>1</v>
      </c>
      <c r="J4">
        <v>3</v>
      </c>
    </row>
    <row r="5" spans="1:10" x14ac:dyDescent="0.45">
      <c r="A5" t="s">
        <v>24</v>
      </c>
      <c r="B5">
        <v>0</v>
      </c>
      <c r="C5">
        <v>0</v>
      </c>
      <c r="D5">
        <v>6.2</v>
      </c>
      <c r="E5">
        <v>0.5888888888888888</v>
      </c>
      <c r="F5">
        <v>5.8080188679245284</v>
      </c>
      <c r="G5">
        <v>7.7358490566037741</v>
      </c>
      <c r="H5">
        <v>0.48784027777777772</v>
      </c>
      <c r="I5">
        <v>1</v>
      </c>
      <c r="J5">
        <v>1</v>
      </c>
    </row>
    <row r="6" spans="1:10" x14ac:dyDescent="0.45">
      <c r="A6" t="s">
        <v>14</v>
      </c>
      <c r="B6">
        <v>4</v>
      </c>
      <c r="C6">
        <v>2</v>
      </c>
      <c r="D6">
        <v>11.9</v>
      </c>
      <c r="E6">
        <v>0.69097222222222232</v>
      </c>
      <c r="F6">
        <v>4.9634170854271353</v>
      </c>
      <c r="G6">
        <v>10.701608040201004</v>
      </c>
      <c r="H6">
        <v>0.49626388888888884</v>
      </c>
      <c r="I6">
        <v>1</v>
      </c>
      <c r="J6">
        <v>0</v>
      </c>
    </row>
    <row r="7" spans="1:10" x14ac:dyDescent="0.45">
      <c r="A7" t="s">
        <v>25</v>
      </c>
      <c r="B7">
        <v>0</v>
      </c>
      <c r="C7">
        <v>0</v>
      </c>
      <c r="D7">
        <v>11.9</v>
      </c>
      <c r="E7">
        <v>0.61944444444444446</v>
      </c>
      <c r="F7">
        <v>4.9325112107623319</v>
      </c>
      <c r="G7">
        <v>10.928251121076233</v>
      </c>
      <c r="H7">
        <v>0.44744444444444448</v>
      </c>
      <c r="I7">
        <v>1</v>
      </c>
      <c r="J7">
        <v>0</v>
      </c>
    </row>
    <row r="8" spans="1:10" x14ac:dyDescent="0.45">
      <c r="A8" t="s">
        <v>22</v>
      </c>
      <c r="B8">
        <v>0</v>
      </c>
      <c r="C8">
        <v>0</v>
      </c>
      <c r="D8">
        <v>11.9</v>
      </c>
      <c r="E8">
        <v>0.57361111111111118</v>
      </c>
      <c r="F8">
        <v>4.9027845036319606</v>
      </c>
      <c r="G8">
        <v>11.146246973365617</v>
      </c>
      <c r="H8">
        <v>0.41661111111111115</v>
      </c>
      <c r="I8">
        <v>1</v>
      </c>
      <c r="J8">
        <v>0</v>
      </c>
    </row>
    <row r="9" spans="1:10" x14ac:dyDescent="0.45">
      <c r="A9" t="s">
        <v>6</v>
      </c>
      <c r="B9">
        <v>1</v>
      </c>
      <c r="C9">
        <v>1</v>
      </c>
      <c r="D9">
        <v>14.3</v>
      </c>
      <c r="E9">
        <v>0.59583333333333344</v>
      </c>
      <c r="F9">
        <v>4.0729603729603721</v>
      </c>
      <c r="G9">
        <v>13.648951048951048</v>
      </c>
      <c r="H9">
        <v>0.38823611111111112</v>
      </c>
      <c r="I9">
        <v>1</v>
      </c>
      <c r="J9">
        <v>0</v>
      </c>
    </row>
    <row r="10" spans="1:10" x14ac:dyDescent="0.45">
      <c r="A10" t="s">
        <v>8</v>
      </c>
      <c r="B10">
        <v>6</v>
      </c>
      <c r="C10">
        <v>2</v>
      </c>
      <c r="D10">
        <v>14.3</v>
      </c>
      <c r="E10">
        <v>0.59236111111111134</v>
      </c>
      <c r="F10">
        <v>4.1396248534583817</v>
      </c>
      <c r="G10">
        <v>13.731301289566236</v>
      </c>
      <c r="H10">
        <v>0.40084027777777786</v>
      </c>
      <c r="I10">
        <v>1</v>
      </c>
      <c r="J10">
        <v>0</v>
      </c>
    </row>
    <row r="11" spans="1:10" x14ac:dyDescent="0.45">
      <c r="A11" t="s">
        <v>29</v>
      </c>
      <c r="B11">
        <v>3</v>
      </c>
      <c r="C11">
        <v>3</v>
      </c>
      <c r="D11">
        <v>16.600000000000001</v>
      </c>
      <c r="E11">
        <v>0.63750000000000007</v>
      </c>
      <c r="F11">
        <v>4.6645969498910675</v>
      </c>
      <c r="G11">
        <v>14.258278867102398</v>
      </c>
      <c r="H11">
        <v>0.264125</v>
      </c>
      <c r="I11">
        <v>1</v>
      </c>
      <c r="J11">
        <v>0</v>
      </c>
    </row>
    <row r="12" spans="1:10" x14ac:dyDescent="0.45">
      <c r="A12" t="s">
        <v>21</v>
      </c>
      <c r="B12">
        <v>0</v>
      </c>
      <c r="C12">
        <v>0</v>
      </c>
      <c r="D12">
        <v>15.8</v>
      </c>
      <c r="E12">
        <v>0.58749999999999991</v>
      </c>
      <c r="F12">
        <v>3.7791962174940892</v>
      </c>
      <c r="G12">
        <v>15.069503546099293</v>
      </c>
      <c r="H12">
        <v>0.50841666666666663</v>
      </c>
      <c r="I12">
        <v>1</v>
      </c>
      <c r="J12">
        <v>0</v>
      </c>
    </row>
    <row r="13" spans="1:10" x14ac:dyDescent="0.45">
      <c r="A13" t="s">
        <v>13</v>
      </c>
      <c r="B13">
        <v>1</v>
      </c>
      <c r="C13">
        <v>1</v>
      </c>
      <c r="D13">
        <v>16.2</v>
      </c>
      <c r="E13">
        <v>0.60000000000000009</v>
      </c>
      <c r="F13">
        <v>5.5922453703703692</v>
      </c>
      <c r="G13">
        <v>15.950694444444441</v>
      </c>
      <c r="H13">
        <v>0.39194444444444443</v>
      </c>
      <c r="I13">
        <v>1</v>
      </c>
      <c r="J13">
        <v>0</v>
      </c>
    </row>
    <row r="14" spans="1:10" x14ac:dyDescent="0.45">
      <c r="A14" t="s">
        <v>11</v>
      </c>
      <c r="B14">
        <v>0</v>
      </c>
      <c r="C14">
        <v>0</v>
      </c>
      <c r="D14">
        <v>10.4</v>
      </c>
      <c r="E14">
        <v>0.61874999999999991</v>
      </c>
      <c r="F14">
        <v>3.1000000000000005</v>
      </c>
      <c r="G14">
        <v>10.61851851851852</v>
      </c>
      <c r="H14">
        <v>0.29745833333333338</v>
      </c>
      <c r="I14">
        <v>1</v>
      </c>
      <c r="J14">
        <v>0</v>
      </c>
    </row>
    <row r="15" spans="1:10" x14ac:dyDescent="0.45">
      <c r="A15" t="s">
        <v>3</v>
      </c>
      <c r="B15">
        <v>3</v>
      </c>
      <c r="C15">
        <v>3</v>
      </c>
      <c r="D15">
        <v>10.4</v>
      </c>
      <c r="E15">
        <v>0.63749999999999996</v>
      </c>
      <c r="F15">
        <v>3.1000000000000005</v>
      </c>
      <c r="G15">
        <v>10.573529411764707</v>
      </c>
      <c r="H15">
        <v>0.24337500000000004</v>
      </c>
      <c r="I15">
        <v>1</v>
      </c>
      <c r="J15">
        <v>0</v>
      </c>
    </row>
    <row r="16" spans="1:10" x14ac:dyDescent="0.45">
      <c r="A16" t="s">
        <v>87</v>
      </c>
      <c r="B16">
        <v>0</v>
      </c>
      <c r="C16">
        <v>0</v>
      </c>
      <c r="D16">
        <v>10.4</v>
      </c>
      <c r="E16">
        <v>0.6201388888888888</v>
      </c>
      <c r="F16">
        <v>3.1000000000000005</v>
      </c>
      <c r="G16">
        <v>10.539753639417693</v>
      </c>
      <c r="H16">
        <v>0.19066666666666665</v>
      </c>
      <c r="I16">
        <v>1</v>
      </c>
      <c r="J16">
        <v>0</v>
      </c>
    </row>
    <row r="17" spans="1:10" x14ac:dyDescent="0.45">
      <c r="A17" t="s">
        <v>7</v>
      </c>
      <c r="B17">
        <v>0</v>
      </c>
      <c r="C17">
        <v>0</v>
      </c>
      <c r="D17">
        <v>8.6999999999999993</v>
      </c>
      <c r="E17">
        <v>0.7548611111111112</v>
      </c>
      <c r="F17">
        <v>2.6959521619135232</v>
      </c>
      <c r="G17">
        <v>9.541398344066236</v>
      </c>
      <c r="H17">
        <v>5.3375000000000013E-2</v>
      </c>
      <c r="I17">
        <v>1</v>
      </c>
      <c r="J17">
        <v>0</v>
      </c>
    </row>
    <row r="18" spans="1:10" x14ac:dyDescent="0.45">
      <c r="A18" t="s">
        <v>5</v>
      </c>
      <c r="B18">
        <v>0</v>
      </c>
      <c r="C18">
        <v>0</v>
      </c>
      <c r="D18">
        <v>10.4</v>
      </c>
      <c r="E18">
        <v>0.59930555555555554</v>
      </c>
      <c r="F18">
        <v>3.1000000000000005</v>
      </c>
      <c r="G18">
        <v>10.506373117033604</v>
      </c>
      <c r="H18">
        <v>0.14025000000000001</v>
      </c>
      <c r="I18">
        <v>1</v>
      </c>
      <c r="J18">
        <v>0</v>
      </c>
    </row>
    <row r="19" spans="1:10" x14ac:dyDescent="0.45">
      <c r="A19" t="s">
        <v>15</v>
      </c>
      <c r="B19">
        <v>0</v>
      </c>
      <c r="C19">
        <v>0</v>
      </c>
      <c r="D19">
        <v>11.2</v>
      </c>
      <c r="E19">
        <v>0.64305555555555549</v>
      </c>
      <c r="F19">
        <v>3.4654427645788339</v>
      </c>
      <c r="G19">
        <v>10.22634989200864</v>
      </c>
      <c r="H19">
        <v>0.51193055555555556</v>
      </c>
      <c r="I19">
        <v>1</v>
      </c>
      <c r="J19">
        <v>0</v>
      </c>
    </row>
    <row r="20" spans="1:10" x14ac:dyDescent="0.45">
      <c r="A20" t="s">
        <v>88</v>
      </c>
      <c r="B20">
        <v>6</v>
      </c>
      <c r="C20">
        <v>5</v>
      </c>
      <c r="D20">
        <v>11.2</v>
      </c>
      <c r="E20">
        <v>0.65347222222222212</v>
      </c>
      <c r="F20">
        <v>3.5935175345377259</v>
      </c>
      <c r="G20">
        <v>10.37577045696068</v>
      </c>
      <c r="H20">
        <v>0.52161805555555552</v>
      </c>
      <c r="I20">
        <v>1</v>
      </c>
      <c r="J20">
        <v>0</v>
      </c>
    </row>
    <row r="21" spans="1:10" x14ac:dyDescent="0.45">
      <c r="A21" t="s">
        <v>19</v>
      </c>
      <c r="B21">
        <v>2</v>
      </c>
      <c r="C21">
        <v>2</v>
      </c>
      <c r="D21">
        <v>11.2</v>
      </c>
      <c r="E21">
        <v>0.64305555555555549</v>
      </c>
      <c r="F21">
        <v>3.7051835853131747</v>
      </c>
      <c r="G21">
        <v>10.506047516198706</v>
      </c>
      <c r="H21">
        <v>0.51449999999999996</v>
      </c>
      <c r="I21">
        <v>1</v>
      </c>
      <c r="J21">
        <v>0</v>
      </c>
    </row>
    <row r="22" spans="1:10" x14ac:dyDescent="0.45">
      <c r="A22" t="s">
        <v>16</v>
      </c>
      <c r="B22">
        <v>1</v>
      </c>
      <c r="C22">
        <v>1</v>
      </c>
      <c r="D22">
        <v>11.2</v>
      </c>
      <c r="E22">
        <v>0.63958333333333328</v>
      </c>
      <c r="F22">
        <v>3.8452768729641691</v>
      </c>
      <c r="G22">
        <v>10.669489685124864</v>
      </c>
      <c r="H22">
        <v>0.51321527777777776</v>
      </c>
      <c r="I22">
        <v>1</v>
      </c>
      <c r="J22">
        <v>0</v>
      </c>
    </row>
    <row r="23" spans="1:10" x14ac:dyDescent="0.45">
      <c r="A23" t="s">
        <v>9</v>
      </c>
      <c r="B23">
        <v>16</v>
      </c>
      <c r="C23">
        <v>3</v>
      </c>
      <c r="D23">
        <v>12</v>
      </c>
      <c r="E23">
        <v>0.65416666666666656</v>
      </c>
      <c r="F23">
        <v>4.2415074309978777</v>
      </c>
      <c r="G23">
        <v>12.103397027600849</v>
      </c>
      <c r="H23">
        <v>0.4596458333333332</v>
      </c>
      <c r="I23">
        <v>1</v>
      </c>
      <c r="J23">
        <v>0</v>
      </c>
    </row>
    <row r="24" spans="1:10" x14ac:dyDescent="0.45">
      <c r="A24" t="s">
        <v>17</v>
      </c>
      <c r="B24">
        <v>8</v>
      </c>
      <c r="C24">
        <v>5</v>
      </c>
      <c r="D24">
        <v>12</v>
      </c>
      <c r="E24">
        <v>0.65416666666666656</v>
      </c>
      <c r="F24">
        <v>4.1778131634819538</v>
      </c>
      <c r="G24">
        <v>12.128874734607219</v>
      </c>
      <c r="H24">
        <v>0.49714583333333323</v>
      </c>
      <c r="I24">
        <v>1</v>
      </c>
      <c r="J24">
        <v>0</v>
      </c>
    </row>
    <row r="25" spans="1:10" x14ac:dyDescent="0.45">
      <c r="A25" t="s">
        <v>2</v>
      </c>
      <c r="B25">
        <v>3</v>
      </c>
      <c r="C25">
        <v>3</v>
      </c>
      <c r="D25">
        <v>10.7</v>
      </c>
      <c r="E25">
        <v>0.65347222222222212</v>
      </c>
      <c r="F25">
        <v>3.5919234856535605</v>
      </c>
      <c r="G25">
        <v>10.006269925611052</v>
      </c>
      <c r="H25">
        <v>0.53997916666666657</v>
      </c>
      <c r="I25">
        <v>1</v>
      </c>
      <c r="J25">
        <v>0</v>
      </c>
    </row>
    <row r="26" spans="1:10" x14ac:dyDescent="0.45">
      <c r="A26" t="s">
        <v>20</v>
      </c>
      <c r="B26">
        <v>4</v>
      </c>
      <c r="C26">
        <v>3</v>
      </c>
      <c r="D26">
        <v>9</v>
      </c>
      <c r="E26">
        <v>0.65763888888888899</v>
      </c>
      <c r="F26">
        <v>2.945934530095037</v>
      </c>
      <c r="G26">
        <v>8.3512143611404444</v>
      </c>
      <c r="H26">
        <v>0.42743750000000003</v>
      </c>
      <c r="I26">
        <v>1</v>
      </c>
      <c r="J26">
        <v>0</v>
      </c>
    </row>
    <row r="27" spans="1:10" x14ac:dyDescent="0.45">
      <c r="A27" t="s">
        <v>12</v>
      </c>
      <c r="B27">
        <v>3</v>
      </c>
      <c r="C27">
        <v>3</v>
      </c>
      <c r="D27">
        <v>16.2</v>
      </c>
      <c r="E27">
        <v>0.66736111111111118</v>
      </c>
      <c r="F27">
        <v>2.7267429760665971</v>
      </c>
      <c r="G27">
        <v>14.382206035379813</v>
      </c>
      <c r="H27">
        <v>0.53580555555555565</v>
      </c>
      <c r="I27">
        <v>2</v>
      </c>
      <c r="J27">
        <v>0</v>
      </c>
    </row>
    <row r="28" spans="1:10" x14ac:dyDescent="0.45">
      <c r="A28" t="s">
        <v>333</v>
      </c>
      <c r="B28">
        <v>4</v>
      </c>
      <c r="C28">
        <v>1</v>
      </c>
      <c r="D28">
        <v>16.2</v>
      </c>
      <c r="E28">
        <v>0.69513888888888897</v>
      </c>
      <c r="F28">
        <v>2.9634365634365634</v>
      </c>
      <c r="G28">
        <v>15.021278721278721</v>
      </c>
      <c r="H28">
        <v>0.56962500000000005</v>
      </c>
      <c r="I28">
        <v>2</v>
      </c>
      <c r="J28">
        <v>3</v>
      </c>
    </row>
    <row r="29" spans="1:10" x14ac:dyDescent="0.45">
      <c r="A29" t="s">
        <v>23</v>
      </c>
      <c r="B29">
        <v>3</v>
      </c>
      <c r="C29">
        <v>2</v>
      </c>
      <c r="D29">
        <v>14.3</v>
      </c>
      <c r="E29">
        <v>0.64861111111111103</v>
      </c>
      <c r="F29">
        <v>3.2479657387580301</v>
      </c>
      <c r="G29">
        <v>15.477837259100642</v>
      </c>
      <c r="H29">
        <v>0.55131944444444436</v>
      </c>
      <c r="I29">
        <v>2</v>
      </c>
      <c r="J29">
        <v>0</v>
      </c>
    </row>
    <row r="30" spans="1:10" x14ac:dyDescent="0.45">
      <c r="A30" t="s">
        <v>24</v>
      </c>
      <c r="B30">
        <v>7</v>
      </c>
      <c r="C30">
        <v>3</v>
      </c>
      <c r="D30">
        <v>16.2</v>
      </c>
      <c r="E30">
        <v>0.69027777777777788</v>
      </c>
      <c r="F30">
        <v>3.0026156941649895</v>
      </c>
      <c r="G30">
        <v>15.127062374245472</v>
      </c>
      <c r="H30">
        <v>0.56753472222222223</v>
      </c>
      <c r="I30">
        <v>2</v>
      </c>
      <c r="J30">
        <v>0</v>
      </c>
    </row>
    <row r="31" spans="1:10" x14ac:dyDescent="0.45">
      <c r="A31" t="s">
        <v>14</v>
      </c>
      <c r="B31">
        <v>8</v>
      </c>
      <c r="C31">
        <v>5</v>
      </c>
      <c r="D31">
        <v>17.100000000000001</v>
      </c>
      <c r="E31">
        <v>0.68958333333333333</v>
      </c>
      <c r="F31">
        <v>3.7924471299093656</v>
      </c>
      <c r="G31">
        <v>16.07361530715005</v>
      </c>
      <c r="H31">
        <v>0.28377083333333336</v>
      </c>
      <c r="I31">
        <v>2</v>
      </c>
      <c r="J31">
        <v>0</v>
      </c>
    </row>
    <row r="32" spans="1:10" x14ac:dyDescent="0.45">
      <c r="A32" t="s">
        <v>25</v>
      </c>
      <c r="B32">
        <v>2</v>
      </c>
      <c r="C32">
        <v>2</v>
      </c>
      <c r="D32">
        <v>17.100000000000001</v>
      </c>
      <c r="E32">
        <v>0.68263888888888891</v>
      </c>
      <c r="F32">
        <v>3.7348931841302138</v>
      </c>
      <c r="G32">
        <v>16.380569684638864</v>
      </c>
      <c r="H32">
        <v>0.28877083333333337</v>
      </c>
      <c r="I32">
        <v>2</v>
      </c>
      <c r="J32">
        <v>0</v>
      </c>
    </row>
    <row r="33" spans="1:10" x14ac:dyDescent="0.45">
      <c r="A33" t="s">
        <v>22</v>
      </c>
      <c r="B33">
        <v>11</v>
      </c>
      <c r="C33">
        <v>3</v>
      </c>
      <c r="D33">
        <v>17.100000000000001</v>
      </c>
      <c r="E33">
        <v>0.70000000000000007</v>
      </c>
      <c r="F33">
        <v>3.7627976190476193</v>
      </c>
      <c r="G33">
        <v>16.231746031746034</v>
      </c>
      <c r="H33">
        <v>0.2922083333333334</v>
      </c>
      <c r="I33">
        <v>2</v>
      </c>
      <c r="J33">
        <v>2</v>
      </c>
    </row>
    <row r="34" spans="1:10" x14ac:dyDescent="0.45">
      <c r="A34" t="s">
        <v>6</v>
      </c>
      <c r="B34">
        <v>2</v>
      </c>
      <c r="C34">
        <v>1</v>
      </c>
      <c r="D34">
        <v>14.3</v>
      </c>
      <c r="E34">
        <v>0.65902777777777766</v>
      </c>
      <c r="F34">
        <v>3.212434141201264</v>
      </c>
      <c r="G34">
        <v>15.309062170706007</v>
      </c>
      <c r="H34">
        <v>0.56017361111111097</v>
      </c>
      <c r="I34">
        <v>2</v>
      </c>
      <c r="J34">
        <v>0</v>
      </c>
    </row>
    <row r="35" spans="1:10" x14ac:dyDescent="0.45">
      <c r="A35" t="s">
        <v>8</v>
      </c>
      <c r="B35">
        <v>2</v>
      </c>
      <c r="C35">
        <v>2</v>
      </c>
      <c r="D35">
        <v>14.3</v>
      </c>
      <c r="E35">
        <v>0.64861111111111103</v>
      </c>
      <c r="F35">
        <v>3.2479657387580301</v>
      </c>
      <c r="G35">
        <v>15.477837259100642</v>
      </c>
      <c r="H35">
        <v>0.55131944444444436</v>
      </c>
      <c r="I35">
        <v>2</v>
      </c>
      <c r="J35">
        <v>0</v>
      </c>
    </row>
    <row r="36" spans="1:10" x14ac:dyDescent="0.45">
      <c r="A36" t="s">
        <v>29</v>
      </c>
      <c r="B36">
        <v>2</v>
      </c>
      <c r="C36">
        <v>1</v>
      </c>
      <c r="D36">
        <v>15</v>
      </c>
      <c r="E36">
        <v>0.68958333333333344</v>
      </c>
      <c r="F36">
        <v>6.9670694864048333</v>
      </c>
      <c r="G36">
        <v>14.622356495468278</v>
      </c>
      <c r="H36">
        <v>0.37841666666666673</v>
      </c>
      <c r="I36">
        <v>2</v>
      </c>
      <c r="J36">
        <v>0</v>
      </c>
    </row>
    <row r="37" spans="1:10" x14ac:dyDescent="0.45">
      <c r="A37" t="s">
        <v>21</v>
      </c>
      <c r="B37">
        <v>2</v>
      </c>
      <c r="C37">
        <v>2</v>
      </c>
      <c r="D37">
        <v>16.399999999999999</v>
      </c>
      <c r="E37">
        <v>0.73263888888888884</v>
      </c>
      <c r="F37">
        <v>4.8639810426540286</v>
      </c>
      <c r="G37">
        <v>15.305213270142181</v>
      </c>
      <c r="H37">
        <v>0.26256944444444441</v>
      </c>
      <c r="I37">
        <v>2</v>
      </c>
      <c r="J37">
        <v>0</v>
      </c>
    </row>
    <row r="38" spans="1:10" x14ac:dyDescent="0.45">
      <c r="A38" t="s">
        <v>13</v>
      </c>
      <c r="B38">
        <v>1</v>
      </c>
      <c r="C38">
        <v>1</v>
      </c>
      <c r="D38">
        <v>16.399999999999999</v>
      </c>
      <c r="E38">
        <v>0.70833333333333337</v>
      </c>
      <c r="F38">
        <v>4.4617647058823522</v>
      </c>
      <c r="G38">
        <v>15.586764705882352</v>
      </c>
      <c r="H38">
        <v>0.2832986111111111</v>
      </c>
      <c r="I38">
        <v>2</v>
      </c>
      <c r="J38">
        <v>0</v>
      </c>
    </row>
    <row r="39" spans="1:10" x14ac:dyDescent="0.45">
      <c r="A39" t="s">
        <v>11</v>
      </c>
      <c r="B39">
        <v>3</v>
      </c>
      <c r="C39">
        <v>3</v>
      </c>
      <c r="D39">
        <v>20.100000000000001</v>
      </c>
      <c r="E39">
        <v>0.69652777777777786</v>
      </c>
      <c r="F39">
        <v>3.0449651046859421</v>
      </c>
      <c r="G39">
        <v>19.065104685942174</v>
      </c>
      <c r="H39">
        <v>0.49961111111111117</v>
      </c>
      <c r="I39">
        <v>2</v>
      </c>
      <c r="J39">
        <v>0</v>
      </c>
    </row>
    <row r="40" spans="1:10" x14ac:dyDescent="0.45">
      <c r="A40" t="s">
        <v>3</v>
      </c>
      <c r="B40">
        <v>2</v>
      </c>
      <c r="C40">
        <v>2</v>
      </c>
      <c r="D40">
        <v>20.100000000000001</v>
      </c>
      <c r="E40">
        <v>0.71388888888888902</v>
      </c>
      <c r="F40">
        <v>3.0025291828793774</v>
      </c>
      <c r="G40">
        <v>19.192412451361868</v>
      </c>
      <c r="H40">
        <v>0.5017638888888889</v>
      </c>
      <c r="I40">
        <v>2</v>
      </c>
      <c r="J40">
        <v>0</v>
      </c>
    </row>
    <row r="41" spans="1:10" x14ac:dyDescent="0.45">
      <c r="A41" t="s">
        <v>87</v>
      </c>
      <c r="B41">
        <v>2</v>
      </c>
      <c r="C41">
        <v>2</v>
      </c>
      <c r="D41">
        <v>20.100000000000001</v>
      </c>
      <c r="E41">
        <v>0.71041666666666681</v>
      </c>
      <c r="F41">
        <v>2.9453567937438905</v>
      </c>
      <c r="G41">
        <v>19.363929618768331</v>
      </c>
      <c r="H41">
        <v>0.48551388888888897</v>
      </c>
      <c r="I41">
        <v>2</v>
      </c>
      <c r="J41">
        <v>0</v>
      </c>
    </row>
    <row r="42" spans="1:10" x14ac:dyDescent="0.45">
      <c r="A42" t="s">
        <v>7</v>
      </c>
      <c r="B42">
        <v>2</v>
      </c>
      <c r="C42">
        <v>2</v>
      </c>
      <c r="D42">
        <v>20.100000000000001</v>
      </c>
      <c r="E42">
        <v>0.7069444444444446</v>
      </c>
      <c r="F42">
        <v>2.9048133595284877</v>
      </c>
      <c r="G42">
        <v>19.485559921414541</v>
      </c>
      <c r="H42">
        <v>0.4733958333333334</v>
      </c>
      <c r="I42">
        <v>2</v>
      </c>
      <c r="J42">
        <v>0</v>
      </c>
    </row>
    <row r="43" spans="1:10" x14ac:dyDescent="0.45">
      <c r="A43" t="s">
        <v>5</v>
      </c>
      <c r="B43">
        <v>16</v>
      </c>
      <c r="C43">
        <v>5</v>
      </c>
      <c r="D43">
        <v>15.5</v>
      </c>
      <c r="E43">
        <v>0.69652777777777786</v>
      </c>
      <c r="F43">
        <v>4.6686939182452649</v>
      </c>
      <c r="G43">
        <v>15.963908275174479</v>
      </c>
      <c r="H43">
        <v>0.45071527777777781</v>
      </c>
      <c r="I43">
        <v>2</v>
      </c>
      <c r="J43">
        <v>0</v>
      </c>
    </row>
    <row r="44" spans="1:10" x14ac:dyDescent="0.45">
      <c r="A44" t="s">
        <v>15</v>
      </c>
      <c r="B44">
        <v>4</v>
      </c>
      <c r="C44">
        <v>2</v>
      </c>
      <c r="D44">
        <v>25.3</v>
      </c>
      <c r="E44">
        <v>0.70347222222222228</v>
      </c>
      <c r="F44">
        <v>4.034748272458045</v>
      </c>
      <c r="G44">
        <v>25.444916090819348</v>
      </c>
      <c r="H44">
        <v>0.44879166666666664</v>
      </c>
      <c r="I44">
        <v>2</v>
      </c>
      <c r="J44">
        <v>0</v>
      </c>
    </row>
    <row r="45" spans="1:10" x14ac:dyDescent="0.45">
      <c r="A45" t="s">
        <v>88</v>
      </c>
      <c r="B45">
        <v>2</v>
      </c>
      <c r="C45">
        <v>1</v>
      </c>
      <c r="D45">
        <v>25.3</v>
      </c>
      <c r="E45">
        <v>0.70694444444444438</v>
      </c>
      <c r="F45">
        <v>3.9648330058939099</v>
      </c>
      <c r="G45">
        <v>25.421611001964639</v>
      </c>
      <c r="H45">
        <v>0.44441666666666668</v>
      </c>
      <c r="I45">
        <v>2</v>
      </c>
      <c r="J45">
        <v>0</v>
      </c>
    </row>
    <row r="46" spans="1:10" x14ac:dyDescent="0.45">
      <c r="A46" t="s">
        <v>19</v>
      </c>
      <c r="B46">
        <v>14</v>
      </c>
      <c r="C46">
        <v>3</v>
      </c>
      <c r="D46">
        <v>25.3</v>
      </c>
      <c r="E46">
        <v>0.6826388888888888</v>
      </c>
      <c r="F46">
        <v>3.8954221770091557</v>
      </c>
      <c r="G46">
        <v>25.398474059003057</v>
      </c>
      <c r="H46">
        <v>0.42281944444444441</v>
      </c>
      <c r="I46">
        <v>2</v>
      </c>
      <c r="J46">
        <v>0</v>
      </c>
    </row>
    <row r="47" spans="1:10" x14ac:dyDescent="0.45">
      <c r="A47" t="s">
        <v>16</v>
      </c>
      <c r="B47">
        <v>6</v>
      </c>
      <c r="C47">
        <v>4</v>
      </c>
      <c r="D47">
        <v>25.3</v>
      </c>
      <c r="E47">
        <v>0.68611111111111101</v>
      </c>
      <c r="F47">
        <v>3.8392712550607291</v>
      </c>
      <c r="G47">
        <v>25.379757085020245</v>
      </c>
      <c r="H47">
        <v>0.41983333333333328</v>
      </c>
      <c r="I47">
        <v>2</v>
      </c>
      <c r="J47">
        <v>0</v>
      </c>
    </row>
    <row r="48" spans="1:10" x14ac:dyDescent="0.45">
      <c r="A48" t="s">
        <v>9</v>
      </c>
      <c r="B48">
        <v>4</v>
      </c>
      <c r="C48">
        <v>4</v>
      </c>
      <c r="D48">
        <v>18.899999999999999</v>
      </c>
      <c r="E48">
        <v>0.70624999999999993</v>
      </c>
      <c r="F48">
        <v>4.3126843657817107</v>
      </c>
      <c r="G48">
        <v>18.721828908554571</v>
      </c>
      <c r="H48">
        <v>0.60780555555555549</v>
      </c>
      <c r="I48">
        <v>2</v>
      </c>
      <c r="J48">
        <v>0</v>
      </c>
    </row>
    <row r="49" spans="1:10" x14ac:dyDescent="0.45">
      <c r="A49" t="s">
        <v>17</v>
      </c>
      <c r="B49">
        <v>7</v>
      </c>
      <c r="C49">
        <v>5</v>
      </c>
      <c r="D49">
        <v>18.899999999999999</v>
      </c>
      <c r="E49">
        <v>0.69930555555555562</v>
      </c>
      <c r="F49">
        <v>4.1827209533267133</v>
      </c>
      <c r="G49">
        <v>18.75431976166832</v>
      </c>
      <c r="H49">
        <v>0.60940277777777774</v>
      </c>
      <c r="I49">
        <v>2</v>
      </c>
      <c r="J49">
        <v>0</v>
      </c>
    </row>
    <row r="50" spans="1:10" x14ac:dyDescent="0.45">
      <c r="A50" t="s">
        <v>2</v>
      </c>
      <c r="B50">
        <v>1</v>
      </c>
      <c r="C50">
        <v>1</v>
      </c>
      <c r="D50">
        <v>19.2</v>
      </c>
      <c r="E50">
        <v>0.6875</v>
      </c>
      <c r="F50">
        <v>2.2200000000000002</v>
      </c>
      <c r="G50">
        <v>17.530909090909091</v>
      </c>
      <c r="H50">
        <v>0.54800000000000004</v>
      </c>
      <c r="I50">
        <v>2</v>
      </c>
      <c r="J50">
        <v>0</v>
      </c>
    </row>
    <row r="51" spans="1:10" x14ac:dyDescent="0.45">
      <c r="A51" t="s">
        <v>20</v>
      </c>
      <c r="B51">
        <v>7</v>
      </c>
      <c r="C51">
        <v>6</v>
      </c>
      <c r="D51">
        <v>19.2</v>
      </c>
      <c r="E51">
        <v>0.69444444444444453</v>
      </c>
      <c r="F51">
        <v>2.1223000000000001</v>
      </c>
      <c r="G51">
        <v>17.2911</v>
      </c>
      <c r="H51">
        <v>0.55723611111111115</v>
      </c>
      <c r="I51">
        <v>2</v>
      </c>
      <c r="J51">
        <v>0</v>
      </c>
    </row>
    <row r="52" spans="1:10" x14ac:dyDescent="0.45">
      <c r="A52" t="s">
        <v>12</v>
      </c>
      <c r="B52">
        <v>14</v>
      </c>
      <c r="C52">
        <v>6</v>
      </c>
      <c r="D52">
        <v>16.7</v>
      </c>
      <c r="E52">
        <v>0.70000000000000007</v>
      </c>
      <c r="F52">
        <v>3.6229166666666668</v>
      </c>
      <c r="G52">
        <v>17.24861111111111</v>
      </c>
      <c r="H52">
        <v>0.50560416666666674</v>
      </c>
      <c r="I52">
        <v>3</v>
      </c>
      <c r="J52">
        <v>2</v>
      </c>
    </row>
    <row r="53" spans="1:10" x14ac:dyDescent="0.45">
      <c r="A53" t="s">
        <v>333</v>
      </c>
      <c r="B53">
        <v>17</v>
      </c>
      <c r="C53">
        <v>5</v>
      </c>
      <c r="D53">
        <v>16.7</v>
      </c>
      <c r="E53">
        <v>0.71388888888888902</v>
      </c>
      <c r="F53">
        <v>3.8330739299610892</v>
      </c>
      <c r="G53">
        <v>17.38871595330739</v>
      </c>
      <c r="H53">
        <v>0.53063888888888899</v>
      </c>
      <c r="I53">
        <v>3</v>
      </c>
      <c r="J53">
        <v>1</v>
      </c>
    </row>
    <row r="54" spans="1:10" x14ac:dyDescent="0.45">
      <c r="A54" t="s">
        <v>23</v>
      </c>
      <c r="B54">
        <v>10</v>
      </c>
      <c r="C54">
        <v>1</v>
      </c>
      <c r="D54">
        <v>15.1</v>
      </c>
      <c r="E54">
        <v>0.67847222222222237</v>
      </c>
      <c r="F54">
        <v>2.9965199590583418</v>
      </c>
      <c r="G54">
        <v>16.071136131013304</v>
      </c>
      <c r="H54">
        <v>0.43955555555555564</v>
      </c>
      <c r="I54">
        <v>3</v>
      </c>
      <c r="J54">
        <v>0</v>
      </c>
    </row>
    <row r="55" spans="1:10" x14ac:dyDescent="0.45">
      <c r="A55" t="s">
        <v>24</v>
      </c>
      <c r="B55">
        <v>10</v>
      </c>
      <c r="C55">
        <v>3</v>
      </c>
      <c r="D55">
        <v>16.7</v>
      </c>
      <c r="E55">
        <v>0.68611111111111112</v>
      </c>
      <c r="F55">
        <v>3.4573886639676115</v>
      </c>
      <c r="G55">
        <v>17.13825910931174</v>
      </c>
      <c r="H55">
        <v>0.48421527777777784</v>
      </c>
      <c r="I55">
        <v>3</v>
      </c>
      <c r="J55">
        <v>0</v>
      </c>
    </row>
    <row r="56" spans="1:10" x14ac:dyDescent="0.45">
      <c r="A56" t="s">
        <v>14</v>
      </c>
      <c r="B56">
        <v>6</v>
      </c>
      <c r="C56">
        <v>5</v>
      </c>
      <c r="D56">
        <v>14.1</v>
      </c>
      <c r="E56">
        <v>0.69097222222222221</v>
      </c>
      <c r="F56">
        <v>4.3366834170854274</v>
      </c>
      <c r="G56">
        <v>14.030150753768844</v>
      </c>
      <c r="H56">
        <v>0.26069444444444445</v>
      </c>
      <c r="I56">
        <v>3</v>
      </c>
      <c r="J56">
        <v>0</v>
      </c>
    </row>
    <row r="57" spans="1:10" x14ac:dyDescent="0.45">
      <c r="A57" t="s">
        <v>25</v>
      </c>
      <c r="B57">
        <v>2</v>
      </c>
      <c r="C57">
        <v>2</v>
      </c>
      <c r="D57">
        <v>14.1</v>
      </c>
      <c r="E57">
        <v>0.67013888888888884</v>
      </c>
      <c r="F57">
        <v>3.814507772020725</v>
      </c>
      <c r="G57">
        <v>14.053886010362694</v>
      </c>
      <c r="H57">
        <v>0.28305555555555556</v>
      </c>
      <c r="I57">
        <v>3</v>
      </c>
      <c r="J57">
        <v>0</v>
      </c>
    </row>
    <row r="58" spans="1:10" x14ac:dyDescent="0.45">
      <c r="A58" t="s">
        <v>22</v>
      </c>
      <c r="B58">
        <v>12</v>
      </c>
      <c r="C58">
        <v>4</v>
      </c>
      <c r="D58">
        <v>14.1</v>
      </c>
      <c r="E58">
        <v>0.6875</v>
      </c>
      <c r="F58">
        <v>4</v>
      </c>
      <c r="G58">
        <v>14.045454545454543</v>
      </c>
      <c r="H58">
        <v>0.27937499999999998</v>
      </c>
      <c r="I58">
        <v>3</v>
      </c>
      <c r="J58">
        <v>0</v>
      </c>
    </row>
    <row r="59" spans="1:10" x14ac:dyDescent="0.45">
      <c r="A59" t="s">
        <v>6</v>
      </c>
      <c r="B59">
        <v>2</v>
      </c>
      <c r="C59">
        <v>2</v>
      </c>
      <c r="D59">
        <v>15.1</v>
      </c>
      <c r="E59">
        <v>0.70625000000000004</v>
      </c>
      <c r="F59">
        <v>3.062536873156342</v>
      </c>
      <c r="G59">
        <v>15.859882005899705</v>
      </c>
      <c r="H59">
        <v>0.4594166666666667</v>
      </c>
      <c r="I59">
        <v>3</v>
      </c>
      <c r="J59">
        <v>1</v>
      </c>
    </row>
    <row r="60" spans="1:10" x14ac:dyDescent="0.45">
      <c r="A60" t="s">
        <v>8</v>
      </c>
      <c r="B60">
        <v>4</v>
      </c>
      <c r="C60">
        <v>4</v>
      </c>
      <c r="D60">
        <v>15.1</v>
      </c>
      <c r="E60">
        <v>0.67847222222222237</v>
      </c>
      <c r="F60">
        <v>2.9965199590583418</v>
      </c>
      <c r="G60">
        <v>16.071136131013304</v>
      </c>
      <c r="H60">
        <v>0.43955555555555564</v>
      </c>
      <c r="I60">
        <v>3</v>
      </c>
      <c r="J60">
        <v>1</v>
      </c>
    </row>
    <row r="61" spans="1:10" x14ac:dyDescent="0.45">
      <c r="A61" t="s">
        <v>29</v>
      </c>
      <c r="B61">
        <v>3</v>
      </c>
      <c r="C61">
        <v>2</v>
      </c>
      <c r="D61">
        <v>17.8</v>
      </c>
      <c r="E61">
        <v>0.75694444444444464</v>
      </c>
      <c r="F61">
        <v>3.6907339449541281</v>
      </c>
      <c r="G61">
        <v>17.180825688073394</v>
      </c>
      <c r="H61">
        <v>0.48253472222222238</v>
      </c>
      <c r="I61">
        <v>3</v>
      </c>
      <c r="J61">
        <v>0</v>
      </c>
    </row>
    <row r="62" spans="1:10" x14ac:dyDescent="0.45">
      <c r="A62" t="s">
        <v>21</v>
      </c>
      <c r="B62">
        <v>1</v>
      </c>
      <c r="C62">
        <v>1</v>
      </c>
      <c r="D62">
        <v>18</v>
      </c>
      <c r="E62">
        <v>0.71180555555555558</v>
      </c>
      <c r="F62">
        <v>2.0376585365853659</v>
      </c>
      <c r="G62">
        <v>16.745073170731708</v>
      </c>
      <c r="H62">
        <v>0.52756944444444454</v>
      </c>
      <c r="I62">
        <v>3</v>
      </c>
      <c r="J62">
        <v>2</v>
      </c>
    </row>
    <row r="63" spans="1:10" x14ac:dyDescent="0.45">
      <c r="A63" t="s">
        <v>13</v>
      </c>
      <c r="B63">
        <v>7</v>
      </c>
      <c r="C63">
        <v>5</v>
      </c>
      <c r="D63">
        <v>18</v>
      </c>
      <c r="E63">
        <v>0.70138888888888906</v>
      </c>
      <c r="F63">
        <v>2.1243564356435645</v>
      </c>
      <c r="G63">
        <v>16.98039603960396</v>
      </c>
      <c r="H63">
        <v>0.48944444444444457</v>
      </c>
      <c r="I63">
        <v>3</v>
      </c>
      <c r="J63">
        <v>1</v>
      </c>
    </row>
    <row r="64" spans="1:10" x14ac:dyDescent="0.45">
      <c r="A64" t="s">
        <v>11</v>
      </c>
      <c r="B64">
        <v>0</v>
      </c>
      <c r="C64">
        <v>0</v>
      </c>
      <c r="D64">
        <v>18.2</v>
      </c>
      <c r="E64">
        <v>0.6513888888888888</v>
      </c>
      <c r="F64">
        <v>1.9723880597014927</v>
      </c>
      <c r="G64">
        <v>16.647867803837954</v>
      </c>
      <c r="H64">
        <v>0.26774999999999999</v>
      </c>
      <c r="I64">
        <v>3</v>
      </c>
      <c r="J64">
        <v>0</v>
      </c>
    </row>
    <row r="65" spans="1:10" x14ac:dyDescent="0.45">
      <c r="A65" t="s">
        <v>3</v>
      </c>
      <c r="B65">
        <v>9</v>
      </c>
      <c r="C65">
        <v>8</v>
      </c>
      <c r="D65">
        <v>18.2</v>
      </c>
      <c r="E65">
        <v>0.6826388888888888</v>
      </c>
      <c r="F65">
        <v>1.8973550356052902</v>
      </c>
      <c r="G65">
        <v>16.894404883011191</v>
      </c>
      <c r="H65">
        <v>0.30108333333333326</v>
      </c>
      <c r="I65">
        <v>3</v>
      </c>
      <c r="J65">
        <v>0</v>
      </c>
    </row>
    <row r="66" spans="1:10" x14ac:dyDescent="0.45">
      <c r="A66" t="s">
        <v>87</v>
      </c>
      <c r="B66">
        <v>6</v>
      </c>
      <c r="C66">
        <v>3</v>
      </c>
      <c r="D66">
        <v>18.2</v>
      </c>
      <c r="E66">
        <v>0.6791666666666667</v>
      </c>
      <c r="F66">
        <v>1.7383435582822089</v>
      </c>
      <c r="G66">
        <v>17.416871165644174</v>
      </c>
      <c r="H66">
        <v>0.34275</v>
      </c>
      <c r="I66">
        <v>3</v>
      </c>
      <c r="J66">
        <v>0</v>
      </c>
    </row>
    <row r="67" spans="1:10" x14ac:dyDescent="0.45">
      <c r="A67" t="s">
        <v>7</v>
      </c>
      <c r="B67">
        <v>5</v>
      </c>
      <c r="C67">
        <v>4</v>
      </c>
      <c r="D67">
        <v>18.2</v>
      </c>
      <c r="E67">
        <v>0.69652777777777775</v>
      </c>
      <c r="F67">
        <v>1.7952143569292123</v>
      </c>
      <c r="G67">
        <v>17.230009970089732</v>
      </c>
      <c r="H67">
        <v>0.33566666666666667</v>
      </c>
      <c r="I67">
        <v>3</v>
      </c>
      <c r="J67">
        <v>0</v>
      </c>
    </row>
    <row r="68" spans="1:10" x14ac:dyDescent="0.45">
      <c r="A68" t="s">
        <v>5</v>
      </c>
      <c r="B68">
        <v>11</v>
      </c>
      <c r="C68">
        <v>3</v>
      </c>
      <c r="D68">
        <v>18.899999999999999</v>
      </c>
      <c r="E68">
        <v>0.69166666666666654</v>
      </c>
      <c r="F68">
        <v>2.2905622489959843</v>
      </c>
      <c r="G68">
        <v>18.378514056224901</v>
      </c>
      <c r="H68">
        <v>0.34091666666666665</v>
      </c>
      <c r="I68">
        <v>3</v>
      </c>
      <c r="J68">
        <v>0</v>
      </c>
    </row>
    <row r="69" spans="1:10" x14ac:dyDescent="0.45">
      <c r="A69" t="s">
        <v>15</v>
      </c>
      <c r="B69">
        <v>0</v>
      </c>
      <c r="C69">
        <v>0</v>
      </c>
      <c r="D69">
        <v>25.8</v>
      </c>
      <c r="E69">
        <v>0.66319444444444442</v>
      </c>
      <c r="F69">
        <v>3.2873298429319369</v>
      </c>
      <c r="G69">
        <v>24.945549738219896</v>
      </c>
      <c r="H69">
        <v>0.58252083333333338</v>
      </c>
      <c r="I69">
        <v>3</v>
      </c>
      <c r="J69">
        <v>0</v>
      </c>
    </row>
    <row r="70" spans="1:10" x14ac:dyDescent="0.45">
      <c r="A70" t="s">
        <v>88</v>
      </c>
      <c r="B70">
        <v>13</v>
      </c>
      <c r="C70">
        <v>4</v>
      </c>
      <c r="D70">
        <v>24.3</v>
      </c>
      <c r="E70">
        <v>0.6958333333333333</v>
      </c>
      <c r="F70">
        <v>3.9673652694610775</v>
      </c>
      <c r="G70">
        <v>22.582934131736529</v>
      </c>
      <c r="H70">
        <v>0.57931250000000001</v>
      </c>
      <c r="I70">
        <v>3</v>
      </c>
      <c r="J70">
        <v>0</v>
      </c>
    </row>
    <row r="71" spans="1:10" x14ac:dyDescent="0.45">
      <c r="A71" t="s">
        <v>19</v>
      </c>
      <c r="B71">
        <v>18</v>
      </c>
      <c r="C71">
        <v>6</v>
      </c>
      <c r="D71">
        <v>24.3</v>
      </c>
      <c r="E71">
        <v>0.66111111111111109</v>
      </c>
      <c r="F71">
        <v>4.4099789915966392</v>
      </c>
      <c r="G71">
        <v>21.870903361344538</v>
      </c>
      <c r="H71">
        <v>0.52368749999999997</v>
      </c>
      <c r="I71">
        <v>3</v>
      </c>
      <c r="J71">
        <v>0</v>
      </c>
    </row>
    <row r="72" spans="1:10" x14ac:dyDescent="0.45">
      <c r="A72" t="s">
        <v>16</v>
      </c>
      <c r="B72">
        <v>7</v>
      </c>
      <c r="C72">
        <v>2</v>
      </c>
      <c r="D72">
        <v>24.3</v>
      </c>
      <c r="E72">
        <v>0.67847222222222214</v>
      </c>
      <c r="F72">
        <v>4.5832139201637672</v>
      </c>
      <c r="G72">
        <v>21.592221084953941</v>
      </c>
      <c r="H72">
        <v>0.52670833333333322</v>
      </c>
      <c r="I72">
        <v>3</v>
      </c>
      <c r="J72">
        <v>0</v>
      </c>
    </row>
    <row r="73" spans="1:10" x14ac:dyDescent="0.45">
      <c r="A73" t="s">
        <v>9</v>
      </c>
      <c r="B73">
        <v>11</v>
      </c>
      <c r="C73">
        <v>3</v>
      </c>
      <c r="D73">
        <v>22.1</v>
      </c>
      <c r="E73">
        <v>0.66111111111111098</v>
      </c>
      <c r="F73">
        <v>2.7224789915966392</v>
      </c>
      <c r="G73">
        <v>20.550630252100845</v>
      </c>
      <c r="H73">
        <v>0.49834722222222216</v>
      </c>
      <c r="I73">
        <v>3</v>
      </c>
      <c r="J73">
        <v>0</v>
      </c>
    </row>
    <row r="74" spans="1:10" x14ac:dyDescent="0.45">
      <c r="A74" t="s">
        <v>17</v>
      </c>
      <c r="B74">
        <v>20</v>
      </c>
      <c r="C74">
        <v>8</v>
      </c>
      <c r="D74">
        <v>22.1</v>
      </c>
      <c r="E74">
        <v>0.66805555555555551</v>
      </c>
      <c r="F74">
        <v>2.9322245322245326</v>
      </c>
      <c r="G74">
        <v>20.826611226611227</v>
      </c>
      <c r="H74">
        <v>0.50431944444444443</v>
      </c>
      <c r="I74">
        <v>3</v>
      </c>
      <c r="J74">
        <v>0</v>
      </c>
    </row>
    <row r="75" spans="1:10" x14ac:dyDescent="0.45">
      <c r="A75" t="s">
        <v>2</v>
      </c>
      <c r="B75">
        <v>7</v>
      </c>
      <c r="C75">
        <v>3</v>
      </c>
      <c r="D75">
        <v>18</v>
      </c>
      <c r="E75">
        <v>0.66388888888888897</v>
      </c>
      <c r="F75">
        <v>4.2715481171548113</v>
      </c>
      <c r="G75">
        <v>18.201464435146441</v>
      </c>
      <c r="H75">
        <v>0.19025000000000003</v>
      </c>
      <c r="I75">
        <v>3</v>
      </c>
      <c r="J75">
        <v>0</v>
      </c>
    </row>
    <row r="76" spans="1:10" x14ac:dyDescent="0.45">
      <c r="A76" t="s">
        <v>20</v>
      </c>
      <c r="B76">
        <v>6</v>
      </c>
      <c r="C76">
        <v>5</v>
      </c>
      <c r="D76">
        <v>18</v>
      </c>
      <c r="E76">
        <v>0.65694444444444455</v>
      </c>
      <c r="F76">
        <v>4.2205073995771665</v>
      </c>
      <c r="G76">
        <v>18.186152219873151</v>
      </c>
      <c r="H76">
        <v>0.18893055555555557</v>
      </c>
      <c r="I76">
        <v>3</v>
      </c>
      <c r="J76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4"/>
  <sheetViews>
    <sheetView zoomScale="70" zoomScaleNormal="70" workbookViewId="0">
      <selection activeCell="E14" sqref="E14"/>
    </sheetView>
  </sheetViews>
  <sheetFormatPr defaultRowHeight="14.25" x14ac:dyDescent="0.45"/>
  <sheetData>
    <row r="1" spans="1:4" x14ac:dyDescent="0.45">
      <c r="B1" t="s">
        <v>66</v>
      </c>
      <c r="C1" t="s">
        <v>67</v>
      </c>
      <c r="D1" t="s">
        <v>65</v>
      </c>
    </row>
    <row r="2" spans="1:4" x14ac:dyDescent="0.45">
      <c r="A2" t="s">
        <v>416</v>
      </c>
      <c r="B2">
        <v>2</v>
      </c>
      <c r="C2">
        <v>4</v>
      </c>
      <c r="D2">
        <v>4</v>
      </c>
    </row>
    <row r="3" spans="1:4" x14ac:dyDescent="0.45">
      <c r="A3" t="s">
        <v>41</v>
      </c>
      <c r="B3">
        <v>2</v>
      </c>
      <c r="C3">
        <v>3</v>
      </c>
      <c r="D3">
        <v>1</v>
      </c>
    </row>
    <row r="4" spans="1:4" x14ac:dyDescent="0.45">
      <c r="A4" t="s">
        <v>39</v>
      </c>
      <c r="B4">
        <v>8</v>
      </c>
      <c r="C4">
        <v>1</v>
      </c>
      <c r="D4">
        <v>0</v>
      </c>
    </row>
  </sheetData>
  <sortState xmlns:xlrd2="http://schemas.microsoft.com/office/spreadsheetml/2017/richdata2" ref="A1:B26">
    <sortCondition ref="A2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T26"/>
  <sheetViews>
    <sheetView zoomScale="60" zoomScaleNormal="60" workbookViewId="0">
      <selection activeCell="D12" sqref="D12"/>
    </sheetView>
  </sheetViews>
  <sheetFormatPr defaultRowHeight="14.25" x14ac:dyDescent="0.45"/>
  <sheetData>
    <row r="1" spans="1:46" x14ac:dyDescent="0.45">
      <c r="A1" t="s">
        <v>0</v>
      </c>
      <c r="B1" t="s">
        <v>415</v>
      </c>
      <c r="C1" t="s">
        <v>411</v>
      </c>
      <c r="D1" t="s">
        <v>412</v>
      </c>
      <c r="E1" t="s">
        <v>413</v>
      </c>
      <c r="F1" t="s">
        <v>414</v>
      </c>
      <c r="G1" t="s">
        <v>42</v>
      </c>
      <c r="H1" t="s">
        <v>374</v>
      </c>
      <c r="I1" t="s">
        <v>86</v>
      </c>
      <c r="J1" t="s">
        <v>85</v>
      </c>
      <c r="K1" t="s">
        <v>27</v>
      </c>
      <c r="L1" t="s">
        <v>26</v>
      </c>
      <c r="M1" t="s">
        <v>90</v>
      </c>
      <c r="N1" t="s">
        <v>91</v>
      </c>
      <c r="O1" t="s">
        <v>92</v>
      </c>
      <c r="P1" t="s">
        <v>48</v>
      </c>
      <c r="Q1" t="s">
        <v>96</v>
      </c>
      <c r="R1" t="s">
        <v>97</v>
      </c>
      <c r="S1" t="s">
        <v>415</v>
      </c>
      <c r="T1" t="s">
        <v>411</v>
      </c>
      <c r="U1" t="s">
        <v>412</v>
      </c>
      <c r="V1" t="s">
        <v>413</v>
      </c>
      <c r="W1" t="s">
        <v>414</v>
      </c>
      <c r="X1" t="s">
        <v>85</v>
      </c>
      <c r="Y1" t="s">
        <v>27</v>
      </c>
      <c r="Z1" t="s">
        <v>26</v>
      </c>
      <c r="AA1" t="s">
        <v>90</v>
      </c>
      <c r="AB1" t="s">
        <v>91</v>
      </c>
      <c r="AC1" t="s">
        <v>92</v>
      </c>
      <c r="AD1" t="s">
        <v>48</v>
      </c>
      <c r="AE1" t="s">
        <v>96</v>
      </c>
      <c r="AF1" t="s">
        <v>97</v>
      </c>
      <c r="AG1" t="s">
        <v>415</v>
      </c>
      <c r="AH1" t="s">
        <v>411</v>
      </c>
      <c r="AI1" t="s">
        <v>412</v>
      </c>
      <c r="AJ1" t="s">
        <v>413</v>
      </c>
      <c r="AK1" t="s">
        <v>414</v>
      </c>
      <c r="AL1" t="s">
        <v>85</v>
      </c>
      <c r="AM1" t="s">
        <v>27</v>
      </c>
      <c r="AN1" t="s">
        <v>26</v>
      </c>
      <c r="AO1" t="s">
        <v>90</v>
      </c>
      <c r="AP1" t="s">
        <v>91</v>
      </c>
      <c r="AQ1" t="s">
        <v>92</v>
      </c>
      <c r="AR1" t="s">
        <v>48</v>
      </c>
      <c r="AS1" t="s">
        <v>96</v>
      </c>
      <c r="AT1" t="s">
        <v>97</v>
      </c>
    </row>
    <row r="2" spans="1:46" x14ac:dyDescent="0.45">
      <c r="A2" t="s">
        <v>11</v>
      </c>
      <c r="B2">
        <v>0</v>
      </c>
      <c r="C2">
        <v>0</v>
      </c>
      <c r="D2">
        <v>0</v>
      </c>
      <c r="E2">
        <v>0</v>
      </c>
      <c r="F2">
        <v>0</v>
      </c>
      <c r="G2" t="s">
        <v>32</v>
      </c>
      <c r="H2" t="s">
        <v>40</v>
      </c>
      <c r="I2" t="s">
        <v>377</v>
      </c>
      <c r="J2">
        <v>0.72737332611799133</v>
      </c>
      <c r="K2">
        <v>0.72737332611799133</v>
      </c>
      <c r="L2">
        <v>71</v>
      </c>
      <c r="M2">
        <v>9</v>
      </c>
      <c r="N2">
        <v>0</v>
      </c>
      <c r="O2">
        <v>0</v>
      </c>
      <c r="P2">
        <v>0</v>
      </c>
      <c r="Q2">
        <v>0</v>
      </c>
      <c r="R2">
        <v>0</v>
      </c>
      <c r="S2">
        <v>1</v>
      </c>
      <c r="T2">
        <v>2</v>
      </c>
      <c r="U2">
        <v>12</v>
      </c>
      <c r="V2">
        <v>13</v>
      </c>
      <c r="W2">
        <v>14</v>
      </c>
      <c r="X2">
        <v>1.8757504230232307</v>
      </c>
      <c r="Y2">
        <v>1.7353032930689658</v>
      </c>
      <c r="Z2">
        <v>363</v>
      </c>
      <c r="AA2">
        <v>17</v>
      </c>
      <c r="AB2">
        <v>0</v>
      </c>
      <c r="AC2">
        <v>0</v>
      </c>
      <c r="AD2">
        <v>15</v>
      </c>
      <c r="AE2">
        <v>3</v>
      </c>
      <c r="AF2">
        <v>12</v>
      </c>
      <c r="AG2">
        <v>0</v>
      </c>
      <c r="AH2">
        <v>4</v>
      </c>
      <c r="AI2">
        <v>12</v>
      </c>
      <c r="AJ2">
        <v>12</v>
      </c>
      <c r="AK2">
        <v>16</v>
      </c>
      <c r="AL2">
        <v>1.2446317115689363</v>
      </c>
      <c r="AM2">
        <v>1.244631711568936</v>
      </c>
      <c r="AN2">
        <v>1412</v>
      </c>
      <c r="AO2">
        <v>21</v>
      </c>
      <c r="AP2">
        <v>0</v>
      </c>
      <c r="AQ2">
        <v>0</v>
      </c>
      <c r="AR2">
        <v>16</v>
      </c>
      <c r="AS2">
        <v>0</v>
      </c>
      <c r="AT2">
        <v>16</v>
      </c>
    </row>
    <row r="3" spans="1:46" x14ac:dyDescent="0.45">
      <c r="A3" t="s">
        <v>22</v>
      </c>
      <c r="B3">
        <v>1</v>
      </c>
      <c r="C3">
        <v>1</v>
      </c>
      <c r="D3">
        <v>0</v>
      </c>
      <c r="E3">
        <v>1</v>
      </c>
      <c r="F3">
        <v>1</v>
      </c>
      <c r="G3" t="s">
        <v>30</v>
      </c>
      <c r="H3" t="s">
        <v>40</v>
      </c>
      <c r="I3" t="s">
        <v>377</v>
      </c>
      <c r="J3">
        <v>0.55045821115787019</v>
      </c>
      <c r="K3">
        <v>0.55045821115787019</v>
      </c>
      <c r="L3">
        <v>58</v>
      </c>
      <c r="M3">
        <v>4</v>
      </c>
      <c r="N3">
        <v>0</v>
      </c>
      <c r="O3">
        <v>0</v>
      </c>
      <c r="P3">
        <v>2</v>
      </c>
      <c r="Q3">
        <v>0</v>
      </c>
      <c r="R3">
        <v>2</v>
      </c>
      <c r="S3">
        <v>8</v>
      </c>
      <c r="T3">
        <v>7</v>
      </c>
      <c r="U3">
        <v>6</v>
      </c>
      <c r="V3">
        <v>14</v>
      </c>
      <c r="W3">
        <v>13</v>
      </c>
      <c r="X3">
        <v>0.69255253236072323</v>
      </c>
      <c r="Y3">
        <v>0.69255253236072323</v>
      </c>
      <c r="Z3">
        <v>29</v>
      </c>
      <c r="AA3">
        <v>11</v>
      </c>
      <c r="AB3">
        <v>0</v>
      </c>
      <c r="AC3">
        <v>0</v>
      </c>
      <c r="AD3">
        <v>21</v>
      </c>
      <c r="AE3">
        <v>11</v>
      </c>
      <c r="AF3">
        <v>10</v>
      </c>
      <c r="AG3">
        <v>16</v>
      </c>
      <c r="AH3">
        <v>2</v>
      </c>
      <c r="AI3">
        <v>4</v>
      </c>
      <c r="AJ3">
        <v>20</v>
      </c>
      <c r="AK3">
        <v>6</v>
      </c>
      <c r="AL3">
        <v>2.1898868637485873</v>
      </c>
      <c r="AM3">
        <v>2.0902208183390676</v>
      </c>
      <c r="AN3">
        <v>233</v>
      </c>
      <c r="AO3">
        <v>19</v>
      </c>
      <c r="AP3">
        <v>0</v>
      </c>
      <c r="AQ3">
        <v>0</v>
      </c>
      <c r="AR3">
        <v>22</v>
      </c>
      <c r="AS3">
        <v>12</v>
      </c>
      <c r="AT3">
        <v>10</v>
      </c>
    </row>
    <row r="4" spans="1:46" x14ac:dyDescent="0.45">
      <c r="A4" t="s">
        <v>5</v>
      </c>
      <c r="B4">
        <v>0</v>
      </c>
      <c r="C4">
        <v>6</v>
      </c>
      <c r="D4">
        <v>1</v>
      </c>
      <c r="E4">
        <v>1</v>
      </c>
      <c r="F4">
        <v>7</v>
      </c>
      <c r="G4" t="s">
        <v>32</v>
      </c>
      <c r="H4" t="s">
        <v>40</v>
      </c>
      <c r="I4" t="s">
        <v>377</v>
      </c>
      <c r="J4">
        <v>2.3465123648571109</v>
      </c>
      <c r="K4">
        <v>2.2966344307832998</v>
      </c>
      <c r="L4">
        <v>322</v>
      </c>
      <c r="M4">
        <v>27</v>
      </c>
      <c r="N4">
        <v>0</v>
      </c>
      <c r="O4">
        <v>0</v>
      </c>
      <c r="P4">
        <v>7</v>
      </c>
      <c r="Q4">
        <v>0</v>
      </c>
      <c r="R4">
        <v>7</v>
      </c>
      <c r="S4">
        <v>39</v>
      </c>
      <c r="T4">
        <v>4</v>
      </c>
      <c r="U4">
        <v>13</v>
      </c>
      <c r="V4">
        <v>52</v>
      </c>
      <c r="W4">
        <v>17</v>
      </c>
      <c r="X4">
        <v>2.3980685676863214</v>
      </c>
      <c r="Y4">
        <v>2.3980685676863214</v>
      </c>
      <c r="Z4">
        <v>643</v>
      </c>
      <c r="AA4">
        <v>48</v>
      </c>
      <c r="AB4">
        <v>0</v>
      </c>
      <c r="AC4">
        <v>0</v>
      </c>
      <c r="AD4">
        <v>56</v>
      </c>
      <c r="AE4">
        <v>39</v>
      </c>
      <c r="AF4">
        <v>17</v>
      </c>
      <c r="AG4">
        <v>12</v>
      </c>
      <c r="AH4">
        <v>16</v>
      </c>
      <c r="AI4">
        <v>9</v>
      </c>
      <c r="AJ4">
        <v>21</v>
      </c>
      <c r="AK4">
        <v>25</v>
      </c>
      <c r="AL4">
        <v>2.2390593804692025</v>
      </c>
      <c r="AM4">
        <v>2.1959116031802823</v>
      </c>
      <c r="AN4">
        <v>723</v>
      </c>
      <c r="AO4">
        <v>45</v>
      </c>
      <c r="AP4">
        <v>0</v>
      </c>
      <c r="AQ4">
        <v>0</v>
      </c>
      <c r="AR4">
        <v>38</v>
      </c>
      <c r="AS4">
        <v>15</v>
      </c>
      <c r="AT4">
        <v>22</v>
      </c>
    </row>
    <row r="5" spans="1:46" x14ac:dyDescent="0.45">
      <c r="A5" t="s">
        <v>24</v>
      </c>
      <c r="B5">
        <v>0</v>
      </c>
      <c r="C5">
        <v>1</v>
      </c>
      <c r="D5">
        <v>0</v>
      </c>
      <c r="E5">
        <v>0</v>
      </c>
      <c r="F5">
        <v>1</v>
      </c>
      <c r="G5" t="s">
        <v>30</v>
      </c>
      <c r="H5" t="s">
        <v>39</v>
      </c>
      <c r="I5" t="s">
        <v>377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2</v>
      </c>
      <c r="Q5">
        <v>0</v>
      </c>
      <c r="R5">
        <v>2</v>
      </c>
      <c r="S5">
        <v>6</v>
      </c>
      <c r="T5">
        <v>1</v>
      </c>
      <c r="U5">
        <v>0</v>
      </c>
      <c r="V5">
        <v>6</v>
      </c>
      <c r="W5">
        <v>1</v>
      </c>
      <c r="X5">
        <v>0.64744663903463251</v>
      </c>
      <c r="Y5">
        <v>0.64744663903463251</v>
      </c>
      <c r="Z5">
        <v>20</v>
      </c>
      <c r="AA5">
        <v>5</v>
      </c>
      <c r="AB5">
        <v>0.65</v>
      </c>
      <c r="AC5">
        <v>1</v>
      </c>
      <c r="AD5">
        <v>5</v>
      </c>
      <c r="AE5">
        <v>3</v>
      </c>
      <c r="AF5">
        <v>2</v>
      </c>
      <c r="AG5">
        <v>13</v>
      </c>
      <c r="AH5">
        <v>1</v>
      </c>
      <c r="AI5">
        <v>3</v>
      </c>
      <c r="AJ5">
        <v>16</v>
      </c>
      <c r="AK5">
        <v>4</v>
      </c>
      <c r="AL5">
        <v>7.2520309705430813E-3</v>
      </c>
      <c r="AM5">
        <v>0</v>
      </c>
      <c r="AN5">
        <v>2208</v>
      </c>
      <c r="AO5">
        <v>4</v>
      </c>
      <c r="AP5">
        <v>1</v>
      </c>
      <c r="AQ5">
        <v>2</v>
      </c>
      <c r="AR5">
        <v>19</v>
      </c>
      <c r="AS5">
        <v>10</v>
      </c>
      <c r="AT5">
        <v>9</v>
      </c>
    </row>
    <row r="6" spans="1:46" x14ac:dyDescent="0.45">
      <c r="A6" t="s">
        <v>6</v>
      </c>
      <c r="B6">
        <v>1</v>
      </c>
      <c r="C6">
        <v>1</v>
      </c>
      <c r="D6">
        <v>1</v>
      </c>
      <c r="E6">
        <v>2</v>
      </c>
      <c r="F6">
        <v>2</v>
      </c>
      <c r="G6" t="s">
        <v>30</v>
      </c>
      <c r="H6" t="s">
        <v>40</v>
      </c>
      <c r="I6" t="s">
        <v>377</v>
      </c>
      <c r="J6">
        <v>1.5813478568488835</v>
      </c>
      <c r="K6">
        <v>1.5813478568488835</v>
      </c>
      <c r="L6">
        <v>181</v>
      </c>
      <c r="M6">
        <v>17</v>
      </c>
      <c r="N6">
        <v>0</v>
      </c>
      <c r="O6">
        <v>0</v>
      </c>
      <c r="P6">
        <v>3</v>
      </c>
      <c r="Q6">
        <v>1</v>
      </c>
      <c r="R6">
        <v>2</v>
      </c>
      <c r="S6">
        <v>4</v>
      </c>
      <c r="T6">
        <v>19</v>
      </c>
      <c r="U6">
        <v>9</v>
      </c>
      <c r="V6">
        <v>13</v>
      </c>
      <c r="W6">
        <v>28</v>
      </c>
      <c r="X6">
        <v>2.5967081394133209</v>
      </c>
      <c r="Y6">
        <v>2.5967081394133209</v>
      </c>
      <c r="Z6">
        <v>587</v>
      </c>
      <c r="AA6">
        <v>35</v>
      </c>
      <c r="AB6">
        <v>0</v>
      </c>
      <c r="AC6">
        <v>0</v>
      </c>
      <c r="AD6">
        <v>32</v>
      </c>
      <c r="AE6">
        <v>2</v>
      </c>
      <c r="AF6">
        <v>30</v>
      </c>
      <c r="AG6">
        <v>10</v>
      </c>
      <c r="AH6">
        <v>15</v>
      </c>
      <c r="AI6">
        <v>11</v>
      </c>
      <c r="AJ6">
        <v>21</v>
      </c>
      <c r="AK6">
        <v>26</v>
      </c>
      <c r="AL6">
        <v>2.8517918194749305</v>
      </c>
      <c r="AM6">
        <v>2.7792675011316068</v>
      </c>
      <c r="AN6">
        <v>1245</v>
      </c>
      <c r="AO6">
        <v>51</v>
      </c>
      <c r="AP6">
        <v>0</v>
      </c>
      <c r="AQ6">
        <v>1</v>
      </c>
      <c r="AR6">
        <v>36</v>
      </c>
      <c r="AS6">
        <v>4</v>
      </c>
      <c r="AT6">
        <v>32</v>
      </c>
    </row>
    <row r="7" spans="1:46" x14ac:dyDescent="0.45">
      <c r="A7" t="s">
        <v>25</v>
      </c>
      <c r="B7">
        <v>0</v>
      </c>
      <c r="C7">
        <v>0</v>
      </c>
      <c r="D7">
        <v>0</v>
      </c>
      <c r="E7">
        <v>0</v>
      </c>
      <c r="F7">
        <v>0</v>
      </c>
      <c r="G7" t="s">
        <v>30</v>
      </c>
      <c r="H7" t="s">
        <v>39</v>
      </c>
      <c r="I7" t="s">
        <v>377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1</v>
      </c>
      <c r="U7">
        <v>2</v>
      </c>
      <c r="V7">
        <v>3</v>
      </c>
      <c r="W7">
        <v>3</v>
      </c>
      <c r="X7">
        <v>0.62549135972557302</v>
      </c>
      <c r="Y7">
        <v>0.62549135972557302</v>
      </c>
      <c r="Z7">
        <v>22</v>
      </c>
      <c r="AA7">
        <v>4</v>
      </c>
      <c r="AB7">
        <v>0.31818181818181818</v>
      </c>
      <c r="AC7">
        <v>1</v>
      </c>
      <c r="AD7">
        <v>4</v>
      </c>
      <c r="AE7">
        <v>2</v>
      </c>
      <c r="AF7">
        <v>2</v>
      </c>
      <c r="AG7">
        <v>1</v>
      </c>
      <c r="AH7">
        <v>1</v>
      </c>
      <c r="AI7">
        <v>0</v>
      </c>
      <c r="AJ7">
        <v>1</v>
      </c>
      <c r="AK7">
        <v>1</v>
      </c>
      <c r="AL7">
        <v>0.31274326399550567</v>
      </c>
      <c r="AM7">
        <v>0.31274326399550567</v>
      </c>
      <c r="AN7">
        <v>243</v>
      </c>
      <c r="AO7">
        <v>5</v>
      </c>
      <c r="AP7">
        <v>0.93004115226337447</v>
      </c>
      <c r="AQ7">
        <v>1</v>
      </c>
      <c r="AR7">
        <v>2</v>
      </c>
      <c r="AS7">
        <v>2</v>
      </c>
      <c r="AT7">
        <v>0</v>
      </c>
    </row>
    <row r="8" spans="1:46" x14ac:dyDescent="0.45">
      <c r="A8" t="s">
        <v>3</v>
      </c>
      <c r="B8">
        <v>3</v>
      </c>
      <c r="C8">
        <v>0</v>
      </c>
      <c r="D8">
        <v>5</v>
      </c>
      <c r="E8">
        <v>8</v>
      </c>
      <c r="F8">
        <v>5</v>
      </c>
      <c r="G8" t="s">
        <v>32</v>
      </c>
      <c r="H8" t="s">
        <v>40</v>
      </c>
      <c r="I8" t="s">
        <v>377</v>
      </c>
      <c r="J8">
        <v>1.4516992745771773</v>
      </c>
      <c r="K8">
        <v>1.3367451150156173</v>
      </c>
      <c r="L8">
        <v>497</v>
      </c>
      <c r="M8">
        <v>15</v>
      </c>
      <c r="N8">
        <v>0</v>
      </c>
      <c r="O8">
        <v>0</v>
      </c>
      <c r="P8">
        <v>8</v>
      </c>
      <c r="Q8">
        <v>3</v>
      </c>
      <c r="R8">
        <v>5</v>
      </c>
      <c r="S8">
        <v>3</v>
      </c>
      <c r="T8">
        <v>6</v>
      </c>
      <c r="U8">
        <v>8</v>
      </c>
      <c r="V8">
        <v>11</v>
      </c>
      <c r="W8">
        <v>14</v>
      </c>
      <c r="X8">
        <v>2.0194411462939428</v>
      </c>
      <c r="Y8">
        <v>1.8109009771972353</v>
      </c>
      <c r="Z8">
        <v>780</v>
      </c>
      <c r="AA8">
        <v>21</v>
      </c>
      <c r="AB8">
        <v>0</v>
      </c>
      <c r="AC8">
        <v>0</v>
      </c>
      <c r="AD8">
        <v>17</v>
      </c>
      <c r="AE8">
        <v>2</v>
      </c>
      <c r="AF8">
        <v>15</v>
      </c>
      <c r="AG8">
        <v>5</v>
      </c>
      <c r="AH8">
        <v>6</v>
      </c>
      <c r="AI8">
        <v>15</v>
      </c>
      <c r="AJ8">
        <v>20</v>
      </c>
      <c r="AK8">
        <v>21</v>
      </c>
      <c r="AL8">
        <v>1.1155240149529597</v>
      </c>
      <c r="AM8">
        <v>1.0937673878426035</v>
      </c>
      <c r="AN8">
        <v>575</v>
      </c>
      <c r="AO8">
        <v>19</v>
      </c>
      <c r="AP8">
        <v>0</v>
      </c>
      <c r="AQ8">
        <v>1</v>
      </c>
      <c r="AR8">
        <v>26</v>
      </c>
      <c r="AS8">
        <v>9</v>
      </c>
      <c r="AT8">
        <v>17</v>
      </c>
    </row>
    <row r="9" spans="1:46" x14ac:dyDescent="0.45">
      <c r="A9" t="s">
        <v>21</v>
      </c>
      <c r="B9">
        <v>0</v>
      </c>
      <c r="C9">
        <v>0</v>
      </c>
      <c r="D9">
        <v>0</v>
      </c>
      <c r="E9">
        <v>0</v>
      </c>
      <c r="F9">
        <v>0</v>
      </c>
      <c r="G9" t="s">
        <v>30</v>
      </c>
      <c r="H9" t="s">
        <v>40</v>
      </c>
      <c r="I9" t="s">
        <v>377</v>
      </c>
      <c r="J9">
        <v>1.5462761828131988</v>
      </c>
      <c r="K9">
        <v>1.1648304732468544</v>
      </c>
      <c r="L9">
        <v>126</v>
      </c>
      <c r="M9">
        <v>6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</v>
      </c>
      <c r="U9">
        <v>5</v>
      </c>
      <c r="V9">
        <v>5</v>
      </c>
      <c r="W9">
        <v>6</v>
      </c>
      <c r="X9">
        <v>0.30828139607685096</v>
      </c>
      <c r="Y9">
        <v>0.27829018836384789</v>
      </c>
      <c r="Z9">
        <v>75</v>
      </c>
      <c r="AA9">
        <v>12</v>
      </c>
      <c r="AB9">
        <v>0.93333333333333335</v>
      </c>
      <c r="AC9">
        <v>3</v>
      </c>
      <c r="AD9">
        <v>6</v>
      </c>
      <c r="AE9">
        <v>2</v>
      </c>
      <c r="AF9">
        <v>4</v>
      </c>
      <c r="AG9">
        <v>1</v>
      </c>
      <c r="AH9">
        <v>2</v>
      </c>
      <c r="AI9">
        <v>3</v>
      </c>
      <c r="AJ9">
        <v>4</v>
      </c>
      <c r="AK9">
        <v>5</v>
      </c>
      <c r="AL9">
        <v>0.21452915176976514</v>
      </c>
      <c r="AM9">
        <v>1.6135215478626008E-2</v>
      </c>
      <c r="AN9">
        <v>439</v>
      </c>
      <c r="AO9">
        <v>13</v>
      </c>
      <c r="AP9">
        <v>0.99772209567198178</v>
      </c>
      <c r="AQ9">
        <v>5</v>
      </c>
      <c r="AR9">
        <v>6</v>
      </c>
      <c r="AS9">
        <v>1</v>
      </c>
      <c r="AT9">
        <v>5</v>
      </c>
    </row>
    <row r="10" spans="1:46" x14ac:dyDescent="0.45">
      <c r="A10" t="s">
        <v>4</v>
      </c>
      <c r="B10">
        <v>6</v>
      </c>
      <c r="C10">
        <v>3</v>
      </c>
      <c r="D10">
        <v>4</v>
      </c>
      <c r="E10">
        <v>10</v>
      </c>
      <c r="F10">
        <v>7</v>
      </c>
      <c r="G10" t="s">
        <v>30</v>
      </c>
      <c r="H10" t="s">
        <v>40</v>
      </c>
      <c r="I10" t="s">
        <v>377</v>
      </c>
      <c r="J10">
        <v>0.75876687159374689</v>
      </c>
      <c r="K10">
        <v>0.74933629770857768</v>
      </c>
      <c r="L10">
        <v>147</v>
      </c>
      <c r="M10">
        <v>6</v>
      </c>
      <c r="N10">
        <v>0</v>
      </c>
      <c r="O10">
        <v>0</v>
      </c>
      <c r="P10">
        <v>13</v>
      </c>
      <c r="Q10">
        <v>4</v>
      </c>
      <c r="R10">
        <v>9</v>
      </c>
      <c r="S10">
        <v>4</v>
      </c>
      <c r="T10">
        <v>3</v>
      </c>
      <c r="U10">
        <v>0</v>
      </c>
      <c r="V10">
        <v>4</v>
      </c>
      <c r="W10">
        <v>3</v>
      </c>
      <c r="X10">
        <v>1.4255229254861617</v>
      </c>
      <c r="Y10">
        <v>1.3985701535212836</v>
      </c>
      <c r="Z10">
        <v>614</v>
      </c>
      <c r="AA10">
        <v>22</v>
      </c>
      <c r="AB10">
        <v>0</v>
      </c>
      <c r="AC10">
        <v>1</v>
      </c>
      <c r="AD10">
        <v>7</v>
      </c>
      <c r="AE10">
        <v>4</v>
      </c>
      <c r="AF10">
        <v>3</v>
      </c>
      <c r="AG10">
        <v>17</v>
      </c>
      <c r="AH10">
        <v>7</v>
      </c>
      <c r="AI10">
        <v>9</v>
      </c>
      <c r="AJ10">
        <v>26</v>
      </c>
      <c r="AK10">
        <v>16</v>
      </c>
      <c r="AL10">
        <v>1.7827758288042213</v>
      </c>
      <c r="AM10">
        <v>1.6520016975977536</v>
      </c>
      <c r="AN10">
        <v>1414</v>
      </c>
      <c r="AO10">
        <v>24</v>
      </c>
      <c r="AP10">
        <v>1.4851485148514851E-2</v>
      </c>
      <c r="AQ10">
        <v>2</v>
      </c>
      <c r="AR10">
        <v>33</v>
      </c>
      <c r="AS10">
        <v>18</v>
      </c>
      <c r="AT10">
        <v>15</v>
      </c>
    </row>
    <row r="11" spans="1:46" x14ac:dyDescent="0.45">
      <c r="A11" t="s">
        <v>29</v>
      </c>
      <c r="B11">
        <v>3</v>
      </c>
      <c r="C11">
        <v>0</v>
      </c>
      <c r="D11">
        <v>0</v>
      </c>
      <c r="E11">
        <v>3</v>
      </c>
      <c r="F11">
        <v>0</v>
      </c>
      <c r="G11" t="s">
        <v>30</v>
      </c>
      <c r="H11" t="s">
        <v>39</v>
      </c>
      <c r="I11" t="s">
        <v>377</v>
      </c>
      <c r="J11">
        <v>0.9200368574379677</v>
      </c>
      <c r="K11">
        <v>0.9200368574379677</v>
      </c>
      <c r="L11">
        <v>347</v>
      </c>
      <c r="M11">
        <v>5</v>
      </c>
      <c r="N11">
        <v>0</v>
      </c>
      <c r="O11">
        <v>0</v>
      </c>
      <c r="P11">
        <v>3</v>
      </c>
      <c r="Q11">
        <v>3</v>
      </c>
      <c r="R11">
        <v>0</v>
      </c>
      <c r="S11">
        <v>0</v>
      </c>
      <c r="T11">
        <v>8</v>
      </c>
      <c r="U11">
        <v>5</v>
      </c>
      <c r="V11">
        <v>5</v>
      </c>
      <c r="W11">
        <v>13</v>
      </c>
      <c r="X11">
        <v>0.1158100799176663</v>
      </c>
      <c r="Y11">
        <v>0.1097827131301885</v>
      </c>
      <c r="Z11">
        <v>460</v>
      </c>
      <c r="AA11">
        <v>6</v>
      </c>
      <c r="AB11">
        <v>8.6956521739130436E-3</v>
      </c>
      <c r="AC11">
        <v>2</v>
      </c>
      <c r="AD11">
        <v>13</v>
      </c>
      <c r="AE11">
        <v>2</v>
      </c>
      <c r="AF11">
        <v>11</v>
      </c>
      <c r="AG11">
        <v>7</v>
      </c>
      <c r="AH11">
        <v>6</v>
      </c>
      <c r="AI11">
        <v>6</v>
      </c>
      <c r="AJ11">
        <v>13</v>
      </c>
      <c r="AK11">
        <v>12</v>
      </c>
      <c r="AL11">
        <v>0.97663115934072464</v>
      </c>
      <c r="AM11">
        <v>0</v>
      </c>
      <c r="AN11">
        <v>315</v>
      </c>
      <c r="AO11">
        <v>3</v>
      </c>
      <c r="AP11">
        <v>1</v>
      </c>
      <c r="AQ11">
        <v>3</v>
      </c>
      <c r="AR11">
        <v>19</v>
      </c>
      <c r="AS11">
        <v>3</v>
      </c>
      <c r="AT11">
        <v>16</v>
      </c>
    </row>
    <row r="12" spans="1:46" x14ac:dyDescent="0.45">
      <c r="A12" t="s">
        <v>12</v>
      </c>
      <c r="B12">
        <v>1</v>
      </c>
      <c r="C12">
        <v>1</v>
      </c>
      <c r="D12">
        <v>0</v>
      </c>
      <c r="E12">
        <v>1</v>
      </c>
      <c r="F12">
        <v>1</v>
      </c>
      <c r="G12" t="s">
        <v>30</v>
      </c>
      <c r="H12" t="s">
        <v>39</v>
      </c>
      <c r="I12" t="s">
        <v>377</v>
      </c>
      <c r="J12">
        <v>0</v>
      </c>
      <c r="K12">
        <v>0</v>
      </c>
      <c r="L12">
        <v>1</v>
      </c>
      <c r="M12">
        <v>6</v>
      </c>
      <c r="N12">
        <v>0</v>
      </c>
      <c r="O12">
        <v>0</v>
      </c>
      <c r="P12">
        <v>2</v>
      </c>
      <c r="Q12">
        <v>2</v>
      </c>
      <c r="R12">
        <v>0</v>
      </c>
      <c r="S12">
        <v>2</v>
      </c>
      <c r="T12">
        <v>10</v>
      </c>
      <c r="U12">
        <v>0</v>
      </c>
      <c r="V12">
        <v>2</v>
      </c>
      <c r="W12">
        <v>10</v>
      </c>
      <c r="X12">
        <v>0.56881178241268271</v>
      </c>
      <c r="Y12">
        <v>0.56881178241268282</v>
      </c>
      <c r="Z12">
        <v>423</v>
      </c>
      <c r="AA12">
        <v>5</v>
      </c>
      <c r="AB12">
        <v>0.77777777777777779</v>
      </c>
      <c r="AC12">
        <v>1</v>
      </c>
      <c r="AD12">
        <v>12</v>
      </c>
      <c r="AE12">
        <v>3</v>
      </c>
      <c r="AF12">
        <v>9</v>
      </c>
      <c r="AG12">
        <v>10</v>
      </c>
      <c r="AH12">
        <v>5</v>
      </c>
      <c r="AI12">
        <v>2</v>
      </c>
      <c r="AJ12">
        <v>12</v>
      </c>
      <c r="AK12">
        <v>7</v>
      </c>
      <c r="AL12">
        <v>1.1504141577050466</v>
      </c>
      <c r="AM12">
        <v>0.90737537064345963</v>
      </c>
      <c r="AN12">
        <v>1850</v>
      </c>
      <c r="AO12">
        <v>10</v>
      </c>
      <c r="AP12">
        <v>0.65189189189189189</v>
      </c>
      <c r="AQ12">
        <v>4</v>
      </c>
      <c r="AR12">
        <v>17</v>
      </c>
      <c r="AS12">
        <v>14</v>
      </c>
      <c r="AT12">
        <v>3</v>
      </c>
    </row>
    <row r="13" spans="1:46" x14ac:dyDescent="0.45">
      <c r="A13" t="s">
        <v>19</v>
      </c>
      <c r="B13">
        <v>2</v>
      </c>
      <c r="C13">
        <v>3</v>
      </c>
      <c r="D13">
        <v>1</v>
      </c>
      <c r="E13">
        <v>3</v>
      </c>
      <c r="F13">
        <v>4</v>
      </c>
      <c r="G13" t="s">
        <v>32</v>
      </c>
      <c r="H13" t="s">
        <v>39</v>
      </c>
      <c r="I13" t="s">
        <v>377</v>
      </c>
      <c r="J13">
        <v>0.62853317272826792</v>
      </c>
      <c r="K13">
        <v>0.62853317272826792</v>
      </c>
      <c r="L13">
        <v>180</v>
      </c>
      <c r="M13">
        <v>6</v>
      </c>
      <c r="N13">
        <v>0</v>
      </c>
      <c r="O13">
        <v>0</v>
      </c>
      <c r="P13">
        <v>6</v>
      </c>
      <c r="Q13">
        <v>2</v>
      </c>
      <c r="R13">
        <v>4</v>
      </c>
      <c r="S13">
        <v>15</v>
      </c>
      <c r="T13">
        <v>1</v>
      </c>
      <c r="U13">
        <v>9</v>
      </c>
      <c r="V13">
        <v>24</v>
      </c>
      <c r="W13">
        <v>10</v>
      </c>
      <c r="X13">
        <v>0.91429343209443026</v>
      </c>
      <c r="Y13">
        <v>8.2133670109975659E-2</v>
      </c>
      <c r="Z13">
        <v>508</v>
      </c>
      <c r="AA13">
        <v>18</v>
      </c>
      <c r="AB13">
        <v>0.98622047244094491</v>
      </c>
      <c r="AC13">
        <v>5</v>
      </c>
      <c r="AD13">
        <v>25</v>
      </c>
      <c r="AE13">
        <v>14</v>
      </c>
      <c r="AF13">
        <v>11</v>
      </c>
      <c r="AG13">
        <v>43</v>
      </c>
      <c r="AH13">
        <v>11</v>
      </c>
      <c r="AI13">
        <v>1</v>
      </c>
      <c r="AJ13">
        <v>44</v>
      </c>
      <c r="AK13">
        <v>12</v>
      </c>
      <c r="AL13">
        <v>0.67705934404640256</v>
      </c>
      <c r="AM13">
        <v>0</v>
      </c>
      <c r="AN13">
        <v>124</v>
      </c>
      <c r="AO13">
        <v>9</v>
      </c>
      <c r="AP13">
        <v>1</v>
      </c>
      <c r="AQ13">
        <v>4</v>
      </c>
      <c r="AR13">
        <v>55</v>
      </c>
      <c r="AS13">
        <v>18</v>
      </c>
      <c r="AT13">
        <v>37</v>
      </c>
    </row>
    <row r="14" spans="1:46" x14ac:dyDescent="0.45">
      <c r="A14" t="s">
        <v>23</v>
      </c>
      <c r="B14">
        <v>0</v>
      </c>
      <c r="C14">
        <v>0</v>
      </c>
      <c r="D14">
        <v>2</v>
      </c>
      <c r="E14">
        <v>2</v>
      </c>
      <c r="F14">
        <v>2</v>
      </c>
      <c r="G14" t="s">
        <v>30</v>
      </c>
      <c r="H14" t="s">
        <v>39</v>
      </c>
      <c r="I14" t="s">
        <v>377</v>
      </c>
      <c r="J14">
        <v>1.1423303057548564</v>
      </c>
      <c r="K14">
        <v>1.1423303057548564</v>
      </c>
      <c r="L14">
        <v>41</v>
      </c>
      <c r="M14">
        <v>7</v>
      </c>
      <c r="N14">
        <v>0</v>
      </c>
      <c r="O14">
        <v>0</v>
      </c>
      <c r="P14">
        <v>1</v>
      </c>
      <c r="Q14">
        <v>0</v>
      </c>
      <c r="R14">
        <v>1</v>
      </c>
      <c r="S14">
        <v>4</v>
      </c>
      <c r="T14">
        <v>0</v>
      </c>
      <c r="U14">
        <v>1</v>
      </c>
      <c r="V14">
        <v>5</v>
      </c>
      <c r="W14">
        <v>1</v>
      </c>
      <c r="X14">
        <v>0</v>
      </c>
      <c r="Y14">
        <v>0</v>
      </c>
      <c r="Z14">
        <v>2</v>
      </c>
      <c r="AA14">
        <v>3</v>
      </c>
      <c r="AB14">
        <v>1</v>
      </c>
      <c r="AC14">
        <v>1</v>
      </c>
      <c r="AD14">
        <v>7</v>
      </c>
      <c r="AE14">
        <v>7</v>
      </c>
      <c r="AF14">
        <v>0</v>
      </c>
      <c r="AG14">
        <v>13</v>
      </c>
      <c r="AH14">
        <v>3</v>
      </c>
      <c r="AI14">
        <v>3</v>
      </c>
      <c r="AJ14">
        <v>16</v>
      </c>
      <c r="AK14">
        <v>6</v>
      </c>
      <c r="AL14">
        <v>0.18179213051899501</v>
      </c>
      <c r="AM14">
        <v>5.2619759237699931E-3</v>
      </c>
      <c r="AN14">
        <v>1591</v>
      </c>
      <c r="AO14">
        <v>5</v>
      </c>
      <c r="AP14">
        <v>0.99937146448774361</v>
      </c>
      <c r="AQ14">
        <v>2</v>
      </c>
      <c r="AR14">
        <v>17</v>
      </c>
      <c r="AS14">
        <v>10</v>
      </c>
      <c r="AT14">
        <v>7</v>
      </c>
    </row>
    <row r="15" spans="1:46" x14ac:dyDescent="0.45">
      <c r="A15" t="s">
        <v>16</v>
      </c>
      <c r="B15">
        <v>1</v>
      </c>
      <c r="C15">
        <v>2</v>
      </c>
      <c r="D15">
        <v>2</v>
      </c>
      <c r="E15">
        <v>3</v>
      </c>
      <c r="F15">
        <v>4</v>
      </c>
      <c r="G15" t="s">
        <v>32</v>
      </c>
      <c r="H15" t="s">
        <v>39</v>
      </c>
      <c r="I15" t="s">
        <v>377</v>
      </c>
      <c r="J15">
        <v>1.0590067528884115</v>
      </c>
      <c r="K15">
        <v>0.98120867994718419</v>
      </c>
      <c r="L15">
        <v>226</v>
      </c>
      <c r="M15">
        <v>7</v>
      </c>
      <c r="N15">
        <v>4.4247787610619468E-3</v>
      </c>
      <c r="O15">
        <v>1</v>
      </c>
      <c r="P15">
        <v>5</v>
      </c>
      <c r="Q15">
        <v>1</v>
      </c>
      <c r="R15">
        <v>4</v>
      </c>
      <c r="S15">
        <v>3</v>
      </c>
      <c r="T15">
        <v>5</v>
      </c>
      <c r="U15">
        <v>3</v>
      </c>
      <c r="V15">
        <v>6</v>
      </c>
      <c r="W15">
        <v>8</v>
      </c>
      <c r="X15">
        <v>0.8385315002075775</v>
      </c>
      <c r="Y15">
        <v>0.55841854259595369</v>
      </c>
      <c r="Z15">
        <v>289</v>
      </c>
      <c r="AA15">
        <v>12</v>
      </c>
      <c r="AB15">
        <v>0.8546712802768166</v>
      </c>
      <c r="AC15">
        <v>4</v>
      </c>
      <c r="AD15">
        <v>11</v>
      </c>
      <c r="AE15">
        <v>6</v>
      </c>
      <c r="AF15">
        <v>5</v>
      </c>
      <c r="AG15">
        <v>12</v>
      </c>
      <c r="AH15">
        <v>4</v>
      </c>
      <c r="AI15">
        <v>3</v>
      </c>
      <c r="AJ15">
        <v>15</v>
      </c>
      <c r="AK15">
        <v>7</v>
      </c>
      <c r="AL15">
        <v>0.17345154906672494</v>
      </c>
      <c r="AM15">
        <v>0.17345154906672494</v>
      </c>
      <c r="AN15">
        <v>347</v>
      </c>
      <c r="AO15">
        <v>12</v>
      </c>
      <c r="AP15">
        <v>0.96829971181556196</v>
      </c>
      <c r="AQ15">
        <v>2</v>
      </c>
      <c r="AR15">
        <v>19</v>
      </c>
      <c r="AS15">
        <v>7</v>
      </c>
      <c r="AT15">
        <v>12</v>
      </c>
    </row>
    <row r="16" spans="1:46" x14ac:dyDescent="0.45">
      <c r="A16" t="s">
        <v>20</v>
      </c>
      <c r="B16">
        <v>2</v>
      </c>
      <c r="C16">
        <v>3</v>
      </c>
      <c r="D16">
        <v>0</v>
      </c>
      <c r="E16">
        <v>2</v>
      </c>
      <c r="F16">
        <v>3</v>
      </c>
      <c r="G16" t="s">
        <v>35</v>
      </c>
      <c r="H16" t="s">
        <v>39</v>
      </c>
      <c r="I16" t="s">
        <v>377</v>
      </c>
      <c r="J16">
        <v>0.56959429690711461</v>
      </c>
      <c r="K16">
        <v>0.56959429690711461</v>
      </c>
      <c r="L16">
        <v>335</v>
      </c>
      <c r="M16">
        <v>2</v>
      </c>
      <c r="N16">
        <v>0.25671641791044775</v>
      </c>
      <c r="O16">
        <v>1</v>
      </c>
      <c r="P16">
        <v>5</v>
      </c>
      <c r="Q16">
        <v>4</v>
      </c>
      <c r="R16">
        <v>1</v>
      </c>
      <c r="S16">
        <v>4</v>
      </c>
      <c r="T16">
        <v>3</v>
      </c>
      <c r="U16">
        <v>5</v>
      </c>
      <c r="V16">
        <v>9</v>
      </c>
      <c r="W16">
        <v>8</v>
      </c>
      <c r="X16">
        <v>1.3077901596773693</v>
      </c>
      <c r="Y16">
        <v>0.83846022805761444</v>
      </c>
      <c r="Z16">
        <v>240</v>
      </c>
      <c r="AA16">
        <v>8</v>
      </c>
      <c r="AB16">
        <v>0.64166666666666672</v>
      </c>
      <c r="AC16">
        <v>3</v>
      </c>
      <c r="AD16">
        <v>12</v>
      </c>
      <c r="AE16">
        <v>7</v>
      </c>
      <c r="AF16">
        <v>5</v>
      </c>
      <c r="AG16">
        <v>5</v>
      </c>
      <c r="AH16">
        <v>4</v>
      </c>
      <c r="AI16">
        <v>5</v>
      </c>
      <c r="AJ16">
        <v>10</v>
      </c>
      <c r="AK16">
        <v>9</v>
      </c>
      <c r="AL16">
        <v>1.290468682479283</v>
      </c>
      <c r="AM16">
        <v>1.2302233931752213</v>
      </c>
      <c r="AN16">
        <v>69</v>
      </c>
      <c r="AO16">
        <v>7</v>
      </c>
      <c r="AP16">
        <v>0.34782608695652173</v>
      </c>
      <c r="AQ16">
        <v>3</v>
      </c>
      <c r="AR16">
        <v>14</v>
      </c>
      <c r="AS16">
        <v>6</v>
      </c>
      <c r="AT16">
        <v>8</v>
      </c>
    </row>
    <row r="17" spans="1:46" x14ac:dyDescent="0.45">
      <c r="A17" t="s">
        <v>14</v>
      </c>
      <c r="B17">
        <v>5</v>
      </c>
      <c r="C17">
        <v>1</v>
      </c>
      <c r="D17">
        <v>0</v>
      </c>
      <c r="E17">
        <v>5</v>
      </c>
      <c r="F17">
        <v>1</v>
      </c>
      <c r="G17" t="s">
        <v>30</v>
      </c>
      <c r="H17" t="s">
        <v>41</v>
      </c>
      <c r="I17" t="s">
        <v>377</v>
      </c>
      <c r="J17">
        <v>1.6488158591266333</v>
      </c>
      <c r="K17">
        <v>1.6488158591266333</v>
      </c>
      <c r="L17">
        <v>96</v>
      </c>
      <c r="M17">
        <v>16</v>
      </c>
      <c r="N17">
        <v>0</v>
      </c>
      <c r="O17">
        <v>1</v>
      </c>
      <c r="P17">
        <v>6</v>
      </c>
      <c r="Q17">
        <v>4</v>
      </c>
      <c r="R17">
        <v>2</v>
      </c>
      <c r="S17">
        <v>5</v>
      </c>
      <c r="T17">
        <v>12</v>
      </c>
      <c r="U17">
        <v>5</v>
      </c>
      <c r="V17">
        <v>10</v>
      </c>
      <c r="W17">
        <v>17</v>
      </c>
      <c r="X17">
        <v>0.47409361593212707</v>
      </c>
      <c r="Y17">
        <v>0.22113008908288984</v>
      </c>
      <c r="Z17">
        <v>577</v>
      </c>
      <c r="AA17">
        <v>13</v>
      </c>
      <c r="AB17">
        <v>0.95493934142114389</v>
      </c>
      <c r="AC17">
        <v>3</v>
      </c>
      <c r="AD17">
        <v>22</v>
      </c>
      <c r="AE17">
        <v>8</v>
      </c>
      <c r="AF17">
        <v>14</v>
      </c>
      <c r="AG17">
        <v>11</v>
      </c>
      <c r="AH17">
        <v>3</v>
      </c>
      <c r="AI17">
        <v>1</v>
      </c>
      <c r="AJ17">
        <v>12</v>
      </c>
      <c r="AK17">
        <v>4</v>
      </c>
      <c r="AL17">
        <v>0.78454149384386906</v>
      </c>
      <c r="AM17">
        <v>4.5394778146858189E-2</v>
      </c>
      <c r="AN17">
        <v>387</v>
      </c>
      <c r="AO17">
        <v>16</v>
      </c>
      <c r="AP17">
        <v>0.99224806201550386</v>
      </c>
      <c r="AQ17">
        <v>4</v>
      </c>
      <c r="AR17">
        <v>15</v>
      </c>
      <c r="AS17">
        <v>6</v>
      </c>
      <c r="AT17">
        <v>9</v>
      </c>
    </row>
    <row r="18" spans="1:46" x14ac:dyDescent="0.45">
      <c r="A18" t="s">
        <v>15</v>
      </c>
      <c r="B18">
        <v>0</v>
      </c>
      <c r="C18">
        <v>1</v>
      </c>
      <c r="D18">
        <v>0</v>
      </c>
      <c r="E18">
        <v>0</v>
      </c>
      <c r="F18">
        <v>1</v>
      </c>
      <c r="G18" t="s">
        <v>32</v>
      </c>
      <c r="H18" t="s">
        <v>41</v>
      </c>
      <c r="I18" t="s">
        <v>377</v>
      </c>
      <c r="J18">
        <v>1.0605362446344555</v>
      </c>
      <c r="K18">
        <v>1.0605362446344555</v>
      </c>
      <c r="L18">
        <v>66</v>
      </c>
      <c r="M18">
        <v>7</v>
      </c>
      <c r="N18">
        <v>0.21212121212121213</v>
      </c>
      <c r="O18">
        <v>1</v>
      </c>
      <c r="P18">
        <v>1</v>
      </c>
      <c r="Q18">
        <v>0</v>
      </c>
      <c r="R18">
        <v>1</v>
      </c>
      <c r="S18">
        <v>1</v>
      </c>
      <c r="T18">
        <v>2</v>
      </c>
      <c r="U18">
        <v>13</v>
      </c>
      <c r="V18">
        <v>14</v>
      </c>
      <c r="W18">
        <v>15</v>
      </c>
      <c r="X18">
        <v>1.5146794034861071</v>
      </c>
      <c r="Y18">
        <v>0.67305157029771612</v>
      </c>
      <c r="Z18">
        <v>266</v>
      </c>
      <c r="AA18">
        <v>20</v>
      </c>
      <c r="AB18">
        <v>0.85338345864661658</v>
      </c>
      <c r="AC18">
        <v>4</v>
      </c>
      <c r="AD18">
        <v>16</v>
      </c>
      <c r="AE18">
        <v>4</v>
      </c>
      <c r="AF18">
        <v>12</v>
      </c>
      <c r="AG18">
        <v>1</v>
      </c>
      <c r="AH18">
        <v>2</v>
      </c>
      <c r="AI18">
        <v>3</v>
      </c>
      <c r="AJ18">
        <v>4</v>
      </c>
      <c r="AK18">
        <v>5</v>
      </c>
      <c r="AL18">
        <v>1.5754686487711069</v>
      </c>
      <c r="AM18">
        <v>1.1019933089374154</v>
      </c>
      <c r="AN18">
        <v>1083</v>
      </c>
      <c r="AO18">
        <v>25</v>
      </c>
      <c r="AP18">
        <v>0.46906740535549402</v>
      </c>
      <c r="AQ18">
        <v>4</v>
      </c>
      <c r="AR18">
        <v>6</v>
      </c>
      <c r="AS18">
        <v>0</v>
      </c>
      <c r="AT18">
        <v>6</v>
      </c>
    </row>
    <row r="19" spans="1:46" x14ac:dyDescent="0.45">
      <c r="A19" t="s">
        <v>2</v>
      </c>
      <c r="B19">
        <v>3</v>
      </c>
      <c r="C19">
        <v>1</v>
      </c>
      <c r="D19">
        <v>1</v>
      </c>
      <c r="E19">
        <v>4</v>
      </c>
      <c r="F19">
        <v>2</v>
      </c>
      <c r="G19" t="s">
        <v>35</v>
      </c>
      <c r="H19" t="s">
        <v>41</v>
      </c>
      <c r="I19" t="s">
        <v>377</v>
      </c>
      <c r="J19">
        <v>0.45773060929339027</v>
      </c>
      <c r="K19">
        <v>0.45773060929339027</v>
      </c>
      <c r="L19">
        <v>104</v>
      </c>
      <c r="M19">
        <v>12</v>
      </c>
      <c r="N19">
        <v>1.9230769230769232E-2</v>
      </c>
      <c r="O19">
        <v>1</v>
      </c>
      <c r="P19">
        <v>5</v>
      </c>
      <c r="Q19">
        <v>3</v>
      </c>
      <c r="R19">
        <v>2</v>
      </c>
      <c r="S19">
        <v>0</v>
      </c>
      <c r="T19">
        <v>6</v>
      </c>
      <c r="U19">
        <v>4</v>
      </c>
      <c r="V19">
        <v>4</v>
      </c>
      <c r="W19">
        <v>10</v>
      </c>
      <c r="X19">
        <v>1.0229459842660775</v>
      </c>
      <c r="Y19">
        <v>0.57310680723374186</v>
      </c>
      <c r="Z19">
        <v>2065</v>
      </c>
      <c r="AA19">
        <v>10</v>
      </c>
      <c r="AB19">
        <v>0.84261501210653755</v>
      </c>
      <c r="AC19">
        <v>3</v>
      </c>
      <c r="AD19">
        <v>10</v>
      </c>
      <c r="AE19">
        <v>1</v>
      </c>
      <c r="AF19">
        <v>9</v>
      </c>
      <c r="AG19">
        <v>7</v>
      </c>
      <c r="AH19">
        <v>7</v>
      </c>
      <c r="AI19">
        <v>7</v>
      </c>
      <c r="AJ19">
        <v>14</v>
      </c>
      <c r="AK19">
        <v>14</v>
      </c>
      <c r="AL19">
        <v>0.39009224392940561</v>
      </c>
      <c r="AM19">
        <v>0.23447290956607014</v>
      </c>
      <c r="AN19">
        <v>771</v>
      </c>
      <c r="AO19">
        <v>14</v>
      </c>
      <c r="AP19">
        <v>0.94941634241245132</v>
      </c>
      <c r="AQ19">
        <v>3</v>
      </c>
      <c r="AR19">
        <v>21</v>
      </c>
      <c r="AS19">
        <v>7</v>
      </c>
      <c r="AT19">
        <v>14</v>
      </c>
    </row>
    <row r="20" spans="1:46" x14ac:dyDescent="0.45">
      <c r="A20" t="s">
        <v>7</v>
      </c>
      <c r="B20">
        <v>0</v>
      </c>
      <c r="C20">
        <v>1</v>
      </c>
      <c r="D20">
        <v>0</v>
      </c>
      <c r="E20">
        <v>0</v>
      </c>
      <c r="F20">
        <v>1</v>
      </c>
      <c r="G20" t="s">
        <v>32</v>
      </c>
      <c r="H20" t="s">
        <v>41</v>
      </c>
      <c r="I20" t="s">
        <v>377</v>
      </c>
      <c r="J20">
        <v>1.2858002367646051</v>
      </c>
      <c r="K20">
        <v>1.2858002367646051</v>
      </c>
      <c r="L20">
        <v>59</v>
      </c>
      <c r="M20">
        <v>8</v>
      </c>
      <c r="N20">
        <v>0</v>
      </c>
      <c r="O20">
        <v>0</v>
      </c>
      <c r="P20">
        <v>1</v>
      </c>
      <c r="Q20">
        <v>0</v>
      </c>
      <c r="R20">
        <v>1</v>
      </c>
      <c r="S20">
        <v>0</v>
      </c>
      <c r="T20">
        <v>12</v>
      </c>
      <c r="U20">
        <v>6</v>
      </c>
      <c r="V20">
        <v>6</v>
      </c>
      <c r="W20">
        <v>18</v>
      </c>
      <c r="X20">
        <v>1.6393910165414904</v>
      </c>
      <c r="Y20">
        <v>1.4619647255118746</v>
      </c>
      <c r="Z20">
        <v>837</v>
      </c>
      <c r="AA20">
        <v>11</v>
      </c>
      <c r="AB20">
        <v>0</v>
      </c>
      <c r="AC20">
        <v>0</v>
      </c>
      <c r="AD20">
        <v>18</v>
      </c>
      <c r="AE20">
        <v>2</v>
      </c>
      <c r="AF20">
        <v>16</v>
      </c>
      <c r="AG20">
        <v>1</v>
      </c>
      <c r="AH20">
        <v>19</v>
      </c>
      <c r="AI20">
        <v>18</v>
      </c>
      <c r="AJ20">
        <v>19</v>
      </c>
      <c r="AK20">
        <v>37</v>
      </c>
      <c r="AL20">
        <v>1.1901980548480067</v>
      </c>
      <c r="AM20">
        <v>0.93155059706450216</v>
      </c>
      <c r="AN20">
        <v>1278</v>
      </c>
      <c r="AO20">
        <v>14</v>
      </c>
      <c r="AP20">
        <v>0</v>
      </c>
      <c r="AQ20">
        <v>0</v>
      </c>
      <c r="AR20">
        <v>38</v>
      </c>
      <c r="AS20">
        <v>5</v>
      </c>
      <c r="AT20">
        <v>33</v>
      </c>
    </row>
    <row r="21" spans="1:46" x14ac:dyDescent="0.45">
      <c r="A21" t="s">
        <v>88</v>
      </c>
      <c r="B21">
        <v>7</v>
      </c>
      <c r="C21">
        <v>9</v>
      </c>
      <c r="D21">
        <v>2</v>
      </c>
      <c r="E21">
        <v>9</v>
      </c>
      <c r="F21">
        <v>11</v>
      </c>
      <c r="G21" t="s">
        <v>32</v>
      </c>
      <c r="H21" t="s">
        <v>41</v>
      </c>
      <c r="I21" t="s">
        <v>377</v>
      </c>
      <c r="J21">
        <v>0.70945697295944288</v>
      </c>
      <c r="K21">
        <v>0.66506240984887599</v>
      </c>
      <c r="L21">
        <v>283</v>
      </c>
      <c r="M21">
        <v>13</v>
      </c>
      <c r="N21">
        <v>3.8869257950530034E-2</v>
      </c>
      <c r="O21">
        <v>1</v>
      </c>
      <c r="P21">
        <v>18</v>
      </c>
      <c r="Q21">
        <v>6</v>
      </c>
      <c r="R21">
        <v>12</v>
      </c>
      <c r="S21">
        <v>11</v>
      </c>
      <c r="T21">
        <v>6</v>
      </c>
      <c r="U21">
        <v>10</v>
      </c>
      <c r="V21">
        <v>21</v>
      </c>
      <c r="W21">
        <v>16</v>
      </c>
      <c r="X21">
        <v>1.2184075903673881</v>
      </c>
      <c r="Y21">
        <v>0.5461817475053643</v>
      </c>
      <c r="Z21">
        <v>2171</v>
      </c>
      <c r="AA21">
        <v>23</v>
      </c>
      <c r="AB21">
        <v>0.85306310456011059</v>
      </c>
      <c r="AC21">
        <v>4</v>
      </c>
      <c r="AD21">
        <v>27</v>
      </c>
      <c r="AE21">
        <v>2</v>
      </c>
      <c r="AF21">
        <v>25</v>
      </c>
      <c r="AG21">
        <v>25</v>
      </c>
      <c r="AH21">
        <v>16</v>
      </c>
      <c r="AI21">
        <v>0</v>
      </c>
      <c r="AJ21">
        <v>25</v>
      </c>
      <c r="AK21">
        <v>16</v>
      </c>
      <c r="AL21">
        <v>1.2347188907570343</v>
      </c>
      <c r="AM21">
        <v>0.38150263478853508</v>
      </c>
      <c r="AN21">
        <v>675</v>
      </c>
      <c r="AO21">
        <v>32</v>
      </c>
      <c r="AP21">
        <v>0.90814814814814815</v>
      </c>
      <c r="AQ21">
        <v>5</v>
      </c>
      <c r="AR21">
        <v>41</v>
      </c>
      <c r="AS21">
        <v>13</v>
      </c>
      <c r="AT21">
        <v>28</v>
      </c>
    </row>
    <row r="22" spans="1:46" x14ac:dyDescent="0.45">
      <c r="A22" t="s">
        <v>17</v>
      </c>
      <c r="B22">
        <v>8</v>
      </c>
      <c r="C22">
        <v>8</v>
      </c>
      <c r="D22">
        <v>1</v>
      </c>
      <c r="E22">
        <v>9</v>
      </c>
      <c r="F22">
        <v>9</v>
      </c>
      <c r="G22" t="s">
        <v>33</v>
      </c>
      <c r="H22" t="s">
        <v>41</v>
      </c>
      <c r="I22" t="s">
        <v>377</v>
      </c>
      <c r="J22">
        <v>1.1434172516906431</v>
      </c>
      <c r="K22">
        <v>1.1434172516906431</v>
      </c>
      <c r="L22">
        <v>342</v>
      </c>
      <c r="M22">
        <v>9</v>
      </c>
      <c r="N22">
        <v>0</v>
      </c>
      <c r="O22">
        <v>0</v>
      </c>
      <c r="P22">
        <v>17</v>
      </c>
      <c r="Q22">
        <v>10</v>
      </c>
      <c r="R22">
        <v>7</v>
      </c>
      <c r="S22">
        <v>19</v>
      </c>
      <c r="T22">
        <v>1</v>
      </c>
      <c r="U22">
        <v>3</v>
      </c>
      <c r="V22">
        <v>22</v>
      </c>
      <c r="W22">
        <v>4</v>
      </c>
      <c r="X22">
        <v>1.902520994634245</v>
      </c>
      <c r="Y22">
        <v>0.94884708406380458</v>
      </c>
      <c r="Z22">
        <v>525</v>
      </c>
      <c r="AA22">
        <v>13</v>
      </c>
      <c r="AB22">
        <v>0.74285714285714288</v>
      </c>
      <c r="AC22">
        <v>4</v>
      </c>
      <c r="AD22">
        <v>23</v>
      </c>
      <c r="AE22">
        <v>7</v>
      </c>
      <c r="AF22">
        <v>16</v>
      </c>
      <c r="AG22">
        <v>25</v>
      </c>
      <c r="AH22">
        <v>2</v>
      </c>
      <c r="AI22">
        <v>5</v>
      </c>
      <c r="AJ22">
        <v>30</v>
      </c>
      <c r="AK22">
        <v>7</v>
      </c>
      <c r="AL22">
        <v>0.82551693822805161</v>
      </c>
      <c r="AM22">
        <v>0.17539937110126844</v>
      </c>
      <c r="AN22">
        <v>111</v>
      </c>
      <c r="AO22">
        <v>7</v>
      </c>
      <c r="AP22">
        <v>0.963963963963964</v>
      </c>
      <c r="AQ22">
        <v>3</v>
      </c>
      <c r="AR22">
        <v>32</v>
      </c>
      <c r="AS22">
        <v>21</v>
      </c>
      <c r="AT22">
        <v>11</v>
      </c>
    </row>
    <row r="23" spans="1:46" x14ac:dyDescent="0.45">
      <c r="A23" t="s">
        <v>9</v>
      </c>
      <c r="B23">
        <v>21</v>
      </c>
      <c r="C23">
        <v>14</v>
      </c>
      <c r="D23">
        <v>5</v>
      </c>
      <c r="E23">
        <v>26</v>
      </c>
      <c r="F23">
        <v>19</v>
      </c>
      <c r="G23" t="s">
        <v>33</v>
      </c>
      <c r="H23" t="s">
        <v>40</v>
      </c>
      <c r="I23" t="s">
        <v>377</v>
      </c>
      <c r="J23">
        <v>0.59790847529251689</v>
      </c>
      <c r="K23">
        <v>0.59790847529251689</v>
      </c>
      <c r="L23">
        <v>894</v>
      </c>
      <c r="M23">
        <v>15</v>
      </c>
      <c r="N23">
        <v>0</v>
      </c>
      <c r="O23">
        <v>1</v>
      </c>
      <c r="P23">
        <v>40</v>
      </c>
      <c r="Q23">
        <v>16</v>
      </c>
      <c r="R23">
        <v>24</v>
      </c>
      <c r="S23">
        <v>3</v>
      </c>
      <c r="T23">
        <v>3</v>
      </c>
      <c r="U23">
        <v>9</v>
      </c>
      <c r="V23">
        <v>12</v>
      </c>
      <c r="W23">
        <v>12</v>
      </c>
      <c r="X23">
        <v>1.2932939646648571</v>
      </c>
      <c r="Y23">
        <v>1.2932939646648571</v>
      </c>
      <c r="Z23">
        <v>281</v>
      </c>
      <c r="AA23">
        <v>28</v>
      </c>
      <c r="AB23">
        <v>0</v>
      </c>
      <c r="AC23">
        <v>4</v>
      </c>
      <c r="AD23">
        <v>15</v>
      </c>
      <c r="AE23">
        <v>4</v>
      </c>
      <c r="AF23">
        <v>11</v>
      </c>
      <c r="AG23">
        <v>18</v>
      </c>
      <c r="AH23">
        <v>14</v>
      </c>
      <c r="AI23">
        <v>36</v>
      </c>
      <c r="AJ23">
        <v>54</v>
      </c>
      <c r="AK23">
        <v>50</v>
      </c>
      <c r="AL23">
        <v>1.6780716949954664</v>
      </c>
      <c r="AM23">
        <v>1.6780716949954664</v>
      </c>
      <c r="AN23">
        <v>489</v>
      </c>
      <c r="AO23">
        <v>15</v>
      </c>
      <c r="AP23">
        <v>0</v>
      </c>
      <c r="AQ23">
        <v>1</v>
      </c>
      <c r="AR23">
        <v>68</v>
      </c>
      <c r="AS23">
        <v>11</v>
      </c>
      <c r="AT23">
        <v>57</v>
      </c>
    </row>
    <row r="24" spans="1:46" x14ac:dyDescent="0.45">
      <c r="A24" t="s">
        <v>13</v>
      </c>
      <c r="B24">
        <v>1</v>
      </c>
      <c r="C24">
        <v>0</v>
      </c>
      <c r="D24">
        <v>0</v>
      </c>
      <c r="E24">
        <v>1</v>
      </c>
      <c r="F24">
        <v>0</v>
      </c>
      <c r="G24" t="s">
        <v>30</v>
      </c>
      <c r="H24" t="s">
        <v>39</v>
      </c>
      <c r="I24" t="s">
        <v>377</v>
      </c>
      <c r="J24">
        <v>0.69115043812567101</v>
      </c>
      <c r="K24">
        <v>0.69115043812567101</v>
      </c>
      <c r="L24">
        <v>35</v>
      </c>
      <c r="M24">
        <v>5</v>
      </c>
      <c r="N24">
        <v>0</v>
      </c>
      <c r="O24">
        <v>0</v>
      </c>
      <c r="P24">
        <v>1</v>
      </c>
      <c r="Q24">
        <v>1</v>
      </c>
      <c r="R24">
        <v>0</v>
      </c>
      <c r="S24">
        <v>1</v>
      </c>
      <c r="T24">
        <v>5</v>
      </c>
      <c r="U24">
        <v>3</v>
      </c>
      <c r="V24">
        <v>4</v>
      </c>
      <c r="W24">
        <v>8</v>
      </c>
      <c r="X24">
        <v>1.2221390242916961</v>
      </c>
      <c r="Y24">
        <v>0.58564386811373781</v>
      </c>
      <c r="Z24">
        <v>655</v>
      </c>
      <c r="AA24">
        <v>12</v>
      </c>
      <c r="AB24">
        <v>0.21832061068702291</v>
      </c>
      <c r="AC24">
        <v>2</v>
      </c>
      <c r="AD24">
        <v>9</v>
      </c>
      <c r="AE24">
        <v>1</v>
      </c>
      <c r="AF24">
        <v>8</v>
      </c>
      <c r="AG24">
        <v>11</v>
      </c>
      <c r="AH24">
        <v>5</v>
      </c>
      <c r="AI24">
        <v>3</v>
      </c>
      <c r="AJ24">
        <v>14</v>
      </c>
      <c r="AK24">
        <v>8</v>
      </c>
      <c r="AL24">
        <v>0.94839155606822123</v>
      </c>
      <c r="AM24">
        <v>0.69252123984498359</v>
      </c>
      <c r="AN24">
        <v>685</v>
      </c>
      <c r="AO24">
        <v>7</v>
      </c>
      <c r="AP24">
        <v>0.3708029197080292</v>
      </c>
      <c r="AQ24">
        <v>3</v>
      </c>
      <c r="AR24">
        <v>19</v>
      </c>
      <c r="AS24">
        <v>7</v>
      </c>
      <c r="AT24">
        <v>12</v>
      </c>
    </row>
    <row r="25" spans="1:46" x14ac:dyDescent="0.45">
      <c r="A25" t="s">
        <v>87</v>
      </c>
      <c r="B25">
        <v>0</v>
      </c>
      <c r="C25">
        <v>0</v>
      </c>
      <c r="D25">
        <v>5</v>
      </c>
      <c r="E25">
        <v>5</v>
      </c>
      <c r="F25">
        <v>5</v>
      </c>
      <c r="G25" t="s">
        <v>32</v>
      </c>
      <c r="H25" t="s">
        <v>40</v>
      </c>
      <c r="I25" t="s">
        <v>377</v>
      </c>
      <c r="J25">
        <v>1.7607840716196053</v>
      </c>
      <c r="K25">
        <v>1.7607840716196053</v>
      </c>
      <c r="L25">
        <v>241</v>
      </c>
      <c r="M25">
        <v>21</v>
      </c>
      <c r="N25">
        <v>0</v>
      </c>
      <c r="O25">
        <v>1</v>
      </c>
      <c r="P25">
        <v>5</v>
      </c>
      <c r="Q25">
        <v>0</v>
      </c>
      <c r="R25">
        <v>5</v>
      </c>
      <c r="S25">
        <v>2</v>
      </c>
      <c r="T25">
        <v>9</v>
      </c>
      <c r="U25">
        <v>6</v>
      </c>
      <c r="V25">
        <v>8</v>
      </c>
      <c r="W25">
        <v>15</v>
      </c>
      <c r="X25">
        <v>1.3170333523096098</v>
      </c>
      <c r="Y25">
        <v>1.2872373786126168</v>
      </c>
      <c r="Z25">
        <v>320</v>
      </c>
      <c r="AA25">
        <v>23</v>
      </c>
      <c r="AB25">
        <v>5.6250000000000001E-2</v>
      </c>
      <c r="AC25">
        <v>2</v>
      </c>
      <c r="AD25">
        <v>17</v>
      </c>
      <c r="AE25">
        <v>2</v>
      </c>
      <c r="AF25">
        <v>15</v>
      </c>
      <c r="AG25">
        <v>9</v>
      </c>
      <c r="AH25">
        <v>7</v>
      </c>
      <c r="AI25">
        <v>11</v>
      </c>
      <c r="AJ25">
        <v>20</v>
      </c>
      <c r="AK25">
        <v>18</v>
      </c>
      <c r="AL25">
        <v>1.2560022912668312</v>
      </c>
      <c r="AM25">
        <v>1.0308331473414747</v>
      </c>
      <c r="AN25">
        <v>167</v>
      </c>
      <c r="AO25">
        <v>29</v>
      </c>
      <c r="AP25">
        <v>0.32934131736526945</v>
      </c>
      <c r="AQ25">
        <v>4</v>
      </c>
      <c r="AR25">
        <v>27</v>
      </c>
      <c r="AS25">
        <v>6</v>
      </c>
      <c r="AT25">
        <v>21</v>
      </c>
    </row>
    <row r="26" spans="1:46" x14ac:dyDescent="0.45">
      <c r="A26" t="s">
        <v>8</v>
      </c>
      <c r="B26">
        <v>8</v>
      </c>
      <c r="C26">
        <v>1</v>
      </c>
      <c r="D26">
        <v>1</v>
      </c>
      <c r="E26">
        <v>9</v>
      </c>
      <c r="F26">
        <v>2</v>
      </c>
      <c r="G26" t="s">
        <v>30</v>
      </c>
      <c r="H26" t="s">
        <v>40</v>
      </c>
      <c r="I26" t="s">
        <v>377</v>
      </c>
      <c r="J26">
        <v>1.2401689308918873</v>
      </c>
      <c r="K26">
        <v>1.2401689308918873</v>
      </c>
      <c r="L26">
        <v>297</v>
      </c>
      <c r="M26">
        <v>13</v>
      </c>
      <c r="N26">
        <v>0</v>
      </c>
      <c r="O26">
        <v>0</v>
      </c>
      <c r="P26">
        <v>10</v>
      </c>
      <c r="Q26">
        <v>7</v>
      </c>
      <c r="R26">
        <v>3</v>
      </c>
      <c r="S26">
        <v>1</v>
      </c>
      <c r="T26">
        <v>14</v>
      </c>
      <c r="U26">
        <v>1</v>
      </c>
      <c r="V26">
        <v>2</v>
      </c>
      <c r="W26">
        <v>15</v>
      </c>
      <c r="X26">
        <v>1.4826118574354008</v>
      </c>
      <c r="Y26">
        <v>1.4826118574354006</v>
      </c>
      <c r="Z26">
        <v>407</v>
      </c>
      <c r="AA26">
        <v>10</v>
      </c>
      <c r="AB26">
        <v>1.2285012285012284E-2</v>
      </c>
      <c r="AC26">
        <v>1</v>
      </c>
      <c r="AD26">
        <v>16</v>
      </c>
      <c r="AE26">
        <v>2</v>
      </c>
      <c r="AF26">
        <v>14</v>
      </c>
      <c r="AG26">
        <v>6</v>
      </c>
      <c r="AH26">
        <v>5</v>
      </c>
      <c r="AI26">
        <v>7</v>
      </c>
      <c r="AJ26">
        <v>13</v>
      </c>
      <c r="AK26">
        <v>12</v>
      </c>
      <c r="AL26">
        <v>2.1021125185720253</v>
      </c>
      <c r="AM26">
        <v>1.9390250160968612</v>
      </c>
      <c r="AN26">
        <v>1057</v>
      </c>
      <c r="AO26">
        <v>31</v>
      </c>
      <c r="AP26">
        <v>0.29517502365184484</v>
      </c>
      <c r="AQ26">
        <v>5</v>
      </c>
      <c r="AR26">
        <v>18</v>
      </c>
      <c r="AS26">
        <v>4</v>
      </c>
      <c r="AT26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26"/>
  <sheetViews>
    <sheetView zoomScale="70" zoomScaleNormal="70" workbookViewId="0">
      <selection activeCell="C26" sqref="C26"/>
    </sheetView>
  </sheetViews>
  <sheetFormatPr defaultRowHeight="14.25" x14ac:dyDescent="0.45"/>
  <sheetData>
    <row r="1" spans="1:42" x14ac:dyDescent="0.45">
      <c r="A1" t="s">
        <v>0</v>
      </c>
      <c r="B1" t="s">
        <v>26</v>
      </c>
      <c r="C1" t="s">
        <v>84</v>
      </c>
      <c r="D1" t="s">
        <v>27</v>
      </c>
      <c r="E1" t="s">
        <v>85</v>
      </c>
      <c r="F1" t="s">
        <v>28</v>
      </c>
      <c r="G1" t="s">
        <v>92</v>
      </c>
      <c r="H1" t="s">
        <v>91</v>
      </c>
      <c r="I1" t="s">
        <v>48</v>
      </c>
      <c r="J1" t="s">
        <v>49</v>
      </c>
      <c r="K1" t="s">
        <v>74</v>
      </c>
      <c r="L1" t="s">
        <v>75</v>
      </c>
      <c r="M1" t="s">
        <v>342</v>
      </c>
      <c r="N1" t="s">
        <v>343</v>
      </c>
      <c r="O1" t="s">
        <v>344</v>
      </c>
      <c r="P1" t="s">
        <v>42</v>
      </c>
      <c r="Q1" t="s">
        <v>36</v>
      </c>
      <c r="R1" t="s">
        <v>50</v>
      </c>
      <c r="S1" t="s">
        <v>37</v>
      </c>
      <c r="T1" t="s">
        <v>38</v>
      </c>
      <c r="U1" t="s">
        <v>44</v>
      </c>
      <c r="V1" t="s">
        <v>45</v>
      </c>
      <c r="W1" t="s">
        <v>51</v>
      </c>
      <c r="X1" t="s">
        <v>43</v>
      </c>
      <c r="Y1" t="s">
        <v>52</v>
      </c>
      <c r="Z1" t="s">
        <v>53</v>
      </c>
      <c r="AA1" t="s">
        <v>54</v>
      </c>
      <c r="AB1" t="s">
        <v>55</v>
      </c>
      <c r="AC1" t="s">
        <v>56</v>
      </c>
      <c r="AD1" t="s">
        <v>57</v>
      </c>
      <c r="AE1" t="s">
        <v>58</v>
      </c>
      <c r="AF1" t="s">
        <v>59</v>
      </c>
      <c r="AG1" t="s">
        <v>60</v>
      </c>
      <c r="AH1" t="s">
        <v>61</v>
      </c>
      <c r="AI1" t="s">
        <v>62</v>
      </c>
      <c r="AJ1" t="s">
        <v>69</v>
      </c>
      <c r="AK1" t="s">
        <v>70</v>
      </c>
      <c r="AL1" t="s">
        <v>78</v>
      </c>
      <c r="AM1" t="s">
        <v>79</v>
      </c>
      <c r="AN1" t="s">
        <v>80</v>
      </c>
      <c r="AO1" t="s">
        <v>81</v>
      </c>
      <c r="AP1" t="s">
        <v>82</v>
      </c>
    </row>
    <row r="2" spans="1:42" x14ac:dyDescent="0.45">
      <c r="A2" t="s">
        <v>11</v>
      </c>
      <c r="B2">
        <v>1846</v>
      </c>
      <c r="C2">
        <v>0.65012688396898666</v>
      </c>
      <c r="D2">
        <v>1.6053978034160676</v>
      </c>
      <c r="E2">
        <v>1.6953225774585852</v>
      </c>
      <c r="F2">
        <v>28</v>
      </c>
      <c r="G2">
        <v>0</v>
      </c>
      <c r="H2">
        <v>0</v>
      </c>
      <c r="I2">
        <v>31</v>
      </c>
      <c r="J2">
        <v>11</v>
      </c>
      <c r="K2">
        <v>2</v>
      </c>
      <c r="L2" t="s">
        <v>76</v>
      </c>
      <c r="M2">
        <v>2.7057843881291448</v>
      </c>
      <c r="N2">
        <v>15.44383033609955</v>
      </c>
      <c r="O2">
        <v>1.0648194444444445</v>
      </c>
      <c r="P2" t="s">
        <v>32</v>
      </c>
      <c r="Q2" t="s">
        <v>40</v>
      </c>
      <c r="R2" t="s">
        <v>46</v>
      </c>
      <c r="S2">
        <v>13</v>
      </c>
      <c r="T2">
        <v>32</v>
      </c>
      <c r="U2">
        <v>543</v>
      </c>
      <c r="V2">
        <v>70</v>
      </c>
      <c r="W2">
        <v>964</v>
      </c>
      <c r="X2">
        <v>232</v>
      </c>
      <c r="Y2">
        <v>80</v>
      </c>
      <c r="Z2">
        <v>38</v>
      </c>
      <c r="AA2">
        <v>350</v>
      </c>
      <c r="AB2">
        <v>0.36307053941908712</v>
      </c>
      <c r="AC2">
        <v>0.42725598526703501</v>
      </c>
      <c r="AD2" t="s">
        <v>63</v>
      </c>
      <c r="AE2">
        <v>94</v>
      </c>
      <c r="AF2">
        <v>218</v>
      </c>
      <c r="AG2">
        <v>27316</v>
      </c>
      <c r="AH2" t="s">
        <v>64</v>
      </c>
      <c r="AI2" t="s">
        <v>65</v>
      </c>
      <c r="AJ2">
        <v>12</v>
      </c>
      <c r="AK2" t="s">
        <v>71</v>
      </c>
      <c r="AL2">
        <v>90</v>
      </c>
      <c r="AM2">
        <v>76.666666666666671</v>
      </c>
      <c r="AN2">
        <v>29</v>
      </c>
      <c r="AO2" t="s">
        <v>77</v>
      </c>
      <c r="AP2" t="s">
        <v>64</v>
      </c>
    </row>
    <row r="3" spans="1:42" x14ac:dyDescent="0.45">
      <c r="A3" t="s">
        <v>22</v>
      </c>
      <c r="B3">
        <v>320</v>
      </c>
      <c r="C3">
        <v>0.75816714153718379</v>
      </c>
      <c r="D3">
        <v>2.2733436043380553</v>
      </c>
      <c r="E3">
        <v>2.38198562453386</v>
      </c>
      <c r="F3">
        <v>23</v>
      </c>
      <c r="G3">
        <v>0</v>
      </c>
      <c r="H3">
        <v>0</v>
      </c>
      <c r="I3">
        <v>45</v>
      </c>
      <c r="J3">
        <v>13</v>
      </c>
      <c r="K3">
        <v>0</v>
      </c>
      <c r="L3" t="s">
        <v>77</v>
      </c>
      <c r="M3">
        <v>4.22186070755986</v>
      </c>
      <c r="N3">
        <v>13.807815850188732</v>
      </c>
      <c r="O3">
        <v>0.9881944444444446</v>
      </c>
      <c r="P3" t="s">
        <v>31</v>
      </c>
      <c r="Q3" t="s">
        <v>40</v>
      </c>
      <c r="R3" t="s">
        <v>46</v>
      </c>
      <c r="S3">
        <v>54</v>
      </c>
      <c r="T3">
        <v>4</v>
      </c>
      <c r="U3">
        <v>308</v>
      </c>
      <c r="V3">
        <v>16</v>
      </c>
      <c r="W3">
        <v>664</v>
      </c>
      <c r="X3">
        <v>202</v>
      </c>
      <c r="Y3">
        <v>43</v>
      </c>
      <c r="Z3">
        <v>104</v>
      </c>
      <c r="AA3">
        <v>349</v>
      </c>
      <c r="AB3">
        <v>0.5256024096385542</v>
      </c>
      <c r="AC3">
        <v>0.6558441558441559</v>
      </c>
      <c r="AD3" t="s">
        <v>63</v>
      </c>
      <c r="AE3">
        <v>10</v>
      </c>
      <c r="AF3">
        <v>85</v>
      </c>
      <c r="AG3">
        <v>71169</v>
      </c>
      <c r="AH3" t="s">
        <v>63</v>
      </c>
      <c r="AI3" t="s">
        <v>65</v>
      </c>
      <c r="AJ3">
        <v>8</v>
      </c>
      <c r="AK3" t="s">
        <v>71</v>
      </c>
      <c r="AL3">
        <v>150</v>
      </c>
      <c r="AM3">
        <v>76.666666666666671</v>
      </c>
      <c r="AN3">
        <v>4.666666666666667</v>
      </c>
      <c r="AO3" t="s">
        <v>77</v>
      </c>
      <c r="AP3" t="s">
        <v>64</v>
      </c>
    </row>
    <row r="4" spans="1:42" x14ac:dyDescent="0.45">
      <c r="A4" t="s">
        <v>5</v>
      </c>
      <c r="B4">
        <v>1688</v>
      </c>
      <c r="C4">
        <v>1.046855644959886</v>
      </c>
      <c r="D4">
        <v>3.0106345039082565</v>
      </c>
      <c r="E4">
        <v>3.0750502876086188</v>
      </c>
      <c r="F4">
        <v>78</v>
      </c>
      <c r="G4">
        <v>0</v>
      </c>
      <c r="H4">
        <v>0</v>
      </c>
      <c r="I4">
        <v>94</v>
      </c>
      <c r="J4">
        <v>20</v>
      </c>
      <c r="K4">
        <v>0</v>
      </c>
      <c r="L4" t="s">
        <v>77</v>
      </c>
      <c r="M4">
        <v>3.3530853890804164</v>
      </c>
      <c r="N4">
        <v>14.949598482810993</v>
      </c>
      <c r="O4">
        <v>0.9318819444444445</v>
      </c>
      <c r="P4" t="s">
        <v>32</v>
      </c>
      <c r="Q4" t="s">
        <v>40</v>
      </c>
      <c r="R4" t="s">
        <v>46</v>
      </c>
      <c r="S4">
        <v>0</v>
      </c>
      <c r="T4">
        <v>12</v>
      </c>
      <c r="U4">
        <v>1303</v>
      </c>
      <c r="V4">
        <v>23</v>
      </c>
      <c r="W4">
        <v>1537</v>
      </c>
      <c r="X4">
        <v>36</v>
      </c>
      <c r="Y4">
        <v>149</v>
      </c>
      <c r="Z4">
        <v>66</v>
      </c>
      <c r="AA4">
        <v>251</v>
      </c>
      <c r="AB4">
        <v>0.16330513988288875</v>
      </c>
      <c r="AC4">
        <v>2.7628549501151189E-2</v>
      </c>
      <c r="AD4" t="s">
        <v>63</v>
      </c>
      <c r="AE4">
        <v>20</v>
      </c>
      <c r="AF4">
        <v>20</v>
      </c>
      <c r="AG4">
        <v>34784</v>
      </c>
      <c r="AH4" t="s">
        <v>63</v>
      </c>
      <c r="AI4" t="s">
        <v>65</v>
      </c>
      <c r="AJ4">
        <v>4</v>
      </c>
      <c r="AK4" t="s">
        <v>71</v>
      </c>
      <c r="AL4">
        <v>166.66666666666666</v>
      </c>
      <c r="AM4">
        <v>83.333333333333329</v>
      </c>
      <c r="AN4">
        <v>40</v>
      </c>
      <c r="AO4" t="s">
        <v>77</v>
      </c>
      <c r="AP4" t="s">
        <v>64</v>
      </c>
    </row>
    <row r="5" spans="1:42" x14ac:dyDescent="0.45">
      <c r="A5" t="s">
        <v>24</v>
      </c>
      <c r="B5">
        <v>2228</v>
      </c>
      <c r="C5">
        <v>5.1244394133519042E-2</v>
      </c>
      <c r="D5">
        <v>2.1243105125760602E-2</v>
      </c>
      <c r="E5">
        <v>6.1599555783087526E-2</v>
      </c>
      <c r="F5">
        <v>9</v>
      </c>
      <c r="G5">
        <v>2</v>
      </c>
      <c r="H5">
        <v>0.9968581687612208</v>
      </c>
      <c r="I5">
        <v>25</v>
      </c>
      <c r="J5">
        <v>10</v>
      </c>
      <c r="K5">
        <v>0</v>
      </c>
      <c r="L5" t="s">
        <v>77</v>
      </c>
      <c r="M5">
        <v>4.0893410753523769</v>
      </c>
      <c r="N5">
        <v>13.333723513386994</v>
      </c>
      <c r="O5">
        <v>1.5395902777777777</v>
      </c>
      <c r="P5" t="s">
        <v>30</v>
      </c>
      <c r="Q5" t="s">
        <v>39</v>
      </c>
      <c r="R5" t="s">
        <v>47</v>
      </c>
      <c r="S5">
        <v>0</v>
      </c>
      <c r="T5">
        <v>0</v>
      </c>
      <c r="U5">
        <v>394</v>
      </c>
      <c r="V5">
        <v>14</v>
      </c>
      <c r="W5">
        <v>428</v>
      </c>
      <c r="X5">
        <v>0</v>
      </c>
      <c r="Y5">
        <v>49</v>
      </c>
      <c r="Z5">
        <v>10</v>
      </c>
      <c r="AA5">
        <v>59</v>
      </c>
      <c r="AB5">
        <v>0.13785046728971961</v>
      </c>
      <c r="AC5">
        <v>0</v>
      </c>
      <c r="AD5" t="s">
        <v>63</v>
      </c>
      <c r="AE5">
        <v>97</v>
      </c>
      <c r="AF5">
        <v>296</v>
      </c>
      <c r="AG5">
        <v>21170</v>
      </c>
      <c r="AH5" t="s">
        <v>63</v>
      </c>
      <c r="AI5" t="s">
        <v>66</v>
      </c>
      <c r="AJ5">
        <v>6</v>
      </c>
      <c r="AK5" t="s">
        <v>72</v>
      </c>
      <c r="AL5">
        <v>5</v>
      </c>
      <c r="AM5">
        <v>83.333333333333329</v>
      </c>
      <c r="AN5">
        <v>14</v>
      </c>
      <c r="AO5" t="s">
        <v>77</v>
      </c>
      <c r="AP5" t="s">
        <v>63</v>
      </c>
    </row>
    <row r="6" spans="1:42" x14ac:dyDescent="0.45">
      <c r="A6" t="s">
        <v>6</v>
      </c>
      <c r="B6">
        <v>2013</v>
      </c>
      <c r="C6">
        <v>0.87313076047475269</v>
      </c>
      <c r="D6">
        <v>3.2446294960362621</v>
      </c>
      <c r="E6">
        <v>3.3813446523688846</v>
      </c>
      <c r="F6">
        <v>78</v>
      </c>
      <c r="G6">
        <v>1</v>
      </c>
      <c r="H6">
        <v>0</v>
      </c>
      <c r="I6">
        <v>71</v>
      </c>
      <c r="J6">
        <v>24</v>
      </c>
      <c r="K6">
        <v>1</v>
      </c>
      <c r="L6" t="s">
        <v>76</v>
      </c>
      <c r="M6">
        <v>3.449310462439326</v>
      </c>
      <c r="N6">
        <v>14.939298408518921</v>
      </c>
      <c r="O6">
        <v>1.4078263888888887</v>
      </c>
      <c r="P6" t="s">
        <v>30</v>
      </c>
      <c r="Q6" t="s">
        <v>40</v>
      </c>
      <c r="R6" t="s">
        <v>46</v>
      </c>
      <c r="S6">
        <v>2</v>
      </c>
      <c r="T6">
        <v>12</v>
      </c>
      <c r="U6">
        <v>868</v>
      </c>
      <c r="V6">
        <v>24</v>
      </c>
      <c r="W6">
        <v>1012</v>
      </c>
      <c r="X6">
        <v>56</v>
      </c>
      <c r="Y6">
        <v>60</v>
      </c>
      <c r="Z6">
        <v>174</v>
      </c>
      <c r="AA6">
        <v>290</v>
      </c>
      <c r="AB6">
        <v>0.2865612648221344</v>
      </c>
      <c r="AC6">
        <v>6.4516129032258063E-2</v>
      </c>
      <c r="AD6" t="s">
        <v>63</v>
      </c>
      <c r="AE6">
        <v>140</v>
      </c>
      <c r="AF6">
        <v>245</v>
      </c>
      <c r="AG6">
        <v>11939</v>
      </c>
      <c r="AH6" t="s">
        <v>63</v>
      </c>
      <c r="AI6" t="s">
        <v>67</v>
      </c>
      <c r="AJ6">
        <v>7</v>
      </c>
      <c r="AK6" t="s">
        <v>71</v>
      </c>
      <c r="AL6">
        <v>130</v>
      </c>
      <c r="AM6">
        <v>56.666666666666664</v>
      </c>
      <c r="AN6">
        <v>37.333333333333336</v>
      </c>
      <c r="AO6" t="s">
        <v>76</v>
      </c>
      <c r="AP6" t="s">
        <v>64</v>
      </c>
    </row>
    <row r="7" spans="1:42" x14ac:dyDescent="0.45">
      <c r="A7" t="s">
        <v>25</v>
      </c>
      <c r="B7">
        <v>265</v>
      </c>
      <c r="C7">
        <v>0.28608127992721755</v>
      </c>
      <c r="D7">
        <v>0.45877593239022002</v>
      </c>
      <c r="E7">
        <v>0.45877593239022008</v>
      </c>
      <c r="F7">
        <v>8</v>
      </c>
      <c r="G7">
        <v>1</v>
      </c>
      <c r="H7">
        <v>0.87924528301886795</v>
      </c>
      <c r="I7">
        <v>6</v>
      </c>
      <c r="J7">
        <v>4</v>
      </c>
      <c r="K7">
        <v>0</v>
      </c>
      <c r="L7" t="s">
        <v>77</v>
      </c>
      <c r="M7">
        <v>4.1606373889710904</v>
      </c>
      <c r="N7">
        <v>13.787568938692596</v>
      </c>
      <c r="O7">
        <v>1.0192708333333333</v>
      </c>
      <c r="P7" t="s">
        <v>31</v>
      </c>
      <c r="Q7" t="s">
        <v>39</v>
      </c>
      <c r="R7" t="s">
        <v>47</v>
      </c>
      <c r="S7">
        <v>0</v>
      </c>
      <c r="T7">
        <v>1</v>
      </c>
      <c r="U7">
        <v>1474</v>
      </c>
      <c r="V7">
        <v>12</v>
      </c>
      <c r="W7">
        <v>1618</v>
      </c>
      <c r="X7">
        <v>3</v>
      </c>
      <c r="Y7">
        <v>27</v>
      </c>
      <c r="Z7">
        <v>0</v>
      </c>
      <c r="AA7">
        <v>30</v>
      </c>
      <c r="AB7">
        <v>1.8541409147095178E-2</v>
      </c>
      <c r="AC7">
        <v>2.0352781546811396E-3</v>
      </c>
      <c r="AD7" t="s">
        <v>64</v>
      </c>
      <c r="AE7">
        <v>10</v>
      </c>
      <c r="AF7">
        <v>454</v>
      </c>
      <c r="AG7">
        <v>14818</v>
      </c>
      <c r="AH7" t="s">
        <v>64</v>
      </c>
      <c r="AI7" t="s">
        <v>67</v>
      </c>
      <c r="AJ7">
        <v>1</v>
      </c>
      <c r="AK7" t="s">
        <v>72</v>
      </c>
      <c r="AL7">
        <v>3.3333333333333335</v>
      </c>
      <c r="AM7">
        <v>90</v>
      </c>
      <c r="AN7">
        <v>1.6666666666666667</v>
      </c>
      <c r="AO7" t="s">
        <v>77</v>
      </c>
      <c r="AP7" t="s">
        <v>63</v>
      </c>
    </row>
    <row r="8" spans="1:42" x14ac:dyDescent="0.45">
      <c r="A8" t="s">
        <v>3</v>
      </c>
      <c r="B8">
        <v>1852</v>
      </c>
      <c r="C8">
        <v>1.0803490211555102</v>
      </c>
      <c r="D8">
        <v>2.0830513342368762</v>
      </c>
      <c r="E8">
        <v>2.3614380126371408</v>
      </c>
      <c r="F8">
        <v>37</v>
      </c>
      <c r="G8">
        <v>1</v>
      </c>
      <c r="H8">
        <v>0</v>
      </c>
      <c r="I8">
        <v>51</v>
      </c>
      <c r="J8">
        <v>23</v>
      </c>
      <c r="K8">
        <v>0</v>
      </c>
      <c r="L8" t="s">
        <v>77</v>
      </c>
      <c r="M8">
        <v>2.6666280728282228</v>
      </c>
      <c r="N8">
        <v>15.553448915379255</v>
      </c>
      <c r="O8">
        <v>1.0462222222222222</v>
      </c>
      <c r="P8" t="s">
        <v>32</v>
      </c>
      <c r="Q8" t="s">
        <v>40</v>
      </c>
      <c r="R8" t="s">
        <v>46</v>
      </c>
      <c r="S8">
        <v>0</v>
      </c>
      <c r="T8">
        <v>11</v>
      </c>
      <c r="U8">
        <v>368</v>
      </c>
      <c r="V8">
        <v>26</v>
      </c>
      <c r="W8">
        <v>831</v>
      </c>
      <c r="X8">
        <v>33</v>
      </c>
      <c r="Y8">
        <v>36</v>
      </c>
      <c r="Z8">
        <v>180</v>
      </c>
      <c r="AA8">
        <v>249</v>
      </c>
      <c r="AB8">
        <v>0.29963898916967507</v>
      </c>
      <c r="AC8">
        <v>8.9673913043478257E-2</v>
      </c>
      <c r="AD8" t="s">
        <v>63</v>
      </c>
      <c r="AE8">
        <v>50</v>
      </c>
      <c r="AF8">
        <v>50</v>
      </c>
      <c r="AG8">
        <v>11413</v>
      </c>
      <c r="AH8" t="s">
        <v>63</v>
      </c>
      <c r="AI8" t="s">
        <v>66</v>
      </c>
      <c r="AJ8">
        <v>3</v>
      </c>
      <c r="AK8" t="s">
        <v>71</v>
      </c>
      <c r="AL8">
        <v>80</v>
      </c>
      <c r="AM8">
        <v>90</v>
      </c>
      <c r="AN8">
        <v>15.666666666666666</v>
      </c>
      <c r="AO8" t="s">
        <v>77</v>
      </c>
      <c r="AP8" t="s">
        <v>83</v>
      </c>
    </row>
    <row r="9" spans="1:42" x14ac:dyDescent="0.45">
      <c r="A9" t="s">
        <v>21</v>
      </c>
      <c r="B9">
        <v>640</v>
      </c>
      <c r="C9">
        <v>0.82978322146135874</v>
      </c>
      <c r="D9">
        <v>0.78454218657070063</v>
      </c>
      <c r="E9">
        <v>1.3174866610975362</v>
      </c>
      <c r="F9">
        <v>24</v>
      </c>
      <c r="G9">
        <v>6</v>
      </c>
      <c r="H9">
        <v>0.79374999999999996</v>
      </c>
      <c r="I9">
        <v>12</v>
      </c>
      <c r="J9">
        <v>7</v>
      </c>
      <c r="K9">
        <v>3</v>
      </c>
      <c r="L9" t="s">
        <v>76</v>
      </c>
      <c r="M9">
        <v>3.5602785989111609</v>
      </c>
      <c r="N9">
        <v>15.706596662324394</v>
      </c>
      <c r="O9">
        <v>1.2985555555555557</v>
      </c>
      <c r="P9" t="s">
        <v>30</v>
      </c>
      <c r="Q9" t="s">
        <v>40</v>
      </c>
      <c r="R9" t="s">
        <v>46</v>
      </c>
      <c r="S9">
        <v>8</v>
      </c>
      <c r="T9">
        <v>0</v>
      </c>
      <c r="U9">
        <v>408</v>
      </c>
      <c r="V9">
        <v>26</v>
      </c>
      <c r="W9">
        <v>493</v>
      </c>
      <c r="X9">
        <v>80</v>
      </c>
      <c r="Y9">
        <v>104</v>
      </c>
      <c r="Z9">
        <v>86</v>
      </c>
      <c r="AA9">
        <v>270</v>
      </c>
      <c r="AB9">
        <v>0.54766734279918861</v>
      </c>
      <c r="AC9">
        <v>0.19607843137254902</v>
      </c>
      <c r="AD9" t="s">
        <v>63</v>
      </c>
      <c r="AE9">
        <v>28</v>
      </c>
      <c r="AF9">
        <v>130</v>
      </c>
      <c r="AG9">
        <v>56396</v>
      </c>
      <c r="AH9" t="s">
        <v>63</v>
      </c>
      <c r="AI9" t="s">
        <v>66</v>
      </c>
      <c r="AJ9">
        <v>6</v>
      </c>
      <c r="AK9" t="s">
        <v>71</v>
      </c>
      <c r="AL9">
        <v>18.333333333333332</v>
      </c>
      <c r="AM9">
        <v>76.666666666666671</v>
      </c>
      <c r="AN9">
        <v>17.666666666666668</v>
      </c>
      <c r="AO9" t="s">
        <v>77</v>
      </c>
      <c r="AP9" t="s">
        <v>63</v>
      </c>
    </row>
    <row r="10" spans="1:42" x14ac:dyDescent="0.45">
      <c r="A10" t="s">
        <v>4</v>
      </c>
      <c r="B10">
        <v>2175</v>
      </c>
      <c r="C10">
        <v>0.81909293155573337</v>
      </c>
      <c r="D10">
        <v>1.9516641700013968</v>
      </c>
      <c r="E10">
        <v>2.1626731208138517</v>
      </c>
      <c r="F10">
        <v>38</v>
      </c>
      <c r="G10">
        <v>3</v>
      </c>
      <c r="H10">
        <v>9.655172413793104E-3</v>
      </c>
      <c r="I10">
        <v>53</v>
      </c>
      <c r="J10">
        <v>17</v>
      </c>
      <c r="K10">
        <v>0</v>
      </c>
      <c r="L10" t="s">
        <v>77</v>
      </c>
      <c r="M10">
        <v>3.8321701644658845</v>
      </c>
      <c r="N10">
        <v>13.969998224862037</v>
      </c>
      <c r="O10">
        <v>1.8384583333333335</v>
      </c>
      <c r="P10" t="s">
        <v>30</v>
      </c>
      <c r="Q10" t="s">
        <v>40</v>
      </c>
      <c r="R10" t="s">
        <v>46</v>
      </c>
      <c r="S10">
        <v>21</v>
      </c>
      <c r="T10">
        <v>0</v>
      </c>
      <c r="U10">
        <v>2147</v>
      </c>
      <c r="V10">
        <v>32</v>
      </c>
      <c r="W10">
        <v>1940</v>
      </c>
      <c r="X10">
        <v>234</v>
      </c>
      <c r="Y10">
        <v>100</v>
      </c>
      <c r="Z10">
        <v>48</v>
      </c>
      <c r="AA10">
        <v>382</v>
      </c>
      <c r="AB10">
        <v>0.19690721649484536</v>
      </c>
      <c r="AC10">
        <v>0.16678545972915182</v>
      </c>
      <c r="AD10" t="s">
        <v>63</v>
      </c>
      <c r="AE10">
        <v>266</v>
      </c>
      <c r="AF10">
        <v>322</v>
      </c>
      <c r="AG10">
        <v>2607</v>
      </c>
      <c r="AH10" t="s">
        <v>63</v>
      </c>
      <c r="AI10" t="s">
        <v>65</v>
      </c>
      <c r="AJ10">
        <v>2</v>
      </c>
      <c r="AK10" t="s">
        <v>71</v>
      </c>
      <c r="AL10">
        <v>36.666666666666664</v>
      </c>
      <c r="AM10">
        <v>93</v>
      </c>
      <c r="AN10">
        <v>47.333333333333336</v>
      </c>
      <c r="AO10" t="s">
        <v>77</v>
      </c>
      <c r="AP10" t="s">
        <v>64</v>
      </c>
    </row>
    <row r="11" spans="1:42" x14ac:dyDescent="0.45">
      <c r="A11" t="s">
        <v>10</v>
      </c>
      <c r="B11">
        <v>1122</v>
      </c>
      <c r="C11">
        <v>1.0851316644838187</v>
      </c>
      <c r="D11">
        <v>1.1509844466660588</v>
      </c>
      <c r="E11">
        <v>1.4467971089016913</v>
      </c>
      <c r="F11">
        <v>12</v>
      </c>
      <c r="G11">
        <v>5</v>
      </c>
      <c r="H11">
        <v>0.28431372549019607</v>
      </c>
      <c r="I11">
        <v>35</v>
      </c>
      <c r="J11">
        <v>15</v>
      </c>
      <c r="K11">
        <v>0</v>
      </c>
      <c r="L11" t="s">
        <v>77</v>
      </c>
      <c r="M11">
        <v>5.1074667937500102</v>
      </c>
      <c r="N11">
        <v>15.35382035021469</v>
      </c>
      <c r="O11">
        <v>1.1250763888888891</v>
      </c>
      <c r="P11" t="s">
        <v>29</v>
      </c>
      <c r="Q11" t="s">
        <v>39</v>
      </c>
      <c r="R11" t="s">
        <v>47</v>
      </c>
      <c r="S11">
        <v>0</v>
      </c>
      <c r="T11">
        <v>0</v>
      </c>
      <c r="U11">
        <v>1001</v>
      </c>
      <c r="V11">
        <v>11</v>
      </c>
      <c r="W11">
        <v>1243</v>
      </c>
      <c r="X11">
        <v>0</v>
      </c>
      <c r="Y11">
        <v>229</v>
      </c>
      <c r="Z11">
        <v>11</v>
      </c>
      <c r="AA11">
        <v>240</v>
      </c>
      <c r="AB11">
        <v>0.19308125502815768</v>
      </c>
      <c r="AC11">
        <v>0</v>
      </c>
      <c r="AD11" t="s">
        <v>63</v>
      </c>
      <c r="AE11">
        <v>10</v>
      </c>
      <c r="AF11">
        <v>50</v>
      </c>
      <c r="AG11">
        <v>68548</v>
      </c>
      <c r="AH11" t="s">
        <v>63</v>
      </c>
      <c r="AI11" t="s">
        <v>66</v>
      </c>
      <c r="AJ11">
        <v>1</v>
      </c>
      <c r="AK11" t="s">
        <v>72</v>
      </c>
      <c r="AL11">
        <v>10</v>
      </c>
      <c r="AM11">
        <v>56.666666666666664</v>
      </c>
      <c r="AN11">
        <v>11.666666666666666</v>
      </c>
      <c r="AO11" t="s">
        <v>76</v>
      </c>
      <c r="AP11" t="s">
        <v>63</v>
      </c>
    </row>
    <row r="12" spans="1:42" x14ac:dyDescent="0.45">
      <c r="A12" t="s">
        <v>12</v>
      </c>
      <c r="B12">
        <v>2274</v>
      </c>
      <c r="C12">
        <v>0.48414214301300507</v>
      </c>
      <c r="D12">
        <v>0.95843491218982013</v>
      </c>
      <c r="E12">
        <v>1.4994039677632935</v>
      </c>
      <c r="F12">
        <v>18</v>
      </c>
      <c r="G12">
        <v>4</v>
      </c>
      <c r="H12">
        <v>0.67502198768689536</v>
      </c>
      <c r="I12">
        <v>31</v>
      </c>
      <c r="J12">
        <v>11</v>
      </c>
      <c r="K12">
        <v>0</v>
      </c>
      <c r="L12" t="s">
        <v>77</v>
      </c>
      <c r="M12">
        <v>3.1403863410515256</v>
      </c>
      <c r="N12">
        <v>14.182639172746045</v>
      </c>
      <c r="O12">
        <v>1.4399236111111113</v>
      </c>
      <c r="P12" t="s">
        <v>30</v>
      </c>
      <c r="Q12" t="s">
        <v>39</v>
      </c>
      <c r="R12" t="s">
        <v>47</v>
      </c>
      <c r="S12">
        <v>0</v>
      </c>
      <c r="T12">
        <v>0</v>
      </c>
      <c r="U12">
        <v>1488</v>
      </c>
      <c r="V12">
        <v>13</v>
      </c>
      <c r="W12">
        <v>2458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 t="s">
        <v>63</v>
      </c>
      <c r="AE12">
        <v>20</v>
      </c>
      <c r="AF12">
        <v>20</v>
      </c>
      <c r="AG12">
        <v>17739</v>
      </c>
      <c r="AH12" t="s">
        <v>63</v>
      </c>
      <c r="AI12" t="s">
        <v>66</v>
      </c>
      <c r="AJ12">
        <v>8</v>
      </c>
      <c r="AK12" t="s">
        <v>72</v>
      </c>
      <c r="AL12">
        <v>13.333333333333334</v>
      </c>
      <c r="AM12">
        <v>83.333333333333329</v>
      </c>
      <c r="AN12">
        <v>21</v>
      </c>
      <c r="AO12" t="s">
        <v>77</v>
      </c>
      <c r="AP12" t="s">
        <v>63</v>
      </c>
    </row>
    <row r="13" spans="1:42" x14ac:dyDescent="0.45">
      <c r="A13" t="s">
        <v>19</v>
      </c>
      <c r="B13">
        <v>812</v>
      </c>
      <c r="C13">
        <v>0.91436275067259998</v>
      </c>
      <c r="D13">
        <v>0.68505501125070611</v>
      </c>
      <c r="E13">
        <v>1.587703581595356</v>
      </c>
      <c r="F13">
        <v>21</v>
      </c>
      <c r="G13">
        <v>6</v>
      </c>
      <c r="H13">
        <v>0.76970443349753692</v>
      </c>
      <c r="I13">
        <v>86</v>
      </c>
      <c r="J13">
        <v>15</v>
      </c>
      <c r="K13">
        <v>0</v>
      </c>
      <c r="L13" t="s">
        <v>77</v>
      </c>
      <c r="M13">
        <v>4.0035282513063235</v>
      </c>
      <c r="N13">
        <v>19.258474978848767</v>
      </c>
      <c r="O13">
        <v>1.4610069444444442</v>
      </c>
      <c r="P13" t="s">
        <v>32</v>
      </c>
      <c r="Q13" t="s">
        <v>39</v>
      </c>
      <c r="R13" t="s">
        <v>47</v>
      </c>
      <c r="S13">
        <v>0</v>
      </c>
      <c r="T13">
        <v>0</v>
      </c>
      <c r="U13">
        <v>243</v>
      </c>
      <c r="V13">
        <v>11</v>
      </c>
      <c r="W13">
        <v>240</v>
      </c>
      <c r="X13">
        <v>0</v>
      </c>
      <c r="Y13">
        <v>5</v>
      </c>
      <c r="Z13">
        <v>100</v>
      </c>
      <c r="AA13">
        <v>105</v>
      </c>
      <c r="AB13">
        <v>0.4375</v>
      </c>
      <c r="AC13">
        <v>0</v>
      </c>
      <c r="AD13" t="s">
        <v>63</v>
      </c>
      <c r="AE13">
        <v>10</v>
      </c>
      <c r="AF13">
        <v>10</v>
      </c>
      <c r="AG13">
        <v>26885</v>
      </c>
      <c r="AH13" t="s">
        <v>63</v>
      </c>
      <c r="AI13" t="s">
        <v>66</v>
      </c>
      <c r="AJ13">
        <v>8</v>
      </c>
      <c r="AK13" t="s">
        <v>72</v>
      </c>
      <c r="AL13">
        <v>23.333333333333332</v>
      </c>
      <c r="AM13">
        <v>50</v>
      </c>
      <c r="AN13">
        <v>7.666666666666667</v>
      </c>
      <c r="AO13" t="s">
        <v>76</v>
      </c>
      <c r="AP13" t="s">
        <v>63</v>
      </c>
    </row>
    <row r="14" spans="1:42" x14ac:dyDescent="0.45">
      <c r="A14" t="s">
        <v>23</v>
      </c>
      <c r="B14">
        <v>1634</v>
      </c>
      <c r="C14">
        <v>0.12664274287318228</v>
      </c>
      <c r="D14">
        <v>0.15018197806637537</v>
      </c>
      <c r="E14">
        <v>0.32675594578708078</v>
      </c>
      <c r="F14">
        <v>12</v>
      </c>
      <c r="G14">
        <v>2</v>
      </c>
      <c r="H14">
        <v>0.97429620563035491</v>
      </c>
      <c r="I14">
        <v>26</v>
      </c>
      <c r="J14">
        <v>6</v>
      </c>
      <c r="K14">
        <v>0</v>
      </c>
      <c r="L14" t="s">
        <v>77</v>
      </c>
      <c r="M14">
        <v>3.9935976696149571</v>
      </c>
      <c r="N14">
        <v>13.286171633961979</v>
      </c>
      <c r="O14">
        <v>1.438048611111111</v>
      </c>
      <c r="P14" t="s">
        <v>30</v>
      </c>
      <c r="Q14" t="s">
        <v>39</v>
      </c>
      <c r="R14" t="s">
        <v>47</v>
      </c>
      <c r="S14">
        <v>0</v>
      </c>
      <c r="T14">
        <v>0</v>
      </c>
      <c r="U14">
        <v>903</v>
      </c>
      <c r="V14">
        <v>40</v>
      </c>
      <c r="W14">
        <v>1058</v>
      </c>
      <c r="X14">
        <v>0</v>
      </c>
      <c r="Y14">
        <v>55</v>
      </c>
      <c r="Z14">
        <v>0</v>
      </c>
      <c r="AA14">
        <v>55</v>
      </c>
      <c r="AB14">
        <v>5.1984877126654061E-2</v>
      </c>
      <c r="AC14">
        <v>0</v>
      </c>
      <c r="AD14" t="s">
        <v>63</v>
      </c>
      <c r="AE14">
        <v>10</v>
      </c>
      <c r="AF14">
        <v>687</v>
      </c>
      <c r="AG14">
        <v>4866</v>
      </c>
      <c r="AH14" t="s">
        <v>63</v>
      </c>
      <c r="AI14" t="s">
        <v>66</v>
      </c>
      <c r="AJ14">
        <v>5</v>
      </c>
      <c r="AK14" t="s">
        <v>72</v>
      </c>
      <c r="AL14">
        <v>13.333333333333334</v>
      </c>
      <c r="AM14">
        <v>83.333333333333329</v>
      </c>
      <c r="AN14">
        <v>14</v>
      </c>
      <c r="AO14" t="s">
        <v>77</v>
      </c>
      <c r="AP14" t="s">
        <v>63</v>
      </c>
    </row>
    <row r="15" spans="1:42" x14ac:dyDescent="0.45">
      <c r="A15" t="s">
        <v>16</v>
      </c>
      <c r="B15">
        <v>862</v>
      </c>
      <c r="C15">
        <v>1.0836706751398073</v>
      </c>
      <c r="D15">
        <v>1.0640571900301508</v>
      </c>
      <c r="E15">
        <v>1.2042139038828152</v>
      </c>
      <c r="F15">
        <v>18</v>
      </c>
      <c r="G15">
        <v>4</v>
      </c>
      <c r="H15">
        <v>0.6774941995359629</v>
      </c>
      <c r="I15">
        <v>35</v>
      </c>
      <c r="J15">
        <v>12</v>
      </c>
      <c r="K15">
        <v>0</v>
      </c>
      <c r="L15" t="s">
        <v>77</v>
      </c>
      <c r="M15">
        <v>4.0892540160628883</v>
      </c>
      <c r="N15">
        <v>19.213822618366351</v>
      </c>
      <c r="O15">
        <v>1.4597569444444443</v>
      </c>
      <c r="P15" t="s">
        <v>32</v>
      </c>
      <c r="Q15" t="s">
        <v>39</v>
      </c>
      <c r="R15" t="s">
        <v>47</v>
      </c>
      <c r="S15">
        <v>0</v>
      </c>
      <c r="T15">
        <v>0</v>
      </c>
      <c r="U15">
        <v>1019</v>
      </c>
      <c r="V15">
        <v>12</v>
      </c>
      <c r="W15">
        <v>1248</v>
      </c>
      <c r="X15">
        <v>0</v>
      </c>
      <c r="Y15">
        <v>0</v>
      </c>
      <c r="Z15">
        <v>92</v>
      </c>
      <c r="AA15">
        <v>92</v>
      </c>
      <c r="AB15">
        <v>7.371794871794872E-2</v>
      </c>
      <c r="AC15">
        <v>0</v>
      </c>
      <c r="AD15" t="s">
        <v>63</v>
      </c>
      <c r="AE15">
        <v>922</v>
      </c>
      <c r="AF15">
        <v>1080</v>
      </c>
      <c r="AG15">
        <v>0</v>
      </c>
      <c r="AH15" t="s">
        <v>63</v>
      </c>
      <c r="AI15" t="s">
        <v>66</v>
      </c>
      <c r="AJ15">
        <v>23</v>
      </c>
      <c r="AK15" t="s">
        <v>72</v>
      </c>
      <c r="AL15">
        <v>30</v>
      </c>
      <c r="AM15">
        <v>83.333333333333329</v>
      </c>
      <c r="AN15">
        <v>18</v>
      </c>
      <c r="AO15" t="s">
        <v>77</v>
      </c>
      <c r="AP15" t="s">
        <v>63</v>
      </c>
    </row>
    <row r="16" spans="1:42" x14ac:dyDescent="0.45">
      <c r="A16" t="s">
        <v>20</v>
      </c>
      <c r="B16">
        <v>644</v>
      </c>
      <c r="C16">
        <v>0.9471390699231641</v>
      </c>
      <c r="D16">
        <v>1.2751183933029084</v>
      </c>
      <c r="E16">
        <v>1.8159283433475617</v>
      </c>
      <c r="F16">
        <v>12</v>
      </c>
      <c r="G16">
        <v>5</v>
      </c>
      <c r="H16">
        <v>0.40993788819875776</v>
      </c>
      <c r="I16">
        <v>31</v>
      </c>
      <c r="J16">
        <v>18</v>
      </c>
      <c r="K16">
        <v>0</v>
      </c>
      <c r="L16" t="s">
        <v>77</v>
      </c>
      <c r="M16">
        <v>3.0962473098907339</v>
      </c>
      <c r="N16">
        <v>14.609488860337864</v>
      </c>
      <c r="O16">
        <v>1.1736041666666668</v>
      </c>
      <c r="P16" t="s">
        <v>35</v>
      </c>
      <c r="Q16" t="s">
        <v>39</v>
      </c>
      <c r="R16" t="s">
        <v>47</v>
      </c>
      <c r="S16">
        <v>0</v>
      </c>
      <c r="T16">
        <v>0</v>
      </c>
      <c r="U16">
        <v>1245</v>
      </c>
      <c r="V16">
        <v>11</v>
      </c>
      <c r="W16">
        <v>476</v>
      </c>
      <c r="X16">
        <v>0</v>
      </c>
      <c r="Y16">
        <v>36</v>
      </c>
      <c r="Z16">
        <v>58</v>
      </c>
      <c r="AA16">
        <v>94</v>
      </c>
      <c r="AB16">
        <v>0.19747899159663865</v>
      </c>
      <c r="AC16">
        <v>0</v>
      </c>
      <c r="AD16" t="s">
        <v>63</v>
      </c>
      <c r="AE16">
        <v>10</v>
      </c>
      <c r="AF16">
        <v>10</v>
      </c>
      <c r="AG16">
        <v>121042</v>
      </c>
      <c r="AH16" t="s">
        <v>63</v>
      </c>
      <c r="AI16" t="s">
        <v>66</v>
      </c>
      <c r="AJ16">
        <v>21</v>
      </c>
      <c r="AK16" t="s">
        <v>72</v>
      </c>
      <c r="AL16">
        <v>21.666666666666668</v>
      </c>
      <c r="AM16">
        <v>83.333333333333329</v>
      </c>
      <c r="AN16">
        <v>11</v>
      </c>
      <c r="AO16" t="s">
        <v>77</v>
      </c>
      <c r="AP16" t="s">
        <v>63</v>
      </c>
    </row>
    <row r="17" spans="1:42" x14ac:dyDescent="0.45">
      <c r="A17" t="s">
        <v>14</v>
      </c>
      <c r="B17">
        <v>1060</v>
      </c>
      <c r="C17">
        <v>0.91643666789987588</v>
      </c>
      <c r="D17">
        <v>0.59394589918056684</v>
      </c>
      <c r="E17">
        <v>1.5078926188558575</v>
      </c>
      <c r="F17">
        <v>33</v>
      </c>
      <c r="G17">
        <v>5</v>
      </c>
      <c r="H17">
        <v>0.88207547169811318</v>
      </c>
      <c r="I17">
        <v>43</v>
      </c>
      <c r="J17">
        <v>20</v>
      </c>
      <c r="K17">
        <v>0</v>
      </c>
      <c r="L17" t="s">
        <v>77</v>
      </c>
      <c r="M17">
        <v>4.3641825441406432</v>
      </c>
      <c r="N17">
        <v>13.601791367039965</v>
      </c>
      <c r="O17">
        <v>1.0407291666666665</v>
      </c>
      <c r="P17" t="s">
        <v>31</v>
      </c>
      <c r="Q17" t="s">
        <v>41</v>
      </c>
      <c r="R17" t="s">
        <v>47</v>
      </c>
      <c r="S17">
        <v>0</v>
      </c>
      <c r="T17">
        <v>0</v>
      </c>
      <c r="U17">
        <v>613</v>
      </c>
      <c r="V17">
        <v>11</v>
      </c>
      <c r="W17">
        <v>832</v>
      </c>
      <c r="X17">
        <v>0</v>
      </c>
      <c r="Y17">
        <v>72</v>
      </c>
      <c r="Z17">
        <v>69</v>
      </c>
      <c r="AA17">
        <v>141</v>
      </c>
      <c r="AB17">
        <v>0.16947115384615385</v>
      </c>
      <c r="AC17">
        <v>0</v>
      </c>
      <c r="AD17" t="s">
        <v>64</v>
      </c>
      <c r="AE17">
        <v>10</v>
      </c>
      <c r="AF17">
        <v>53</v>
      </c>
      <c r="AG17">
        <v>58231</v>
      </c>
      <c r="AH17" t="s">
        <v>64</v>
      </c>
      <c r="AI17" t="s">
        <v>65</v>
      </c>
      <c r="AJ17">
        <v>1</v>
      </c>
      <c r="AK17" t="s">
        <v>73</v>
      </c>
      <c r="AL17">
        <v>50</v>
      </c>
      <c r="AM17">
        <v>63.333333333333336</v>
      </c>
      <c r="AN17">
        <v>11.666666666666666</v>
      </c>
      <c r="AO17" t="s">
        <v>77</v>
      </c>
      <c r="AP17" t="s">
        <v>63</v>
      </c>
    </row>
    <row r="18" spans="1:42" x14ac:dyDescent="0.45">
      <c r="A18" t="s">
        <v>15</v>
      </c>
      <c r="B18">
        <v>1415</v>
      </c>
      <c r="C18">
        <v>0.66182532695949436</v>
      </c>
      <c r="D18">
        <v>1.2843064120187535</v>
      </c>
      <c r="E18">
        <v>1.8561403926430049</v>
      </c>
      <c r="F18">
        <v>34</v>
      </c>
      <c r="G18">
        <v>5</v>
      </c>
      <c r="H18">
        <v>0.52932862190812724</v>
      </c>
      <c r="I18">
        <v>23</v>
      </c>
      <c r="J18">
        <v>9</v>
      </c>
      <c r="K18">
        <v>2</v>
      </c>
      <c r="L18" t="s">
        <v>76</v>
      </c>
      <c r="M18">
        <v>3.5958402933229388</v>
      </c>
      <c r="N18">
        <v>20.205605240349296</v>
      </c>
      <c r="O18">
        <v>1.5432430555555556</v>
      </c>
      <c r="P18" t="s">
        <v>32</v>
      </c>
      <c r="Q18" t="s">
        <v>41</v>
      </c>
      <c r="R18" t="s">
        <v>47</v>
      </c>
      <c r="S18">
        <v>0</v>
      </c>
      <c r="T18">
        <v>9</v>
      </c>
      <c r="U18">
        <v>1140</v>
      </c>
      <c r="V18">
        <v>28</v>
      </c>
      <c r="W18">
        <v>1215</v>
      </c>
      <c r="X18">
        <v>27</v>
      </c>
      <c r="Y18">
        <v>16</v>
      </c>
      <c r="Z18">
        <v>123</v>
      </c>
      <c r="AA18">
        <v>166</v>
      </c>
      <c r="AB18">
        <v>0.13662551440329218</v>
      </c>
      <c r="AC18">
        <v>2.368421052631579E-2</v>
      </c>
      <c r="AD18" t="s">
        <v>63</v>
      </c>
      <c r="AE18">
        <v>84</v>
      </c>
      <c r="AF18">
        <v>309</v>
      </c>
      <c r="AG18">
        <v>8433</v>
      </c>
      <c r="AH18" t="s">
        <v>63</v>
      </c>
      <c r="AI18" t="s">
        <v>67</v>
      </c>
      <c r="AJ18">
        <v>4</v>
      </c>
      <c r="AK18" t="s">
        <v>72</v>
      </c>
      <c r="AL18">
        <v>46.666666666666664</v>
      </c>
      <c r="AM18">
        <v>76.666666666666671</v>
      </c>
      <c r="AN18">
        <v>27.666666666666668</v>
      </c>
      <c r="AO18" t="s">
        <v>77</v>
      </c>
      <c r="AP18" t="s">
        <v>63</v>
      </c>
    </row>
    <row r="19" spans="1:42" x14ac:dyDescent="0.45">
      <c r="A19" t="s">
        <v>2</v>
      </c>
      <c r="B19">
        <v>2940</v>
      </c>
      <c r="C19">
        <v>0.71735773170382267</v>
      </c>
      <c r="D19">
        <v>0.62635694766263439</v>
      </c>
      <c r="E19">
        <v>1.0301932041285697</v>
      </c>
      <c r="F19">
        <v>26</v>
      </c>
      <c r="G19">
        <v>4</v>
      </c>
      <c r="H19">
        <v>0.84149659863945581</v>
      </c>
      <c r="I19">
        <v>36</v>
      </c>
      <c r="J19">
        <v>13</v>
      </c>
      <c r="K19">
        <v>0</v>
      </c>
      <c r="L19" t="s">
        <v>77</v>
      </c>
      <c r="M19">
        <v>3.3611572009361237</v>
      </c>
      <c r="N19">
        <v>15.246214483888862</v>
      </c>
      <c r="O19">
        <v>1.2782291666666665</v>
      </c>
      <c r="P19" t="s">
        <v>35</v>
      </c>
      <c r="Q19" t="s">
        <v>41</v>
      </c>
      <c r="R19" t="s">
        <v>47</v>
      </c>
      <c r="S19">
        <v>0</v>
      </c>
      <c r="T19">
        <v>0</v>
      </c>
      <c r="U19">
        <v>2063</v>
      </c>
      <c r="V19">
        <v>9</v>
      </c>
      <c r="W19">
        <v>2984</v>
      </c>
      <c r="X19">
        <v>0</v>
      </c>
      <c r="Y19">
        <v>152</v>
      </c>
      <c r="Z19">
        <v>0</v>
      </c>
      <c r="AA19">
        <v>152</v>
      </c>
      <c r="AB19">
        <v>5.0938337801608578E-2</v>
      </c>
      <c r="AC19">
        <v>0</v>
      </c>
      <c r="AD19" t="s">
        <v>63</v>
      </c>
      <c r="AE19">
        <v>10</v>
      </c>
      <c r="AF19">
        <v>10</v>
      </c>
      <c r="AG19">
        <v>106332</v>
      </c>
      <c r="AH19" t="s">
        <v>63</v>
      </c>
      <c r="AI19" t="s">
        <v>67</v>
      </c>
      <c r="AJ19">
        <v>9</v>
      </c>
      <c r="AK19" t="s">
        <v>72</v>
      </c>
      <c r="AL19">
        <v>40</v>
      </c>
      <c r="AM19">
        <v>83.333333333333329</v>
      </c>
      <c r="AN19">
        <v>47.333333333333336</v>
      </c>
      <c r="AO19" t="s">
        <v>76</v>
      </c>
      <c r="AP19" t="s">
        <v>63</v>
      </c>
    </row>
    <row r="20" spans="1:42" x14ac:dyDescent="0.45">
      <c r="A20" t="s">
        <v>7</v>
      </c>
      <c r="B20">
        <v>2174</v>
      </c>
      <c r="C20">
        <v>0.77768310832502419</v>
      </c>
      <c r="D20">
        <v>1.344853792235805</v>
      </c>
      <c r="E20">
        <v>1.5678011224811284</v>
      </c>
      <c r="F20">
        <v>19</v>
      </c>
      <c r="G20">
        <v>0</v>
      </c>
      <c r="H20">
        <v>0</v>
      </c>
      <c r="I20">
        <v>57</v>
      </c>
      <c r="J20">
        <v>11</v>
      </c>
      <c r="K20">
        <v>0</v>
      </c>
      <c r="L20" t="s">
        <v>77</v>
      </c>
      <c r="M20">
        <v>2.465326626123741</v>
      </c>
      <c r="N20">
        <v>15.418989411856836</v>
      </c>
      <c r="O20">
        <v>0.86243750000000008</v>
      </c>
      <c r="P20" t="s">
        <v>32</v>
      </c>
      <c r="Q20" t="s">
        <v>41</v>
      </c>
      <c r="R20" t="s">
        <v>47</v>
      </c>
      <c r="S20">
        <v>0</v>
      </c>
      <c r="T20">
        <v>0</v>
      </c>
      <c r="U20">
        <v>1192</v>
      </c>
      <c r="V20">
        <v>28</v>
      </c>
      <c r="W20">
        <v>1230</v>
      </c>
      <c r="X20">
        <v>0</v>
      </c>
      <c r="Y20">
        <v>6</v>
      </c>
      <c r="Z20">
        <v>59</v>
      </c>
      <c r="AA20">
        <v>65</v>
      </c>
      <c r="AB20">
        <v>5.2845528455284556E-2</v>
      </c>
      <c r="AC20">
        <v>0</v>
      </c>
      <c r="AD20" t="s">
        <v>64</v>
      </c>
      <c r="AE20">
        <v>118</v>
      </c>
      <c r="AF20">
        <v>118</v>
      </c>
      <c r="AG20">
        <v>20859</v>
      </c>
      <c r="AH20" t="s">
        <v>63</v>
      </c>
      <c r="AI20" t="s">
        <v>67</v>
      </c>
      <c r="AJ20">
        <v>1</v>
      </c>
      <c r="AK20" t="s">
        <v>71</v>
      </c>
      <c r="AL20">
        <v>56.666666666666664</v>
      </c>
      <c r="AM20">
        <v>82.666666666666671</v>
      </c>
      <c r="AN20">
        <v>51</v>
      </c>
      <c r="AO20" t="s">
        <v>77</v>
      </c>
      <c r="AP20" t="s">
        <v>83</v>
      </c>
    </row>
    <row r="21" spans="1:42" x14ac:dyDescent="0.45">
      <c r="A21" t="s">
        <v>1</v>
      </c>
      <c r="B21">
        <v>3129</v>
      </c>
      <c r="C21">
        <v>0.80182056208442531</v>
      </c>
      <c r="D21">
        <v>0.85348171500013748</v>
      </c>
      <c r="E21">
        <v>1.5710296174321663</v>
      </c>
      <c r="F21">
        <v>43</v>
      </c>
      <c r="G21">
        <v>5</v>
      </c>
      <c r="H21">
        <v>0.79130712687759663</v>
      </c>
      <c r="I21">
        <v>86</v>
      </c>
      <c r="J21">
        <v>24</v>
      </c>
      <c r="K21">
        <v>0</v>
      </c>
      <c r="L21" t="s">
        <v>77</v>
      </c>
      <c r="M21">
        <v>3.8419052699642378</v>
      </c>
      <c r="N21">
        <v>19.46010519688728</v>
      </c>
      <c r="O21">
        <v>1.5453472222222222</v>
      </c>
      <c r="P21" t="s">
        <v>32</v>
      </c>
      <c r="Q21" t="s">
        <v>41</v>
      </c>
      <c r="R21" t="s">
        <v>47</v>
      </c>
      <c r="S21">
        <v>0</v>
      </c>
      <c r="T21">
        <v>10</v>
      </c>
      <c r="U21">
        <v>512</v>
      </c>
      <c r="V21">
        <v>8</v>
      </c>
      <c r="W21">
        <v>523</v>
      </c>
      <c r="X21">
        <v>30</v>
      </c>
      <c r="Y21">
        <v>15</v>
      </c>
      <c r="Z21">
        <v>0</v>
      </c>
      <c r="AA21">
        <v>45</v>
      </c>
      <c r="AB21">
        <v>8.6042065009560229E-2</v>
      </c>
      <c r="AC21">
        <v>5.859375E-2</v>
      </c>
      <c r="AD21" t="s">
        <v>63</v>
      </c>
      <c r="AE21">
        <v>10</v>
      </c>
      <c r="AF21">
        <v>10</v>
      </c>
      <c r="AG21">
        <v>14370</v>
      </c>
      <c r="AH21" t="s">
        <v>63</v>
      </c>
      <c r="AI21" t="s">
        <v>68</v>
      </c>
      <c r="AJ21">
        <v>3</v>
      </c>
      <c r="AK21" t="s">
        <v>72</v>
      </c>
      <c r="AL21">
        <v>83.333333333333329</v>
      </c>
      <c r="AM21">
        <v>99</v>
      </c>
      <c r="AN21">
        <v>41.333333333333336</v>
      </c>
      <c r="AO21" t="s">
        <v>77</v>
      </c>
      <c r="AP21" t="s">
        <v>83</v>
      </c>
    </row>
    <row r="22" spans="1:42" x14ac:dyDescent="0.45">
      <c r="A22" t="s">
        <v>17</v>
      </c>
      <c r="B22">
        <v>978</v>
      </c>
      <c r="C22">
        <v>0.94834483130099068</v>
      </c>
      <c r="D22">
        <v>1.5111435643270481</v>
      </c>
      <c r="E22">
        <v>2.2104824816046742</v>
      </c>
      <c r="F22">
        <v>22</v>
      </c>
      <c r="G22">
        <v>5</v>
      </c>
      <c r="H22">
        <v>0.50817995910020453</v>
      </c>
      <c r="I22">
        <v>70</v>
      </c>
      <c r="J22">
        <v>24</v>
      </c>
      <c r="K22">
        <v>0</v>
      </c>
      <c r="L22" t="s">
        <v>77</v>
      </c>
      <c r="M22">
        <v>3.7642528830110664</v>
      </c>
      <c r="N22">
        <v>17.236601907628923</v>
      </c>
      <c r="O22">
        <v>1.6108680555555552</v>
      </c>
      <c r="P22" t="s">
        <v>34</v>
      </c>
      <c r="Q22" t="s">
        <v>41</v>
      </c>
      <c r="R22" t="s">
        <v>47</v>
      </c>
      <c r="S22">
        <v>0</v>
      </c>
      <c r="T22">
        <v>0</v>
      </c>
      <c r="U22">
        <v>406</v>
      </c>
      <c r="V22">
        <v>9</v>
      </c>
      <c r="W22">
        <v>406</v>
      </c>
      <c r="X22">
        <v>0</v>
      </c>
      <c r="Y22">
        <v>50</v>
      </c>
      <c r="Z22">
        <v>15</v>
      </c>
      <c r="AA22">
        <v>65</v>
      </c>
      <c r="AB22">
        <v>0.16009852216748768</v>
      </c>
      <c r="AC22">
        <v>0</v>
      </c>
      <c r="AD22" t="s">
        <v>63</v>
      </c>
      <c r="AE22">
        <v>135</v>
      </c>
      <c r="AF22">
        <v>245</v>
      </c>
      <c r="AG22">
        <v>20428</v>
      </c>
      <c r="AH22" t="s">
        <v>64</v>
      </c>
      <c r="AI22" t="s">
        <v>66</v>
      </c>
      <c r="AJ22">
        <v>3</v>
      </c>
      <c r="AK22" t="s">
        <v>72</v>
      </c>
      <c r="AL22">
        <v>36.666666666666664</v>
      </c>
      <c r="AM22">
        <v>70</v>
      </c>
      <c r="AN22">
        <v>14</v>
      </c>
      <c r="AO22" t="s">
        <v>77</v>
      </c>
      <c r="AP22" t="s">
        <v>63</v>
      </c>
    </row>
    <row r="23" spans="1:42" x14ac:dyDescent="0.45">
      <c r="A23" t="s">
        <v>9</v>
      </c>
      <c r="B23">
        <v>1664</v>
      </c>
      <c r="C23">
        <v>0.99402055741413675</v>
      </c>
      <c r="D23">
        <v>1.6499605868284151</v>
      </c>
      <c r="E23">
        <v>1.6499605868284151</v>
      </c>
      <c r="F23">
        <v>34</v>
      </c>
      <c r="G23">
        <v>5</v>
      </c>
      <c r="H23">
        <v>0</v>
      </c>
      <c r="I23">
        <v>123</v>
      </c>
      <c r="J23">
        <v>26</v>
      </c>
      <c r="K23">
        <v>0</v>
      </c>
      <c r="L23" t="s">
        <v>77</v>
      </c>
      <c r="M23">
        <v>3.7588902627920753</v>
      </c>
      <c r="N23">
        <v>17.12528539608542</v>
      </c>
      <c r="O23">
        <v>1.5657986111111111</v>
      </c>
      <c r="P23" t="s">
        <v>33</v>
      </c>
      <c r="Q23" t="s">
        <v>40</v>
      </c>
      <c r="R23" t="s">
        <v>46</v>
      </c>
      <c r="S23">
        <v>13</v>
      </c>
      <c r="T23">
        <v>87</v>
      </c>
      <c r="U23">
        <v>2021</v>
      </c>
      <c r="V23">
        <v>32</v>
      </c>
      <c r="W23">
        <v>2592</v>
      </c>
      <c r="X23">
        <v>391</v>
      </c>
      <c r="Y23">
        <v>60</v>
      </c>
      <c r="Z23">
        <v>202</v>
      </c>
      <c r="AA23">
        <v>653</v>
      </c>
      <c r="AB23">
        <v>0.25192901234567899</v>
      </c>
      <c r="AC23">
        <v>0.19346857991093519</v>
      </c>
      <c r="AD23" t="s">
        <v>63</v>
      </c>
      <c r="AE23">
        <v>34</v>
      </c>
      <c r="AF23">
        <v>148</v>
      </c>
      <c r="AG23">
        <v>54629</v>
      </c>
      <c r="AH23" t="s">
        <v>63</v>
      </c>
      <c r="AI23" t="s">
        <v>67</v>
      </c>
      <c r="AJ23">
        <v>2</v>
      </c>
      <c r="AK23" t="s">
        <v>71</v>
      </c>
      <c r="AL23">
        <v>143.33333333333334</v>
      </c>
      <c r="AM23">
        <v>70</v>
      </c>
      <c r="AN23">
        <v>34</v>
      </c>
      <c r="AO23" t="s">
        <v>77</v>
      </c>
      <c r="AP23" t="s">
        <v>64</v>
      </c>
    </row>
    <row r="24" spans="1:42" x14ac:dyDescent="0.45">
      <c r="A24" t="s">
        <v>13</v>
      </c>
      <c r="B24">
        <v>1375</v>
      </c>
      <c r="C24">
        <v>0.79382707140769426</v>
      </c>
      <c r="D24">
        <v>0.77925661897531584</v>
      </c>
      <c r="E24">
        <v>1.3100831467316294</v>
      </c>
      <c r="F24">
        <v>17</v>
      </c>
      <c r="G24">
        <v>3</v>
      </c>
      <c r="H24">
        <v>0.28872727272727272</v>
      </c>
      <c r="I24">
        <v>29</v>
      </c>
      <c r="J24">
        <v>13</v>
      </c>
      <c r="K24">
        <v>0</v>
      </c>
      <c r="L24" t="s">
        <v>77</v>
      </c>
      <c r="M24">
        <v>4.0594555039654283</v>
      </c>
      <c r="N24">
        <v>16.172618396643585</v>
      </c>
      <c r="O24">
        <v>1.1646875000000001</v>
      </c>
      <c r="P24" t="s">
        <v>30</v>
      </c>
      <c r="Q24" t="s">
        <v>39</v>
      </c>
      <c r="R24" t="s">
        <v>47</v>
      </c>
      <c r="S24">
        <v>0</v>
      </c>
      <c r="T24">
        <v>0</v>
      </c>
      <c r="U24">
        <v>1611</v>
      </c>
      <c r="V24">
        <v>17</v>
      </c>
      <c r="W24">
        <v>1833</v>
      </c>
      <c r="X24">
        <v>0</v>
      </c>
      <c r="Y24">
        <v>24</v>
      </c>
      <c r="Z24">
        <v>88</v>
      </c>
      <c r="AA24">
        <v>112</v>
      </c>
      <c r="AB24">
        <v>6.1102018548827061E-2</v>
      </c>
      <c r="AC24">
        <v>0</v>
      </c>
      <c r="AD24" t="s">
        <v>63</v>
      </c>
      <c r="AE24">
        <v>10</v>
      </c>
      <c r="AF24">
        <v>10</v>
      </c>
      <c r="AG24">
        <v>73835</v>
      </c>
      <c r="AH24" t="s">
        <v>63</v>
      </c>
      <c r="AI24" t="s">
        <v>66</v>
      </c>
      <c r="AJ24">
        <v>6</v>
      </c>
      <c r="AK24" t="s">
        <v>72</v>
      </c>
      <c r="AL24">
        <v>13.333333333333334</v>
      </c>
      <c r="AM24">
        <v>70</v>
      </c>
      <c r="AN24">
        <v>15</v>
      </c>
      <c r="AO24" t="s">
        <v>77</v>
      </c>
      <c r="AP24" t="s">
        <v>63</v>
      </c>
    </row>
    <row r="25" spans="1:42" x14ac:dyDescent="0.45">
      <c r="A25" t="s">
        <v>18</v>
      </c>
      <c r="B25">
        <v>728</v>
      </c>
      <c r="C25">
        <v>1.0650211769070526</v>
      </c>
      <c r="D25">
        <v>2.2230958360113005</v>
      </c>
      <c r="E25">
        <v>2.3916320875994903</v>
      </c>
      <c r="F25">
        <v>54</v>
      </c>
      <c r="G25">
        <v>4</v>
      </c>
      <c r="H25">
        <v>0.10027472527472528</v>
      </c>
      <c r="I25">
        <v>49</v>
      </c>
      <c r="J25">
        <v>17</v>
      </c>
      <c r="K25">
        <v>0</v>
      </c>
      <c r="L25" t="s">
        <v>77</v>
      </c>
      <c r="M25">
        <v>2.5945667840087001</v>
      </c>
      <c r="N25">
        <v>15.773518141276734</v>
      </c>
      <c r="O25">
        <v>1.0189305555555555</v>
      </c>
      <c r="P25" t="s">
        <v>32</v>
      </c>
      <c r="Q25" t="s">
        <v>40</v>
      </c>
      <c r="R25" t="s">
        <v>46</v>
      </c>
      <c r="S25">
        <v>5</v>
      </c>
      <c r="T25">
        <v>6</v>
      </c>
      <c r="U25">
        <v>301</v>
      </c>
      <c r="V25">
        <v>12</v>
      </c>
      <c r="W25">
        <v>894</v>
      </c>
      <c r="X25">
        <v>85</v>
      </c>
      <c r="Y25">
        <v>98</v>
      </c>
      <c r="Z25">
        <v>163</v>
      </c>
      <c r="AA25">
        <v>346</v>
      </c>
      <c r="AB25">
        <v>0.38702460850111858</v>
      </c>
      <c r="AC25">
        <v>0.28239202657807311</v>
      </c>
      <c r="AD25" t="s">
        <v>63</v>
      </c>
      <c r="AE25">
        <v>224</v>
      </c>
      <c r="AF25">
        <v>224</v>
      </c>
      <c r="AG25">
        <v>6412</v>
      </c>
      <c r="AH25" t="s">
        <v>63</v>
      </c>
      <c r="AI25" t="s">
        <v>67</v>
      </c>
      <c r="AJ25">
        <v>6</v>
      </c>
      <c r="AK25" t="s">
        <v>71</v>
      </c>
      <c r="AL25">
        <v>63.333333333333336</v>
      </c>
      <c r="AM25">
        <v>70</v>
      </c>
      <c r="AN25">
        <v>14</v>
      </c>
      <c r="AO25" t="s">
        <v>77</v>
      </c>
      <c r="AP25" t="s">
        <v>64</v>
      </c>
    </row>
    <row r="26" spans="1:42" x14ac:dyDescent="0.45">
      <c r="A26" t="s">
        <v>8</v>
      </c>
      <c r="B26">
        <v>1761</v>
      </c>
      <c r="C26">
        <v>0.94512079573960239</v>
      </c>
      <c r="D26">
        <v>2.4162822947533424</v>
      </c>
      <c r="E26">
        <v>2.5317149882815388</v>
      </c>
      <c r="F26">
        <v>41</v>
      </c>
      <c r="G26">
        <v>5</v>
      </c>
      <c r="H26">
        <v>0.18001135718341851</v>
      </c>
      <c r="I26">
        <v>44</v>
      </c>
      <c r="J26">
        <v>18</v>
      </c>
      <c r="K26">
        <v>0</v>
      </c>
      <c r="L26" t="s">
        <v>77</v>
      </c>
      <c r="M26">
        <v>3.4613701837582513</v>
      </c>
      <c r="N26">
        <v>15.093424893226727</v>
      </c>
      <c r="O26">
        <v>1.3917152777777779</v>
      </c>
      <c r="P26" t="s">
        <v>30</v>
      </c>
      <c r="Q26" t="s">
        <v>40</v>
      </c>
      <c r="R26" t="s">
        <v>46</v>
      </c>
      <c r="S26">
        <v>0</v>
      </c>
      <c r="T26">
        <v>0</v>
      </c>
      <c r="U26">
        <v>840</v>
      </c>
      <c r="V26">
        <v>19</v>
      </c>
      <c r="W26">
        <v>1996</v>
      </c>
      <c r="X26">
        <v>89</v>
      </c>
      <c r="Y26">
        <v>92</v>
      </c>
      <c r="Z26">
        <v>180</v>
      </c>
      <c r="AA26">
        <v>361</v>
      </c>
      <c r="AB26">
        <v>0.18086172344689377</v>
      </c>
      <c r="AC26">
        <v>0.10595238095238095</v>
      </c>
      <c r="AD26" t="s">
        <v>63</v>
      </c>
      <c r="AE26">
        <v>411</v>
      </c>
      <c r="AF26">
        <v>411</v>
      </c>
      <c r="AG26">
        <v>0</v>
      </c>
      <c r="AH26" t="s">
        <v>63</v>
      </c>
      <c r="AI26" t="s">
        <v>67</v>
      </c>
      <c r="AJ26">
        <v>6</v>
      </c>
      <c r="AK26" t="s">
        <v>71</v>
      </c>
      <c r="AL26">
        <v>50</v>
      </c>
      <c r="AM26">
        <v>70</v>
      </c>
      <c r="AN26">
        <v>31.333333333333332</v>
      </c>
      <c r="AO26" t="s">
        <v>77</v>
      </c>
      <c r="AP26" t="s">
        <v>64</v>
      </c>
    </row>
  </sheetData>
  <sortState xmlns:xlrd2="http://schemas.microsoft.com/office/spreadsheetml/2017/richdata2" ref="Y5:AA29">
    <sortCondition ref="Y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76"/>
  <sheetViews>
    <sheetView zoomScale="50" zoomScaleNormal="50" workbookViewId="0">
      <selection activeCell="AD26" sqref="AD26"/>
    </sheetView>
  </sheetViews>
  <sheetFormatPr defaultRowHeight="14.25" x14ac:dyDescent="0.45"/>
  <sheetData>
    <row r="1" spans="1:24" x14ac:dyDescent="0.45">
      <c r="A1" t="s">
        <v>0</v>
      </c>
      <c r="B1" t="s">
        <v>42</v>
      </c>
      <c r="C1" t="s">
        <v>86</v>
      </c>
      <c r="D1" t="s">
        <v>85</v>
      </c>
      <c r="E1" t="s">
        <v>27</v>
      </c>
      <c r="F1" t="s">
        <v>26</v>
      </c>
      <c r="G1" t="s">
        <v>90</v>
      </c>
      <c r="H1" t="s">
        <v>91</v>
      </c>
      <c r="I1" t="s">
        <v>92</v>
      </c>
      <c r="J1" t="s">
        <v>48</v>
      </c>
      <c r="K1" t="s">
        <v>96</v>
      </c>
      <c r="L1" t="s">
        <v>97</v>
      </c>
      <c r="M1" t="s">
        <v>95</v>
      </c>
      <c r="N1" t="s">
        <v>94</v>
      </c>
      <c r="O1" t="s">
        <v>93</v>
      </c>
      <c r="P1" t="s">
        <v>342</v>
      </c>
      <c r="Q1" t="s">
        <v>343</v>
      </c>
      <c r="R1" t="s">
        <v>344</v>
      </c>
      <c r="S1" t="s">
        <v>348</v>
      </c>
      <c r="T1" t="s">
        <v>345</v>
      </c>
      <c r="U1" t="s">
        <v>346</v>
      </c>
      <c r="V1" t="s">
        <v>347</v>
      </c>
      <c r="W1" t="s">
        <v>349</v>
      </c>
      <c r="X1" t="s">
        <v>350</v>
      </c>
    </row>
    <row r="2" spans="1:24" x14ac:dyDescent="0.45">
      <c r="A2" t="s">
        <v>12</v>
      </c>
      <c r="B2" t="s">
        <v>30</v>
      </c>
      <c r="C2">
        <v>1</v>
      </c>
      <c r="D2">
        <v>0</v>
      </c>
      <c r="E2">
        <v>0</v>
      </c>
      <c r="F2">
        <v>1</v>
      </c>
      <c r="G2">
        <v>6</v>
      </c>
      <c r="H2">
        <v>0</v>
      </c>
      <c r="I2">
        <v>0</v>
      </c>
      <c r="J2">
        <v>2</v>
      </c>
      <c r="K2">
        <v>2</v>
      </c>
      <c r="L2">
        <v>0</v>
      </c>
      <c r="M2">
        <v>90</v>
      </c>
      <c r="N2" s="1">
        <v>10</v>
      </c>
      <c r="O2">
        <v>1</v>
      </c>
      <c r="P2">
        <v>3.0714993804213124</v>
      </c>
      <c r="Q2">
        <v>10.917100371747212</v>
      </c>
      <c r="R2">
        <v>0.39851388888888889</v>
      </c>
      <c r="S2">
        <v>1</v>
      </c>
      <c r="T2">
        <v>16</v>
      </c>
      <c r="U2">
        <v>2</v>
      </c>
      <c r="V2">
        <v>5</v>
      </c>
      <c r="W2">
        <v>2</v>
      </c>
      <c r="X2">
        <v>0</v>
      </c>
    </row>
    <row r="3" spans="1:24" x14ac:dyDescent="0.45">
      <c r="A3" t="s">
        <v>4</v>
      </c>
      <c r="B3" t="s">
        <v>30</v>
      </c>
      <c r="C3">
        <v>1</v>
      </c>
      <c r="D3">
        <v>0.75876687159374689</v>
      </c>
      <c r="E3">
        <v>0.74933629770857768</v>
      </c>
      <c r="F3">
        <v>147</v>
      </c>
      <c r="G3">
        <v>6</v>
      </c>
      <c r="H3">
        <v>0</v>
      </c>
      <c r="I3">
        <v>0</v>
      </c>
      <c r="J3">
        <v>13</v>
      </c>
      <c r="K3">
        <v>4</v>
      </c>
      <c r="L3">
        <v>9</v>
      </c>
      <c r="M3">
        <v>90</v>
      </c>
      <c r="N3">
        <v>30</v>
      </c>
      <c r="O3">
        <v>40</v>
      </c>
      <c r="P3">
        <v>4.7</v>
      </c>
      <c r="Q3">
        <v>9.5</v>
      </c>
      <c r="R3">
        <v>0.73819444444444438</v>
      </c>
      <c r="S3">
        <v>2</v>
      </c>
      <c r="T3">
        <v>19</v>
      </c>
      <c r="U3">
        <v>0</v>
      </c>
      <c r="V3">
        <v>11</v>
      </c>
      <c r="W3">
        <v>2</v>
      </c>
      <c r="X3">
        <v>5</v>
      </c>
    </row>
    <row r="4" spans="1:24" x14ac:dyDescent="0.45">
      <c r="A4" t="s">
        <v>24</v>
      </c>
      <c r="B4" t="s">
        <v>30</v>
      </c>
      <c r="C4">
        <v>1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v>2</v>
      </c>
      <c r="K4">
        <v>0</v>
      </c>
      <c r="L4">
        <v>2</v>
      </c>
      <c r="M4">
        <v>90</v>
      </c>
      <c r="N4">
        <v>20</v>
      </c>
      <c r="O4">
        <v>1</v>
      </c>
      <c r="P4">
        <v>5.7363073110285008</v>
      </c>
      <c r="Q4">
        <v>8.3095415117719966</v>
      </c>
      <c r="R4">
        <v>0.44717361111111109</v>
      </c>
      <c r="S4">
        <v>3</v>
      </c>
      <c r="T4">
        <v>12</v>
      </c>
      <c r="U4">
        <v>0</v>
      </c>
      <c r="V4">
        <v>21</v>
      </c>
      <c r="W4">
        <v>0</v>
      </c>
      <c r="X4">
        <v>2</v>
      </c>
    </row>
    <row r="5" spans="1:24" x14ac:dyDescent="0.45">
      <c r="A5" t="s">
        <v>23</v>
      </c>
      <c r="B5" t="s">
        <v>30</v>
      </c>
      <c r="C5">
        <v>1</v>
      </c>
      <c r="D5">
        <v>1.1423303057548564</v>
      </c>
      <c r="E5">
        <v>1.1423303057548564</v>
      </c>
      <c r="F5">
        <v>41</v>
      </c>
      <c r="G5">
        <v>7</v>
      </c>
      <c r="H5">
        <v>0</v>
      </c>
      <c r="I5">
        <v>0</v>
      </c>
      <c r="J5">
        <v>1</v>
      </c>
      <c r="K5">
        <v>0</v>
      </c>
      <c r="L5">
        <v>1</v>
      </c>
      <c r="M5">
        <v>90</v>
      </c>
      <c r="N5">
        <v>5</v>
      </c>
      <c r="O5">
        <v>1</v>
      </c>
      <c r="P5">
        <v>5.8080188679245284</v>
      </c>
      <c r="Q5">
        <v>7.7358490566037741</v>
      </c>
      <c r="R5">
        <v>0.48784027777777772</v>
      </c>
      <c r="S5">
        <v>1</v>
      </c>
      <c r="T5">
        <v>14</v>
      </c>
      <c r="U5">
        <v>0</v>
      </c>
      <c r="V5">
        <v>24</v>
      </c>
      <c r="W5">
        <v>0</v>
      </c>
      <c r="X5">
        <v>1</v>
      </c>
    </row>
    <row r="6" spans="1:24" x14ac:dyDescent="0.45">
      <c r="A6" t="s">
        <v>14</v>
      </c>
      <c r="B6" t="s">
        <v>30</v>
      </c>
      <c r="C6">
        <v>1</v>
      </c>
      <c r="D6">
        <v>1.6488158591266333</v>
      </c>
      <c r="E6">
        <v>1.6488158591266333</v>
      </c>
      <c r="F6">
        <v>96</v>
      </c>
      <c r="G6">
        <v>16</v>
      </c>
      <c r="H6">
        <v>0</v>
      </c>
      <c r="I6">
        <v>1</v>
      </c>
      <c r="J6">
        <v>6</v>
      </c>
      <c r="K6">
        <v>4</v>
      </c>
      <c r="L6">
        <v>2</v>
      </c>
      <c r="M6">
        <v>70</v>
      </c>
      <c r="N6">
        <v>40</v>
      </c>
      <c r="O6">
        <v>3</v>
      </c>
      <c r="P6">
        <v>4.9634170854271353</v>
      </c>
      <c r="Q6">
        <v>10.701608040201004</v>
      </c>
      <c r="R6">
        <v>0.49626388888888884</v>
      </c>
      <c r="S6">
        <v>0</v>
      </c>
      <c r="T6">
        <v>11</v>
      </c>
      <c r="U6">
        <v>5</v>
      </c>
      <c r="V6">
        <v>14</v>
      </c>
      <c r="W6">
        <v>2</v>
      </c>
      <c r="X6">
        <v>2</v>
      </c>
    </row>
    <row r="7" spans="1:24" x14ac:dyDescent="0.45">
      <c r="A7" t="s">
        <v>25</v>
      </c>
      <c r="B7" t="s">
        <v>30</v>
      </c>
      <c r="C7">
        <v>1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90</v>
      </c>
      <c r="N7">
        <v>5</v>
      </c>
      <c r="O7">
        <v>1</v>
      </c>
      <c r="P7">
        <v>4.9325112107623319</v>
      </c>
      <c r="Q7">
        <v>10.928251121076233</v>
      </c>
      <c r="R7">
        <v>0.44744444444444448</v>
      </c>
      <c r="S7">
        <v>0</v>
      </c>
      <c r="T7">
        <v>14</v>
      </c>
      <c r="U7">
        <v>2</v>
      </c>
      <c r="V7">
        <v>24</v>
      </c>
      <c r="W7">
        <v>0</v>
      </c>
      <c r="X7">
        <v>0</v>
      </c>
    </row>
    <row r="8" spans="1:24" x14ac:dyDescent="0.45">
      <c r="A8" t="s">
        <v>22</v>
      </c>
      <c r="B8" t="s">
        <v>30</v>
      </c>
      <c r="C8">
        <v>1</v>
      </c>
      <c r="D8">
        <v>0.55045821115787019</v>
      </c>
      <c r="E8">
        <v>0.55045821115787019</v>
      </c>
      <c r="F8">
        <v>58</v>
      </c>
      <c r="G8">
        <v>4</v>
      </c>
      <c r="H8">
        <v>0</v>
      </c>
      <c r="I8">
        <v>0</v>
      </c>
      <c r="J8">
        <v>2</v>
      </c>
      <c r="K8">
        <v>0</v>
      </c>
      <c r="L8">
        <v>2</v>
      </c>
      <c r="M8">
        <v>90</v>
      </c>
      <c r="N8">
        <v>150</v>
      </c>
      <c r="O8">
        <v>1</v>
      </c>
      <c r="P8">
        <v>4.9027845036319606</v>
      </c>
      <c r="Q8">
        <v>11.146246973365617</v>
      </c>
      <c r="R8">
        <v>0.41661111111111115</v>
      </c>
      <c r="S8">
        <v>0</v>
      </c>
      <c r="T8">
        <v>16</v>
      </c>
      <c r="U8">
        <v>1</v>
      </c>
      <c r="V8">
        <v>24</v>
      </c>
      <c r="W8">
        <v>0</v>
      </c>
      <c r="X8">
        <v>2</v>
      </c>
    </row>
    <row r="9" spans="1:24" x14ac:dyDescent="0.45">
      <c r="A9" t="s">
        <v>6</v>
      </c>
      <c r="B9" t="s">
        <v>30</v>
      </c>
      <c r="C9">
        <v>1</v>
      </c>
      <c r="D9">
        <v>1.5813478568488835</v>
      </c>
      <c r="E9">
        <v>1.5813478568488835</v>
      </c>
      <c r="F9">
        <v>181</v>
      </c>
      <c r="G9">
        <v>17</v>
      </c>
      <c r="H9">
        <v>0</v>
      </c>
      <c r="I9">
        <v>0</v>
      </c>
      <c r="J9">
        <v>3</v>
      </c>
      <c r="K9">
        <v>1</v>
      </c>
      <c r="L9">
        <v>2</v>
      </c>
      <c r="M9">
        <v>50</v>
      </c>
      <c r="N9">
        <v>120</v>
      </c>
      <c r="O9">
        <v>10</v>
      </c>
      <c r="P9">
        <v>4.0729603729603721</v>
      </c>
      <c r="Q9">
        <v>13.648951048951048</v>
      </c>
      <c r="R9">
        <v>0.38823611111111112</v>
      </c>
      <c r="S9">
        <v>0</v>
      </c>
      <c r="T9">
        <v>12</v>
      </c>
      <c r="U9">
        <v>0</v>
      </c>
      <c r="V9">
        <v>18</v>
      </c>
      <c r="W9">
        <v>1</v>
      </c>
      <c r="X9">
        <v>2</v>
      </c>
    </row>
    <row r="10" spans="1:24" x14ac:dyDescent="0.45">
      <c r="A10" t="s">
        <v>8</v>
      </c>
      <c r="B10" t="s">
        <v>30</v>
      </c>
      <c r="C10">
        <v>1</v>
      </c>
      <c r="D10">
        <v>1.2401689308918873</v>
      </c>
      <c r="E10">
        <v>1.2401689308918873</v>
      </c>
      <c r="F10">
        <v>297</v>
      </c>
      <c r="G10">
        <v>13</v>
      </c>
      <c r="H10">
        <v>0</v>
      </c>
      <c r="I10">
        <v>0</v>
      </c>
      <c r="J10">
        <v>10</v>
      </c>
      <c r="K10">
        <v>7</v>
      </c>
      <c r="L10">
        <v>3</v>
      </c>
      <c r="M10">
        <v>70</v>
      </c>
      <c r="N10">
        <v>30</v>
      </c>
      <c r="O10">
        <v>10</v>
      </c>
      <c r="P10">
        <v>4.1396248534583817</v>
      </c>
      <c r="Q10">
        <v>13.731301289566236</v>
      </c>
      <c r="R10">
        <v>0.40084027777777786</v>
      </c>
      <c r="S10">
        <v>0</v>
      </c>
      <c r="T10">
        <v>13</v>
      </c>
      <c r="U10">
        <v>0</v>
      </c>
      <c r="V10">
        <v>18</v>
      </c>
      <c r="W10">
        <v>2</v>
      </c>
      <c r="X10">
        <v>3</v>
      </c>
    </row>
    <row r="11" spans="1:24" x14ac:dyDescent="0.45">
      <c r="A11" t="s">
        <v>29</v>
      </c>
      <c r="B11" t="s">
        <v>30</v>
      </c>
      <c r="C11">
        <v>1</v>
      </c>
      <c r="D11">
        <v>0.9200368574379677</v>
      </c>
      <c r="E11">
        <v>0.9200368574379677</v>
      </c>
      <c r="F11">
        <v>347</v>
      </c>
      <c r="G11">
        <v>5</v>
      </c>
      <c r="H11">
        <v>0</v>
      </c>
      <c r="I11">
        <v>0</v>
      </c>
      <c r="J11">
        <v>3</v>
      </c>
      <c r="K11">
        <v>3</v>
      </c>
      <c r="L11">
        <v>0</v>
      </c>
      <c r="M11">
        <v>70</v>
      </c>
      <c r="N11">
        <v>10</v>
      </c>
      <c r="O11">
        <v>3</v>
      </c>
      <c r="P11">
        <v>4.6645969498910675</v>
      </c>
      <c r="Q11">
        <v>14.258278867102398</v>
      </c>
      <c r="R11">
        <v>0.264125</v>
      </c>
      <c r="S11">
        <v>0</v>
      </c>
      <c r="T11">
        <v>13</v>
      </c>
      <c r="U11">
        <v>1</v>
      </c>
      <c r="V11">
        <v>11</v>
      </c>
      <c r="W11">
        <v>3</v>
      </c>
      <c r="X11">
        <v>0</v>
      </c>
    </row>
    <row r="12" spans="1:24" x14ac:dyDescent="0.45">
      <c r="A12" t="s">
        <v>21</v>
      </c>
      <c r="B12" t="s">
        <v>30</v>
      </c>
      <c r="C12">
        <v>1</v>
      </c>
      <c r="D12">
        <v>1.5462761828131988</v>
      </c>
      <c r="E12">
        <v>1.1648304732468544</v>
      </c>
      <c r="F12">
        <v>126</v>
      </c>
      <c r="G12">
        <v>6</v>
      </c>
      <c r="H12">
        <v>0</v>
      </c>
      <c r="I12">
        <v>0</v>
      </c>
      <c r="J12">
        <v>0</v>
      </c>
      <c r="K12">
        <v>0</v>
      </c>
      <c r="L12">
        <v>0</v>
      </c>
      <c r="M12">
        <v>70</v>
      </c>
      <c r="N12">
        <v>15</v>
      </c>
      <c r="O12">
        <v>3</v>
      </c>
      <c r="P12">
        <v>3.7791962174940892</v>
      </c>
      <c r="Q12">
        <v>15.069503546099293</v>
      </c>
      <c r="R12">
        <v>0.50841666666666663</v>
      </c>
      <c r="S12">
        <v>0</v>
      </c>
      <c r="T12">
        <v>20</v>
      </c>
      <c r="U12">
        <v>0</v>
      </c>
      <c r="V12">
        <v>23</v>
      </c>
      <c r="W12">
        <v>0</v>
      </c>
      <c r="X12">
        <v>0</v>
      </c>
    </row>
    <row r="13" spans="1:24" x14ac:dyDescent="0.45">
      <c r="A13" t="s">
        <v>13</v>
      </c>
      <c r="B13" t="s">
        <v>30</v>
      </c>
      <c r="C13">
        <v>1</v>
      </c>
      <c r="D13">
        <v>0.69115043812567101</v>
      </c>
      <c r="E13">
        <v>0.69115043812567101</v>
      </c>
      <c r="F13">
        <v>35</v>
      </c>
      <c r="G13">
        <v>5</v>
      </c>
      <c r="H13">
        <v>0</v>
      </c>
      <c r="I13">
        <v>0</v>
      </c>
      <c r="J13">
        <v>1</v>
      </c>
      <c r="K13">
        <v>1</v>
      </c>
      <c r="L13">
        <v>0</v>
      </c>
      <c r="M13">
        <v>70</v>
      </c>
      <c r="N13">
        <v>10</v>
      </c>
      <c r="O13">
        <v>1</v>
      </c>
      <c r="P13">
        <v>5.5922453703703692</v>
      </c>
      <c r="Q13">
        <v>15.950694444444441</v>
      </c>
      <c r="R13">
        <v>0.39194444444444443</v>
      </c>
      <c r="S13">
        <v>0</v>
      </c>
      <c r="T13">
        <v>20</v>
      </c>
      <c r="U13">
        <v>0</v>
      </c>
      <c r="V13">
        <v>27</v>
      </c>
      <c r="W13">
        <v>1</v>
      </c>
      <c r="X13">
        <v>0</v>
      </c>
    </row>
    <row r="14" spans="1:24" x14ac:dyDescent="0.45">
      <c r="A14" t="s">
        <v>11</v>
      </c>
      <c r="B14" t="s">
        <v>32</v>
      </c>
      <c r="C14">
        <v>1</v>
      </c>
      <c r="D14">
        <v>0.72737332611799133</v>
      </c>
      <c r="E14">
        <v>0.72737332611799133</v>
      </c>
      <c r="F14">
        <v>71</v>
      </c>
      <c r="G14">
        <v>9</v>
      </c>
      <c r="H14">
        <v>0</v>
      </c>
      <c r="I14">
        <v>0</v>
      </c>
      <c r="J14">
        <v>0</v>
      </c>
      <c r="K14">
        <v>0</v>
      </c>
      <c r="L14">
        <v>0</v>
      </c>
      <c r="M14">
        <v>70</v>
      </c>
      <c r="N14">
        <v>30</v>
      </c>
      <c r="O14">
        <v>3</v>
      </c>
      <c r="P14">
        <v>3.1000000000000005</v>
      </c>
      <c r="Q14">
        <v>10.61851851851852</v>
      </c>
      <c r="R14">
        <v>0.29745833333333338</v>
      </c>
      <c r="S14">
        <v>0</v>
      </c>
      <c r="T14">
        <v>13</v>
      </c>
      <c r="U14">
        <v>3</v>
      </c>
      <c r="V14">
        <v>7</v>
      </c>
      <c r="W14">
        <v>0</v>
      </c>
      <c r="X14">
        <v>0</v>
      </c>
    </row>
    <row r="15" spans="1:24" x14ac:dyDescent="0.45">
      <c r="A15" t="s">
        <v>3</v>
      </c>
      <c r="B15" t="s">
        <v>32</v>
      </c>
      <c r="C15">
        <v>1</v>
      </c>
      <c r="D15">
        <v>1.4516992745771773</v>
      </c>
      <c r="E15">
        <v>1.3367451150156173</v>
      </c>
      <c r="F15">
        <v>497</v>
      </c>
      <c r="G15">
        <v>15</v>
      </c>
      <c r="H15">
        <v>0</v>
      </c>
      <c r="I15">
        <v>0</v>
      </c>
      <c r="J15">
        <v>8</v>
      </c>
      <c r="K15">
        <v>3</v>
      </c>
      <c r="L15">
        <v>5</v>
      </c>
      <c r="M15">
        <v>90</v>
      </c>
      <c r="N15">
        <v>40</v>
      </c>
      <c r="O15">
        <v>3</v>
      </c>
      <c r="P15">
        <v>3.1000000000000005</v>
      </c>
      <c r="Q15">
        <v>10.573529411764707</v>
      </c>
      <c r="R15">
        <v>0.24337500000000004</v>
      </c>
      <c r="S15">
        <v>0</v>
      </c>
      <c r="T15">
        <v>14</v>
      </c>
      <c r="U15">
        <v>3</v>
      </c>
      <c r="V15">
        <v>15</v>
      </c>
      <c r="W15">
        <v>3</v>
      </c>
      <c r="X15">
        <v>2</v>
      </c>
    </row>
    <row r="16" spans="1:24" x14ac:dyDescent="0.45">
      <c r="A16" t="s">
        <v>87</v>
      </c>
      <c r="B16" t="s">
        <v>32</v>
      </c>
      <c r="C16">
        <v>1</v>
      </c>
      <c r="D16">
        <v>1.7607840716196053</v>
      </c>
      <c r="E16">
        <v>1.7607840716196053</v>
      </c>
      <c r="F16">
        <v>241</v>
      </c>
      <c r="G16">
        <v>21</v>
      </c>
      <c r="H16">
        <v>0</v>
      </c>
      <c r="I16">
        <v>1</v>
      </c>
      <c r="J16">
        <v>5</v>
      </c>
      <c r="K16">
        <v>0</v>
      </c>
      <c r="L16">
        <v>5</v>
      </c>
      <c r="M16">
        <v>70</v>
      </c>
      <c r="N16">
        <v>60</v>
      </c>
      <c r="O16">
        <v>10</v>
      </c>
      <c r="P16">
        <v>3.1000000000000005</v>
      </c>
      <c r="Q16">
        <v>10.539753639417693</v>
      </c>
      <c r="R16">
        <v>0.19066666666666665</v>
      </c>
      <c r="S16">
        <v>0</v>
      </c>
      <c r="T16">
        <v>14</v>
      </c>
      <c r="U16">
        <v>4</v>
      </c>
      <c r="V16">
        <v>15</v>
      </c>
      <c r="W16">
        <v>0</v>
      </c>
      <c r="X16">
        <v>2</v>
      </c>
    </row>
    <row r="17" spans="1:24" x14ac:dyDescent="0.45">
      <c r="A17" t="s">
        <v>7</v>
      </c>
      <c r="B17" t="s">
        <v>32</v>
      </c>
      <c r="C17">
        <v>1</v>
      </c>
      <c r="D17">
        <v>1.2858002367646051</v>
      </c>
      <c r="E17">
        <v>1.2858002367646051</v>
      </c>
      <c r="F17">
        <v>59</v>
      </c>
      <c r="G17">
        <v>8</v>
      </c>
      <c r="H17">
        <v>0</v>
      </c>
      <c r="I17">
        <v>0</v>
      </c>
      <c r="J17">
        <v>1</v>
      </c>
      <c r="K17">
        <v>0</v>
      </c>
      <c r="L17">
        <v>1</v>
      </c>
      <c r="M17">
        <v>50</v>
      </c>
      <c r="N17">
        <v>30</v>
      </c>
      <c r="O17">
        <v>3</v>
      </c>
      <c r="P17">
        <v>2.6959521619135232</v>
      </c>
      <c r="Q17">
        <v>9.541398344066236</v>
      </c>
      <c r="R17">
        <v>5.3375000000000013E-2</v>
      </c>
      <c r="S17">
        <v>0</v>
      </c>
      <c r="T17">
        <v>15</v>
      </c>
      <c r="U17">
        <v>3</v>
      </c>
      <c r="V17">
        <v>17</v>
      </c>
      <c r="W17">
        <v>0</v>
      </c>
      <c r="X17">
        <v>1</v>
      </c>
    </row>
    <row r="18" spans="1:24" x14ac:dyDescent="0.45">
      <c r="A18" t="s">
        <v>5</v>
      </c>
      <c r="B18" t="s">
        <v>32</v>
      </c>
      <c r="C18">
        <v>1</v>
      </c>
      <c r="D18">
        <v>2.3465123648571109</v>
      </c>
      <c r="E18">
        <v>2.2966344307832998</v>
      </c>
      <c r="F18">
        <v>322</v>
      </c>
      <c r="G18">
        <v>27</v>
      </c>
      <c r="H18">
        <v>0</v>
      </c>
      <c r="I18">
        <v>0</v>
      </c>
      <c r="J18">
        <v>7</v>
      </c>
      <c r="K18">
        <v>0</v>
      </c>
      <c r="L18">
        <v>7</v>
      </c>
      <c r="M18">
        <v>70</v>
      </c>
      <c r="N18">
        <v>100</v>
      </c>
      <c r="O18">
        <v>40</v>
      </c>
      <c r="P18">
        <v>3.1000000000000005</v>
      </c>
      <c r="Q18">
        <v>10.506373117033604</v>
      </c>
      <c r="R18">
        <v>0.14025000000000001</v>
      </c>
      <c r="S18">
        <v>0</v>
      </c>
      <c r="T18">
        <v>11</v>
      </c>
      <c r="U18">
        <v>7</v>
      </c>
      <c r="V18">
        <v>9</v>
      </c>
      <c r="W18">
        <v>0</v>
      </c>
      <c r="X18">
        <v>4</v>
      </c>
    </row>
    <row r="19" spans="1:24" x14ac:dyDescent="0.45">
      <c r="A19" t="s">
        <v>15</v>
      </c>
      <c r="B19" t="s">
        <v>32</v>
      </c>
      <c r="C19">
        <v>1</v>
      </c>
      <c r="D19">
        <v>1.0605362446344555</v>
      </c>
      <c r="E19">
        <v>1.0605362446344555</v>
      </c>
      <c r="F19">
        <v>66</v>
      </c>
      <c r="G19">
        <v>7</v>
      </c>
      <c r="H19">
        <v>0.21212121212121213</v>
      </c>
      <c r="I19">
        <v>1</v>
      </c>
      <c r="J19">
        <v>1</v>
      </c>
      <c r="K19">
        <v>0</v>
      </c>
      <c r="L19">
        <v>1</v>
      </c>
      <c r="M19">
        <v>70</v>
      </c>
      <c r="N19">
        <v>30</v>
      </c>
      <c r="O19">
        <v>3</v>
      </c>
      <c r="P19">
        <v>3.4654427645788339</v>
      </c>
      <c r="Q19">
        <v>10.22634989200864</v>
      </c>
      <c r="R19">
        <v>0.51193055555555556</v>
      </c>
      <c r="S19">
        <v>0</v>
      </c>
      <c r="T19">
        <v>12</v>
      </c>
      <c r="U19">
        <v>2</v>
      </c>
      <c r="V19">
        <v>8</v>
      </c>
      <c r="W19">
        <v>0</v>
      </c>
      <c r="X19">
        <v>1</v>
      </c>
    </row>
    <row r="20" spans="1:24" x14ac:dyDescent="0.45">
      <c r="A20" t="s">
        <v>88</v>
      </c>
      <c r="B20" t="s">
        <v>32</v>
      </c>
      <c r="C20">
        <v>1</v>
      </c>
      <c r="D20">
        <v>0.70945697295944288</v>
      </c>
      <c r="E20">
        <v>0.66506240984887599</v>
      </c>
      <c r="F20">
        <v>283</v>
      </c>
      <c r="G20">
        <v>13</v>
      </c>
      <c r="H20">
        <v>3.8869257950530034E-2</v>
      </c>
      <c r="I20">
        <v>1</v>
      </c>
      <c r="J20">
        <v>18</v>
      </c>
      <c r="K20">
        <v>6</v>
      </c>
      <c r="L20">
        <v>12</v>
      </c>
      <c r="M20">
        <v>99</v>
      </c>
      <c r="N20">
        <v>50</v>
      </c>
      <c r="O20">
        <v>22</v>
      </c>
      <c r="P20">
        <v>3.5935175345377259</v>
      </c>
      <c r="Q20">
        <v>10.37577045696068</v>
      </c>
      <c r="R20">
        <v>0.52161805555555552</v>
      </c>
      <c r="S20">
        <v>0</v>
      </c>
      <c r="T20">
        <v>13</v>
      </c>
      <c r="U20">
        <v>2</v>
      </c>
      <c r="V20">
        <v>14</v>
      </c>
      <c r="W20">
        <v>5</v>
      </c>
      <c r="X20">
        <v>7</v>
      </c>
    </row>
    <row r="21" spans="1:24" x14ac:dyDescent="0.45">
      <c r="A21" t="s">
        <v>19</v>
      </c>
      <c r="B21" t="s">
        <v>32</v>
      </c>
      <c r="C21">
        <v>1</v>
      </c>
      <c r="D21">
        <v>0.62853317272826792</v>
      </c>
      <c r="E21">
        <v>0.62853317272826792</v>
      </c>
      <c r="F21">
        <v>180</v>
      </c>
      <c r="G21">
        <v>6</v>
      </c>
      <c r="H21">
        <v>0</v>
      </c>
      <c r="I21">
        <v>0</v>
      </c>
      <c r="J21">
        <v>6</v>
      </c>
      <c r="K21">
        <v>2</v>
      </c>
      <c r="L21">
        <v>4</v>
      </c>
      <c r="M21">
        <v>50</v>
      </c>
      <c r="N21">
        <v>20</v>
      </c>
      <c r="O21">
        <v>3</v>
      </c>
      <c r="P21">
        <v>3.7051835853131747</v>
      </c>
      <c r="Q21">
        <v>10.506047516198706</v>
      </c>
      <c r="R21">
        <v>0.51449999999999996</v>
      </c>
      <c r="S21">
        <v>0</v>
      </c>
      <c r="T21">
        <v>15</v>
      </c>
      <c r="U21">
        <v>3</v>
      </c>
      <c r="V21">
        <v>14</v>
      </c>
      <c r="W21">
        <v>2</v>
      </c>
      <c r="X21">
        <v>4</v>
      </c>
    </row>
    <row r="22" spans="1:24" x14ac:dyDescent="0.45">
      <c r="A22" t="s">
        <v>16</v>
      </c>
      <c r="B22" t="s">
        <v>32</v>
      </c>
      <c r="C22">
        <v>1</v>
      </c>
      <c r="D22">
        <v>1.0590067528884115</v>
      </c>
      <c r="E22">
        <v>0.98120867994718419</v>
      </c>
      <c r="F22">
        <v>226</v>
      </c>
      <c r="G22">
        <v>7</v>
      </c>
      <c r="H22">
        <v>4.4247787610619468E-3</v>
      </c>
      <c r="I22">
        <v>1</v>
      </c>
      <c r="J22">
        <v>5</v>
      </c>
      <c r="K22">
        <v>1</v>
      </c>
      <c r="L22">
        <v>4</v>
      </c>
      <c r="M22">
        <v>90</v>
      </c>
      <c r="N22">
        <v>30</v>
      </c>
      <c r="O22">
        <v>10</v>
      </c>
      <c r="P22">
        <v>3.8452768729641691</v>
      </c>
      <c r="Q22">
        <v>10.669489685124864</v>
      </c>
      <c r="R22">
        <v>0.51321527777777776</v>
      </c>
      <c r="S22">
        <v>0</v>
      </c>
      <c r="T22">
        <v>15</v>
      </c>
      <c r="U22">
        <v>4</v>
      </c>
      <c r="V22">
        <v>14</v>
      </c>
      <c r="W22">
        <v>1</v>
      </c>
      <c r="X22">
        <v>3</v>
      </c>
    </row>
    <row r="23" spans="1:24" x14ac:dyDescent="0.45">
      <c r="A23" t="s">
        <v>9</v>
      </c>
      <c r="B23" t="s">
        <v>33</v>
      </c>
      <c r="C23">
        <v>1</v>
      </c>
      <c r="D23">
        <v>0.59790847529251689</v>
      </c>
      <c r="E23">
        <v>0.59790847529251689</v>
      </c>
      <c r="F23">
        <v>894</v>
      </c>
      <c r="G23">
        <v>15</v>
      </c>
      <c r="H23">
        <v>0</v>
      </c>
      <c r="I23">
        <v>1</v>
      </c>
      <c r="J23">
        <v>40</v>
      </c>
      <c r="K23">
        <v>16</v>
      </c>
      <c r="L23">
        <v>24</v>
      </c>
      <c r="M23">
        <v>70</v>
      </c>
      <c r="N23">
        <v>80</v>
      </c>
      <c r="O23">
        <v>40</v>
      </c>
      <c r="P23">
        <v>4.2415074309978777</v>
      </c>
      <c r="Q23">
        <v>12.103397027600849</v>
      </c>
      <c r="R23">
        <v>0.4596458333333332</v>
      </c>
      <c r="S23">
        <v>0</v>
      </c>
      <c r="T23">
        <v>17</v>
      </c>
      <c r="U23">
        <v>0</v>
      </c>
      <c r="V23">
        <v>20</v>
      </c>
      <c r="W23">
        <v>3</v>
      </c>
      <c r="X23">
        <v>10</v>
      </c>
    </row>
    <row r="24" spans="1:24" x14ac:dyDescent="0.45">
      <c r="A24" t="s">
        <v>17</v>
      </c>
      <c r="B24" t="s">
        <v>33</v>
      </c>
      <c r="C24">
        <v>1</v>
      </c>
      <c r="D24">
        <v>1.1434172516906431</v>
      </c>
      <c r="E24">
        <v>1.1434172516906431</v>
      </c>
      <c r="F24">
        <v>342</v>
      </c>
      <c r="G24">
        <v>9</v>
      </c>
      <c r="H24">
        <v>0</v>
      </c>
      <c r="I24">
        <v>0</v>
      </c>
      <c r="J24">
        <v>15</v>
      </c>
      <c r="K24">
        <v>8</v>
      </c>
      <c r="L24">
        <v>7</v>
      </c>
      <c r="M24">
        <v>90</v>
      </c>
      <c r="N24">
        <v>30</v>
      </c>
      <c r="O24">
        <v>10</v>
      </c>
      <c r="P24">
        <v>4.1778131634819538</v>
      </c>
      <c r="Q24">
        <v>12.128874734607219</v>
      </c>
      <c r="R24">
        <v>0.49714583333333323</v>
      </c>
      <c r="S24">
        <v>0</v>
      </c>
      <c r="T24">
        <v>15</v>
      </c>
      <c r="U24">
        <v>0</v>
      </c>
      <c r="V24">
        <v>13</v>
      </c>
      <c r="W24">
        <v>5</v>
      </c>
      <c r="X24">
        <v>3</v>
      </c>
    </row>
    <row r="25" spans="1:24" x14ac:dyDescent="0.45">
      <c r="A25" t="s">
        <v>2</v>
      </c>
      <c r="B25" t="s">
        <v>35</v>
      </c>
      <c r="C25">
        <v>1</v>
      </c>
      <c r="D25">
        <v>0.45773060929339027</v>
      </c>
      <c r="E25">
        <v>0.45773060929339027</v>
      </c>
      <c r="F25">
        <v>104</v>
      </c>
      <c r="G25">
        <v>12</v>
      </c>
      <c r="H25">
        <v>1.9230769230769232E-2</v>
      </c>
      <c r="I25">
        <v>1</v>
      </c>
      <c r="J25">
        <v>5</v>
      </c>
      <c r="K25">
        <v>3</v>
      </c>
      <c r="L25">
        <v>2</v>
      </c>
      <c r="M25">
        <v>90</v>
      </c>
      <c r="N25">
        <v>30</v>
      </c>
      <c r="O25">
        <v>40</v>
      </c>
      <c r="P25">
        <v>3.5919234856535605</v>
      </c>
      <c r="Q25">
        <v>10.006269925611052</v>
      </c>
      <c r="R25">
        <v>0.53997916666666657</v>
      </c>
      <c r="S25">
        <v>0</v>
      </c>
      <c r="T25">
        <v>16</v>
      </c>
      <c r="U25">
        <v>0</v>
      </c>
      <c r="V25">
        <v>15</v>
      </c>
      <c r="W25">
        <v>3</v>
      </c>
      <c r="X25">
        <v>2</v>
      </c>
    </row>
    <row r="26" spans="1:24" x14ac:dyDescent="0.45">
      <c r="A26" t="s">
        <v>20</v>
      </c>
      <c r="B26" t="s">
        <v>35</v>
      </c>
      <c r="C26">
        <v>1</v>
      </c>
      <c r="D26">
        <v>0.56959429690711461</v>
      </c>
      <c r="E26">
        <v>0.56959429690711461</v>
      </c>
      <c r="F26">
        <v>335</v>
      </c>
      <c r="G26">
        <v>2</v>
      </c>
      <c r="H26">
        <v>0.25671641791044775</v>
      </c>
      <c r="I26">
        <v>1</v>
      </c>
      <c r="J26">
        <v>5</v>
      </c>
      <c r="K26">
        <v>4</v>
      </c>
      <c r="L26">
        <v>1</v>
      </c>
      <c r="M26">
        <v>90</v>
      </c>
      <c r="N26">
        <v>5</v>
      </c>
      <c r="O26">
        <v>10</v>
      </c>
      <c r="P26">
        <v>2.945934530095037</v>
      </c>
      <c r="Q26">
        <v>8.3512143611404444</v>
      </c>
      <c r="R26">
        <v>0.42743750000000003</v>
      </c>
      <c r="S26">
        <v>0</v>
      </c>
      <c r="T26">
        <v>13</v>
      </c>
      <c r="U26">
        <v>0</v>
      </c>
      <c r="V26">
        <v>16</v>
      </c>
      <c r="W26">
        <v>3</v>
      </c>
      <c r="X26">
        <v>1</v>
      </c>
    </row>
    <row r="27" spans="1:24" x14ac:dyDescent="0.45">
      <c r="A27" t="s">
        <v>12</v>
      </c>
      <c r="B27" t="s">
        <v>30</v>
      </c>
      <c r="C27">
        <v>2</v>
      </c>
      <c r="D27">
        <v>0.56881178241268271</v>
      </c>
      <c r="E27">
        <v>0.56881178241268282</v>
      </c>
      <c r="F27">
        <v>423</v>
      </c>
      <c r="G27">
        <v>5</v>
      </c>
      <c r="H27">
        <v>0.77777777777777779</v>
      </c>
      <c r="I27">
        <v>1</v>
      </c>
      <c r="J27">
        <v>12</v>
      </c>
      <c r="K27">
        <v>3</v>
      </c>
      <c r="L27">
        <v>9</v>
      </c>
      <c r="M27">
        <v>90</v>
      </c>
      <c r="N27">
        <v>10</v>
      </c>
      <c r="O27">
        <v>22</v>
      </c>
      <c r="P27">
        <v>2.7267429760665971</v>
      </c>
      <c r="Q27">
        <v>14.382206035379813</v>
      </c>
      <c r="R27">
        <v>0.53580555555555565</v>
      </c>
      <c r="S27">
        <v>0</v>
      </c>
      <c r="T27">
        <v>16</v>
      </c>
      <c r="U27">
        <v>2</v>
      </c>
      <c r="V27">
        <v>6</v>
      </c>
      <c r="W27">
        <v>3</v>
      </c>
      <c r="X27">
        <v>2</v>
      </c>
    </row>
    <row r="28" spans="1:24" x14ac:dyDescent="0.45">
      <c r="A28" t="s">
        <v>4</v>
      </c>
      <c r="B28" t="s">
        <v>30</v>
      </c>
      <c r="C28">
        <v>2</v>
      </c>
      <c r="D28">
        <v>1.4255229254861617</v>
      </c>
      <c r="E28">
        <v>1.3985701535212836</v>
      </c>
      <c r="F28">
        <v>614</v>
      </c>
      <c r="G28">
        <v>22</v>
      </c>
      <c r="H28">
        <v>0</v>
      </c>
      <c r="I28">
        <v>1</v>
      </c>
      <c r="J28">
        <v>7</v>
      </c>
      <c r="K28">
        <v>4</v>
      </c>
      <c r="L28">
        <v>3</v>
      </c>
      <c r="M28">
        <v>99</v>
      </c>
      <c r="N28">
        <v>40</v>
      </c>
      <c r="O28">
        <v>40</v>
      </c>
      <c r="P28">
        <v>2.9634365634365634</v>
      </c>
      <c r="Q28">
        <v>15.021278721278721</v>
      </c>
      <c r="R28">
        <v>0.56962500000000005</v>
      </c>
      <c r="S28">
        <v>3</v>
      </c>
      <c r="T28">
        <v>18</v>
      </c>
      <c r="U28">
        <v>3</v>
      </c>
      <c r="V28">
        <v>15</v>
      </c>
      <c r="W28">
        <v>1</v>
      </c>
      <c r="X28">
        <v>2</v>
      </c>
    </row>
    <row r="29" spans="1:24" x14ac:dyDescent="0.45">
      <c r="A29" t="s">
        <v>89</v>
      </c>
      <c r="B29" t="s">
        <v>30</v>
      </c>
      <c r="C29">
        <v>2</v>
      </c>
      <c r="D29">
        <v>0.64744663903463251</v>
      </c>
      <c r="E29">
        <v>0.64744663903463251</v>
      </c>
      <c r="F29">
        <v>20</v>
      </c>
      <c r="G29">
        <v>5</v>
      </c>
      <c r="H29">
        <v>0.65</v>
      </c>
      <c r="I29">
        <v>1</v>
      </c>
      <c r="J29">
        <v>5</v>
      </c>
      <c r="K29">
        <v>3</v>
      </c>
      <c r="L29">
        <v>2</v>
      </c>
      <c r="M29">
        <v>90</v>
      </c>
      <c r="N29">
        <v>10</v>
      </c>
      <c r="O29">
        <v>1</v>
      </c>
      <c r="P29">
        <v>3.2479657387580301</v>
      </c>
      <c r="Q29">
        <v>15.477837259100642</v>
      </c>
      <c r="R29">
        <v>0.55131944444444436</v>
      </c>
      <c r="S29">
        <v>0</v>
      </c>
      <c r="T29">
        <v>19</v>
      </c>
      <c r="U29">
        <v>0</v>
      </c>
      <c r="V29">
        <v>18</v>
      </c>
      <c r="W29">
        <v>2</v>
      </c>
      <c r="X29">
        <v>2</v>
      </c>
    </row>
    <row r="30" spans="1:24" x14ac:dyDescent="0.45">
      <c r="A30" t="s">
        <v>23</v>
      </c>
      <c r="B30" t="s">
        <v>30</v>
      </c>
      <c r="C30">
        <v>2</v>
      </c>
      <c r="D30">
        <v>0</v>
      </c>
      <c r="E30">
        <v>0</v>
      </c>
      <c r="F30">
        <v>2</v>
      </c>
      <c r="G30">
        <v>3</v>
      </c>
      <c r="H30">
        <v>1</v>
      </c>
      <c r="I30">
        <v>1</v>
      </c>
      <c r="J30">
        <v>7</v>
      </c>
      <c r="K30">
        <v>7</v>
      </c>
      <c r="L30">
        <v>0</v>
      </c>
      <c r="M30">
        <v>90</v>
      </c>
      <c r="N30">
        <v>5</v>
      </c>
      <c r="O30">
        <v>1</v>
      </c>
      <c r="P30">
        <v>3.0026156941649895</v>
      </c>
      <c r="Q30">
        <v>15.127062374245472</v>
      </c>
      <c r="R30">
        <v>0.56753472222222223</v>
      </c>
      <c r="S30">
        <v>0</v>
      </c>
      <c r="T30">
        <v>18</v>
      </c>
      <c r="U30">
        <v>0</v>
      </c>
      <c r="V30">
        <v>15</v>
      </c>
      <c r="W30">
        <v>3</v>
      </c>
      <c r="X30">
        <v>0</v>
      </c>
    </row>
    <row r="31" spans="1:24" x14ac:dyDescent="0.45">
      <c r="A31" t="s">
        <v>14</v>
      </c>
      <c r="B31" t="s">
        <v>30</v>
      </c>
      <c r="C31">
        <v>2</v>
      </c>
      <c r="D31">
        <v>0.47409361593212707</v>
      </c>
      <c r="E31">
        <v>0.22113008908288984</v>
      </c>
      <c r="F31">
        <v>577</v>
      </c>
      <c r="G31">
        <v>13</v>
      </c>
      <c r="H31">
        <v>0.95493934142114389</v>
      </c>
      <c r="I31">
        <v>3</v>
      </c>
      <c r="J31">
        <v>22</v>
      </c>
      <c r="K31">
        <v>8</v>
      </c>
      <c r="L31">
        <v>14</v>
      </c>
      <c r="M31">
        <v>50</v>
      </c>
      <c r="N31">
        <v>40</v>
      </c>
      <c r="O31">
        <v>10</v>
      </c>
      <c r="P31">
        <v>3.7924471299093656</v>
      </c>
      <c r="Q31">
        <v>16.07361530715005</v>
      </c>
      <c r="R31">
        <v>0.28377083333333336</v>
      </c>
      <c r="S31">
        <v>0</v>
      </c>
      <c r="T31">
        <v>20</v>
      </c>
      <c r="U31">
        <v>0</v>
      </c>
      <c r="V31">
        <v>10</v>
      </c>
      <c r="W31">
        <v>5</v>
      </c>
      <c r="X31">
        <v>8</v>
      </c>
    </row>
    <row r="32" spans="1:24" x14ac:dyDescent="0.45">
      <c r="A32" t="s">
        <v>25</v>
      </c>
      <c r="B32" t="s">
        <v>30</v>
      </c>
      <c r="C32">
        <v>2</v>
      </c>
      <c r="D32">
        <v>0.62549135972557302</v>
      </c>
      <c r="E32">
        <v>0.62549135972557302</v>
      </c>
      <c r="F32">
        <v>22</v>
      </c>
      <c r="G32">
        <v>4</v>
      </c>
      <c r="H32">
        <v>0.31818181818181818</v>
      </c>
      <c r="I32">
        <v>1</v>
      </c>
      <c r="J32">
        <v>4</v>
      </c>
      <c r="K32">
        <v>2</v>
      </c>
      <c r="L32">
        <v>2</v>
      </c>
      <c r="M32">
        <v>90</v>
      </c>
      <c r="N32">
        <v>0</v>
      </c>
      <c r="O32">
        <v>1</v>
      </c>
      <c r="P32">
        <v>3.7348931841302138</v>
      </c>
      <c r="Q32">
        <v>16.380569684638864</v>
      </c>
      <c r="R32">
        <v>0.28877083333333337</v>
      </c>
      <c r="S32">
        <v>0</v>
      </c>
      <c r="T32">
        <v>19</v>
      </c>
      <c r="U32">
        <v>6</v>
      </c>
      <c r="V32">
        <v>17</v>
      </c>
      <c r="W32">
        <v>2</v>
      </c>
      <c r="X32">
        <v>1</v>
      </c>
    </row>
    <row r="33" spans="1:24" x14ac:dyDescent="0.45">
      <c r="A33" t="s">
        <v>22</v>
      </c>
      <c r="B33" t="s">
        <v>30</v>
      </c>
      <c r="C33">
        <v>2</v>
      </c>
      <c r="D33">
        <v>0.69255253236072323</v>
      </c>
      <c r="E33">
        <v>0.69255253236072323</v>
      </c>
      <c r="F33">
        <v>29</v>
      </c>
      <c r="G33">
        <v>11</v>
      </c>
      <c r="H33">
        <v>0</v>
      </c>
      <c r="I33">
        <v>0</v>
      </c>
      <c r="J33">
        <v>21</v>
      </c>
      <c r="K33">
        <v>11</v>
      </c>
      <c r="L33">
        <v>10</v>
      </c>
      <c r="M33">
        <v>70</v>
      </c>
      <c r="N33">
        <v>150</v>
      </c>
      <c r="O33">
        <v>3</v>
      </c>
      <c r="P33">
        <v>3.7627976190476193</v>
      </c>
      <c r="Q33">
        <v>16.231746031746034</v>
      </c>
      <c r="R33">
        <v>0.2922083333333334</v>
      </c>
      <c r="S33">
        <v>2</v>
      </c>
      <c r="T33">
        <v>17</v>
      </c>
      <c r="U33">
        <v>6</v>
      </c>
      <c r="V33">
        <v>17</v>
      </c>
      <c r="W33">
        <v>3</v>
      </c>
      <c r="X33">
        <v>7</v>
      </c>
    </row>
    <row r="34" spans="1:24" x14ac:dyDescent="0.45">
      <c r="A34" t="s">
        <v>6</v>
      </c>
      <c r="B34" t="s">
        <v>30</v>
      </c>
      <c r="C34">
        <v>2</v>
      </c>
      <c r="D34">
        <v>2.5967081394133209</v>
      </c>
      <c r="E34">
        <v>2.5967081394133209</v>
      </c>
      <c r="F34">
        <v>587</v>
      </c>
      <c r="G34">
        <v>35</v>
      </c>
      <c r="H34">
        <v>0</v>
      </c>
      <c r="I34">
        <v>0</v>
      </c>
      <c r="J34">
        <v>32</v>
      </c>
      <c r="K34">
        <v>2</v>
      </c>
      <c r="L34">
        <v>30</v>
      </c>
      <c r="M34">
        <v>50</v>
      </c>
      <c r="N34">
        <v>120</v>
      </c>
      <c r="O34">
        <v>40</v>
      </c>
      <c r="P34">
        <v>3.212434141201264</v>
      </c>
      <c r="Q34">
        <v>15.309062170706007</v>
      </c>
      <c r="R34">
        <v>0.56017361111111097</v>
      </c>
      <c r="S34">
        <v>0</v>
      </c>
      <c r="T34">
        <v>20</v>
      </c>
      <c r="U34">
        <v>1</v>
      </c>
      <c r="V34">
        <v>18</v>
      </c>
      <c r="W34">
        <v>1</v>
      </c>
      <c r="X34">
        <v>11</v>
      </c>
    </row>
    <row r="35" spans="1:24" x14ac:dyDescent="0.45">
      <c r="A35" t="s">
        <v>8</v>
      </c>
      <c r="B35" t="s">
        <v>30</v>
      </c>
      <c r="C35">
        <v>2</v>
      </c>
      <c r="D35">
        <v>1.4826118574354008</v>
      </c>
      <c r="E35">
        <v>1.4826118574354006</v>
      </c>
      <c r="F35">
        <v>407</v>
      </c>
      <c r="G35">
        <v>10</v>
      </c>
      <c r="H35">
        <v>1.2285012285012284E-2</v>
      </c>
      <c r="I35">
        <v>1</v>
      </c>
      <c r="J35">
        <v>16</v>
      </c>
      <c r="K35">
        <v>2</v>
      </c>
      <c r="L35">
        <v>14</v>
      </c>
      <c r="M35">
        <v>70</v>
      </c>
      <c r="N35">
        <v>40</v>
      </c>
      <c r="O35">
        <v>22</v>
      </c>
      <c r="P35">
        <v>3.2479657387580301</v>
      </c>
      <c r="Q35">
        <v>15.477837259100642</v>
      </c>
      <c r="R35">
        <v>0.55131944444444436</v>
      </c>
      <c r="S35">
        <v>0</v>
      </c>
      <c r="T35">
        <v>20</v>
      </c>
      <c r="U35">
        <v>0</v>
      </c>
      <c r="V35">
        <v>16</v>
      </c>
      <c r="W35">
        <v>2</v>
      </c>
      <c r="X35">
        <v>4</v>
      </c>
    </row>
    <row r="36" spans="1:24" x14ac:dyDescent="0.45">
      <c r="A36" t="s">
        <v>29</v>
      </c>
      <c r="B36" t="s">
        <v>30</v>
      </c>
      <c r="C36">
        <v>2</v>
      </c>
      <c r="D36">
        <v>0.1158100799176663</v>
      </c>
      <c r="E36">
        <v>0.1097827131301885</v>
      </c>
      <c r="F36">
        <v>460</v>
      </c>
      <c r="G36">
        <v>6</v>
      </c>
      <c r="H36">
        <v>8.6956521739130436E-3</v>
      </c>
      <c r="I36">
        <v>2</v>
      </c>
      <c r="J36">
        <v>13</v>
      </c>
      <c r="K36">
        <v>2</v>
      </c>
      <c r="L36">
        <v>11</v>
      </c>
      <c r="M36">
        <v>50</v>
      </c>
      <c r="N36">
        <v>10</v>
      </c>
      <c r="O36">
        <v>10</v>
      </c>
      <c r="P36">
        <v>6.9670694864048333</v>
      </c>
      <c r="Q36">
        <v>14.622356495468278</v>
      </c>
      <c r="R36">
        <v>0.37841666666666673</v>
      </c>
      <c r="S36">
        <v>0</v>
      </c>
      <c r="T36">
        <v>16</v>
      </c>
      <c r="U36">
        <v>3</v>
      </c>
      <c r="V36">
        <v>22</v>
      </c>
      <c r="W36">
        <v>1</v>
      </c>
      <c r="X36">
        <v>6</v>
      </c>
    </row>
    <row r="37" spans="1:24" x14ac:dyDescent="0.45">
      <c r="A37" t="s">
        <v>21</v>
      </c>
      <c r="B37" t="s">
        <v>30</v>
      </c>
      <c r="C37">
        <v>2</v>
      </c>
      <c r="D37">
        <v>0.30828139607685096</v>
      </c>
      <c r="E37">
        <v>0.27829018836384789</v>
      </c>
      <c r="F37">
        <v>75</v>
      </c>
      <c r="G37">
        <v>12</v>
      </c>
      <c r="H37">
        <v>0.93333333333333335</v>
      </c>
      <c r="I37">
        <v>3</v>
      </c>
      <c r="J37">
        <v>6</v>
      </c>
      <c r="K37">
        <v>2</v>
      </c>
      <c r="L37">
        <v>4</v>
      </c>
      <c r="M37">
        <v>70</v>
      </c>
      <c r="N37">
        <v>10</v>
      </c>
      <c r="O37">
        <v>10</v>
      </c>
      <c r="P37">
        <v>4.8639810426540286</v>
      </c>
      <c r="Q37">
        <v>15.305213270142181</v>
      </c>
      <c r="R37">
        <v>0.26256944444444441</v>
      </c>
      <c r="S37">
        <v>0</v>
      </c>
      <c r="T37">
        <v>21</v>
      </c>
      <c r="U37">
        <v>3</v>
      </c>
      <c r="V37">
        <v>17</v>
      </c>
      <c r="W37">
        <v>2</v>
      </c>
      <c r="X37">
        <v>3</v>
      </c>
    </row>
    <row r="38" spans="1:24" x14ac:dyDescent="0.45">
      <c r="A38" t="s">
        <v>13</v>
      </c>
      <c r="B38" t="s">
        <v>30</v>
      </c>
      <c r="C38">
        <v>2</v>
      </c>
      <c r="D38">
        <v>1.2221390242916961</v>
      </c>
      <c r="E38">
        <v>0.58564386811373781</v>
      </c>
      <c r="F38">
        <v>655</v>
      </c>
      <c r="G38">
        <v>12</v>
      </c>
      <c r="H38">
        <v>0.21832061068702291</v>
      </c>
      <c r="I38">
        <v>2</v>
      </c>
      <c r="J38">
        <v>9</v>
      </c>
      <c r="K38">
        <v>1</v>
      </c>
      <c r="L38">
        <v>8</v>
      </c>
      <c r="M38">
        <v>70</v>
      </c>
      <c r="N38">
        <v>10</v>
      </c>
      <c r="O38">
        <v>22</v>
      </c>
      <c r="P38">
        <v>4.4617647058823522</v>
      </c>
      <c r="Q38">
        <v>15.586764705882352</v>
      </c>
      <c r="R38">
        <v>0.2832986111111111</v>
      </c>
      <c r="S38">
        <v>0</v>
      </c>
      <c r="T38">
        <v>21</v>
      </c>
      <c r="U38">
        <v>5</v>
      </c>
      <c r="V38">
        <v>17</v>
      </c>
      <c r="W38">
        <v>1</v>
      </c>
      <c r="X38">
        <v>4</v>
      </c>
    </row>
    <row r="39" spans="1:24" x14ac:dyDescent="0.45">
      <c r="A39" t="s">
        <v>11</v>
      </c>
      <c r="B39" t="s">
        <v>32</v>
      </c>
      <c r="C39">
        <v>2</v>
      </c>
      <c r="D39">
        <v>1.8757504230232307</v>
      </c>
      <c r="E39">
        <v>1.7353032930689658</v>
      </c>
      <c r="F39">
        <v>363</v>
      </c>
      <c r="G39">
        <v>17</v>
      </c>
      <c r="H39">
        <v>0</v>
      </c>
      <c r="I39">
        <v>0</v>
      </c>
      <c r="J39">
        <v>15</v>
      </c>
      <c r="K39">
        <v>3</v>
      </c>
      <c r="L39">
        <v>12</v>
      </c>
      <c r="M39">
        <v>90</v>
      </c>
      <c r="N39">
        <v>100</v>
      </c>
      <c r="O39">
        <v>22</v>
      </c>
      <c r="P39">
        <v>3.0449651046859421</v>
      </c>
      <c r="Q39">
        <v>19.065104685942174</v>
      </c>
      <c r="R39">
        <v>0.49961111111111117</v>
      </c>
      <c r="S39">
        <v>0</v>
      </c>
      <c r="T39">
        <v>22</v>
      </c>
      <c r="U39">
        <v>0</v>
      </c>
      <c r="V39">
        <v>15</v>
      </c>
      <c r="W39">
        <v>3</v>
      </c>
      <c r="X39">
        <v>8</v>
      </c>
    </row>
    <row r="40" spans="1:24" x14ac:dyDescent="0.45">
      <c r="A40" t="s">
        <v>3</v>
      </c>
      <c r="B40" t="s">
        <v>32</v>
      </c>
      <c r="C40">
        <v>2</v>
      </c>
      <c r="D40">
        <v>2.0194411462939428</v>
      </c>
      <c r="E40">
        <v>1.8109009771972353</v>
      </c>
      <c r="F40">
        <v>780</v>
      </c>
      <c r="G40">
        <v>21</v>
      </c>
      <c r="H40">
        <v>0</v>
      </c>
      <c r="I40">
        <v>0</v>
      </c>
      <c r="J40">
        <v>17</v>
      </c>
      <c r="K40">
        <v>2</v>
      </c>
      <c r="L40">
        <v>15</v>
      </c>
      <c r="M40">
        <v>90</v>
      </c>
      <c r="N40">
        <v>100</v>
      </c>
      <c r="O40">
        <v>22</v>
      </c>
      <c r="P40">
        <v>3.0025291828793774</v>
      </c>
      <c r="Q40">
        <v>19.192412451361868</v>
      </c>
      <c r="R40">
        <v>0.5017638888888889</v>
      </c>
      <c r="S40">
        <v>0</v>
      </c>
      <c r="T40">
        <v>23</v>
      </c>
      <c r="U40">
        <v>2</v>
      </c>
      <c r="V40">
        <v>16</v>
      </c>
      <c r="W40">
        <v>2</v>
      </c>
      <c r="X40">
        <v>9</v>
      </c>
    </row>
    <row r="41" spans="1:24" x14ac:dyDescent="0.45">
      <c r="A41" t="s">
        <v>87</v>
      </c>
      <c r="B41" t="s">
        <v>32</v>
      </c>
      <c r="C41">
        <v>2</v>
      </c>
      <c r="D41">
        <v>1.3170333523096098</v>
      </c>
      <c r="E41">
        <v>1.2872373786126168</v>
      </c>
      <c r="F41">
        <v>320</v>
      </c>
      <c r="G41">
        <v>23</v>
      </c>
      <c r="H41">
        <v>5.6250000000000001E-2</v>
      </c>
      <c r="I41">
        <v>2</v>
      </c>
      <c r="J41">
        <v>17</v>
      </c>
      <c r="K41">
        <v>2</v>
      </c>
      <c r="L41">
        <v>15</v>
      </c>
      <c r="M41">
        <v>70</v>
      </c>
      <c r="N41">
        <v>30</v>
      </c>
      <c r="O41">
        <v>10</v>
      </c>
      <c r="P41">
        <v>2.9453567937438905</v>
      </c>
      <c r="Q41">
        <v>19.363929618768331</v>
      </c>
      <c r="R41">
        <v>0.48551388888888897</v>
      </c>
      <c r="S41">
        <v>0</v>
      </c>
      <c r="T41">
        <v>23</v>
      </c>
      <c r="U41">
        <v>6</v>
      </c>
      <c r="V41">
        <v>16</v>
      </c>
      <c r="W41">
        <v>2</v>
      </c>
      <c r="X41">
        <v>8</v>
      </c>
    </row>
    <row r="42" spans="1:24" x14ac:dyDescent="0.45">
      <c r="A42" t="s">
        <v>7</v>
      </c>
      <c r="B42" t="s">
        <v>32</v>
      </c>
      <c r="C42">
        <v>2</v>
      </c>
      <c r="D42">
        <v>1.6393910165414904</v>
      </c>
      <c r="E42">
        <v>1.4619647255118746</v>
      </c>
      <c r="F42">
        <v>837</v>
      </c>
      <c r="G42">
        <v>11</v>
      </c>
      <c r="H42">
        <v>0</v>
      </c>
      <c r="I42">
        <v>0</v>
      </c>
      <c r="J42">
        <v>18</v>
      </c>
      <c r="K42">
        <v>2</v>
      </c>
      <c r="L42">
        <v>16</v>
      </c>
      <c r="M42">
        <v>99</v>
      </c>
      <c r="N42">
        <v>40</v>
      </c>
      <c r="O42">
        <v>62</v>
      </c>
      <c r="P42">
        <v>2.9048133595284877</v>
      </c>
      <c r="Q42">
        <v>19.485559921414541</v>
      </c>
      <c r="R42">
        <v>0.4733958333333334</v>
      </c>
      <c r="S42">
        <v>0</v>
      </c>
      <c r="T42">
        <v>23</v>
      </c>
      <c r="U42">
        <v>3</v>
      </c>
      <c r="V42">
        <v>16</v>
      </c>
      <c r="W42">
        <v>2</v>
      </c>
      <c r="X42">
        <v>6</v>
      </c>
    </row>
    <row r="43" spans="1:24" x14ac:dyDescent="0.45">
      <c r="A43" t="s">
        <v>5</v>
      </c>
      <c r="B43" t="s">
        <v>32</v>
      </c>
      <c r="C43">
        <v>2</v>
      </c>
      <c r="D43">
        <v>2.3980685676863214</v>
      </c>
      <c r="E43">
        <v>2.3980685676863214</v>
      </c>
      <c r="F43">
        <v>643</v>
      </c>
      <c r="G43">
        <v>48</v>
      </c>
      <c r="H43">
        <v>0</v>
      </c>
      <c r="I43">
        <v>0</v>
      </c>
      <c r="J43">
        <v>56</v>
      </c>
      <c r="K43">
        <v>39</v>
      </c>
      <c r="L43">
        <v>17</v>
      </c>
      <c r="M43">
        <v>90</v>
      </c>
      <c r="N43">
        <v>200</v>
      </c>
      <c r="O43">
        <v>40</v>
      </c>
      <c r="P43">
        <v>4.6686939182452649</v>
      </c>
      <c r="Q43">
        <v>15.963908275174479</v>
      </c>
      <c r="R43">
        <v>0.45071527777777781</v>
      </c>
      <c r="S43">
        <v>0</v>
      </c>
      <c r="T43">
        <v>19</v>
      </c>
      <c r="U43">
        <v>4</v>
      </c>
      <c r="V43">
        <v>24</v>
      </c>
      <c r="W43">
        <v>5</v>
      </c>
      <c r="X43">
        <v>9</v>
      </c>
    </row>
    <row r="44" spans="1:24" x14ac:dyDescent="0.45">
      <c r="A44" t="s">
        <v>15</v>
      </c>
      <c r="B44" t="s">
        <v>32</v>
      </c>
      <c r="C44">
        <v>2</v>
      </c>
      <c r="D44">
        <v>1.5146794034861071</v>
      </c>
      <c r="E44">
        <v>0.67305157029771612</v>
      </c>
      <c r="F44">
        <v>266</v>
      </c>
      <c r="G44">
        <v>20</v>
      </c>
      <c r="H44">
        <v>0.85338345864661658</v>
      </c>
      <c r="I44">
        <v>4</v>
      </c>
      <c r="J44">
        <v>16</v>
      </c>
      <c r="K44">
        <v>4</v>
      </c>
      <c r="L44">
        <v>12</v>
      </c>
      <c r="M44">
        <v>90</v>
      </c>
      <c r="N44">
        <v>30</v>
      </c>
      <c r="O44">
        <v>40</v>
      </c>
      <c r="P44">
        <v>4.034748272458045</v>
      </c>
      <c r="Q44">
        <v>25.444916090819348</v>
      </c>
      <c r="R44">
        <v>0.44879166666666664</v>
      </c>
      <c r="S44">
        <v>0</v>
      </c>
      <c r="T44">
        <v>25</v>
      </c>
      <c r="U44">
        <v>1</v>
      </c>
      <c r="V44">
        <v>18</v>
      </c>
      <c r="W44">
        <v>2</v>
      </c>
      <c r="X44">
        <v>6</v>
      </c>
    </row>
    <row r="45" spans="1:24" x14ac:dyDescent="0.45">
      <c r="A45" t="s">
        <v>88</v>
      </c>
      <c r="B45" t="s">
        <v>32</v>
      </c>
      <c r="C45">
        <v>2</v>
      </c>
      <c r="D45">
        <v>1.2184075903673881</v>
      </c>
      <c r="E45">
        <v>0.5461817475053643</v>
      </c>
      <c r="F45">
        <v>2171</v>
      </c>
      <c r="G45">
        <v>23</v>
      </c>
      <c r="H45">
        <v>0.85306310456011059</v>
      </c>
      <c r="I45">
        <v>4</v>
      </c>
      <c r="J45">
        <v>27</v>
      </c>
      <c r="K45">
        <v>2</v>
      </c>
      <c r="L45">
        <v>25</v>
      </c>
      <c r="M45">
        <v>99</v>
      </c>
      <c r="N45">
        <v>100</v>
      </c>
      <c r="O45">
        <v>62</v>
      </c>
      <c r="P45">
        <v>3.9648330058939099</v>
      </c>
      <c r="Q45">
        <v>25.421611001964639</v>
      </c>
      <c r="R45">
        <v>0.44441666666666668</v>
      </c>
      <c r="S45">
        <v>0</v>
      </c>
      <c r="T45">
        <v>28</v>
      </c>
      <c r="U45">
        <v>0</v>
      </c>
      <c r="V45">
        <v>19</v>
      </c>
      <c r="W45">
        <v>1</v>
      </c>
      <c r="X45">
        <v>14</v>
      </c>
    </row>
    <row r="46" spans="1:24" x14ac:dyDescent="0.45">
      <c r="A46" t="s">
        <v>19</v>
      </c>
      <c r="B46" t="s">
        <v>32</v>
      </c>
      <c r="C46">
        <v>2</v>
      </c>
      <c r="D46">
        <v>0.91429343209443026</v>
      </c>
      <c r="E46">
        <v>8.2133670109975659E-2</v>
      </c>
      <c r="F46">
        <v>508</v>
      </c>
      <c r="G46">
        <v>18</v>
      </c>
      <c r="H46">
        <v>0.98622047244094491</v>
      </c>
      <c r="I46">
        <v>5</v>
      </c>
      <c r="J46">
        <v>25</v>
      </c>
      <c r="K46">
        <v>14</v>
      </c>
      <c r="L46">
        <v>11</v>
      </c>
      <c r="M46">
        <v>50</v>
      </c>
      <c r="N46">
        <v>20</v>
      </c>
      <c r="O46">
        <v>10</v>
      </c>
      <c r="P46">
        <v>3.8954221770091557</v>
      </c>
      <c r="Q46">
        <v>25.398474059003057</v>
      </c>
      <c r="R46">
        <v>0.42281944444444441</v>
      </c>
      <c r="S46">
        <v>0</v>
      </c>
      <c r="T46">
        <v>20</v>
      </c>
      <c r="U46">
        <v>8</v>
      </c>
      <c r="V46">
        <v>14</v>
      </c>
      <c r="W46">
        <v>3</v>
      </c>
      <c r="X46">
        <v>6</v>
      </c>
    </row>
    <row r="47" spans="1:24" x14ac:dyDescent="0.45">
      <c r="A47" t="s">
        <v>16</v>
      </c>
      <c r="B47" t="s">
        <v>32</v>
      </c>
      <c r="C47">
        <v>2</v>
      </c>
      <c r="D47">
        <v>0.8385315002075775</v>
      </c>
      <c r="E47">
        <v>0.55841854259595369</v>
      </c>
      <c r="F47">
        <v>289</v>
      </c>
      <c r="G47">
        <v>12</v>
      </c>
      <c r="H47">
        <v>0.8546712802768166</v>
      </c>
      <c r="I47">
        <v>4</v>
      </c>
      <c r="J47">
        <v>11</v>
      </c>
      <c r="K47">
        <v>6</v>
      </c>
      <c r="L47">
        <v>5</v>
      </c>
      <c r="M47">
        <v>70</v>
      </c>
      <c r="N47">
        <v>30</v>
      </c>
      <c r="O47">
        <v>22</v>
      </c>
      <c r="P47">
        <v>3.8392712550607291</v>
      </c>
      <c r="Q47">
        <v>25.379757085020245</v>
      </c>
      <c r="R47">
        <v>0.41983333333333328</v>
      </c>
      <c r="S47">
        <v>0</v>
      </c>
      <c r="T47">
        <v>20</v>
      </c>
      <c r="U47">
        <v>8</v>
      </c>
      <c r="V47">
        <v>14</v>
      </c>
      <c r="W47">
        <v>4</v>
      </c>
      <c r="X47">
        <v>4</v>
      </c>
    </row>
    <row r="48" spans="1:24" x14ac:dyDescent="0.45">
      <c r="A48" t="s">
        <v>9</v>
      </c>
      <c r="B48" t="s">
        <v>33</v>
      </c>
      <c r="C48">
        <v>2</v>
      </c>
      <c r="D48">
        <v>1.2932939646648571</v>
      </c>
      <c r="E48">
        <v>1.2932939646648571</v>
      </c>
      <c r="F48">
        <v>281</v>
      </c>
      <c r="G48">
        <v>28</v>
      </c>
      <c r="H48">
        <v>0</v>
      </c>
      <c r="I48">
        <v>4</v>
      </c>
      <c r="J48">
        <v>15</v>
      </c>
      <c r="K48">
        <v>4</v>
      </c>
      <c r="L48">
        <v>11</v>
      </c>
      <c r="M48">
        <v>70</v>
      </c>
      <c r="N48">
        <v>150</v>
      </c>
      <c r="O48">
        <v>22</v>
      </c>
      <c r="P48">
        <v>4.3126843657817107</v>
      </c>
      <c r="Q48">
        <v>18.721828908554571</v>
      </c>
      <c r="R48">
        <v>0.60780555555555549</v>
      </c>
      <c r="S48">
        <v>0</v>
      </c>
      <c r="T48">
        <v>20</v>
      </c>
      <c r="U48">
        <v>0</v>
      </c>
      <c r="V48">
        <v>16</v>
      </c>
      <c r="W48">
        <v>4</v>
      </c>
      <c r="X48">
        <v>8</v>
      </c>
    </row>
    <row r="49" spans="1:24" x14ac:dyDescent="0.45">
      <c r="A49" t="s">
        <v>17</v>
      </c>
      <c r="B49" t="s">
        <v>33</v>
      </c>
      <c r="C49">
        <v>2</v>
      </c>
      <c r="D49">
        <v>1.902520994634245</v>
      </c>
      <c r="E49">
        <v>0.94884708406380458</v>
      </c>
      <c r="F49">
        <v>525</v>
      </c>
      <c r="G49">
        <v>13</v>
      </c>
      <c r="H49">
        <v>0.74285714285714288</v>
      </c>
      <c r="I49">
        <v>4</v>
      </c>
      <c r="J49">
        <v>23</v>
      </c>
      <c r="K49">
        <v>7</v>
      </c>
      <c r="L49">
        <v>16</v>
      </c>
      <c r="M49">
        <v>70</v>
      </c>
      <c r="N49">
        <v>30</v>
      </c>
      <c r="O49">
        <v>22</v>
      </c>
      <c r="P49">
        <v>4.1827209533267133</v>
      </c>
      <c r="Q49">
        <v>18.75431976166832</v>
      </c>
      <c r="R49">
        <v>0.60940277777777774</v>
      </c>
      <c r="S49">
        <v>0</v>
      </c>
      <c r="T49">
        <v>24</v>
      </c>
      <c r="U49">
        <v>0</v>
      </c>
      <c r="V49">
        <v>17</v>
      </c>
      <c r="W49">
        <v>5</v>
      </c>
      <c r="X49">
        <v>9</v>
      </c>
    </row>
    <row r="50" spans="1:24" x14ac:dyDescent="0.45">
      <c r="A50" t="s">
        <v>2</v>
      </c>
      <c r="B50" t="s">
        <v>35</v>
      </c>
      <c r="C50">
        <v>2</v>
      </c>
      <c r="D50">
        <v>1.0229459842660775</v>
      </c>
      <c r="E50">
        <v>0.57310680723374186</v>
      </c>
      <c r="F50">
        <v>2065</v>
      </c>
      <c r="G50">
        <v>10</v>
      </c>
      <c r="H50">
        <v>0.84261501210653755</v>
      </c>
      <c r="I50">
        <v>3</v>
      </c>
      <c r="J50">
        <v>10</v>
      </c>
      <c r="K50">
        <v>1</v>
      </c>
      <c r="L50">
        <v>9</v>
      </c>
      <c r="M50">
        <v>90</v>
      </c>
      <c r="N50">
        <v>40</v>
      </c>
      <c r="O50">
        <v>62</v>
      </c>
      <c r="P50">
        <v>2.2200000000000002</v>
      </c>
      <c r="Q50">
        <v>17.530909090909091</v>
      </c>
      <c r="R50">
        <v>0.54800000000000004</v>
      </c>
      <c r="S50">
        <v>0</v>
      </c>
      <c r="T50">
        <v>18</v>
      </c>
      <c r="U50">
        <v>1</v>
      </c>
      <c r="V50">
        <v>6</v>
      </c>
      <c r="W50">
        <v>1</v>
      </c>
      <c r="X50">
        <v>4</v>
      </c>
    </row>
    <row r="51" spans="1:24" x14ac:dyDescent="0.45">
      <c r="A51" t="s">
        <v>20</v>
      </c>
      <c r="B51" t="s">
        <v>35</v>
      </c>
      <c r="C51">
        <v>2</v>
      </c>
      <c r="D51">
        <v>1.3077901596773693</v>
      </c>
      <c r="E51">
        <v>0.83846022805761444</v>
      </c>
      <c r="F51">
        <v>240</v>
      </c>
      <c r="G51">
        <v>8</v>
      </c>
      <c r="H51">
        <v>0.64166666666666672</v>
      </c>
      <c r="I51">
        <v>3</v>
      </c>
      <c r="J51">
        <v>12</v>
      </c>
      <c r="K51">
        <v>7</v>
      </c>
      <c r="L51">
        <v>5</v>
      </c>
      <c r="M51">
        <v>90</v>
      </c>
      <c r="N51">
        <v>20</v>
      </c>
      <c r="O51">
        <v>22</v>
      </c>
      <c r="P51">
        <v>2.1223000000000001</v>
      </c>
      <c r="Q51">
        <v>17.2911</v>
      </c>
      <c r="R51">
        <v>0.55723611111111115</v>
      </c>
      <c r="S51">
        <v>0</v>
      </c>
      <c r="T51">
        <v>20</v>
      </c>
      <c r="U51">
        <v>1</v>
      </c>
      <c r="V51">
        <v>8</v>
      </c>
      <c r="W51">
        <v>6</v>
      </c>
      <c r="X51">
        <v>5</v>
      </c>
    </row>
    <row r="52" spans="1:24" x14ac:dyDescent="0.45">
      <c r="A52" t="s">
        <v>12</v>
      </c>
      <c r="B52" t="s">
        <v>30</v>
      </c>
      <c r="C52">
        <v>3</v>
      </c>
      <c r="D52">
        <v>1.1504141577050466</v>
      </c>
      <c r="E52">
        <v>0.90737537064345963</v>
      </c>
      <c r="F52">
        <v>1850</v>
      </c>
      <c r="G52">
        <v>10</v>
      </c>
      <c r="H52">
        <v>0.65189189189189189</v>
      </c>
      <c r="I52">
        <v>4</v>
      </c>
      <c r="J52">
        <v>17</v>
      </c>
      <c r="K52">
        <v>14</v>
      </c>
      <c r="L52">
        <v>3</v>
      </c>
      <c r="M52">
        <v>70</v>
      </c>
      <c r="N52">
        <v>20</v>
      </c>
      <c r="O52">
        <v>40</v>
      </c>
      <c r="P52">
        <v>3.6229166666666668</v>
      </c>
      <c r="Q52">
        <v>17.24861111111111</v>
      </c>
      <c r="R52">
        <v>0.50560416666666674</v>
      </c>
      <c r="S52">
        <v>2</v>
      </c>
      <c r="T52">
        <v>20</v>
      </c>
      <c r="U52">
        <v>4</v>
      </c>
      <c r="V52">
        <v>20</v>
      </c>
      <c r="W52">
        <v>6</v>
      </c>
      <c r="X52">
        <v>3</v>
      </c>
    </row>
    <row r="53" spans="1:24" x14ac:dyDescent="0.45">
      <c r="A53" t="s">
        <v>4</v>
      </c>
      <c r="B53" t="s">
        <v>30</v>
      </c>
      <c r="C53">
        <v>3</v>
      </c>
      <c r="D53">
        <v>1.7827758288042213</v>
      </c>
      <c r="E53">
        <v>1.6520016975977536</v>
      </c>
      <c r="F53">
        <v>1414</v>
      </c>
      <c r="G53">
        <v>24</v>
      </c>
      <c r="H53">
        <v>1.4851485148514851E-2</v>
      </c>
      <c r="I53">
        <v>2</v>
      </c>
      <c r="J53">
        <v>33</v>
      </c>
      <c r="K53">
        <v>18</v>
      </c>
      <c r="L53">
        <v>15</v>
      </c>
      <c r="M53">
        <v>90</v>
      </c>
      <c r="N53">
        <v>40</v>
      </c>
      <c r="O53">
        <v>62</v>
      </c>
      <c r="P53">
        <v>3.8330739299610892</v>
      </c>
      <c r="Q53">
        <v>17.38871595330739</v>
      </c>
      <c r="R53">
        <v>0.53063888888888899</v>
      </c>
      <c r="S53">
        <v>1</v>
      </c>
      <c r="T53">
        <v>19</v>
      </c>
      <c r="U53">
        <v>5</v>
      </c>
      <c r="V53">
        <v>17</v>
      </c>
      <c r="W53">
        <v>5</v>
      </c>
      <c r="X53">
        <v>7</v>
      </c>
    </row>
    <row r="54" spans="1:24" x14ac:dyDescent="0.45">
      <c r="A54" t="s">
        <v>89</v>
      </c>
      <c r="B54" t="s">
        <v>30</v>
      </c>
      <c r="C54">
        <v>3</v>
      </c>
      <c r="D54">
        <v>7.2520309705430813E-3</v>
      </c>
      <c r="E54">
        <v>0</v>
      </c>
      <c r="F54">
        <v>2208</v>
      </c>
      <c r="G54">
        <v>4</v>
      </c>
      <c r="H54">
        <v>1</v>
      </c>
      <c r="I54">
        <v>2</v>
      </c>
      <c r="J54">
        <v>19</v>
      </c>
      <c r="K54">
        <v>10</v>
      </c>
      <c r="L54">
        <v>9</v>
      </c>
      <c r="M54">
        <v>70</v>
      </c>
      <c r="N54">
        <v>10</v>
      </c>
      <c r="O54">
        <v>40</v>
      </c>
      <c r="P54">
        <v>2.9965199590583418</v>
      </c>
      <c r="Q54">
        <v>16.071136131013304</v>
      </c>
      <c r="R54">
        <v>0.43955555555555564</v>
      </c>
      <c r="S54">
        <v>0</v>
      </c>
      <c r="T54">
        <v>19</v>
      </c>
      <c r="U54">
        <v>4</v>
      </c>
      <c r="V54">
        <v>12</v>
      </c>
      <c r="W54">
        <v>1</v>
      </c>
      <c r="X54">
        <v>3</v>
      </c>
    </row>
    <row r="55" spans="1:24" x14ac:dyDescent="0.45">
      <c r="A55" t="s">
        <v>23</v>
      </c>
      <c r="B55" t="s">
        <v>30</v>
      </c>
      <c r="C55">
        <v>3</v>
      </c>
      <c r="D55">
        <v>0.18179213051899501</v>
      </c>
      <c r="E55">
        <v>5.2619759237699931E-3</v>
      </c>
      <c r="F55">
        <v>1591</v>
      </c>
      <c r="G55">
        <v>5</v>
      </c>
      <c r="H55">
        <v>0.99937146448774361</v>
      </c>
      <c r="I55">
        <v>2</v>
      </c>
      <c r="J55">
        <v>17</v>
      </c>
      <c r="K55">
        <v>10</v>
      </c>
      <c r="L55">
        <v>7</v>
      </c>
      <c r="M55">
        <v>70</v>
      </c>
      <c r="N55">
        <v>5</v>
      </c>
      <c r="O55">
        <v>40</v>
      </c>
      <c r="P55">
        <v>3.4573886639676115</v>
      </c>
      <c r="Q55">
        <v>17.13825910931174</v>
      </c>
      <c r="R55">
        <v>0.48421527777777784</v>
      </c>
      <c r="S55">
        <v>0</v>
      </c>
      <c r="T55">
        <v>20</v>
      </c>
      <c r="U55">
        <v>4</v>
      </c>
      <c r="V55">
        <v>20</v>
      </c>
      <c r="W55">
        <v>3</v>
      </c>
      <c r="X55">
        <v>5</v>
      </c>
    </row>
    <row r="56" spans="1:24" x14ac:dyDescent="0.45">
      <c r="A56" t="s">
        <v>14</v>
      </c>
      <c r="B56" t="s">
        <v>30</v>
      </c>
      <c r="C56">
        <v>3</v>
      </c>
      <c r="D56">
        <v>0.78454149384386906</v>
      </c>
      <c r="E56">
        <v>4.5394778146858189E-2</v>
      </c>
      <c r="F56">
        <v>387</v>
      </c>
      <c r="G56">
        <v>16</v>
      </c>
      <c r="H56">
        <v>0.99224806201550386</v>
      </c>
      <c r="I56">
        <v>4</v>
      </c>
      <c r="J56">
        <v>15</v>
      </c>
      <c r="K56">
        <v>6</v>
      </c>
      <c r="L56">
        <v>9</v>
      </c>
      <c r="M56">
        <v>70</v>
      </c>
      <c r="N56">
        <v>70</v>
      </c>
      <c r="O56">
        <v>22</v>
      </c>
      <c r="P56">
        <v>4.3366834170854274</v>
      </c>
      <c r="Q56">
        <v>14.030150753768844</v>
      </c>
      <c r="R56">
        <v>0.26069444444444445</v>
      </c>
      <c r="S56">
        <v>0</v>
      </c>
      <c r="T56">
        <v>18</v>
      </c>
      <c r="U56">
        <v>6</v>
      </c>
      <c r="V56">
        <v>8</v>
      </c>
      <c r="W56">
        <v>5</v>
      </c>
      <c r="X56">
        <v>6</v>
      </c>
    </row>
    <row r="57" spans="1:24" x14ac:dyDescent="0.45">
      <c r="A57" t="s">
        <v>25</v>
      </c>
      <c r="B57" t="s">
        <v>30</v>
      </c>
      <c r="C57">
        <v>3</v>
      </c>
      <c r="D57">
        <v>0.31274326399550567</v>
      </c>
      <c r="E57">
        <v>0.31274326399550567</v>
      </c>
      <c r="F57">
        <v>243</v>
      </c>
      <c r="G57">
        <v>5</v>
      </c>
      <c r="H57">
        <v>0.93004115226337447</v>
      </c>
      <c r="I57">
        <v>1</v>
      </c>
      <c r="J57">
        <v>2</v>
      </c>
      <c r="K57">
        <v>2</v>
      </c>
      <c r="L57">
        <v>0</v>
      </c>
      <c r="M57">
        <v>90</v>
      </c>
      <c r="N57">
        <v>5</v>
      </c>
      <c r="O57">
        <v>3</v>
      </c>
      <c r="P57">
        <v>3.814507772020725</v>
      </c>
      <c r="Q57">
        <v>14.053886010362694</v>
      </c>
      <c r="R57">
        <v>0.28305555555555556</v>
      </c>
      <c r="S57">
        <v>0</v>
      </c>
      <c r="T57">
        <v>17</v>
      </c>
      <c r="U57">
        <v>4</v>
      </c>
      <c r="V57">
        <v>20</v>
      </c>
      <c r="W57">
        <v>2</v>
      </c>
      <c r="X57">
        <v>0</v>
      </c>
    </row>
    <row r="58" spans="1:24" x14ac:dyDescent="0.45">
      <c r="A58" t="s">
        <v>22</v>
      </c>
      <c r="B58" t="s">
        <v>30</v>
      </c>
      <c r="C58">
        <v>3</v>
      </c>
      <c r="D58">
        <v>2.1898868637485873</v>
      </c>
      <c r="E58">
        <v>2.0902208183390676</v>
      </c>
      <c r="F58">
        <v>233</v>
      </c>
      <c r="G58">
        <v>19</v>
      </c>
      <c r="H58">
        <v>0</v>
      </c>
      <c r="I58">
        <v>0</v>
      </c>
      <c r="J58">
        <v>22</v>
      </c>
      <c r="K58">
        <v>12</v>
      </c>
      <c r="L58">
        <v>10</v>
      </c>
      <c r="M58">
        <v>70</v>
      </c>
      <c r="N58">
        <v>150</v>
      </c>
      <c r="O58">
        <v>10</v>
      </c>
      <c r="P58">
        <v>4</v>
      </c>
      <c r="Q58">
        <v>14.045454545454543</v>
      </c>
      <c r="R58">
        <v>0.27937499999999998</v>
      </c>
      <c r="S58">
        <v>0</v>
      </c>
      <c r="T58">
        <v>17</v>
      </c>
      <c r="U58">
        <v>3</v>
      </c>
      <c r="V58">
        <v>20</v>
      </c>
      <c r="W58">
        <v>4</v>
      </c>
      <c r="X58">
        <v>4</v>
      </c>
    </row>
    <row r="59" spans="1:24" x14ac:dyDescent="0.45">
      <c r="A59" t="s">
        <v>6</v>
      </c>
      <c r="B59" t="s">
        <v>30</v>
      </c>
      <c r="C59">
        <v>3</v>
      </c>
      <c r="D59">
        <v>2.8517918194749305</v>
      </c>
      <c r="E59">
        <v>2.7792675011316068</v>
      </c>
      <c r="F59">
        <v>1245</v>
      </c>
      <c r="G59">
        <v>51</v>
      </c>
      <c r="H59">
        <v>0</v>
      </c>
      <c r="I59">
        <v>1</v>
      </c>
      <c r="J59">
        <v>36</v>
      </c>
      <c r="K59">
        <v>4</v>
      </c>
      <c r="L59">
        <v>32</v>
      </c>
      <c r="M59">
        <v>70</v>
      </c>
      <c r="N59">
        <v>150</v>
      </c>
      <c r="O59">
        <v>62</v>
      </c>
      <c r="P59">
        <v>3.062536873156342</v>
      </c>
      <c r="Q59">
        <v>15.859882005899705</v>
      </c>
      <c r="R59">
        <v>0.4594166666666667</v>
      </c>
      <c r="S59">
        <v>1</v>
      </c>
      <c r="T59">
        <v>19</v>
      </c>
      <c r="U59">
        <v>4</v>
      </c>
      <c r="V59">
        <v>17</v>
      </c>
      <c r="W59">
        <v>2</v>
      </c>
      <c r="X59">
        <v>13</v>
      </c>
    </row>
    <row r="60" spans="1:24" x14ac:dyDescent="0.45">
      <c r="A60" t="s">
        <v>8</v>
      </c>
      <c r="B60" t="s">
        <v>30</v>
      </c>
      <c r="C60">
        <v>3</v>
      </c>
      <c r="D60">
        <v>2.1021125185720253</v>
      </c>
      <c r="E60">
        <v>1.9390250160968612</v>
      </c>
      <c r="F60">
        <v>1057</v>
      </c>
      <c r="G60">
        <v>31</v>
      </c>
      <c r="H60">
        <v>0.29517502365184484</v>
      </c>
      <c r="I60">
        <v>5</v>
      </c>
      <c r="J60">
        <v>18</v>
      </c>
      <c r="K60">
        <v>4</v>
      </c>
      <c r="L60">
        <v>14</v>
      </c>
      <c r="M60">
        <v>70</v>
      </c>
      <c r="N60">
        <v>80</v>
      </c>
      <c r="O60">
        <v>62</v>
      </c>
      <c r="P60">
        <v>2.9965199590583418</v>
      </c>
      <c r="Q60">
        <v>16.071136131013304</v>
      </c>
      <c r="R60">
        <v>0.43955555555555564</v>
      </c>
      <c r="S60">
        <v>1</v>
      </c>
      <c r="T60">
        <v>19</v>
      </c>
      <c r="U60">
        <v>6</v>
      </c>
      <c r="V60">
        <v>17</v>
      </c>
      <c r="W60">
        <v>4</v>
      </c>
      <c r="X60">
        <v>8</v>
      </c>
    </row>
    <row r="61" spans="1:24" x14ac:dyDescent="0.45">
      <c r="A61" t="s">
        <v>29</v>
      </c>
      <c r="B61" t="s">
        <v>30</v>
      </c>
      <c r="C61">
        <v>3</v>
      </c>
      <c r="D61">
        <v>0.97663115934072464</v>
      </c>
      <c r="E61">
        <v>0</v>
      </c>
      <c r="F61">
        <v>315</v>
      </c>
      <c r="G61">
        <v>3</v>
      </c>
      <c r="H61">
        <v>1</v>
      </c>
      <c r="I61">
        <v>3</v>
      </c>
      <c r="J61">
        <v>19</v>
      </c>
      <c r="K61">
        <v>3</v>
      </c>
      <c r="L61">
        <v>16</v>
      </c>
      <c r="M61">
        <v>50</v>
      </c>
      <c r="N61">
        <v>10</v>
      </c>
      <c r="O61">
        <v>22</v>
      </c>
      <c r="P61">
        <v>3.6907339449541281</v>
      </c>
      <c r="Q61">
        <v>17.180825688073394</v>
      </c>
      <c r="R61">
        <v>0.48253472222222238</v>
      </c>
      <c r="S61">
        <v>0</v>
      </c>
      <c r="T61">
        <v>21</v>
      </c>
      <c r="U61">
        <v>0</v>
      </c>
      <c r="V61">
        <v>9</v>
      </c>
      <c r="W61">
        <v>2</v>
      </c>
      <c r="X61">
        <v>8</v>
      </c>
    </row>
    <row r="62" spans="1:24" x14ac:dyDescent="0.45">
      <c r="A62" t="s">
        <v>21</v>
      </c>
      <c r="B62" t="s">
        <v>30</v>
      </c>
      <c r="C62">
        <v>3</v>
      </c>
      <c r="D62">
        <v>0.21452915176976514</v>
      </c>
      <c r="E62">
        <v>1.6135215478626008E-2</v>
      </c>
      <c r="F62">
        <v>439</v>
      </c>
      <c r="G62">
        <v>13</v>
      </c>
      <c r="H62">
        <v>0.99772209567198178</v>
      </c>
      <c r="I62">
        <v>5</v>
      </c>
      <c r="J62">
        <v>6</v>
      </c>
      <c r="K62">
        <v>1</v>
      </c>
      <c r="L62">
        <v>5</v>
      </c>
      <c r="M62">
        <v>90</v>
      </c>
      <c r="N62">
        <v>30</v>
      </c>
      <c r="O62">
        <v>40</v>
      </c>
      <c r="P62">
        <v>2.0376585365853659</v>
      </c>
      <c r="Q62">
        <v>16.745073170731708</v>
      </c>
      <c r="R62">
        <v>0.52756944444444454</v>
      </c>
      <c r="S62">
        <v>2</v>
      </c>
      <c r="T62">
        <v>18</v>
      </c>
      <c r="U62">
        <v>0</v>
      </c>
      <c r="V62">
        <v>5</v>
      </c>
      <c r="W62">
        <v>1</v>
      </c>
      <c r="X62">
        <v>3</v>
      </c>
    </row>
    <row r="63" spans="1:24" x14ac:dyDescent="0.45">
      <c r="A63" t="s">
        <v>13</v>
      </c>
      <c r="B63" t="s">
        <v>30</v>
      </c>
      <c r="C63">
        <v>3</v>
      </c>
      <c r="D63">
        <v>0.94839155606822123</v>
      </c>
      <c r="E63">
        <v>0.69252123984498359</v>
      </c>
      <c r="F63">
        <v>685</v>
      </c>
      <c r="G63">
        <v>7</v>
      </c>
      <c r="H63">
        <v>0.3708029197080292</v>
      </c>
      <c r="I63">
        <v>3</v>
      </c>
      <c r="J63">
        <v>19</v>
      </c>
      <c r="K63">
        <v>7</v>
      </c>
      <c r="L63">
        <v>12</v>
      </c>
      <c r="M63">
        <v>70</v>
      </c>
      <c r="N63">
        <v>20</v>
      </c>
      <c r="O63">
        <v>22</v>
      </c>
      <c r="P63">
        <v>2.1243564356435645</v>
      </c>
      <c r="Q63">
        <v>16.98039603960396</v>
      </c>
      <c r="R63">
        <v>0.48944444444444457</v>
      </c>
      <c r="S63">
        <v>1</v>
      </c>
      <c r="T63">
        <v>20</v>
      </c>
      <c r="U63">
        <v>0</v>
      </c>
      <c r="V63">
        <v>7</v>
      </c>
      <c r="W63">
        <v>5</v>
      </c>
      <c r="X63">
        <v>7</v>
      </c>
    </row>
    <row r="64" spans="1:24" x14ac:dyDescent="0.45">
      <c r="A64" t="s">
        <v>11</v>
      </c>
      <c r="B64" t="s">
        <v>32</v>
      </c>
      <c r="C64">
        <v>3</v>
      </c>
      <c r="D64">
        <v>1.2446317115689363</v>
      </c>
      <c r="E64">
        <v>1.244631711568936</v>
      </c>
      <c r="F64">
        <v>1412</v>
      </c>
      <c r="G64">
        <v>21</v>
      </c>
      <c r="H64">
        <v>0</v>
      </c>
      <c r="I64">
        <v>0</v>
      </c>
      <c r="J64">
        <v>16</v>
      </c>
      <c r="K64">
        <v>0</v>
      </c>
      <c r="L64">
        <v>16</v>
      </c>
      <c r="M64">
        <v>70</v>
      </c>
      <c r="N64">
        <v>140</v>
      </c>
      <c r="O64">
        <v>62</v>
      </c>
      <c r="P64">
        <v>1.9723880597014927</v>
      </c>
      <c r="Q64">
        <v>16.647867803837954</v>
      </c>
      <c r="R64">
        <v>0.26774999999999999</v>
      </c>
      <c r="S64">
        <v>0</v>
      </c>
      <c r="T64">
        <v>19</v>
      </c>
      <c r="U64">
        <v>0</v>
      </c>
      <c r="V64">
        <v>6</v>
      </c>
      <c r="W64">
        <v>0</v>
      </c>
      <c r="X64">
        <v>6</v>
      </c>
    </row>
    <row r="65" spans="1:24" x14ac:dyDescent="0.45">
      <c r="A65" t="s">
        <v>3</v>
      </c>
      <c r="B65" t="s">
        <v>32</v>
      </c>
      <c r="C65">
        <v>3</v>
      </c>
      <c r="D65">
        <v>1.1155240149529597</v>
      </c>
      <c r="E65">
        <v>1.0937673878426035</v>
      </c>
      <c r="F65">
        <v>575</v>
      </c>
      <c r="G65">
        <v>19</v>
      </c>
      <c r="H65">
        <v>0</v>
      </c>
      <c r="I65">
        <v>1</v>
      </c>
      <c r="J65">
        <v>26</v>
      </c>
      <c r="K65">
        <v>9</v>
      </c>
      <c r="L65">
        <v>17</v>
      </c>
      <c r="M65">
        <v>90</v>
      </c>
      <c r="N65">
        <v>100</v>
      </c>
      <c r="O65">
        <v>22</v>
      </c>
      <c r="P65">
        <v>1.8973550356052902</v>
      </c>
      <c r="Q65">
        <v>16.894404883011191</v>
      </c>
      <c r="R65">
        <v>0.30108333333333326</v>
      </c>
      <c r="S65">
        <v>0</v>
      </c>
      <c r="T65">
        <v>21</v>
      </c>
      <c r="U65">
        <v>0</v>
      </c>
      <c r="V65">
        <v>6</v>
      </c>
      <c r="W65">
        <v>8</v>
      </c>
      <c r="X65">
        <v>11</v>
      </c>
    </row>
    <row r="66" spans="1:24" x14ac:dyDescent="0.45">
      <c r="A66" t="s">
        <v>87</v>
      </c>
      <c r="B66" t="s">
        <v>32</v>
      </c>
      <c r="C66">
        <v>3</v>
      </c>
      <c r="D66">
        <v>1.2560022912668312</v>
      </c>
      <c r="E66">
        <v>1.0308331473414747</v>
      </c>
      <c r="F66">
        <v>167</v>
      </c>
      <c r="G66">
        <v>29</v>
      </c>
      <c r="H66">
        <v>0.32934131736526945</v>
      </c>
      <c r="I66">
        <v>4</v>
      </c>
      <c r="J66">
        <v>27</v>
      </c>
      <c r="K66">
        <v>6</v>
      </c>
      <c r="L66">
        <v>21</v>
      </c>
      <c r="M66">
        <v>70</v>
      </c>
      <c r="N66">
        <v>100</v>
      </c>
      <c r="O66">
        <v>22</v>
      </c>
      <c r="P66">
        <v>1.7383435582822089</v>
      </c>
      <c r="Q66">
        <v>17.416871165644174</v>
      </c>
      <c r="R66">
        <v>0.34275</v>
      </c>
      <c r="S66">
        <v>0</v>
      </c>
      <c r="T66">
        <v>22</v>
      </c>
      <c r="U66">
        <v>3</v>
      </c>
      <c r="V66">
        <v>5</v>
      </c>
      <c r="W66">
        <v>3</v>
      </c>
      <c r="X66">
        <v>12</v>
      </c>
    </row>
    <row r="67" spans="1:24" x14ac:dyDescent="0.45">
      <c r="A67" t="s">
        <v>7</v>
      </c>
      <c r="B67" t="s">
        <v>32</v>
      </c>
      <c r="C67">
        <v>3</v>
      </c>
      <c r="D67">
        <v>1.1901980548480067</v>
      </c>
      <c r="E67">
        <v>0.93155059706450216</v>
      </c>
      <c r="F67">
        <v>1278</v>
      </c>
      <c r="G67">
        <v>14</v>
      </c>
      <c r="H67">
        <v>0</v>
      </c>
      <c r="I67">
        <v>0</v>
      </c>
      <c r="J67">
        <v>38</v>
      </c>
      <c r="K67">
        <v>5</v>
      </c>
      <c r="L67">
        <v>33</v>
      </c>
      <c r="M67">
        <v>99</v>
      </c>
      <c r="N67">
        <v>100</v>
      </c>
      <c r="O67">
        <v>88</v>
      </c>
      <c r="P67">
        <v>1.7952143569292123</v>
      </c>
      <c r="Q67">
        <v>17.230009970089732</v>
      </c>
      <c r="R67">
        <v>0.33566666666666667</v>
      </c>
      <c r="S67">
        <v>0</v>
      </c>
      <c r="T67">
        <v>23</v>
      </c>
      <c r="U67">
        <v>4</v>
      </c>
      <c r="V67">
        <v>5</v>
      </c>
      <c r="W67">
        <v>4</v>
      </c>
      <c r="X67">
        <v>10</v>
      </c>
    </row>
    <row r="68" spans="1:24" x14ac:dyDescent="0.45">
      <c r="A68" t="s">
        <v>5</v>
      </c>
      <c r="B68" t="s">
        <v>32</v>
      </c>
      <c r="C68">
        <v>3</v>
      </c>
      <c r="D68">
        <v>2.2390593804692025</v>
      </c>
      <c r="E68">
        <v>2.1959116031802823</v>
      </c>
      <c r="F68">
        <v>723</v>
      </c>
      <c r="G68">
        <v>45</v>
      </c>
      <c r="H68">
        <v>0</v>
      </c>
      <c r="I68">
        <v>0</v>
      </c>
      <c r="J68">
        <v>38</v>
      </c>
      <c r="K68">
        <v>15</v>
      </c>
      <c r="L68">
        <v>22</v>
      </c>
      <c r="M68">
        <v>90</v>
      </c>
      <c r="N68">
        <v>200</v>
      </c>
      <c r="O68">
        <v>40</v>
      </c>
      <c r="P68">
        <v>2.2905622489959843</v>
      </c>
      <c r="Q68">
        <v>18.378514056224901</v>
      </c>
      <c r="R68">
        <v>0.34091666666666665</v>
      </c>
      <c r="S68">
        <v>0</v>
      </c>
      <c r="T68">
        <v>20</v>
      </c>
      <c r="U68">
        <v>0</v>
      </c>
      <c r="V68">
        <v>14</v>
      </c>
      <c r="W68">
        <v>4</v>
      </c>
      <c r="X68">
        <v>10</v>
      </c>
    </row>
    <row r="69" spans="1:24" x14ac:dyDescent="0.45">
      <c r="A69" t="s">
        <v>15</v>
      </c>
      <c r="B69" t="s">
        <v>32</v>
      </c>
      <c r="C69">
        <v>3</v>
      </c>
      <c r="D69">
        <v>1.5754686487711069</v>
      </c>
      <c r="E69">
        <v>1.1019933089374154</v>
      </c>
      <c r="F69">
        <v>1083</v>
      </c>
      <c r="G69">
        <v>25</v>
      </c>
      <c r="H69">
        <v>0.46906740535549402</v>
      </c>
      <c r="I69">
        <v>4</v>
      </c>
      <c r="J69">
        <v>6</v>
      </c>
      <c r="K69">
        <v>0</v>
      </c>
      <c r="L69">
        <v>6</v>
      </c>
      <c r="M69">
        <v>70</v>
      </c>
      <c r="N69">
        <v>80</v>
      </c>
      <c r="O69">
        <v>40</v>
      </c>
      <c r="P69">
        <v>3.2873298429319369</v>
      </c>
      <c r="Q69">
        <v>24.945549738219896</v>
      </c>
      <c r="R69">
        <v>0.58252083333333338</v>
      </c>
      <c r="S69">
        <v>0</v>
      </c>
      <c r="T69">
        <v>30</v>
      </c>
      <c r="U69">
        <v>0</v>
      </c>
      <c r="V69">
        <v>9</v>
      </c>
      <c r="W69">
        <v>0</v>
      </c>
      <c r="X69">
        <v>4</v>
      </c>
    </row>
    <row r="70" spans="1:24" x14ac:dyDescent="0.45">
      <c r="A70" t="s">
        <v>88</v>
      </c>
      <c r="B70" t="s">
        <v>32</v>
      </c>
      <c r="C70">
        <v>3</v>
      </c>
      <c r="D70">
        <v>1.2347188907570343</v>
      </c>
      <c r="E70">
        <v>0.38150263478853508</v>
      </c>
      <c r="F70">
        <v>675</v>
      </c>
      <c r="G70">
        <v>32</v>
      </c>
      <c r="H70">
        <v>0.90814814814814815</v>
      </c>
      <c r="I70">
        <v>5</v>
      </c>
      <c r="J70">
        <v>41</v>
      </c>
      <c r="K70">
        <v>13</v>
      </c>
      <c r="L70">
        <v>28</v>
      </c>
      <c r="M70">
        <v>99</v>
      </c>
      <c r="N70">
        <v>100</v>
      </c>
      <c r="O70">
        <v>40</v>
      </c>
      <c r="P70">
        <v>3.9673652694610775</v>
      </c>
      <c r="Q70">
        <v>22.582934131736529</v>
      </c>
      <c r="R70">
        <v>0.57931250000000001</v>
      </c>
      <c r="S70">
        <v>0</v>
      </c>
      <c r="T70">
        <v>25</v>
      </c>
      <c r="U70">
        <v>1</v>
      </c>
      <c r="V70">
        <v>27</v>
      </c>
      <c r="W70">
        <v>4</v>
      </c>
      <c r="X70">
        <v>12</v>
      </c>
    </row>
    <row r="71" spans="1:24" x14ac:dyDescent="0.45">
      <c r="A71" t="s">
        <v>19</v>
      </c>
      <c r="B71" t="s">
        <v>32</v>
      </c>
      <c r="C71">
        <v>3</v>
      </c>
      <c r="D71">
        <v>0.67705934404640256</v>
      </c>
      <c r="E71">
        <v>0</v>
      </c>
      <c r="F71">
        <v>124</v>
      </c>
      <c r="G71">
        <v>9</v>
      </c>
      <c r="H71">
        <v>1</v>
      </c>
      <c r="I71">
        <v>4</v>
      </c>
      <c r="J71">
        <v>55</v>
      </c>
      <c r="K71">
        <v>18</v>
      </c>
      <c r="L71">
        <v>37</v>
      </c>
      <c r="M71">
        <v>50</v>
      </c>
      <c r="N71">
        <v>30</v>
      </c>
      <c r="O71">
        <v>10</v>
      </c>
      <c r="P71">
        <v>4.4099789915966392</v>
      </c>
      <c r="Q71">
        <v>21.870903361344538</v>
      </c>
      <c r="R71">
        <v>0.52368749999999997</v>
      </c>
      <c r="S71">
        <v>0</v>
      </c>
      <c r="T71">
        <v>23</v>
      </c>
      <c r="U71">
        <v>4</v>
      </c>
      <c r="V71">
        <v>23</v>
      </c>
      <c r="W71">
        <v>6</v>
      </c>
      <c r="X71">
        <v>7</v>
      </c>
    </row>
    <row r="72" spans="1:24" x14ac:dyDescent="0.45">
      <c r="A72" t="s">
        <v>16</v>
      </c>
      <c r="B72" t="s">
        <v>32</v>
      </c>
      <c r="C72">
        <v>3</v>
      </c>
      <c r="D72">
        <v>0.17345154906672494</v>
      </c>
      <c r="E72">
        <v>0.17345154906672494</v>
      </c>
      <c r="F72">
        <v>347</v>
      </c>
      <c r="G72">
        <v>12</v>
      </c>
      <c r="H72">
        <v>0.96829971181556196</v>
      </c>
      <c r="I72">
        <v>2</v>
      </c>
      <c r="J72">
        <v>19</v>
      </c>
      <c r="K72">
        <v>7</v>
      </c>
      <c r="L72">
        <v>12</v>
      </c>
      <c r="M72">
        <v>90</v>
      </c>
      <c r="N72">
        <v>30</v>
      </c>
      <c r="O72">
        <v>22</v>
      </c>
      <c r="P72">
        <v>4.5832139201637672</v>
      </c>
      <c r="Q72">
        <v>21.592221084953941</v>
      </c>
      <c r="R72">
        <v>0.52670833333333322</v>
      </c>
      <c r="S72">
        <v>0</v>
      </c>
      <c r="T72">
        <v>22</v>
      </c>
      <c r="U72">
        <v>4</v>
      </c>
      <c r="V72">
        <v>23</v>
      </c>
      <c r="W72">
        <v>2</v>
      </c>
      <c r="X72">
        <v>7</v>
      </c>
    </row>
    <row r="73" spans="1:24" x14ac:dyDescent="0.45">
      <c r="A73" t="s">
        <v>9</v>
      </c>
      <c r="B73" t="s">
        <v>33</v>
      </c>
      <c r="C73">
        <v>3</v>
      </c>
      <c r="D73">
        <v>1.6780716949954664</v>
      </c>
      <c r="E73">
        <v>1.6780716949954664</v>
      </c>
      <c r="F73">
        <v>489</v>
      </c>
      <c r="G73">
        <v>15</v>
      </c>
      <c r="H73">
        <v>0</v>
      </c>
      <c r="I73">
        <v>1</v>
      </c>
      <c r="J73">
        <v>68</v>
      </c>
      <c r="K73">
        <v>11</v>
      </c>
      <c r="L73">
        <v>57</v>
      </c>
      <c r="M73">
        <v>70</v>
      </c>
      <c r="N73">
        <v>200</v>
      </c>
      <c r="O73">
        <v>40</v>
      </c>
      <c r="P73">
        <v>2.7224789915966392</v>
      </c>
      <c r="Q73">
        <v>20.550630252100845</v>
      </c>
      <c r="R73">
        <v>0.49834722222222216</v>
      </c>
      <c r="S73">
        <v>0</v>
      </c>
      <c r="T73">
        <v>21</v>
      </c>
      <c r="U73">
        <v>0</v>
      </c>
      <c r="V73">
        <v>12</v>
      </c>
      <c r="W73">
        <v>3</v>
      </c>
      <c r="X73">
        <v>19</v>
      </c>
    </row>
    <row r="74" spans="1:24" x14ac:dyDescent="0.45">
      <c r="A74" t="s">
        <v>17</v>
      </c>
      <c r="B74" t="s">
        <v>33</v>
      </c>
      <c r="C74">
        <v>3</v>
      </c>
      <c r="D74">
        <v>0.82551693822805161</v>
      </c>
      <c r="E74">
        <v>0.17539937110126844</v>
      </c>
      <c r="F74">
        <v>111</v>
      </c>
      <c r="G74">
        <v>7</v>
      </c>
      <c r="H74">
        <v>0.963963963963964</v>
      </c>
      <c r="I74">
        <v>3</v>
      </c>
      <c r="J74">
        <v>32</v>
      </c>
      <c r="K74">
        <v>21</v>
      </c>
      <c r="L74">
        <v>11</v>
      </c>
      <c r="M74">
        <v>50</v>
      </c>
      <c r="N74">
        <v>50</v>
      </c>
      <c r="O74">
        <v>10</v>
      </c>
      <c r="P74">
        <v>2.9322245322245326</v>
      </c>
      <c r="Q74">
        <v>20.826611226611227</v>
      </c>
      <c r="R74">
        <v>0.50431944444444443</v>
      </c>
      <c r="S74">
        <v>0</v>
      </c>
      <c r="T74">
        <v>25</v>
      </c>
      <c r="U74">
        <v>4</v>
      </c>
      <c r="V74">
        <v>8</v>
      </c>
      <c r="W74">
        <v>8</v>
      </c>
      <c r="X74">
        <v>6</v>
      </c>
    </row>
    <row r="75" spans="1:24" x14ac:dyDescent="0.45">
      <c r="A75" t="s">
        <v>2</v>
      </c>
      <c r="B75" t="s">
        <v>35</v>
      </c>
      <c r="C75">
        <v>3</v>
      </c>
      <c r="D75">
        <v>0.39009224392940561</v>
      </c>
      <c r="E75">
        <v>0.23447290956607014</v>
      </c>
      <c r="F75">
        <v>771</v>
      </c>
      <c r="G75">
        <v>14</v>
      </c>
      <c r="H75">
        <v>0.94941634241245132</v>
      </c>
      <c r="I75">
        <v>3</v>
      </c>
      <c r="J75">
        <v>21</v>
      </c>
      <c r="K75">
        <v>7</v>
      </c>
      <c r="L75">
        <v>14</v>
      </c>
      <c r="M75">
        <v>70</v>
      </c>
      <c r="N75">
        <v>50</v>
      </c>
      <c r="O75">
        <v>40</v>
      </c>
      <c r="P75">
        <v>4.2715481171548113</v>
      </c>
      <c r="Q75">
        <v>18.201464435146441</v>
      </c>
      <c r="R75">
        <v>0.19025000000000003</v>
      </c>
      <c r="S75">
        <v>0</v>
      </c>
      <c r="T75">
        <v>19</v>
      </c>
      <c r="U75">
        <v>6</v>
      </c>
      <c r="V75">
        <v>11</v>
      </c>
      <c r="W75">
        <v>3</v>
      </c>
      <c r="X75">
        <v>8</v>
      </c>
    </row>
    <row r="76" spans="1:24" x14ac:dyDescent="0.45">
      <c r="A76" t="s">
        <v>20</v>
      </c>
      <c r="B76" t="s">
        <v>35</v>
      </c>
      <c r="C76">
        <v>3</v>
      </c>
      <c r="D76">
        <v>1.290468682479283</v>
      </c>
      <c r="E76">
        <v>1.2302233931752213</v>
      </c>
      <c r="F76">
        <v>69</v>
      </c>
      <c r="G76">
        <v>7</v>
      </c>
      <c r="H76">
        <v>0.34782608695652173</v>
      </c>
      <c r="I76">
        <v>3</v>
      </c>
      <c r="J76">
        <v>14</v>
      </c>
      <c r="K76">
        <v>6</v>
      </c>
      <c r="L76">
        <v>8</v>
      </c>
      <c r="M76">
        <v>70</v>
      </c>
      <c r="N76">
        <v>40</v>
      </c>
      <c r="O76">
        <v>1</v>
      </c>
      <c r="P76">
        <v>4.2205073995771665</v>
      </c>
      <c r="Q76">
        <v>18.186152219873151</v>
      </c>
      <c r="R76">
        <v>0.18893055555555557</v>
      </c>
      <c r="S76">
        <v>0</v>
      </c>
      <c r="T76">
        <v>21</v>
      </c>
      <c r="U76">
        <v>8</v>
      </c>
      <c r="V76">
        <v>16</v>
      </c>
      <c r="W76">
        <v>5</v>
      </c>
      <c r="X76">
        <v>6</v>
      </c>
    </row>
  </sheetData>
  <sortState xmlns:xlrd2="http://schemas.microsoft.com/office/spreadsheetml/2017/richdata2" ref="AB2:AD26">
    <sortCondition ref="AB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76"/>
  <sheetViews>
    <sheetView tabSelected="1" zoomScale="85" zoomScaleNormal="85" workbookViewId="0">
      <selection activeCell="E3" sqref="E3"/>
    </sheetView>
  </sheetViews>
  <sheetFormatPr defaultRowHeight="14.25" x14ac:dyDescent="0.45"/>
  <sheetData>
    <row r="1" spans="1:42" x14ac:dyDescent="0.45">
      <c r="A1" t="s">
        <v>0</v>
      </c>
      <c r="B1" t="s">
        <v>415</v>
      </c>
      <c r="C1" t="s">
        <v>411</v>
      </c>
      <c r="D1" t="s">
        <v>412</v>
      </c>
      <c r="E1" t="s">
        <v>413</v>
      </c>
      <c r="F1" t="s">
        <v>414</v>
      </c>
      <c r="G1" t="s">
        <v>42</v>
      </c>
      <c r="H1" t="s">
        <v>374</v>
      </c>
      <c r="I1" t="s">
        <v>86</v>
      </c>
      <c r="J1" t="s">
        <v>85</v>
      </c>
      <c r="K1" t="s">
        <v>27</v>
      </c>
      <c r="L1" t="s">
        <v>26</v>
      </c>
      <c r="M1" t="s">
        <v>90</v>
      </c>
      <c r="N1" t="s">
        <v>91</v>
      </c>
      <c r="O1" t="s">
        <v>92</v>
      </c>
      <c r="P1" t="s">
        <v>48</v>
      </c>
      <c r="Q1" t="s">
        <v>96</v>
      </c>
      <c r="R1" t="s">
        <v>97</v>
      </c>
      <c r="S1" t="s">
        <v>95</v>
      </c>
      <c r="T1" t="s">
        <v>94</v>
      </c>
      <c r="U1" t="s">
        <v>93</v>
      </c>
      <c r="V1" t="s">
        <v>74</v>
      </c>
      <c r="W1" t="s">
        <v>75</v>
      </c>
      <c r="X1" t="s">
        <v>314</v>
      </c>
      <c r="Y1" t="s">
        <v>45</v>
      </c>
      <c r="Z1" t="s">
        <v>315</v>
      </c>
      <c r="AA1" t="s">
        <v>316</v>
      </c>
      <c r="AB1" t="s">
        <v>55</v>
      </c>
      <c r="AC1" t="s">
        <v>56</v>
      </c>
      <c r="AD1" t="s">
        <v>373</v>
      </c>
      <c r="AE1" t="s">
        <v>57</v>
      </c>
      <c r="AF1" t="s">
        <v>317</v>
      </c>
      <c r="AG1" t="s">
        <v>98</v>
      </c>
      <c r="AH1" t="s">
        <v>61</v>
      </c>
      <c r="AI1" t="s">
        <v>62</v>
      </c>
      <c r="AJ1" t="s">
        <v>318</v>
      </c>
      <c r="AK1" t="s">
        <v>319</v>
      </c>
      <c r="AL1" t="s">
        <v>81</v>
      </c>
      <c r="AM1" t="s">
        <v>82</v>
      </c>
      <c r="AN1" t="s">
        <v>375</v>
      </c>
      <c r="AO1" t="s">
        <v>376</v>
      </c>
      <c r="AP1" t="s">
        <v>380</v>
      </c>
    </row>
    <row r="2" spans="1:42" x14ac:dyDescent="0.45">
      <c r="A2" t="s">
        <v>11</v>
      </c>
      <c r="B2">
        <v>0</v>
      </c>
      <c r="C2">
        <v>0</v>
      </c>
      <c r="D2">
        <v>0</v>
      </c>
      <c r="E2">
        <v>0</v>
      </c>
      <c r="F2">
        <v>0</v>
      </c>
      <c r="G2" t="s">
        <v>32</v>
      </c>
      <c r="H2" t="s">
        <v>40</v>
      </c>
      <c r="I2" t="s">
        <v>377</v>
      </c>
      <c r="J2">
        <v>0.72737332611799133</v>
      </c>
      <c r="K2">
        <v>0.72737332611799133</v>
      </c>
      <c r="L2">
        <v>71</v>
      </c>
      <c r="M2">
        <v>9</v>
      </c>
      <c r="N2">
        <v>0</v>
      </c>
      <c r="O2">
        <v>0</v>
      </c>
      <c r="P2">
        <v>0</v>
      </c>
      <c r="Q2">
        <v>0</v>
      </c>
      <c r="R2">
        <v>0</v>
      </c>
      <c r="S2">
        <v>70</v>
      </c>
      <c r="T2">
        <v>30</v>
      </c>
      <c r="U2">
        <v>3</v>
      </c>
      <c r="V2">
        <v>2</v>
      </c>
      <c r="W2" t="s">
        <v>76</v>
      </c>
      <c r="X2">
        <v>543</v>
      </c>
      <c r="Y2">
        <v>70</v>
      </c>
      <c r="Z2">
        <v>964</v>
      </c>
      <c r="AA2">
        <v>350</v>
      </c>
      <c r="AB2">
        <v>0.36307053941908712</v>
      </c>
      <c r="AC2">
        <v>0.42725598526703501</v>
      </c>
      <c r="AD2">
        <v>13</v>
      </c>
      <c r="AE2" t="s">
        <v>63</v>
      </c>
      <c r="AF2">
        <v>218</v>
      </c>
      <c r="AG2">
        <v>27316</v>
      </c>
      <c r="AH2" t="s">
        <v>64</v>
      </c>
      <c r="AI2" t="s">
        <v>65</v>
      </c>
      <c r="AJ2">
        <v>12</v>
      </c>
      <c r="AK2" t="s">
        <v>71</v>
      </c>
      <c r="AL2" t="s">
        <v>77</v>
      </c>
      <c r="AM2" t="s">
        <v>64</v>
      </c>
      <c r="AN2" s="4" t="s">
        <v>353</v>
      </c>
      <c r="AO2" s="4" t="s">
        <v>354</v>
      </c>
      <c r="AP2">
        <v>1</v>
      </c>
    </row>
    <row r="3" spans="1:42" x14ac:dyDescent="0.45">
      <c r="A3" t="s">
        <v>22</v>
      </c>
      <c r="B3">
        <v>1</v>
      </c>
      <c r="C3">
        <v>1</v>
      </c>
      <c r="D3">
        <v>0</v>
      </c>
      <c r="E3">
        <v>1</v>
      </c>
      <c r="F3">
        <v>1</v>
      </c>
      <c r="G3" t="s">
        <v>30</v>
      </c>
      <c r="H3" t="s">
        <v>40</v>
      </c>
      <c r="I3" t="s">
        <v>377</v>
      </c>
      <c r="J3">
        <v>0.55045821115787019</v>
      </c>
      <c r="K3">
        <v>0.55045821115787019</v>
      </c>
      <c r="L3">
        <v>58</v>
      </c>
      <c r="M3">
        <v>4</v>
      </c>
      <c r="N3">
        <v>0</v>
      </c>
      <c r="O3">
        <v>0</v>
      </c>
      <c r="P3">
        <v>2</v>
      </c>
      <c r="Q3">
        <v>0</v>
      </c>
      <c r="R3">
        <v>2</v>
      </c>
      <c r="S3">
        <v>90</v>
      </c>
      <c r="T3">
        <v>150</v>
      </c>
      <c r="U3">
        <v>1</v>
      </c>
      <c r="V3">
        <v>0</v>
      </c>
      <c r="W3" t="s">
        <v>77</v>
      </c>
      <c r="X3">
        <v>308</v>
      </c>
      <c r="Y3">
        <v>16</v>
      </c>
      <c r="Z3">
        <v>664</v>
      </c>
      <c r="AA3">
        <v>349</v>
      </c>
      <c r="AB3">
        <v>0.5256024096385542</v>
      </c>
      <c r="AC3">
        <v>0.6558441558441559</v>
      </c>
      <c r="AD3">
        <v>16</v>
      </c>
      <c r="AE3" t="s">
        <v>63</v>
      </c>
      <c r="AF3">
        <v>85</v>
      </c>
      <c r="AG3">
        <v>71169</v>
      </c>
      <c r="AH3" t="s">
        <v>63</v>
      </c>
      <c r="AI3" t="s">
        <v>65</v>
      </c>
      <c r="AJ3">
        <v>8</v>
      </c>
      <c r="AK3" t="s">
        <v>71</v>
      </c>
      <c r="AL3" t="s">
        <v>77</v>
      </c>
      <c r="AM3" t="s">
        <v>64</v>
      </c>
      <c r="AN3" s="4" t="s">
        <v>361</v>
      </c>
      <c r="AO3" s="4" t="s">
        <v>355</v>
      </c>
      <c r="AP3">
        <f>AP2+1</f>
        <v>2</v>
      </c>
    </row>
    <row r="4" spans="1:42" x14ac:dyDescent="0.45">
      <c r="A4" t="s">
        <v>5</v>
      </c>
      <c r="B4">
        <v>0</v>
      </c>
      <c r="C4">
        <v>6</v>
      </c>
      <c r="D4">
        <v>1</v>
      </c>
      <c r="E4">
        <v>1</v>
      </c>
      <c r="F4">
        <v>7</v>
      </c>
      <c r="G4" t="s">
        <v>32</v>
      </c>
      <c r="H4" t="s">
        <v>40</v>
      </c>
      <c r="I4" t="s">
        <v>377</v>
      </c>
      <c r="J4">
        <v>2.3465123648571109</v>
      </c>
      <c r="K4">
        <v>2.2966344307832998</v>
      </c>
      <c r="L4">
        <v>322</v>
      </c>
      <c r="M4">
        <v>27</v>
      </c>
      <c r="N4">
        <v>0</v>
      </c>
      <c r="O4">
        <v>0</v>
      </c>
      <c r="P4">
        <v>7</v>
      </c>
      <c r="Q4">
        <v>0</v>
      </c>
      <c r="R4">
        <v>7</v>
      </c>
      <c r="S4">
        <v>70</v>
      </c>
      <c r="T4">
        <v>100</v>
      </c>
      <c r="U4">
        <v>40</v>
      </c>
      <c r="V4">
        <v>0</v>
      </c>
      <c r="W4" t="s">
        <v>77</v>
      </c>
      <c r="X4">
        <v>1303</v>
      </c>
      <c r="Y4">
        <v>23</v>
      </c>
      <c r="Z4">
        <v>1537</v>
      </c>
      <c r="AA4">
        <v>251</v>
      </c>
      <c r="AB4">
        <v>0.16330513988288875</v>
      </c>
      <c r="AC4">
        <v>2.7628549501151189E-2</v>
      </c>
      <c r="AD4">
        <v>11</v>
      </c>
      <c r="AE4" t="s">
        <v>63</v>
      </c>
      <c r="AF4">
        <v>20</v>
      </c>
      <c r="AG4">
        <v>34784</v>
      </c>
      <c r="AH4" t="s">
        <v>63</v>
      </c>
      <c r="AI4" t="s">
        <v>65</v>
      </c>
      <c r="AJ4">
        <v>4</v>
      </c>
      <c r="AK4" t="s">
        <v>71</v>
      </c>
      <c r="AL4" t="s">
        <v>77</v>
      </c>
      <c r="AM4" t="s">
        <v>64</v>
      </c>
      <c r="AN4" s="4" t="s">
        <v>356</v>
      </c>
      <c r="AO4" s="4" t="s">
        <v>357</v>
      </c>
      <c r="AP4">
        <f t="shared" ref="AP4:AP67" si="0">AP3+1</f>
        <v>3</v>
      </c>
    </row>
    <row r="5" spans="1:42" x14ac:dyDescent="0.45">
      <c r="A5" t="s">
        <v>24</v>
      </c>
      <c r="B5">
        <v>0</v>
      </c>
      <c r="C5">
        <v>1</v>
      </c>
      <c r="D5">
        <v>0</v>
      </c>
      <c r="E5">
        <v>0</v>
      </c>
      <c r="F5">
        <v>1</v>
      </c>
      <c r="G5" t="s">
        <v>30</v>
      </c>
      <c r="H5" t="s">
        <v>39</v>
      </c>
      <c r="I5" t="s">
        <v>377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2</v>
      </c>
      <c r="Q5">
        <v>0</v>
      </c>
      <c r="R5">
        <v>2</v>
      </c>
      <c r="S5">
        <v>90</v>
      </c>
      <c r="T5">
        <v>20</v>
      </c>
      <c r="U5">
        <v>1</v>
      </c>
      <c r="V5">
        <v>0</v>
      </c>
      <c r="W5" t="s">
        <v>77</v>
      </c>
      <c r="X5">
        <v>394</v>
      </c>
      <c r="Y5">
        <v>14</v>
      </c>
      <c r="Z5">
        <v>428</v>
      </c>
      <c r="AA5">
        <v>59</v>
      </c>
      <c r="AB5">
        <v>0.13785046728971961</v>
      </c>
      <c r="AC5">
        <v>0</v>
      </c>
      <c r="AD5">
        <v>12</v>
      </c>
      <c r="AE5" t="s">
        <v>63</v>
      </c>
      <c r="AF5">
        <v>296</v>
      </c>
      <c r="AG5">
        <v>21170</v>
      </c>
      <c r="AH5" t="s">
        <v>63</v>
      </c>
      <c r="AI5" t="s">
        <v>66</v>
      </c>
      <c r="AJ5">
        <v>6</v>
      </c>
      <c r="AK5" t="s">
        <v>72</v>
      </c>
      <c r="AL5" t="s">
        <v>77</v>
      </c>
      <c r="AM5" t="s">
        <v>63</v>
      </c>
      <c r="AN5" s="4" t="s">
        <v>362</v>
      </c>
      <c r="AO5" s="4" t="s">
        <v>358</v>
      </c>
      <c r="AP5">
        <f t="shared" si="0"/>
        <v>4</v>
      </c>
    </row>
    <row r="6" spans="1:42" x14ac:dyDescent="0.45">
      <c r="A6" t="s">
        <v>6</v>
      </c>
      <c r="B6">
        <v>1</v>
      </c>
      <c r="C6">
        <v>1</v>
      </c>
      <c r="D6">
        <v>1</v>
      </c>
      <c r="E6">
        <v>2</v>
      </c>
      <c r="F6">
        <v>2</v>
      </c>
      <c r="G6" t="s">
        <v>30</v>
      </c>
      <c r="H6" t="s">
        <v>40</v>
      </c>
      <c r="I6" t="s">
        <v>377</v>
      </c>
      <c r="J6">
        <v>1.5813478568488835</v>
      </c>
      <c r="K6">
        <v>1.5813478568488835</v>
      </c>
      <c r="L6">
        <v>181</v>
      </c>
      <c r="M6">
        <v>17</v>
      </c>
      <c r="N6">
        <v>0</v>
      </c>
      <c r="O6">
        <v>0</v>
      </c>
      <c r="P6">
        <v>3</v>
      </c>
      <c r="Q6">
        <v>1</v>
      </c>
      <c r="R6">
        <v>2</v>
      </c>
      <c r="S6">
        <v>50</v>
      </c>
      <c r="T6">
        <v>120</v>
      </c>
      <c r="U6">
        <v>10</v>
      </c>
      <c r="V6">
        <v>1</v>
      </c>
      <c r="W6" t="s">
        <v>76</v>
      </c>
      <c r="X6">
        <v>868</v>
      </c>
      <c r="Y6">
        <v>24</v>
      </c>
      <c r="Z6">
        <v>1012</v>
      </c>
      <c r="AA6">
        <v>290</v>
      </c>
      <c r="AB6">
        <v>0.2865612648221344</v>
      </c>
      <c r="AC6">
        <v>6.4516129032258063E-2</v>
      </c>
      <c r="AD6">
        <v>12</v>
      </c>
      <c r="AE6" t="s">
        <v>63</v>
      </c>
      <c r="AF6">
        <v>245</v>
      </c>
      <c r="AG6">
        <v>11939</v>
      </c>
      <c r="AH6" t="s">
        <v>63</v>
      </c>
      <c r="AI6" t="s">
        <v>67</v>
      </c>
      <c r="AJ6">
        <v>7</v>
      </c>
      <c r="AK6" t="s">
        <v>71</v>
      </c>
      <c r="AL6" t="s">
        <v>76</v>
      </c>
      <c r="AM6" t="s">
        <v>64</v>
      </c>
      <c r="AN6" s="4" t="s">
        <v>363</v>
      </c>
      <c r="AO6" s="4" t="s">
        <v>359</v>
      </c>
      <c r="AP6">
        <f t="shared" si="0"/>
        <v>5</v>
      </c>
    </row>
    <row r="7" spans="1:42" x14ac:dyDescent="0.45">
      <c r="A7" t="s">
        <v>25</v>
      </c>
      <c r="B7">
        <v>0</v>
      </c>
      <c r="C7">
        <v>0</v>
      </c>
      <c r="D7">
        <v>0</v>
      </c>
      <c r="E7">
        <v>0</v>
      </c>
      <c r="F7">
        <v>0</v>
      </c>
      <c r="G7" t="s">
        <v>30</v>
      </c>
      <c r="H7" t="s">
        <v>39</v>
      </c>
      <c r="I7" t="s">
        <v>377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90</v>
      </c>
      <c r="T7">
        <v>5</v>
      </c>
      <c r="U7">
        <v>1</v>
      </c>
      <c r="V7">
        <v>0</v>
      </c>
      <c r="W7" t="s">
        <v>77</v>
      </c>
      <c r="X7">
        <v>1474</v>
      </c>
      <c r="Y7">
        <v>12</v>
      </c>
      <c r="Z7">
        <v>1618</v>
      </c>
      <c r="AA7">
        <v>30</v>
      </c>
      <c r="AB7">
        <v>1.8541409147095178E-2</v>
      </c>
      <c r="AC7">
        <v>2.0352781546811396E-3</v>
      </c>
      <c r="AD7">
        <v>14</v>
      </c>
      <c r="AE7" t="s">
        <v>64</v>
      </c>
      <c r="AF7">
        <v>454</v>
      </c>
      <c r="AG7">
        <v>14818</v>
      </c>
      <c r="AH7" t="s">
        <v>64</v>
      </c>
      <c r="AI7" t="s">
        <v>67</v>
      </c>
      <c r="AJ7">
        <v>1</v>
      </c>
      <c r="AK7" t="s">
        <v>72</v>
      </c>
      <c r="AL7" t="s">
        <v>77</v>
      </c>
      <c r="AM7" t="s">
        <v>63</v>
      </c>
      <c r="AN7" s="4" t="s">
        <v>364</v>
      </c>
      <c r="AO7" s="4">
        <v>454687</v>
      </c>
      <c r="AP7">
        <f t="shared" si="0"/>
        <v>6</v>
      </c>
    </row>
    <row r="8" spans="1:42" x14ac:dyDescent="0.45">
      <c r="A8" t="s">
        <v>3</v>
      </c>
      <c r="B8">
        <v>3</v>
      </c>
      <c r="C8">
        <v>0</v>
      </c>
      <c r="D8">
        <v>5</v>
      </c>
      <c r="E8">
        <v>8</v>
      </c>
      <c r="F8">
        <v>5</v>
      </c>
      <c r="G8" t="s">
        <v>32</v>
      </c>
      <c r="H8" t="s">
        <v>40</v>
      </c>
      <c r="I8" t="s">
        <v>377</v>
      </c>
      <c r="J8">
        <v>1.4516992745771773</v>
      </c>
      <c r="K8">
        <v>1.3367451150156173</v>
      </c>
      <c r="L8">
        <v>497</v>
      </c>
      <c r="M8">
        <v>15</v>
      </c>
      <c r="N8">
        <v>0</v>
      </c>
      <c r="O8">
        <v>0</v>
      </c>
      <c r="P8">
        <v>8</v>
      </c>
      <c r="Q8">
        <v>3</v>
      </c>
      <c r="R8">
        <v>5</v>
      </c>
      <c r="S8">
        <v>90</v>
      </c>
      <c r="T8">
        <v>40</v>
      </c>
      <c r="U8">
        <v>3</v>
      </c>
      <c r="V8">
        <v>0</v>
      </c>
      <c r="W8" t="s">
        <v>77</v>
      </c>
      <c r="X8">
        <v>368</v>
      </c>
      <c r="Y8">
        <v>26</v>
      </c>
      <c r="Z8">
        <v>831</v>
      </c>
      <c r="AA8">
        <v>249</v>
      </c>
      <c r="AB8">
        <v>0.29963898916967507</v>
      </c>
      <c r="AC8">
        <v>8.9673913043478257E-2</v>
      </c>
      <c r="AD8">
        <v>14</v>
      </c>
      <c r="AE8" t="s">
        <v>63</v>
      </c>
      <c r="AF8">
        <v>50</v>
      </c>
      <c r="AG8">
        <v>11413</v>
      </c>
      <c r="AH8" t="s">
        <v>63</v>
      </c>
      <c r="AI8" t="s">
        <v>66</v>
      </c>
      <c r="AJ8">
        <v>3</v>
      </c>
      <c r="AK8" t="s">
        <v>71</v>
      </c>
      <c r="AL8" t="s">
        <v>77</v>
      </c>
      <c r="AM8" t="s">
        <v>83</v>
      </c>
      <c r="AN8" s="4">
        <v>120030</v>
      </c>
      <c r="AO8" s="4">
        <v>483103</v>
      </c>
      <c r="AP8">
        <f t="shared" si="0"/>
        <v>7</v>
      </c>
    </row>
    <row r="9" spans="1:42" x14ac:dyDescent="0.45">
      <c r="A9" t="s">
        <v>21</v>
      </c>
      <c r="B9">
        <v>0</v>
      </c>
      <c r="C9">
        <v>0</v>
      </c>
      <c r="D9">
        <v>0</v>
      </c>
      <c r="E9">
        <v>0</v>
      </c>
      <c r="F9">
        <v>0</v>
      </c>
      <c r="G9" t="s">
        <v>30</v>
      </c>
      <c r="H9" t="s">
        <v>40</v>
      </c>
      <c r="I9" t="s">
        <v>377</v>
      </c>
      <c r="J9">
        <v>1.5462761828131988</v>
      </c>
      <c r="K9">
        <v>1.1648304732468544</v>
      </c>
      <c r="L9">
        <v>126</v>
      </c>
      <c r="M9">
        <v>6</v>
      </c>
      <c r="N9">
        <v>0</v>
      </c>
      <c r="O9">
        <v>0</v>
      </c>
      <c r="P9">
        <v>0</v>
      </c>
      <c r="Q9">
        <v>0</v>
      </c>
      <c r="R9">
        <v>0</v>
      </c>
      <c r="S9">
        <v>70</v>
      </c>
      <c r="T9">
        <v>15</v>
      </c>
      <c r="U9">
        <v>3</v>
      </c>
      <c r="V9">
        <v>3</v>
      </c>
      <c r="W9" t="s">
        <v>76</v>
      </c>
      <c r="X9">
        <v>408</v>
      </c>
      <c r="Y9">
        <v>26</v>
      </c>
      <c r="Z9">
        <v>493</v>
      </c>
      <c r="AA9">
        <v>270</v>
      </c>
      <c r="AB9">
        <v>0.54766734279918861</v>
      </c>
      <c r="AC9">
        <v>0.19607843137254902</v>
      </c>
      <c r="AD9">
        <v>20</v>
      </c>
      <c r="AE9" t="s">
        <v>63</v>
      </c>
      <c r="AF9">
        <v>130</v>
      </c>
      <c r="AG9">
        <v>56396</v>
      </c>
      <c r="AH9" t="s">
        <v>63</v>
      </c>
      <c r="AI9" t="s">
        <v>66</v>
      </c>
      <c r="AJ9">
        <v>6</v>
      </c>
      <c r="AK9" t="s">
        <v>71</v>
      </c>
      <c r="AL9" t="s">
        <v>77</v>
      </c>
      <c r="AM9" t="s">
        <v>63</v>
      </c>
      <c r="AN9" s="4" t="s">
        <v>365</v>
      </c>
      <c r="AO9" s="4">
        <v>440893</v>
      </c>
      <c r="AP9">
        <f t="shared" si="0"/>
        <v>8</v>
      </c>
    </row>
    <row r="10" spans="1:42" x14ac:dyDescent="0.45">
      <c r="A10" t="s">
        <v>4</v>
      </c>
      <c r="B10">
        <v>6</v>
      </c>
      <c r="C10">
        <v>3</v>
      </c>
      <c r="D10">
        <v>4</v>
      </c>
      <c r="E10">
        <v>10</v>
      </c>
      <c r="F10">
        <v>7</v>
      </c>
      <c r="G10" t="s">
        <v>30</v>
      </c>
      <c r="H10" t="s">
        <v>40</v>
      </c>
      <c r="I10" t="s">
        <v>377</v>
      </c>
      <c r="J10">
        <v>0.75876687159374689</v>
      </c>
      <c r="K10">
        <v>0.74933629770857768</v>
      </c>
      <c r="L10">
        <v>147</v>
      </c>
      <c r="M10">
        <v>6</v>
      </c>
      <c r="N10">
        <v>0</v>
      </c>
      <c r="O10">
        <v>0</v>
      </c>
      <c r="P10">
        <v>13</v>
      </c>
      <c r="Q10">
        <v>4</v>
      </c>
      <c r="R10">
        <v>9</v>
      </c>
      <c r="S10">
        <v>90</v>
      </c>
      <c r="T10">
        <v>30</v>
      </c>
      <c r="U10">
        <v>40</v>
      </c>
      <c r="V10">
        <v>0</v>
      </c>
      <c r="W10" t="s">
        <v>77</v>
      </c>
      <c r="X10">
        <v>2147</v>
      </c>
      <c r="Y10">
        <v>32</v>
      </c>
      <c r="Z10">
        <v>1940</v>
      </c>
      <c r="AA10">
        <v>382</v>
      </c>
      <c r="AB10">
        <v>0.19690721649484536</v>
      </c>
      <c r="AC10">
        <v>0.16678545972915182</v>
      </c>
      <c r="AD10">
        <v>19</v>
      </c>
      <c r="AE10" t="s">
        <v>63</v>
      </c>
      <c r="AF10">
        <v>322</v>
      </c>
      <c r="AG10">
        <v>2607</v>
      </c>
      <c r="AH10" t="s">
        <v>63</v>
      </c>
      <c r="AI10" t="s">
        <v>65</v>
      </c>
      <c r="AJ10">
        <v>2</v>
      </c>
      <c r="AK10" t="s">
        <v>71</v>
      </c>
      <c r="AL10" t="s">
        <v>77</v>
      </c>
      <c r="AM10" t="s">
        <v>64</v>
      </c>
      <c r="AN10" s="4" t="s">
        <v>367</v>
      </c>
      <c r="AO10" s="4">
        <v>436254</v>
      </c>
      <c r="AP10">
        <f t="shared" si="0"/>
        <v>9</v>
      </c>
    </row>
    <row r="11" spans="1:42" x14ac:dyDescent="0.45">
      <c r="A11" t="s">
        <v>29</v>
      </c>
      <c r="B11">
        <v>3</v>
      </c>
      <c r="C11">
        <v>0</v>
      </c>
      <c r="D11">
        <v>0</v>
      </c>
      <c r="E11">
        <v>3</v>
      </c>
      <c r="F11">
        <v>0</v>
      </c>
      <c r="G11" t="s">
        <v>30</v>
      </c>
      <c r="H11" t="s">
        <v>39</v>
      </c>
      <c r="I11" t="s">
        <v>377</v>
      </c>
      <c r="J11">
        <v>0.9200368574379677</v>
      </c>
      <c r="K11">
        <v>0.9200368574379677</v>
      </c>
      <c r="L11">
        <v>347</v>
      </c>
      <c r="M11">
        <v>5</v>
      </c>
      <c r="N11">
        <v>0</v>
      </c>
      <c r="O11">
        <v>0</v>
      </c>
      <c r="P11">
        <v>3</v>
      </c>
      <c r="Q11">
        <v>3</v>
      </c>
      <c r="R11">
        <v>0</v>
      </c>
      <c r="S11">
        <v>70</v>
      </c>
      <c r="T11">
        <v>10</v>
      </c>
      <c r="U11">
        <v>3</v>
      </c>
      <c r="V11">
        <v>0</v>
      </c>
      <c r="W11" t="s">
        <v>77</v>
      </c>
      <c r="X11">
        <v>1001</v>
      </c>
      <c r="Y11">
        <v>11</v>
      </c>
      <c r="Z11">
        <v>1243</v>
      </c>
      <c r="AA11">
        <v>240</v>
      </c>
      <c r="AB11">
        <v>0.19308125502815768</v>
      </c>
      <c r="AC11">
        <v>0</v>
      </c>
      <c r="AD11">
        <v>13</v>
      </c>
      <c r="AE11" t="s">
        <v>63</v>
      </c>
      <c r="AF11">
        <v>50</v>
      </c>
      <c r="AG11">
        <v>68548</v>
      </c>
      <c r="AH11" t="s">
        <v>63</v>
      </c>
      <c r="AI11" t="s">
        <v>66</v>
      </c>
      <c r="AJ11">
        <v>1</v>
      </c>
      <c r="AK11" t="s">
        <v>72</v>
      </c>
      <c r="AL11" t="s">
        <v>76</v>
      </c>
      <c r="AM11" t="s">
        <v>63</v>
      </c>
      <c r="AN11" s="4" t="s">
        <v>366</v>
      </c>
      <c r="AO11" s="4">
        <v>426885</v>
      </c>
      <c r="AP11">
        <f t="shared" si="0"/>
        <v>10</v>
      </c>
    </row>
    <row r="12" spans="1:42" x14ac:dyDescent="0.45">
      <c r="A12" t="s">
        <v>12</v>
      </c>
      <c r="B12">
        <v>1</v>
      </c>
      <c r="C12">
        <v>1</v>
      </c>
      <c r="D12">
        <v>0</v>
      </c>
      <c r="E12">
        <v>1</v>
      </c>
      <c r="F12">
        <v>1</v>
      </c>
      <c r="G12" t="s">
        <v>30</v>
      </c>
      <c r="H12" t="s">
        <v>39</v>
      </c>
      <c r="I12" t="s">
        <v>377</v>
      </c>
      <c r="J12">
        <v>0</v>
      </c>
      <c r="K12">
        <v>0</v>
      </c>
      <c r="L12">
        <v>1</v>
      </c>
      <c r="M12">
        <v>6</v>
      </c>
      <c r="N12">
        <v>0</v>
      </c>
      <c r="O12">
        <v>0</v>
      </c>
      <c r="P12">
        <v>2</v>
      </c>
      <c r="Q12">
        <v>2</v>
      </c>
      <c r="R12">
        <v>0</v>
      </c>
      <c r="S12">
        <v>90</v>
      </c>
      <c r="T12" s="1">
        <v>10</v>
      </c>
      <c r="U12">
        <v>1</v>
      </c>
      <c r="V12">
        <v>0</v>
      </c>
      <c r="W12" t="s">
        <v>77</v>
      </c>
      <c r="X12">
        <v>1488</v>
      </c>
      <c r="Y12">
        <v>13</v>
      </c>
      <c r="Z12">
        <v>2458</v>
      </c>
      <c r="AA12">
        <v>0</v>
      </c>
      <c r="AB12">
        <v>0</v>
      </c>
      <c r="AC12">
        <v>0</v>
      </c>
      <c r="AD12">
        <v>16</v>
      </c>
      <c r="AE12" t="s">
        <v>63</v>
      </c>
      <c r="AF12">
        <v>20</v>
      </c>
      <c r="AG12">
        <v>17739</v>
      </c>
      <c r="AH12" t="s">
        <v>63</v>
      </c>
      <c r="AI12" t="s">
        <v>66</v>
      </c>
      <c r="AJ12">
        <v>8</v>
      </c>
      <c r="AK12" t="s">
        <v>72</v>
      </c>
      <c r="AL12" t="s">
        <v>77</v>
      </c>
      <c r="AM12" t="s">
        <v>63</v>
      </c>
      <c r="AN12" s="4" t="s">
        <v>368</v>
      </c>
      <c r="AO12" s="4">
        <v>436664</v>
      </c>
      <c r="AP12">
        <f t="shared" si="0"/>
        <v>11</v>
      </c>
    </row>
    <row r="13" spans="1:42" x14ac:dyDescent="0.45">
      <c r="A13" t="s">
        <v>19</v>
      </c>
      <c r="B13">
        <v>2</v>
      </c>
      <c r="C13">
        <v>3</v>
      </c>
      <c r="D13">
        <v>1</v>
      </c>
      <c r="E13">
        <v>3</v>
      </c>
      <c r="F13">
        <v>4</v>
      </c>
      <c r="G13" t="s">
        <v>32</v>
      </c>
      <c r="H13" t="s">
        <v>39</v>
      </c>
      <c r="I13" t="s">
        <v>377</v>
      </c>
      <c r="J13">
        <v>0.62853317272826792</v>
      </c>
      <c r="K13">
        <v>0.62853317272826792</v>
      </c>
      <c r="L13">
        <v>180</v>
      </c>
      <c r="M13">
        <v>6</v>
      </c>
      <c r="N13">
        <v>0</v>
      </c>
      <c r="O13">
        <v>0</v>
      </c>
      <c r="P13">
        <v>6</v>
      </c>
      <c r="Q13">
        <v>2</v>
      </c>
      <c r="R13">
        <v>4</v>
      </c>
      <c r="S13">
        <v>50</v>
      </c>
      <c r="T13">
        <v>20</v>
      </c>
      <c r="U13">
        <v>3</v>
      </c>
      <c r="V13">
        <v>0</v>
      </c>
      <c r="W13" t="s">
        <v>77</v>
      </c>
      <c r="X13">
        <v>243</v>
      </c>
      <c r="Y13">
        <v>11</v>
      </c>
      <c r="Z13">
        <v>240</v>
      </c>
      <c r="AA13">
        <v>105</v>
      </c>
      <c r="AB13">
        <v>0.4375</v>
      </c>
      <c r="AC13">
        <v>0</v>
      </c>
      <c r="AD13">
        <v>15</v>
      </c>
      <c r="AE13" t="s">
        <v>63</v>
      </c>
      <c r="AF13">
        <v>10</v>
      </c>
      <c r="AG13">
        <v>26885</v>
      </c>
      <c r="AH13" t="s">
        <v>63</v>
      </c>
      <c r="AI13" t="s">
        <v>66</v>
      </c>
      <c r="AJ13">
        <v>8</v>
      </c>
      <c r="AK13" t="s">
        <v>72</v>
      </c>
      <c r="AL13" t="s">
        <v>76</v>
      </c>
      <c r="AM13" t="s">
        <v>63</v>
      </c>
      <c r="AN13" s="4">
        <v>122385</v>
      </c>
      <c r="AO13" s="4">
        <v>486688</v>
      </c>
      <c r="AP13">
        <f t="shared" si="0"/>
        <v>12</v>
      </c>
    </row>
    <row r="14" spans="1:42" x14ac:dyDescent="0.45">
      <c r="A14" t="s">
        <v>23</v>
      </c>
      <c r="B14">
        <v>0</v>
      </c>
      <c r="C14">
        <v>0</v>
      </c>
      <c r="D14">
        <v>2</v>
      </c>
      <c r="E14">
        <v>2</v>
      </c>
      <c r="F14">
        <v>2</v>
      </c>
      <c r="G14" t="s">
        <v>30</v>
      </c>
      <c r="H14" t="s">
        <v>39</v>
      </c>
      <c r="I14" t="s">
        <v>377</v>
      </c>
      <c r="J14">
        <v>1.1423303057548564</v>
      </c>
      <c r="K14">
        <v>1.1423303057548564</v>
      </c>
      <c r="L14">
        <v>41</v>
      </c>
      <c r="M14">
        <v>7</v>
      </c>
      <c r="N14">
        <v>0</v>
      </c>
      <c r="O14">
        <v>0</v>
      </c>
      <c r="P14">
        <v>1</v>
      </c>
      <c r="Q14">
        <v>0</v>
      </c>
      <c r="R14">
        <v>1</v>
      </c>
      <c r="S14">
        <v>90</v>
      </c>
      <c r="T14">
        <v>5</v>
      </c>
      <c r="U14">
        <v>1</v>
      </c>
      <c r="V14">
        <v>0</v>
      </c>
      <c r="W14" t="s">
        <v>77</v>
      </c>
      <c r="X14">
        <v>903</v>
      </c>
      <c r="Y14">
        <v>40</v>
      </c>
      <c r="Z14">
        <v>1058</v>
      </c>
      <c r="AA14">
        <v>55</v>
      </c>
      <c r="AB14">
        <v>5.1984877126654061E-2</v>
      </c>
      <c r="AC14">
        <v>0</v>
      </c>
      <c r="AD14">
        <v>14</v>
      </c>
      <c r="AE14" t="s">
        <v>63</v>
      </c>
      <c r="AF14">
        <v>687</v>
      </c>
      <c r="AG14">
        <v>4866</v>
      </c>
      <c r="AH14" t="s">
        <v>63</v>
      </c>
      <c r="AI14" t="s">
        <v>66</v>
      </c>
      <c r="AJ14">
        <v>5</v>
      </c>
      <c r="AK14" t="s">
        <v>72</v>
      </c>
      <c r="AL14" t="s">
        <v>77</v>
      </c>
      <c r="AM14" t="s">
        <v>63</v>
      </c>
      <c r="AN14" s="4" t="s">
        <v>369</v>
      </c>
      <c r="AO14" s="4">
        <v>437388</v>
      </c>
      <c r="AP14">
        <f t="shared" si="0"/>
        <v>13</v>
      </c>
    </row>
    <row r="15" spans="1:42" x14ac:dyDescent="0.45">
      <c r="A15" t="s">
        <v>16</v>
      </c>
      <c r="B15">
        <v>1</v>
      </c>
      <c r="C15">
        <v>2</v>
      </c>
      <c r="D15">
        <v>2</v>
      </c>
      <c r="E15">
        <v>3</v>
      </c>
      <c r="F15">
        <v>4</v>
      </c>
      <c r="G15" t="s">
        <v>32</v>
      </c>
      <c r="H15" t="s">
        <v>39</v>
      </c>
      <c r="I15" t="s">
        <v>377</v>
      </c>
      <c r="J15">
        <v>1.0590067528884115</v>
      </c>
      <c r="K15">
        <v>0.98120867994718419</v>
      </c>
      <c r="L15">
        <v>226</v>
      </c>
      <c r="M15">
        <v>7</v>
      </c>
      <c r="N15">
        <v>4.4247787610619468E-3</v>
      </c>
      <c r="O15">
        <v>1</v>
      </c>
      <c r="P15">
        <v>5</v>
      </c>
      <c r="Q15">
        <v>1</v>
      </c>
      <c r="R15">
        <v>4</v>
      </c>
      <c r="S15">
        <v>90</v>
      </c>
      <c r="T15">
        <v>30</v>
      </c>
      <c r="U15">
        <v>10</v>
      </c>
      <c r="V15">
        <v>0</v>
      </c>
      <c r="W15" t="s">
        <v>77</v>
      </c>
      <c r="X15">
        <v>1019</v>
      </c>
      <c r="Y15">
        <v>12</v>
      </c>
      <c r="Z15">
        <v>1248</v>
      </c>
      <c r="AA15">
        <v>92</v>
      </c>
      <c r="AB15">
        <v>7.371794871794872E-2</v>
      </c>
      <c r="AC15">
        <v>0</v>
      </c>
      <c r="AD15">
        <v>15</v>
      </c>
      <c r="AE15" t="s">
        <v>63</v>
      </c>
      <c r="AF15">
        <v>1080</v>
      </c>
      <c r="AG15">
        <v>0</v>
      </c>
      <c r="AH15" t="s">
        <v>63</v>
      </c>
      <c r="AI15" t="s">
        <v>66</v>
      </c>
      <c r="AJ15">
        <v>23</v>
      </c>
      <c r="AK15" t="s">
        <v>72</v>
      </c>
      <c r="AL15" t="s">
        <v>77</v>
      </c>
      <c r="AM15" t="s">
        <v>63</v>
      </c>
      <c r="AN15" s="4">
        <v>121245</v>
      </c>
      <c r="AO15" s="4">
        <v>486740</v>
      </c>
      <c r="AP15">
        <f t="shared" si="0"/>
        <v>14</v>
      </c>
    </row>
    <row r="16" spans="1:42" x14ac:dyDescent="0.45">
      <c r="A16" t="s">
        <v>20</v>
      </c>
      <c r="B16">
        <v>2</v>
      </c>
      <c r="C16">
        <v>3</v>
      </c>
      <c r="D16">
        <v>0</v>
      </c>
      <c r="E16">
        <v>2</v>
      </c>
      <c r="F16">
        <v>3</v>
      </c>
      <c r="G16" t="s">
        <v>35</v>
      </c>
      <c r="H16" t="s">
        <v>39</v>
      </c>
      <c r="I16" t="s">
        <v>377</v>
      </c>
      <c r="J16">
        <v>0.56959429690711461</v>
      </c>
      <c r="K16">
        <v>0.56959429690711461</v>
      </c>
      <c r="L16">
        <v>335</v>
      </c>
      <c r="M16">
        <v>2</v>
      </c>
      <c r="N16">
        <v>0.25671641791044775</v>
      </c>
      <c r="O16">
        <v>1</v>
      </c>
      <c r="P16">
        <v>5</v>
      </c>
      <c r="Q16">
        <v>4</v>
      </c>
      <c r="R16">
        <v>1</v>
      </c>
      <c r="S16">
        <v>90</v>
      </c>
      <c r="T16">
        <v>5</v>
      </c>
      <c r="U16">
        <v>10</v>
      </c>
      <c r="V16">
        <v>0</v>
      </c>
      <c r="W16" t="s">
        <v>77</v>
      </c>
      <c r="X16">
        <v>1245</v>
      </c>
      <c r="Y16">
        <v>11</v>
      </c>
      <c r="Z16">
        <v>476</v>
      </c>
      <c r="AA16">
        <v>94</v>
      </c>
      <c r="AB16">
        <v>0.19747899159663865</v>
      </c>
      <c r="AC16">
        <v>0</v>
      </c>
      <c r="AD16">
        <v>13</v>
      </c>
      <c r="AE16" t="s">
        <v>63</v>
      </c>
      <c r="AF16">
        <v>10</v>
      </c>
      <c r="AG16">
        <v>121042</v>
      </c>
      <c r="AH16" t="s">
        <v>63</v>
      </c>
      <c r="AI16" t="s">
        <v>66</v>
      </c>
      <c r="AJ16">
        <v>21</v>
      </c>
      <c r="AK16" t="s">
        <v>72</v>
      </c>
      <c r="AL16" t="s">
        <v>77</v>
      </c>
      <c r="AM16" t="s">
        <v>63</v>
      </c>
      <c r="AN16" s="4">
        <v>174263</v>
      </c>
      <c r="AO16" s="4">
        <v>444411</v>
      </c>
      <c r="AP16">
        <f t="shared" si="0"/>
        <v>15</v>
      </c>
    </row>
    <row r="17" spans="1:42" x14ac:dyDescent="0.45">
      <c r="A17" t="s">
        <v>14</v>
      </c>
      <c r="B17">
        <v>5</v>
      </c>
      <c r="C17">
        <v>1</v>
      </c>
      <c r="D17">
        <v>0</v>
      </c>
      <c r="E17">
        <v>5</v>
      </c>
      <c r="F17">
        <v>1</v>
      </c>
      <c r="G17" t="s">
        <v>30</v>
      </c>
      <c r="H17" t="s">
        <v>41</v>
      </c>
      <c r="I17" t="s">
        <v>377</v>
      </c>
      <c r="J17">
        <v>1.6488158591266333</v>
      </c>
      <c r="K17">
        <v>1.6488158591266333</v>
      </c>
      <c r="L17">
        <v>96</v>
      </c>
      <c r="M17">
        <v>16</v>
      </c>
      <c r="N17">
        <v>0</v>
      </c>
      <c r="O17">
        <v>1</v>
      </c>
      <c r="P17">
        <v>6</v>
      </c>
      <c r="Q17">
        <v>4</v>
      </c>
      <c r="R17">
        <v>2</v>
      </c>
      <c r="S17">
        <v>70</v>
      </c>
      <c r="T17">
        <v>40</v>
      </c>
      <c r="U17">
        <v>3</v>
      </c>
      <c r="V17">
        <v>0</v>
      </c>
      <c r="W17" t="s">
        <v>77</v>
      </c>
      <c r="X17">
        <v>613</v>
      </c>
      <c r="Y17">
        <v>11</v>
      </c>
      <c r="Z17">
        <v>832</v>
      </c>
      <c r="AA17">
        <v>141</v>
      </c>
      <c r="AB17">
        <v>0.16947115384615385</v>
      </c>
      <c r="AC17">
        <v>0</v>
      </c>
      <c r="AD17">
        <v>11</v>
      </c>
      <c r="AE17" t="s">
        <v>64</v>
      </c>
      <c r="AF17">
        <v>53</v>
      </c>
      <c r="AG17">
        <v>58231</v>
      </c>
      <c r="AH17" t="s">
        <v>64</v>
      </c>
      <c r="AI17" t="s">
        <v>65</v>
      </c>
      <c r="AJ17">
        <v>1</v>
      </c>
      <c r="AK17" t="s">
        <v>73</v>
      </c>
      <c r="AL17" t="s">
        <v>77</v>
      </c>
      <c r="AM17" t="s">
        <v>63</v>
      </c>
      <c r="AN17" s="4" t="s">
        <v>370</v>
      </c>
      <c r="AO17" s="4">
        <v>456173</v>
      </c>
      <c r="AP17">
        <f t="shared" si="0"/>
        <v>16</v>
      </c>
    </row>
    <row r="18" spans="1:42" x14ac:dyDescent="0.45">
      <c r="A18" t="s">
        <v>15</v>
      </c>
      <c r="B18">
        <v>0</v>
      </c>
      <c r="C18">
        <v>1</v>
      </c>
      <c r="D18">
        <v>0</v>
      </c>
      <c r="E18">
        <v>0</v>
      </c>
      <c r="F18">
        <v>1</v>
      </c>
      <c r="G18" t="s">
        <v>32</v>
      </c>
      <c r="H18" t="s">
        <v>41</v>
      </c>
      <c r="I18" t="s">
        <v>377</v>
      </c>
      <c r="J18">
        <v>1.0605362446344555</v>
      </c>
      <c r="K18">
        <v>1.0605362446344555</v>
      </c>
      <c r="L18">
        <v>66</v>
      </c>
      <c r="M18">
        <v>7</v>
      </c>
      <c r="N18">
        <v>0.21212121212121213</v>
      </c>
      <c r="O18">
        <v>1</v>
      </c>
      <c r="P18">
        <v>1</v>
      </c>
      <c r="Q18">
        <v>0</v>
      </c>
      <c r="R18">
        <v>1</v>
      </c>
      <c r="S18">
        <v>70</v>
      </c>
      <c r="T18">
        <v>30</v>
      </c>
      <c r="U18">
        <v>3</v>
      </c>
      <c r="V18">
        <v>2</v>
      </c>
      <c r="W18" t="s">
        <v>76</v>
      </c>
      <c r="X18">
        <v>1140</v>
      </c>
      <c r="Y18">
        <v>28</v>
      </c>
      <c r="Z18">
        <v>1215</v>
      </c>
      <c r="AA18">
        <v>166</v>
      </c>
      <c r="AB18">
        <v>0.13662551440329218</v>
      </c>
      <c r="AC18">
        <v>2.368421052631579E-2</v>
      </c>
      <c r="AD18">
        <v>12</v>
      </c>
      <c r="AE18" t="s">
        <v>63</v>
      </c>
      <c r="AF18">
        <v>309</v>
      </c>
      <c r="AG18">
        <v>8433</v>
      </c>
      <c r="AH18" t="s">
        <v>63</v>
      </c>
      <c r="AI18" t="s">
        <v>67</v>
      </c>
      <c r="AJ18">
        <v>4</v>
      </c>
      <c r="AK18" t="s">
        <v>72</v>
      </c>
      <c r="AL18" t="s">
        <v>77</v>
      </c>
      <c r="AM18" t="s">
        <v>63</v>
      </c>
      <c r="AN18" s="4">
        <v>122659</v>
      </c>
      <c r="AO18" s="4">
        <v>487511</v>
      </c>
      <c r="AP18">
        <f t="shared" si="0"/>
        <v>17</v>
      </c>
    </row>
    <row r="19" spans="1:42" x14ac:dyDescent="0.45">
      <c r="A19" t="s">
        <v>2</v>
      </c>
      <c r="B19">
        <v>3</v>
      </c>
      <c r="C19">
        <v>1</v>
      </c>
      <c r="D19">
        <v>1</v>
      </c>
      <c r="E19">
        <v>4</v>
      </c>
      <c r="F19">
        <v>2</v>
      </c>
      <c r="G19" t="s">
        <v>35</v>
      </c>
      <c r="H19" t="s">
        <v>41</v>
      </c>
      <c r="I19" t="s">
        <v>377</v>
      </c>
      <c r="J19">
        <v>0.45773060929339027</v>
      </c>
      <c r="K19">
        <v>0.45773060929339027</v>
      </c>
      <c r="L19">
        <v>104</v>
      </c>
      <c r="M19">
        <v>12</v>
      </c>
      <c r="N19">
        <v>1.9230769230769232E-2</v>
      </c>
      <c r="O19">
        <v>1</v>
      </c>
      <c r="P19">
        <v>5</v>
      </c>
      <c r="Q19">
        <v>3</v>
      </c>
      <c r="R19">
        <v>2</v>
      </c>
      <c r="S19">
        <v>90</v>
      </c>
      <c r="T19">
        <v>30</v>
      </c>
      <c r="U19">
        <v>40</v>
      </c>
      <c r="V19">
        <v>0</v>
      </c>
      <c r="W19" t="s">
        <v>77</v>
      </c>
      <c r="X19">
        <v>2063</v>
      </c>
      <c r="Y19">
        <v>9</v>
      </c>
      <c r="Z19">
        <v>2984</v>
      </c>
      <c r="AA19">
        <v>152</v>
      </c>
      <c r="AB19">
        <v>5.0938337801608578E-2</v>
      </c>
      <c r="AC19">
        <v>0</v>
      </c>
      <c r="AD19">
        <v>16</v>
      </c>
      <c r="AE19" t="s">
        <v>63</v>
      </c>
      <c r="AF19">
        <v>10</v>
      </c>
      <c r="AG19">
        <v>106332</v>
      </c>
      <c r="AH19" t="s">
        <v>63</v>
      </c>
      <c r="AI19" t="s">
        <v>67</v>
      </c>
      <c r="AJ19">
        <v>9</v>
      </c>
      <c r="AK19" t="s">
        <v>72</v>
      </c>
      <c r="AL19" t="s">
        <v>76</v>
      </c>
      <c r="AM19" t="s">
        <v>63</v>
      </c>
      <c r="AN19" s="4" t="s">
        <v>360</v>
      </c>
      <c r="AO19" s="4">
        <v>444344</v>
      </c>
      <c r="AP19">
        <f t="shared" si="0"/>
        <v>18</v>
      </c>
    </row>
    <row r="20" spans="1:42" x14ac:dyDescent="0.45">
      <c r="A20" t="s">
        <v>7</v>
      </c>
      <c r="B20">
        <v>0</v>
      </c>
      <c r="C20">
        <v>1</v>
      </c>
      <c r="D20">
        <v>0</v>
      </c>
      <c r="E20">
        <v>0</v>
      </c>
      <c r="F20">
        <v>1</v>
      </c>
      <c r="G20" t="s">
        <v>32</v>
      </c>
      <c r="H20" t="s">
        <v>41</v>
      </c>
      <c r="I20" t="s">
        <v>377</v>
      </c>
      <c r="J20">
        <v>1.2858002367646051</v>
      </c>
      <c r="K20">
        <v>1.2858002367646051</v>
      </c>
      <c r="L20">
        <v>59</v>
      </c>
      <c r="M20">
        <v>8</v>
      </c>
      <c r="N20">
        <v>0</v>
      </c>
      <c r="O20">
        <v>0</v>
      </c>
      <c r="P20">
        <v>1</v>
      </c>
      <c r="Q20">
        <v>0</v>
      </c>
      <c r="R20">
        <v>1</v>
      </c>
      <c r="S20">
        <v>50</v>
      </c>
      <c r="T20">
        <v>30</v>
      </c>
      <c r="U20">
        <v>3</v>
      </c>
      <c r="V20">
        <v>0</v>
      </c>
      <c r="W20" t="s">
        <v>77</v>
      </c>
      <c r="X20">
        <v>1192</v>
      </c>
      <c r="Y20">
        <v>28</v>
      </c>
      <c r="Z20">
        <v>1230</v>
      </c>
      <c r="AA20">
        <v>65</v>
      </c>
      <c r="AB20">
        <v>5.2845528455284556E-2</v>
      </c>
      <c r="AC20">
        <v>0</v>
      </c>
      <c r="AD20">
        <v>15</v>
      </c>
      <c r="AE20" t="s">
        <v>64</v>
      </c>
      <c r="AF20">
        <v>118</v>
      </c>
      <c r="AG20">
        <v>20859</v>
      </c>
      <c r="AH20" t="s">
        <v>63</v>
      </c>
      <c r="AI20" t="s">
        <v>67</v>
      </c>
      <c r="AJ20">
        <v>1</v>
      </c>
      <c r="AK20" t="s">
        <v>71</v>
      </c>
      <c r="AL20" t="s">
        <v>77</v>
      </c>
      <c r="AM20" t="s">
        <v>83</v>
      </c>
      <c r="AN20" s="4">
        <v>119318</v>
      </c>
      <c r="AO20" s="4">
        <v>483066</v>
      </c>
      <c r="AP20">
        <f t="shared" si="0"/>
        <v>19</v>
      </c>
    </row>
    <row r="21" spans="1:42" x14ac:dyDescent="0.45">
      <c r="A21" t="s">
        <v>88</v>
      </c>
      <c r="B21">
        <v>7</v>
      </c>
      <c r="C21">
        <v>9</v>
      </c>
      <c r="D21">
        <v>2</v>
      </c>
      <c r="E21">
        <v>9</v>
      </c>
      <c r="F21">
        <v>11</v>
      </c>
      <c r="G21" t="s">
        <v>32</v>
      </c>
      <c r="H21" t="s">
        <v>41</v>
      </c>
      <c r="I21" t="s">
        <v>377</v>
      </c>
      <c r="J21">
        <v>0.70945697295944288</v>
      </c>
      <c r="K21">
        <v>0.66506240984887599</v>
      </c>
      <c r="L21">
        <v>283</v>
      </c>
      <c r="M21">
        <v>13</v>
      </c>
      <c r="N21">
        <v>3.8869257950530034E-2</v>
      </c>
      <c r="O21">
        <v>1</v>
      </c>
      <c r="P21">
        <v>18</v>
      </c>
      <c r="Q21">
        <v>6</v>
      </c>
      <c r="R21">
        <v>12</v>
      </c>
      <c r="S21">
        <v>99</v>
      </c>
      <c r="T21">
        <v>50</v>
      </c>
      <c r="U21">
        <v>22</v>
      </c>
      <c r="V21">
        <v>0</v>
      </c>
      <c r="W21" t="s">
        <v>77</v>
      </c>
      <c r="X21">
        <v>512</v>
      </c>
      <c r="Y21">
        <v>8</v>
      </c>
      <c r="Z21">
        <v>523</v>
      </c>
      <c r="AA21">
        <v>45</v>
      </c>
      <c r="AB21">
        <v>8.6042065009560229E-2</v>
      </c>
      <c r="AC21">
        <v>5.859375E-2</v>
      </c>
      <c r="AD21">
        <v>13</v>
      </c>
      <c r="AE21" t="s">
        <v>63</v>
      </c>
      <c r="AF21">
        <v>10</v>
      </c>
      <c r="AG21">
        <v>14370</v>
      </c>
      <c r="AH21" t="s">
        <v>63</v>
      </c>
      <c r="AI21" t="s">
        <v>68</v>
      </c>
      <c r="AJ21">
        <v>3</v>
      </c>
      <c r="AK21" t="s">
        <v>72</v>
      </c>
      <c r="AL21" t="s">
        <v>77</v>
      </c>
      <c r="AM21" t="s">
        <v>83</v>
      </c>
      <c r="AN21" s="4">
        <v>122889</v>
      </c>
      <c r="AO21" s="4">
        <v>487256</v>
      </c>
      <c r="AP21">
        <f t="shared" si="0"/>
        <v>20</v>
      </c>
    </row>
    <row r="22" spans="1:42" x14ac:dyDescent="0.45">
      <c r="A22" t="s">
        <v>17</v>
      </c>
      <c r="B22">
        <v>8</v>
      </c>
      <c r="C22">
        <v>8</v>
      </c>
      <c r="D22">
        <v>1</v>
      </c>
      <c r="E22">
        <v>9</v>
      </c>
      <c r="F22">
        <v>9</v>
      </c>
      <c r="G22" t="s">
        <v>33</v>
      </c>
      <c r="H22" t="s">
        <v>41</v>
      </c>
      <c r="I22" t="s">
        <v>377</v>
      </c>
      <c r="J22">
        <v>1.1434172516906431</v>
      </c>
      <c r="K22">
        <v>1.1434172516906431</v>
      </c>
      <c r="L22">
        <v>342</v>
      </c>
      <c r="M22">
        <v>9</v>
      </c>
      <c r="N22">
        <v>0</v>
      </c>
      <c r="O22">
        <v>0</v>
      </c>
      <c r="P22">
        <v>17</v>
      </c>
      <c r="Q22">
        <v>10</v>
      </c>
      <c r="R22">
        <v>7</v>
      </c>
      <c r="S22">
        <v>90</v>
      </c>
      <c r="T22">
        <v>30</v>
      </c>
      <c r="U22">
        <v>10</v>
      </c>
      <c r="V22">
        <v>0</v>
      </c>
      <c r="W22" t="s">
        <v>77</v>
      </c>
      <c r="X22">
        <v>406</v>
      </c>
      <c r="Y22">
        <v>9</v>
      </c>
      <c r="Z22">
        <v>406</v>
      </c>
      <c r="AA22">
        <v>65</v>
      </c>
      <c r="AB22">
        <v>0.16009852216748768</v>
      </c>
      <c r="AC22">
        <v>0</v>
      </c>
      <c r="AD22">
        <v>15</v>
      </c>
      <c r="AE22" t="s">
        <v>63</v>
      </c>
      <c r="AF22">
        <v>245</v>
      </c>
      <c r="AG22">
        <v>20428</v>
      </c>
      <c r="AH22" t="s">
        <v>64</v>
      </c>
      <c r="AI22" t="s">
        <v>66</v>
      </c>
      <c r="AJ22">
        <v>3</v>
      </c>
      <c r="AK22" t="s">
        <v>72</v>
      </c>
      <c r="AL22" t="s">
        <v>77</v>
      </c>
      <c r="AM22" t="s">
        <v>63</v>
      </c>
      <c r="AN22" s="4">
        <v>173814</v>
      </c>
      <c r="AO22" s="4">
        <v>387508</v>
      </c>
      <c r="AP22">
        <f t="shared" si="0"/>
        <v>21</v>
      </c>
    </row>
    <row r="23" spans="1:42" x14ac:dyDescent="0.45">
      <c r="A23" t="s">
        <v>9</v>
      </c>
      <c r="B23">
        <v>21</v>
      </c>
      <c r="C23">
        <v>14</v>
      </c>
      <c r="D23">
        <v>5</v>
      </c>
      <c r="E23">
        <v>26</v>
      </c>
      <c r="F23">
        <v>19</v>
      </c>
      <c r="G23" t="s">
        <v>33</v>
      </c>
      <c r="H23" t="s">
        <v>40</v>
      </c>
      <c r="I23" t="s">
        <v>377</v>
      </c>
      <c r="J23">
        <v>0.59790847529251689</v>
      </c>
      <c r="K23">
        <v>0.59790847529251689</v>
      </c>
      <c r="L23">
        <v>894</v>
      </c>
      <c r="M23">
        <v>15</v>
      </c>
      <c r="N23">
        <v>0</v>
      </c>
      <c r="O23">
        <v>1</v>
      </c>
      <c r="P23">
        <v>40</v>
      </c>
      <c r="Q23">
        <v>16</v>
      </c>
      <c r="R23">
        <v>24</v>
      </c>
      <c r="S23">
        <v>70</v>
      </c>
      <c r="T23">
        <v>80</v>
      </c>
      <c r="U23">
        <v>40</v>
      </c>
      <c r="V23">
        <v>0</v>
      </c>
      <c r="W23" t="s">
        <v>77</v>
      </c>
      <c r="X23">
        <v>2021</v>
      </c>
      <c r="Y23">
        <v>32</v>
      </c>
      <c r="Z23">
        <v>2592</v>
      </c>
      <c r="AA23">
        <v>653</v>
      </c>
      <c r="AB23">
        <v>0.25192901234567899</v>
      </c>
      <c r="AC23">
        <v>0.19346857991093519</v>
      </c>
      <c r="AD23">
        <v>17</v>
      </c>
      <c r="AE23" t="s">
        <v>63</v>
      </c>
      <c r="AF23">
        <v>148</v>
      </c>
      <c r="AG23">
        <v>54629</v>
      </c>
      <c r="AH23" t="s">
        <v>63</v>
      </c>
      <c r="AI23" t="s">
        <v>67</v>
      </c>
      <c r="AJ23">
        <v>2</v>
      </c>
      <c r="AK23" t="s">
        <v>71</v>
      </c>
      <c r="AL23" t="s">
        <v>77</v>
      </c>
      <c r="AM23" t="s">
        <v>64</v>
      </c>
      <c r="AN23" s="4">
        <v>159739</v>
      </c>
      <c r="AO23" s="4">
        <v>384287</v>
      </c>
      <c r="AP23">
        <f t="shared" si="0"/>
        <v>22</v>
      </c>
    </row>
    <row r="24" spans="1:42" x14ac:dyDescent="0.45">
      <c r="A24" t="s">
        <v>13</v>
      </c>
      <c r="B24">
        <v>1</v>
      </c>
      <c r="C24">
        <v>0</v>
      </c>
      <c r="D24">
        <v>0</v>
      </c>
      <c r="E24">
        <v>1</v>
      </c>
      <c r="F24">
        <v>0</v>
      </c>
      <c r="G24" t="s">
        <v>30</v>
      </c>
      <c r="H24" t="s">
        <v>39</v>
      </c>
      <c r="I24" t="s">
        <v>377</v>
      </c>
      <c r="J24">
        <v>0.69115043812567101</v>
      </c>
      <c r="K24">
        <v>0.69115043812567101</v>
      </c>
      <c r="L24">
        <v>35</v>
      </c>
      <c r="M24">
        <v>5</v>
      </c>
      <c r="N24">
        <v>0</v>
      </c>
      <c r="O24">
        <v>0</v>
      </c>
      <c r="P24">
        <v>1</v>
      </c>
      <c r="Q24">
        <v>1</v>
      </c>
      <c r="R24">
        <v>0</v>
      </c>
      <c r="S24">
        <v>70</v>
      </c>
      <c r="T24">
        <v>10</v>
      </c>
      <c r="U24">
        <v>1</v>
      </c>
      <c r="V24">
        <v>0</v>
      </c>
      <c r="W24" t="s">
        <v>77</v>
      </c>
      <c r="X24">
        <v>1611</v>
      </c>
      <c r="Y24">
        <v>17</v>
      </c>
      <c r="Z24">
        <v>1833</v>
      </c>
      <c r="AA24">
        <v>112</v>
      </c>
      <c r="AB24">
        <v>6.1102018548827061E-2</v>
      </c>
      <c r="AC24">
        <v>0</v>
      </c>
      <c r="AD24">
        <v>20</v>
      </c>
      <c r="AE24" t="s">
        <v>63</v>
      </c>
      <c r="AF24">
        <v>10</v>
      </c>
      <c r="AG24">
        <v>73835</v>
      </c>
      <c r="AH24" t="s">
        <v>63</v>
      </c>
      <c r="AI24" t="s">
        <v>66</v>
      </c>
      <c r="AJ24">
        <v>6</v>
      </c>
      <c r="AK24" t="s">
        <v>72</v>
      </c>
      <c r="AL24" t="s">
        <v>77</v>
      </c>
      <c r="AM24" t="s">
        <v>63</v>
      </c>
      <c r="AN24" s="4" t="s">
        <v>371</v>
      </c>
      <c r="AO24" s="4">
        <v>437050</v>
      </c>
      <c r="AP24">
        <f t="shared" si="0"/>
        <v>23</v>
      </c>
    </row>
    <row r="25" spans="1:42" x14ac:dyDescent="0.45">
      <c r="A25" t="s">
        <v>87</v>
      </c>
      <c r="B25">
        <v>0</v>
      </c>
      <c r="C25">
        <v>0</v>
      </c>
      <c r="D25">
        <v>5</v>
      </c>
      <c r="E25">
        <v>5</v>
      </c>
      <c r="F25">
        <v>5</v>
      </c>
      <c r="G25" t="s">
        <v>32</v>
      </c>
      <c r="H25" t="s">
        <v>40</v>
      </c>
      <c r="I25" t="s">
        <v>377</v>
      </c>
      <c r="J25">
        <v>1.7607840716196053</v>
      </c>
      <c r="K25">
        <v>1.7607840716196053</v>
      </c>
      <c r="L25">
        <v>241</v>
      </c>
      <c r="M25">
        <v>21</v>
      </c>
      <c r="N25">
        <v>0</v>
      </c>
      <c r="O25">
        <v>1</v>
      </c>
      <c r="P25">
        <v>5</v>
      </c>
      <c r="Q25">
        <v>0</v>
      </c>
      <c r="R25">
        <v>5</v>
      </c>
      <c r="S25">
        <v>70</v>
      </c>
      <c r="T25">
        <v>60</v>
      </c>
      <c r="U25">
        <v>10</v>
      </c>
      <c r="V25">
        <v>0</v>
      </c>
      <c r="W25" t="s">
        <v>77</v>
      </c>
      <c r="X25">
        <v>301</v>
      </c>
      <c r="Y25">
        <v>12</v>
      </c>
      <c r="Z25">
        <v>894</v>
      </c>
      <c r="AA25">
        <v>346</v>
      </c>
      <c r="AB25">
        <v>0.38702460850111858</v>
      </c>
      <c r="AC25">
        <v>0.28239202657807311</v>
      </c>
      <c r="AD25">
        <v>14</v>
      </c>
      <c r="AE25" t="s">
        <v>63</v>
      </c>
      <c r="AF25">
        <v>224</v>
      </c>
      <c r="AG25">
        <v>6412</v>
      </c>
      <c r="AH25" t="s">
        <v>63</v>
      </c>
      <c r="AI25" t="s">
        <v>67</v>
      </c>
      <c r="AJ25">
        <v>6</v>
      </c>
      <c r="AK25" t="s">
        <v>71</v>
      </c>
      <c r="AL25" t="s">
        <v>77</v>
      </c>
      <c r="AM25" t="s">
        <v>64</v>
      </c>
      <c r="AN25" s="4">
        <v>119483</v>
      </c>
      <c r="AO25" s="4">
        <v>483034</v>
      </c>
      <c r="AP25">
        <f t="shared" si="0"/>
        <v>24</v>
      </c>
    </row>
    <row r="26" spans="1:42" x14ac:dyDescent="0.45">
      <c r="A26" t="s">
        <v>8</v>
      </c>
      <c r="B26">
        <v>8</v>
      </c>
      <c r="C26">
        <v>1</v>
      </c>
      <c r="D26">
        <v>1</v>
      </c>
      <c r="E26">
        <v>9</v>
      </c>
      <c r="F26">
        <v>2</v>
      </c>
      <c r="G26" t="s">
        <v>30</v>
      </c>
      <c r="H26" t="s">
        <v>40</v>
      </c>
      <c r="I26" t="s">
        <v>377</v>
      </c>
      <c r="J26">
        <v>1.2401689308918873</v>
      </c>
      <c r="K26">
        <v>1.2401689308918873</v>
      </c>
      <c r="L26">
        <v>297</v>
      </c>
      <c r="M26">
        <v>13</v>
      </c>
      <c r="N26">
        <v>0</v>
      </c>
      <c r="O26">
        <v>0</v>
      </c>
      <c r="P26">
        <v>10</v>
      </c>
      <c r="Q26">
        <v>7</v>
      </c>
      <c r="R26">
        <v>3</v>
      </c>
      <c r="S26">
        <v>70</v>
      </c>
      <c r="T26">
        <v>30</v>
      </c>
      <c r="U26">
        <v>10</v>
      </c>
      <c r="V26">
        <v>0</v>
      </c>
      <c r="W26" t="s">
        <v>77</v>
      </c>
      <c r="X26">
        <v>840</v>
      </c>
      <c r="Y26">
        <v>19</v>
      </c>
      <c r="Z26">
        <v>1996</v>
      </c>
      <c r="AA26">
        <v>361</v>
      </c>
      <c r="AB26">
        <v>0.18086172344689377</v>
      </c>
      <c r="AC26">
        <v>0.10595238095238095</v>
      </c>
      <c r="AD26">
        <v>13</v>
      </c>
      <c r="AE26" t="s">
        <v>63</v>
      </c>
      <c r="AF26">
        <v>411</v>
      </c>
      <c r="AG26">
        <v>0</v>
      </c>
      <c r="AH26" t="s">
        <v>63</v>
      </c>
      <c r="AI26" t="s">
        <v>67</v>
      </c>
      <c r="AJ26">
        <v>6</v>
      </c>
      <c r="AK26" t="s">
        <v>71</v>
      </c>
      <c r="AL26" t="s">
        <v>77</v>
      </c>
      <c r="AM26" t="s">
        <v>64</v>
      </c>
      <c r="AN26" s="4" t="s">
        <v>372</v>
      </c>
      <c r="AO26" s="4">
        <v>436172</v>
      </c>
      <c r="AP26">
        <f t="shared" si="0"/>
        <v>25</v>
      </c>
    </row>
    <row r="27" spans="1:42" x14ac:dyDescent="0.45">
      <c r="A27" t="s">
        <v>11</v>
      </c>
      <c r="B27">
        <v>1</v>
      </c>
      <c r="C27">
        <v>2</v>
      </c>
      <c r="D27">
        <v>12</v>
      </c>
      <c r="E27">
        <v>13</v>
      </c>
      <c r="F27">
        <v>14</v>
      </c>
      <c r="G27" t="s">
        <v>32</v>
      </c>
      <c r="H27" t="s">
        <v>40</v>
      </c>
      <c r="I27" t="s">
        <v>378</v>
      </c>
      <c r="J27">
        <v>1.8757504230232307</v>
      </c>
      <c r="K27">
        <v>1.7353032930689658</v>
      </c>
      <c r="L27">
        <v>363</v>
      </c>
      <c r="M27">
        <v>17</v>
      </c>
      <c r="N27">
        <v>0</v>
      </c>
      <c r="O27">
        <v>0</v>
      </c>
      <c r="P27">
        <v>15</v>
      </c>
      <c r="Q27">
        <v>3</v>
      </c>
      <c r="R27">
        <v>12</v>
      </c>
      <c r="S27">
        <v>90</v>
      </c>
      <c r="T27">
        <v>100</v>
      </c>
      <c r="U27">
        <v>22</v>
      </c>
      <c r="V27">
        <v>2</v>
      </c>
      <c r="W27" t="s">
        <v>76</v>
      </c>
      <c r="X27">
        <v>543</v>
      </c>
      <c r="Y27">
        <v>70</v>
      </c>
      <c r="Z27">
        <v>964</v>
      </c>
      <c r="AA27">
        <v>350</v>
      </c>
      <c r="AB27">
        <v>0.36307053941908712</v>
      </c>
      <c r="AC27">
        <v>0.42725598526703501</v>
      </c>
      <c r="AD27">
        <v>22</v>
      </c>
      <c r="AE27" t="s">
        <v>63</v>
      </c>
      <c r="AF27">
        <v>218</v>
      </c>
      <c r="AG27">
        <v>27316</v>
      </c>
      <c r="AH27" t="s">
        <v>64</v>
      </c>
      <c r="AI27" t="s">
        <v>65</v>
      </c>
      <c r="AJ27">
        <v>12</v>
      </c>
      <c r="AK27" t="s">
        <v>71</v>
      </c>
      <c r="AL27" t="s">
        <v>77</v>
      </c>
      <c r="AM27" t="s">
        <v>64</v>
      </c>
      <c r="AN27" s="4" t="s">
        <v>353</v>
      </c>
      <c r="AO27" s="4" t="s">
        <v>354</v>
      </c>
      <c r="AP27">
        <f t="shared" si="0"/>
        <v>26</v>
      </c>
    </row>
    <row r="28" spans="1:42" x14ac:dyDescent="0.45">
      <c r="A28" t="s">
        <v>22</v>
      </c>
      <c r="B28">
        <v>8</v>
      </c>
      <c r="C28">
        <v>7</v>
      </c>
      <c r="D28">
        <v>6</v>
      </c>
      <c r="E28">
        <v>14</v>
      </c>
      <c r="F28">
        <v>13</v>
      </c>
      <c r="G28" t="s">
        <v>30</v>
      </c>
      <c r="H28" t="s">
        <v>40</v>
      </c>
      <c r="I28" t="s">
        <v>378</v>
      </c>
      <c r="J28">
        <v>0.69255253236072323</v>
      </c>
      <c r="K28">
        <v>0.69255253236072323</v>
      </c>
      <c r="L28">
        <v>29</v>
      </c>
      <c r="M28">
        <v>11</v>
      </c>
      <c r="N28">
        <v>0</v>
      </c>
      <c r="O28">
        <v>0</v>
      </c>
      <c r="P28">
        <v>21</v>
      </c>
      <c r="Q28">
        <v>11</v>
      </c>
      <c r="R28">
        <v>10</v>
      </c>
      <c r="S28">
        <v>70</v>
      </c>
      <c r="T28">
        <v>150</v>
      </c>
      <c r="U28">
        <v>3</v>
      </c>
      <c r="V28">
        <v>0</v>
      </c>
      <c r="W28" t="s">
        <v>77</v>
      </c>
      <c r="X28">
        <v>308</v>
      </c>
      <c r="Y28">
        <v>16</v>
      </c>
      <c r="Z28">
        <v>664</v>
      </c>
      <c r="AA28">
        <v>349</v>
      </c>
      <c r="AB28">
        <v>0.5256024096385542</v>
      </c>
      <c r="AC28">
        <v>0.6558441558441559</v>
      </c>
      <c r="AD28">
        <v>17</v>
      </c>
      <c r="AE28" t="s">
        <v>63</v>
      </c>
      <c r="AF28">
        <v>85</v>
      </c>
      <c r="AG28">
        <v>71169</v>
      </c>
      <c r="AH28" t="s">
        <v>63</v>
      </c>
      <c r="AI28" t="s">
        <v>65</v>
      </c>
      <c r="AJ28">
        <v>8</v>
      </c>
      <c r="AK28" t="s">
        <v>71</v>
      </c>
      <c r="AL28" t="s">
        <v>77</v>
      </c>
      <c r="AM28" t="s">
        <v>64</v>
      </c>
      <c r="AN28" s="4" t="s">
        <v>361</v>
      </c>
      <c r="AO28" s="4" t="s">
        <v>355</v>
      </c>
      <c r="AP28">
        <f t="shared" si="0"/>
        <v>27</v>
      </c>
    </row>
    <row r="29" spans="1:42" x14ac:dyDescent="0.45">
      <c r="A29" t="s">
        <v>5</v>
      </c>
      <c r="B29">
        <v>39</v>
      </c>
      <c r="C29">
        <v>4</v>
      </c>
      <c r="D29">
        <v>13</v>
      </c>
      <c r="E29">
        <v>52</v>
      </c>
      <c r="F29">
        <v>17</v>
      </c>
      <c r="G29" t="s">
        <v>32</v>
      </c>
      <c r="H29" t="s">
        <v>40</v>
      </c>
      <c r="I29" t="s">
        <v>378</v>
      </c>
      <c r="J29">
        <v>2.3980685676863214</v>
      </c>
      <c r="K29">
        <v>2.3980685676863214</v>
      </c>
      <c r="L29">
        <v>643</v>
      </c>
      <c r="M29">
        <v>48</v>
      </c>
      <c r="N29">
        <v>0</v>
      </c>
      <c r="O29">
        <v>0</v>
      </c>
      <c r="P29">
        <v>56</v>
      </c>
      <c r="Q29">
        <v>39</v>
      </c>
      <c r="R29">
        <v>17</v>
      </c>
      <c r="S29">
        <v>90</v>
      </c>
      <c r="T29">
        <v>200</v>
      </c>
      <c r="U29">
        <v>40</v>
      </c>
      <c r="V29">
        <v>0</v>
      </c>
      <c r="W29" t="s">
        <v>77</v>
      </c>
      <c r="X29">
        <v>1303</v>
      </c>
      <c r="Y29">
        <v>23</v>
      </c>
      <c r="Z29">
        <v>1537</v>
      </c>
      <c r="AA29">
        <v>251</v>
      </c>
      <c r="AB29">
        <v>0.16330513988288875</v>
      </c>
      <c r="AC29">
        <v>2.7628549501151189E-2</v>
      </c>
      <c r="AD29">
        <v>19</v>
      </c>
      <c r="AE29" t="s">
        <v>63</v>
      </c>
      <c r="AF29">
        <v>20</v>
      </c>
      <c r="AG29">
        <v>34784</v>
      </c>
      <c r="AH29" t="s">
        <v>63</v>
      </c>
      <c r="AI29" t="s">
        <v>65</v>
      </c>
      <c r="AJ29">
        <v>4</v>
      </c>
      <c r="AK29" t="s">
        <v>71</v>
      </c>
      <c r="AL29" t="s">
        <v>77</v>
      </c>
      <c r="AM29" t="s">
        <v>64</v>
      </c>
      <c r="AN29" s="4" t="s">
        <v>356</v>
      </c>
      <c r="AO29" s="4" t="s">
        <v>357</v>
      </c>
      <c r="AP29">
        <f t="shared" si="0"/>
        <v>28</v>
      </c>
    </row>
    <row r="30" spans="1:42" x14ac:dyDescent="0.45">
      <c r="A30" t="s">
        <v>89</v>
      </c>
      <c r="B30">
        <v>6</v>
      </c>
      <c r="C30">
        <v>1</v>
      </c>
      <c r="D30">
        <v>0</v>
      </c>
      <c r="E30">
        <v>6</v>
      </c>
      <c r="F30">
        <v>1</v>
      </c>
      <c r="G30" t="s">
        <v>30</v>
      </c>
      <c r="H30" t="s">
        <v>39</v>
      </c>
      <c r="I30" t="s">
        <v>378</v>
      </c>
      <c r="J30">
        <v>0.64744663903463251</v>
      </c>
      <c r="K30">
        <v>0.64744663903463251</v>
      </c>
      <c r="L30">
        <v>20</v>
      </c>
      <c r="M30">
        <v>5</v>
      </c>
      <c r="N30">
        <v>0.65</v>
      </c>
      <c r="O30">
        <v>1</v>
      </c>
      <c r="P30">
        <v>5</v>
      </c>
      <c r="Q30">
        <v>3</v>
      </c>
      <c r="R30">
        <v>2</v>
      </c>
      <c r="S30">
        <v>90</v>
      </c>
      <c r="T30">
        <v>10</v>
      </c>
      <c r="U30">
        <v>1</v>
      </c>
      <c r="V30">
        <v>0</v>
      </c>
      <c r="W30" t="s">
        <v>77</v>
      </c>
      <c r="X30">
        <v>394</v>
      </c>
      <c r="Y30">
        <v>14</v>
      </c>
      <c r="Z30">
        <v>428</v>
      </c>
      <c r="AA30">
        <v>59</v>
      </c>
      <c r="AB30">
        <v>0.13785046728971961</v>
      </c>
      <c r="AC30">
        <v>0</v>
      </c>
      <c r="AD30">
        <v>19</v>
      </c>
      <c r="AE30" t="s">
        <v>63</v>
      </c>
      <c r="AF30">
        <v>296</v>
      </c>
      <c r="AG30">
        <v>21170</v>
      </c>
      <c r="AH30" t="s">
        <v>63</v>
      </c>
      <c r="AI30" t="s">
        <v>66</v>
      </c>
      <c r="AJ30">
        <v>6</v>
      </c>
      <c r="AK30" t="s">
        <v>72</v>
      </c>
      <c r="AL30" t="s">
        <v>77</v>
      </c>
      <c r="AM30" t="s">
        <v>63</v>
      </c>
      <c r="AN30" s="4" t="s">
        <v>362</v>
      </c>
      <c r="AO30" s="4" t="s">
        <v>358</v>
      </c>
      <c r="AP30">
        <f t="shared" si="0"/>
        <v>29</v>
      </c>
    </row>
    <row r="31" spans="1:42" x14ac:dyDescent="0.45">
      <c r="A31" t="s">
        <v>6</v>
      </c>
      <c r="B31">
        <v>4</v>
      </c>
      <c r="C31">
        <v>19</v>
      </c>
      <c r="D31">
        <v>9</v>
      </c>
      <c r="E31">
        <v>13</v>
      </c>
      <c r="F31">
        <v>28</v>
      </c>
      <c r="G31" t="s">
        <v>30</v>
      </c>
      <c r="H31" t="s">
        <v>40</v>
      </c>
      <c r="I31" t="s">
        <v>378</v>
      </c>
      <c r="J31">
        <v>2.5967081394133209</v>
      </c>
      <c r="K31">
        <v>2.5967081394133209</v>
      </c>
      <c r="L31">
        <v>587</v>
      </c>
      <c r="M31">
        <v>35</v>
      </c>
      <c r="N31">
        <v>0</v>
      </c>
      <c r="O31">
        <v>0</v>
      </c>
      <c r="P31">
        <v>32</v>
      </c>
      <c r="Q31">
        <v>2</v>
      </c>
      <c r="R31">
        <v>30</v>
      </c>
      <c r="S31">
        <v>50</v>
      </c>
      <c r="T31">
        <v>120</v>
      </c>
      <c r="U31">
        <v>40</v>
      </c>
      <c r="V31">
        <v>1</v>
      </c>
      <c r="W31" t="s">
        <v>76</v>
      </c>
      <c r="X31">
        <v>868</v>
      </c>
      <c r="Y31">
        <v>24</v>
      </c>
      <c r="Z31">
        <v>1012</v>
      </c>
      <c r="AA31">
        <v>290</v>
      </c>
      <c r="AB31">
        <v>0.2865612648221344</v>
      </c>
      <c r="AC31">
        <v>6.4516129032258063E-2</v>
      </c>
      <c r="AD31">
        <v>20</v>
      </c>
      <c r="AE31" t="s">
        <v>63</v>
      </c>
      <c r="AF31">
        <v>245</v>
      </c>
      <c r="AG31">
        <v>11939</v>
      </c>
      <c r="AH31" t="s">
        <v>63</v>
      </c>
      <c r="AI31" t="s">
        <v>67</v>
      </c>
      <c r="AJ31">
        <v>7</v>
      </c>
      <c r="AK31" t="s">
        <v>71</v>
      </c>
      <c r="AL31" t="s">
        <v>76</v>
      </c>
      <c r="AM31" t="s">
        <v>64</v>
      </c>
      <c r="AN31" s="4" t="s">
        <v>363</v>
      </c>
      <c r="AO31" s="4" t="s">
        <v>359</v>
      </c>
      <c r="AP31">
        <f t="shared" si="0"/>
        <v>30</v>
      </c>
    </row>
    <row r="32" spans="1:42" x14ac:dyDescent="0.45">
      <c r="A32" t="s">
        <v>25</v>
      </c>
      <c r="B32">
        <v>1</v>
      </c>
      <c r="C32">
        <v>1</v>
      </c>
      <c r="D32">
        <v>2</v>
      </c>
      <c r="E32">
        <v>3</v>
      </c>
      <c r="F32">
        <v>3</v>
      </c>
      <c r="G32" t="s">
        <v>30</v>
      </c>
      <c r="H32" t="s">
        <v>39</v>
      </c>
      <c r="I32" t="s">
        <v>378</v>
      </c>
      <c r="J32">
        <v>0.62549135972557302</v>
      </c>
      <c r="K32">
        <v>0.62549135972557302</v>
      </c>
      <c r="L32">
        <v>22</v>
      </c>
      <c r="M32">
        <v>4</v>
      </c>
      <c r="N32">
        <v>0.31818181818181818</v>
      </c>
      <c r="O32">
        <v>1</v>
      </c>
      <c r="P32">
        <v>4</v>
      </c>
      <c r="Q32">
        <v>2</v>
      </c>
      <c r="R32">
        <v>2</v>
      </c>
      <c r="S32">
        <v>90</v>
      </c>
      <c r="T32">
        <v>0</v>
      </c>
      <c r="U32">
        <v>1</v>
      </c>
      <c r="V32">
        <v>0</v>
      </c>
      <c r="W32" t="s">
        <v>77</v>
      </c>
      <c r="X32">
        <v>1474</v>
      </c>
      <c r="Y32">
        <v>12</v>
      </c>
      <c r="Z32">
        <v>1618</v>
      </c>
      <c r="AA32">
        <v>30</v>
      </c>
      <c r="AB32">
        <v>1.8541409147095178E-2</v>
      </c>
      <c r="AC32">
        <v>2.0352781546811396E-3</v>
      </c>
      <c r="AD32">
        <v>19</v>
      </c>
      <c r="AE32" t="s">
        <v>64</v>
      </c>
      <c r="AF32">
        <v>454</v>
      </c>
      <c r="AG32">
        <v>14818</v>
      </c>
      <c r="AH32" t="s">
        <v>64</v>
      </c>
      <c r="AI32" t="s">
        <v>67</v>
      </c>
      <c r="AJ32">
        <v>1</v>
      </c>
      <c r="AK32" t="s">
        <v>72</v>
      </c>
      <c r="AL32" t="s">
        <v>77</v>
      </c>
      <c r="AM32" t="s">
        <v>63</v>
      </c>
      <c r="AN32" s="4" t="s">
        <v>364</v>
      </c>
      <c r="AO32" s="4">
        <v>454687</v>
      </c>
      <c r="AP32">
        <f t="shared" si="0"/>
        <v>31</v>
      </c>
    </row>
    <row r="33" spans="1:42" x14ac:dyDescent="0.45">
      <c r="A33" t="s">
        <v>3</v>
      </c>
      <c r="B33">
        <v>3</v>
      </c>
      <c r="C33">
        <v>6</v>
      </c>
      <c r="D33">
        <v>8</v>
      </c>
      <c r="E33">
        <v>11</v>
      </c>
      <c r="F33">
        <v>14</v>
      </c>
      <c r="G33" t="s">
        <v>32</v>
      </c>
      <c r="H33" t="s">
        <v>40</v>
      </c>
      <c r="I33" t="s">
        <v>378</v>
      </c>
      <c r="J33">
        <v>2.0194411462939428</v>
      </c>
      <c r="K33">
        <v>1.8109009771972353</v>
      </c>
      <c r="L33">
        <v>780</v>
      </c>
      <c r="M33">
        <v>21</v>
      </c>
      <c r="N33">
        <v>0</v>
      </c>
      <c r="O33">
        <v>0</v>
      </c>
      <c r="P33">
        <v>17</v>
      </c>
      <c r="Q33">
        <v>2</v>
      </c>
      <c r="R33">
        <v>15</v>
      </c>
      <c r="S33">
        <v>90</v>
      </c>
      <c r="T33">
        <v>100</v>
      </c>
      <c r="U33">
        <v>22</v>
      </c>
      <c r="V33">
        <v>0</v>
      </c>
      <c r="W33" t="s">
        <v>77</v>
      </c>
      <c r="X33">
        <v>368</v>
      </c>
      <c r="Y33">
        <v>26</v>
      </c>
      <c r="Z33">
        <v>831</v>
      </c>
      <c r="AA33">
        <v>249</v>
      </c>
      <c r="AB33">
        <v>0.29963898916967507</v>
      </c>
      <c r="AC33">
        <v>8.9673913043478257E-2</v>
      </c>
      <c r="AD33">
        <v>23</v>
      </c>
      <c r="AE33" t="s">
        <v>63</v>
      </c>
      <c r="AF33">
        <v>50</v>
      </c>
      <c r="AG33">
        <v>11413</v>
      </c>
      <c r="AH33" t="s">
        <v>63</v>
      </c>
      <c r="AI33" t="s">
        <v>66</v>
      </c>
      <c r="AJ33">
        <v>3</v>
      </c>
      <c r="AK33" t="s">
        <v>71</v>
      </c>
      <c r="AL33" t="s">
        <v>77</v>
      </c>
      <c r="AM33" t="s">
        <v>83</v>
      </c>
      <c r="AN33" s="4">
        <v>120030</v>
      </c>
      <c r="AO33" s="4">
        <v>483103</v>
      </c>
      <c r="AP33">
        <f t="shared" si="0"/>
        <v>32</v>
      </c>
    </row>
    <row r="34" spans="1:42" x14ac:dyDescent="0.45">
      <c r="A34" t="s">
        <v>21</v>
      </c>
      <c r="B34">
        <v>0</v>
      </c>
      <c r="C34">
        <v>1</v>
      </c>
      <c r="D34">
        <v>5</v>
      </c>
      <c r="E34">
        <v>5</v>
      </c>
      <c r="F34">
        <v>6</v>
      </c>
      <c r="G34" t="s">
        <v>30</v>
      </c>
      <c r="H34" t="s">
        <v>40</v>
      </c>
      <c r="I34" t="s">
        <v>378</v>
      </c>
      <c r="J34">
        <v>0.30828139607685096</v>
      </c>
      <c r="K34">
        <v>0.27829018836384789</v>
      </c>
      <c r="L34">
        <v>75</v>
      </c>
      <c r="M34">
        <v>12</v>
      </c>
      <c r="N34">
        <v>0.93333333333333335</v>
      </c>
      <c r="O34">
        <v>3</v>
      </c>
      <c r="P34">
        <v>6</v>
      </c>
      <c r="Q34">
        <v>2</v>
      </c>
      <c r="R34">
        <v>4</v>
      </c>
      <c r="S34">
        <v>70</v>
      </c>
      <c r="T34">
        <v>10</v>
      </c>
      <c r="U34">
        <v>10</v>
      </c>
      <c r="V34">
        <v>3</v>
      </c>
      <c r="W34" t="s">
        <v>76</v>
      </c>
      <c r="X34">
        <v>408</v>
      </c>
      <c r="Y34">
        <v>26</v>
      </c>
      <c r="Z34">
        <v>493</v>
      </c>
      <c r="AA34">
        <v>270</v>
      </c>
      <c r="AB34">
        <v>0.54766734279918861</v>
      </c>
      <c r="AC34">
        <v>0.19607843137254902</v>
      </c>
      <c r="AD34">
        <v>21</v>
      </c>
      <c r="AE34" t="s">
        <v>63</v>
      </c>
      <c r="AF34">
        <v>130</v>
      </c>
      <c r="AG34">
        <v>56396</v>
      </c>
      <c r="AH34" t="s">
        <v>63</v>
      </c>
      <c r="AI34" t="s">
        <v>66</v>
      </c>
      <c r="AJ34">
        <v>6</v>
      </c>
      <c r="AK34" t="s">
        <v>71</v>
      </c>
      <c r="AL34" t="s">
        <v>77</v>
      </c>
      <c r="AM34" t="s">
        <v>63</v>
      </c>
      <c r="AN34" s="4" t="s">
        <v>365</v>
      </c>
      <c r="AO34" s="4">
        <v>440893</v>
      </c>
      <c r="AP34">
        <f t="shared" si="0"/>
        <v>33</v>
      </c>
    </row>
    <row r="35" spans="1:42" x14ac:dyDescent="0.45">
      <c r="A35" t="s">
        <v>4</v>
      </c>
      <c r="B35">
        <v>4</v>
      </c>
      <c r="C35">
        <v>3</v>
      </c>
      <c r="D35">
        <v>0</v>
      </c>
      <c r="E35">
        <v>4</v>
      </c>
      <c r="F35">
        <v>3</v>
      </c>
      <c r="G35" t="s">
        <v>30</v>
      </c>
      <c r="H35" t="s">
        <v>40</v>
      </c>
      <c r="I35" t="s">
        <v>378</v>
      </c>
      <c r="J35">
        <v>1.4255229254861617</v>
      </c>
      <c r="K35">
        <v>1.3985701535212836</v>
      </c>
      <c r="L35">
        <v>614</v>
      </c>
      <c r="M35">
        <v>22</v>
      </c>
      <c r="N35">
        <v>0</v>
      </c>
      <c r="O35">
        <v>1</v>
      </c>
      <c r="P35">
        <v>7</v>
      </c>
      <c r="Q35">
        <v>4</v>
      </c>
      <c r="R35">
        <v>3</v>
      </c>
      <c r="S35">
        <v>99</v>
      </c>
      <c r="T35">
        <v>40</v>
      </c>
      <c r="U35">
        <v>40</v>
      </c>
      <c r="V35">
        <v>0</v>
      </c>
      <c r="W35" t="s">
        <v>77</v>
      </c>
      <c r="X35">
        <v>2147</v>
      </c>
      <c r="Y35">
        <v>32</v>
      </c>
      <c r="Z35">
        <v>1940</v>
      </c>
      <c r="AA35">
        <v>382</v>
      </c>
      <c r="AB35">
        <v>0.19690721649484536</v>
      </c>
      <c r="AC35">
        <v>0.16678545972915182</v>
      </c>
      <c r="AD35">
        <v>18</v>
      </c>
      <c r="AE35" t="s">
        <v>63</v>
      </c>
      <c r="AF35">
        <v>322</v>
      </c>
      <c r="AG35">
        <v>2607</v>
      </c>
      <c r="AH35" t="s">
        <v>63</v>
      </c>
      <c r="AI35" t="s">
        <v>65</v>
      </c>
      <c r="AJ35">
        <v>2</v>
      </c>
      <c r="AK35" t="s">
        <v>71</v>
      </c>
      <c r="AL35" t="s">
        <v>77</v>
      </c>
      <c r="AM35" t="s">
        <v>64</v>
      </c>
      <c r="AN35" s="4" t="s">
        <v>367</v>
      </c>
      <c r="AO35" s="4">
        <v>436254</v>
      </c>
      <c r="AP35">
        <f t="shared" si="0"/>
        <v>34</v>
      </c>
    </row>
    <row r="36" spans="1:42" x14ac:dyDescent="0.45">
      <c r="A36" t="s">
        <v>29</v>
      </c>
      <c r="B36">
        <v>0</v>
      </c>
      <c r="C36">
        <v>8</v>
      </c>
      <c r="D36">
        <v>5</v>
      </c>
      <c r="E36">
        <v>5</v>
      </c>
      <c r="F36">
        <v>13</v>
      </c>
      <c r="G36" t="s">
        <v>30</v>
      </c>
      <c r="H36" t="s">
        <v>39</v>
      </c>
      <c r="I36" t="s">
        <v>378</v>
      </c>
      <c r="J36">
        <v>0.1158100799176663</v>
      </c>
      <c r="K36">
        <v>0.1097827131301885</v>
      </c>
      <c r="L36">
        <v>460</v>
      </c>
      <c r="M36">
        <v>6</v>
      </c>
      <c r="N36">
        <v>8.6956521739130436E-3</v>
      </c>
      <c r="O36">
        <v>2</v>
      </c>
      <c r="P36">
        <v>13</v>
      </c>
      <c r="Q36">
        <v>2</v>
      </c>
      <c r="R36">
        <v>11</v>
      </c>
      <c r="S36">
        <v>50</v>
      </c>
      <c r="T36">
        <v>10</v>
      </c>
      <c r="U36">
        <v>10</v>
      </c>
      <c r="V36">
        <v>0</v>
      </c>
      <c r="W36" t="s">
        <v>77</v>
      </c>
      <c r="X36">
        <v>1001</v>
      </c>
      <c r="Y36">
        <v>11</v>
      </c>
      <c r="Z36">
        <v>1243</v>
      </c>
      <c r="AA36">
        <v>240</v>
      </c>
      <c r="AB36">
        <v>0.19308125502815768</v>
      </c>
      <c r="AC36">
        <v>0</v>
      </c>
      <c r="AD36">
        <v>16</v>
      </c>
      <c r="AE36" t="s">
        <v>63</v>
      </c>
      <c r="AF36">
        <v>50</v>
      </c>
      <c r="AG36">
        <v>68548</v>
      </c>
      <c r="AH36" t="s">
        <v>63</v>
      </c>
      <c r="AI36" t="s">
        <v>66</v>
      </c>
      <c r="AJ36">
        <v>1</v>
      </c>
      <c r="AK36" t="s">
        <v>72</v>
      </c>
      <c r="AL36" t="s">
        <v>76</v>
      </c>
      <c r="AM36" t="s">
        <v>63</v>
      </c>
      <c r="AN36" s="4" t="s">
        <v>366</v>
      </c>
      <c r="AO36" s="4">
        <v>426885</v>
      </c>
      <c r="AP36">
        <f t="shared" si="0"/>
        <v>35</v>
      </c>
    </row>
    <row r="37" spans="1:42" x14ac:dyDescent="0.45">
      <c r="A37" t="s">
        <v>12</v>
      </c>
      <c r="B37">
        <v>2</v>
      </c>
      <c r="C37">
        <v>10</v>
      </c>
      <c r="D37">
        <v>0</v>
      </c>
      <c r="E37">
        <v>2</v>
      </c>
      <c r="F37">
        <v>10</v>
      </c>
      <c r="G37" t="s">
        <v>30</v>
      </c>
      <c r="H37" t="s">
        <v>39</v>
      </c>
      <c r="I37" t="s">
        <v>378</v>
      </c>
      <c r="J37">
        <v>0.56881178241268271</v>
      </c>
      <c r="K37">
        <v>0.56881178241268282</v>
      </c>
      <c r="L37">
        <v>423</v>
      </c>
      <c r="M37">
        <v>5</v>
      </c>
      <c r="N37">
        <v>0.77777777777777779</v>
      </c>
      <c r="O37">
        <v>1</v>
      </c>
      <c r="P37">
        <v>12</v>
      </c>
      <c r="Q37">
        <v>3</v>
      </c>
      <c r="R37">
        <v>9</v>
      </c>
      <c r="S37">
        <v>90</v>
      </c>
      <c r="T37">
        <v>10</v>
      </c>
      <c r="U37">
        <v>22</v>
      </c>
      <c r="V37">
        <v>0</v>
      </c>
      <c r="W37" t="s">
        <v>77</v>
      </c>
      <c r="X37">
        <v>1488</v>
      </c>
      <c r="Y37">
        <v>13</v>
      </c>
      <c r="Z37">
        <v>2458</v>
      </c>
      <c r="AA37">
        <v>0</v>
      </c>
      <c r="AB37">
        <v>0</v>
      </c>
      <c r="AC37">
        <v>0</v>
      </c>
      <c r="AD37">
        <v>16</v>
      </c>
      <c r="AE37" t="s">
        <v>63</v>
      </c>
      <c r="AF37">
        <v>20</v>
      </c>
      <c r="AG37">
        <v>17739</v>
      </c>
      <c r="AH37" t="s">
        <v>63</v>
      </c>
      <c r="AI37" t="s">
        <v>66</v>
      </c>
      <c r="AJ37">
        <v>8</v>
      </c>
      <c r="AK37" t="s">
        <v>72</v>
      </c>
      <c r="AL37" t="s">
        <v>77</v>
      </c>
      <c r="AM37" t="s">
        <v>63</v>
      </c>
      <c r="AN37" s="4" t="s">
        <v>368</v>
      </c>
      <c r="AO37" s="4">
        <v>436664</v>
      </c>
      <c r="AP37">
        <f t="shared" si="0"/>
        <v>36</v>
      </c>
    </row>
    <row r="38" spans="1:42" x14ac:dyDescent="0.45">
      <c r="A38" t="s">
        <v>19</v>
      </c>
      <c r="B38">
        <v>15</v>
      </c>
      <c r="C38">
        <v>1</v>
      </c>
      <c r="D38">
        <v>9</v>
      </c>
      <c r="E38">
        <v>24</v>
      </c>
      <c r="F38">
        <v>10</v>
      </c>
      <c r="G38" t="s">
        <v>32</v>
      </c>
      <c r="H38" t="s">
        <v>39</v>
      </c>
      <c r="I38" t="s">
        <v>378</v>
      </c>
      <c r="J38">
        <v>0.91429343209443026</v>
      </c>
      <c r="K38">
        <v>8.2133670109975659E-2</v>
      </c>
      <c r="L38">
        <v>508</v>
      </c>
      <c r="M38">
        <v>18</v>
      </c>
      <c r="N38">
        <v>0.98622047244094491</v>
      </c>
      <c r="O38">
        <v>5</v>
      </c>
      <c r="P38">
        <v>25</v>
      </c>
      <c r="Q38">
        <v>14</v>
      </c>
      <c r="R38">
        <v>11</v>
      </c>
      <c r="S38">
        <v>50</v>
      </c>
      <c r="T38">
        <v>20</v>
      </c>
      <c r="U38">
        <v>10</v>
      </c>
      <c r="V38">
        <v>0</v>
      </c>
      <c r="W38" t="s">
        <v>77</v>
      </c>
      <c r="X38">
        <v>243</v>
      </c>
      <c r="Y38">
        <v>11</v>
      </c>
      <c r="Z38">
        <v>240</v>
      </c>
      <c r="AA38">
        <v>105</v>
      </c>
      <c r="AB38">
        <v>0.4375</v>
      </c>
      <c r="AC38">
        <v>0</v>
      </c>
      <c r="AD38">
        <v>20</v>
      </c>
      <c r="AE38" t="s">
        <v>63</v>
      </c>
      <c r="AF38">
        <v>10</v>
      </c>
      <c r="AG38">
        <v>26885</v>
      </c>
      <c r="AH38" t="s">
        <v>63</v>
      </c>
      <c r="AI38" t="s">
        <v>66</v>
      </c>
      <c r="AJ38">
        <v>8</v>
      </c>
      <c r="AK38" t="s">
        <v>72</v>
      </c>
      <c r="AL38" t="s">
        <v>76</v>
      </c>
      <c r="AM38" t="s">
        <v>63</v>
      </c>
      <c r="AN38" s="4">
        <v>122385</v>
      </c>
      <c r="AO38" s="4">
        <v>486688</v>
      </c>
      <c r="AP38">
        <f t="shared" si="0"/>
        <v>37</v>
      </c>
    </row>
    <row r="39" spans="1:42" x14ac:dyDescent="0.45">
      <c r="A39" t="s">
        <v>23</v>
      </c>
      <c r="B39">
        <v>4</v>
      </c>
      <c r="C39">
        <v>0</v>
      </c>
      <c r="D39">
        <v>1</v>
      </c>
      <c r="E39">
        <v>5</v>
      </c>
      <c r="F39">
        <v>1</v>
      </c>
      <c r="G39" t="s">
        <v>30</v>
      </c>
      <c r="H39" t="s">
        <v>39</v>
      </c>
      <c r="I39" t="s">
        <v>378</v>
      </c>
      <c r="J39">
        <v>0</v>
      </c>
      <c r="K39">
        <v>0</v>
      </c>
      <c r="L39">
        <v>2</v>
      </c>
      <c r="M39">
        <v>3</v>
      </c>
      <c r="N39">
        <v>1</v>
      </c>
      <c r="O39">
        <v>1</v>
      </c>
      <c r="P39">
        <v>7</v>
      </c>
      <c r="Q39">
        <v>7</v>
      </c>
      <c r="R39">
        <v>0</v>
      </c>
      <c r="S39">
        <v>90</v>
      </c>
      <c r="T39">
        <v>5</v>
      </c>
      <c r="U39">
        <v>1</v>
      </c>
      <c r="V39">
        <v>0</v>
      </c>
      <c r="W39" t="s">
        <v>77</v>
      </c>
      <c r="X39">
        <v>903</v>
      </c>
      <c r="Y39">
        <v>40</v>
      </c>
      <c r="Z39">
        <v>1058</v>
      </c>
      <c r="AA39">
        <v>55</v>
      </c>
      <c r="AB39">
        <v>5.1984877126654061E-2</v>
      </c>
      <c r="AC39">
        <v>0</v>
      </c>
      <c r="AD39">
        <v>18</v>
      </c>
      <c r="AE39" t="s">
        <v>63</v>
      </c>
      <c r="AF39">
        <v>687</v>
      </c>
      <c r="AG39">
        <v>4866</v>
      </c>
      <c r="AH39" t="s">
        <v>63</v>
      </c>
      <c r="AI39" t="s">
        <v>66</v>
      </c>
      <c r="AJ39">
        <v>5</v>
      </c>
      <c r="AK39" t="s">
        <v>72</v>
      </c>
      <c r="AL39" t="s">
        <v>77</v>
      </c>
      <c r="AM39" t="s">
        <v>63</v>
      </c>
      <c r="AN39" s="4" t="s">
        <v>369</v>
      </c>
      <c r="AO39" s="4">
        <v>437388</v>
      </c>
      <c r="AP39">
        <f t="shared" si="0"/>
        <v>38</v>
      </c>
    </row>
    <row r="40" spans="1:42" x14ac:dyDescent="0.45">
      <c r="A40" t="s">
        <v>16</v>
      </c>
      <c r="B40">
        <v>3</v>
      </c>
      <c r="C40">
        <v>5</v>
      </c>
      <c r="D40">
        <v>3</v>
      </c>
      <c r="E40">
        <v>6</v>
      </c>
      <c r="F40">
        <v>8</v>
      </c>
      <c r="G40" t="s">
        <v>32</v>
      </c>
      <c r="H40" t="s">
        <v>39</v>
      </c>
      <c r="I40" t="s">
        <v>378</v>
      </c>
      <c r="J40">
        <v>0.8385315002075775</v>
      </c>
      <c r="K40">
        <v>0.55841854259595369</v>
      </c>
      <c r="L40">
        <v>289</v>
      </c>
      <c r="M40">
        <v>12</v>
      </c>
      <c r="N40">
        <v>0.8546712802768166</v>
      </c>
      <c r="O40">
        <v>4</v>
      </c>
      <c r="P40">
        <v>11</v>
      </c>
      <c r="Q40">
        <v>6</v>
      </c>
      <c r="R40">
        <v>5</v>
      </c>
      <c r="S40">
        <v>70</v>
      </c>
      <c r="T40">
        <v>30</v>
      </c>
      <c r="U40">
        <v>22</v>
      </c>
      <c r="V40">
        <v>0</v>
      </c>
      <c r="W40" t="s">
        <v>77</v>
      </c>
      <c r="X40">
        <v>1019</v>
      </c>
      <c r="Y40">
        <v>12</v>
      </c>
      <c r="Z40">
        <v>1248</v>
      </c>
      <c r="AA40">
        <v>92</v>
      </c>
      <c r="AB40">
        <v>7.371794871794872E-2</v>
      </c>
      <c r="AC40">
        <v>0</v>
      </c>
      <c r="AD40">
        <v>20</v>
      </c>
      <c r="AE40" t="s">
        <v>63</v>
      </c>
      <c r="AF40">
        <v>1080</v>
      </c>
      <c r="AG40">
        <v>0</v>
      </c>
      <c r="AH40" t="s">
        <v>63</v>
      </c>
      <c r="AI40" t="s">
        <v>66</v>
      </c>
      <c r="AJ40">
        <v>23</v>
      </c>
      <c r="AK40" t="s">
        <v>72</v>
      </c>
      <c r="AL40" t="s">
        <v>77</v>
      </c>
      <c r="AM40" t="s">
        <v>63</v>
      </c>
      <c r="AN40" s="4">
        <v>121245</v>
      </c>
      <c r="AO40" s="4">
        <v>486740</v>
      </c>
      <c r="AP40">
        <f t="shared" si="0"/>
        <v>39</v>
      </c>
    </row>
    <row r="41" spans="1:42" x14ac:dyDescent="0.45">
      <c r="A41" t="s">
        <v>20</v>
      </c>
      <c r="B41">
        <v>4</v>
      </c>
      <c r="C41">
        <v>3</v>
      </c>
      <c r="D41">
        <v>5</v>
      </c>
      <c r="E41">
        <v>9</v>
      </c>
      <c r="F41">
        <v>8</v>
      </c>
      <c r="G41" t="s">
        <v>35</v>
      </c>
      <c r="H41" t="s">
        <v>39</v>
      </c>
      <c r="I41" t="s">
        <v>378</v>
      </c>
      <c r="J41">
        <v>1.3077901596773693</v>
      </c>
      <c r="K41">
        <v>0.83846022805761444</v>
      </c>
      <c r="L41">
        <v>240</v>
      </c>
      <c r="M41">
        <v>8</v>
      </c>
      <c r="N41">
        <v>0.64166666666666672</v>
      </c>
      <c r="O41">
        <v>3</v>
      </c>
      <c r="P41">
        <v>12</v>
      </c>
      <c r="Q41">
        <v>7</v>
      </c>
      <c r="R41">
        <v>5</v>
      </c>
      <c r="S41">
        <v>90</v>
      </c>
      <c r="T41">
        <v>20</v>
      </c>
      <c r="U41">
        <v>22</v>
      </c>
      <c r="V41">
        <v>0</v>
      </c>
      <c r="W41" t="s">
        <v>77</v>
      </c>
      <c r="X41">
        <v>1245</v>
      </c>
      <c r="Y41">
        <v>11</v>
      </c>
      <c r="Z41">
        <v>476</v>
      </c>
      <c r="AA41">
        <v>94</v>
      </c>
      <c r="AB41">
        <v>0.19747899159663865</v>
      </c>
      <c r="AC41">
        <v>0</v>
      </c>
      <c r="AD41">
        <v>20</v>
      </c>
      <c r="AE41" t="s">
        <v>63</v>
      </c>
      <c r="AF41">
        <v>10</v>
      </c>
      <c r="AG41">
        <v>121042</v>
      </c>
      <c r="AH41" t="s">
        <v>63</v>
      </c>
      <c r="AI41" t="s">
        <v>66</v>
      </c>
      <c r="AJ41">
        <v>21</v>
      </c>
      <c r="AK41" t="s">
        <v>72</v>
      </c>
      <c r="AL41" t="s">
        <v>77</v>
      </c>
      <c r="AM41" t="s">
        <v>63</v>
      </c>
      <c r="AN41" s="4">
        <v>174263</v>
      </c>
      <c r="AO41" s="4">
        <v>444411</v>
      </c>
      <c r="AP41">
        <f t="shared" si="0"/>
        <v>40</v>
      </c>
    </row>
    <row r="42" spans="1:42" x14ac:dyDescent="0.45">
      <c r="A42" t="s">
        <v>14</v>
      </c>
      <c r="B42">
        <v>5</v>
      </c>
      <c r="C42">
        <v>12</v>
      </c>
      <c r="D42">
        <v>5</v>
      </c>
      <c r="E42">
        <v>10</v>
      </c>
      <c r="F42">
        <v>17</v>
      </c>
      <c r="G42" t="s">
        <v>30</v>
      </c>
      <c r="H42" t="s">
        <v>41</v>
      </c>
      <c r="I42" t="s">
        <v>378</v>
      </c>
      <c r="J42">
        <v>0.47409361593212707</v>
      </c>
      <c r="K42">
        <v>0.22113008908288984</v>
      </c>
      <c r="L42">
        <v>577</v>
      </c>
      <c r="M42">
        <v>13</v>
      </c>
      <c r="N42">
        <v>0.95493934142114389</v>
      </c>
      <c r="O42">
        <v>3</v>
      </c>
      <c r="P42">
        <v>22</v>
      </c>
      <c r="Q42">
        <v>8</v>
      </c>
      <c r="R42">
        <v>14</v>
      </c>
      <c r="S42">
        <v>50</v>
      </c>
      <c r="T42">
        <v>40</v>
      </c>
      <c r="U42">
        <v>10</v>
      </c>
      <c r="V42">
        <v>0</v>
      </c>
      <c r="W42" t="s">
        <v>77</v>
      </c>
      <c r="X42">
        <v>613</v>
      </c>
      <c r="Y42">
        <v>11</v>
      </c>
      <c r="Z42">
        <v>832</v>
      </c>
      <c r="AA42">
        <v>141</v>
      </c>
      <c r="AB42">
        <v>0.16947115384615385</v>
      </c>
      <c r="AC42">
        <v>0</v>
      </c>
      <c r="AD42">
        <v>20</v>
      </c>
      <c r="AE42" t="s">
        <v>64</v>
      </c>
      <c r="AF42">
        <v>53</v>
      </c>
      <c r="AG42">
        <v>58231</v>
      </c>
      <c r="AH42" t="s">
        <v>64</v>
      </c>
      <c r="AI42" t="s">
        <v>65</v>
      </c>
      <c r="AJ42">
        <v>1</v>
      </c>
      <c r="AK42" t="s">
        <v>73</v>
      </c>
      <c r="AL42" t="s">
        <v>77</v>
      </c>
      <c r="AM42" t="s">
        <v>63</v>
      </c>
      <c r="AN42" s="4" t="s">
        <v>370</v>
      </c>
      <c r="AO42" s="4">
        <v>456173</v>
      </c>
      <c r="AP42">
        <f t="shared" si="0"/>
        <v>41</v>
      </c>
    </row>
    <row r="43" spans="1:42" x14ac:dyDescent="0.45">
      <c r="A43" t="s">
        <v>15</v>
      </c>
      <c r="B43">
        <v>1</v>
      </c>
      <c r="C43">
        <v>2</v>
      </c>
      <c r="D43">
        <v>13</v>
      </c>
      <c r="E43">
        <v>14</v>
      </c>
      <c r="F43">
        <v>15</v>
      </c>
      <c r="G43" t="s">
        <v>32</v>
      </c>
      <c r="H43" t="s">
        <v>41</v>
      </c>
      <c r="I43" t="s">
        <v>378</v>
      </c>
      <c r="J43">
        <v>1.5146794034861071</v>
      </c>
      <c r="K43">
        <v>0.67305157029771612</v>
      </c>
      <c r="L43">
        <v>266</v>
      </c>
      <c r="M43">
        <v>20</v>
      </c>
      <c r="N43">
        <v>0.85338345864661658</v>
      </c>
      <c r="O43">
        <v>4</v>
      </c>
      <c r="P43">
        <v>16</v>
      </c>
      <c r="Q43">
        <v>4</v>
      </c>
      <c r="R43">
        <v>12</v>
      </c>
      <c r="S43">
        <v>90</v>
      </c>
      <c r="T43">
        <v>30</v>
      </c>
      <c r="U43">
        <v>40</v>
      </c>
      <c r="V43">
        <v>2</v>
      </c>
      <c r="W43" t="s">
        <v>76</v>
      </c>
      <c r="X43">
        <v>1140</v>
      </c>
      <c r="Y43">
        <v>28</v>
      </c>
      <c r="Z43">
        <v>1215</v>
      </c>
      <c r="AA43">
        <v>166</v>
      </c>
      <c r="AB43">
        <v>0.13662551440329218</v>
      </c>
      <c r="AC43">
        <v>2.368421052631579E-2</v>
      </c>
      <c r="AD43">
        <v>25</v>
      </c>
      <c r="AE43" t="s">
        <v>63</v>
      </c>
      <c r="AF43">
        <v>309</v>
      </c>
      <c r="AG43">
        <v>8433</v>
      </c>
      <c r="AH43" t="s">
        <v>63</v>
      </c>
      <c r="AI43" t="s">
        <v>67</v>
      </c>
      <c r="AJ43">
        <v>4</v>
      </c>
      <c r="AK43" t="s">
        <v>72</v>
      </c>
      <c r="AL43" t="s">
        <v>77</v>
      </c>
      <c r="AM43" t="s">
        <v>63</v>
      </c>
      <c r="AN43" s="4">
        <v>122659</v>
      </c>
      <c r="AO43" s="4">
        <v>487511</v>
      </c>
      <c r="AP43">
        <f t="shared" si="0"/>
        <v>42</v>
      </c>
    </row>
    <row r="44" spans="1:42" x14ac:dyDescent="0.45">
      <c r="A44" t="s">
        <v>2</v>
      </c>
      <c r="B44">
        <v>0</v>
      </c>
      <c r="C44">
        <v>6</v>
      </c>
      <c r="D44">
        <v>4</v>
      </c>
      <c r="E44">
        <v>4</v>
      </c>
      <c r="F44">
        <v>10</v>
      </c>
      <c r="G44" t="s">
        <v>35</v>
      </c>
      <c r="H44" t="s">
        <v>41</v>
      </c>
      <c r="I44" t="s">
        <v>378</v>
      </c>
      <c r="J44">
        <v>1.0229459842660775</v>
      </c>
      <c r="K44">
        <v>0.57310680723374186</v>
      </c>
      <c r="L44">
        <v>2065</v>
      </c>
      <c r="M44">
        <v>10</v>
      </c>
      <c r="N44">
        <v>0.84261501210653755</v>
      </c>
      <c r="O44">
        <v>3</v>
      </c>
      <c r="P44">
        <v>10</v>
      </c>
      <c r="Q44">
        <v>1</v>
      </c>
      <c r="R44">
        <v>9</v>
      </c>
      <c r="S44">
        <v>90</v>
      </c>
      <c r="T44">
        <v>40</v>
      </c>
      <c r="U44">
        <v>62</v>
      </c>
      <c r="V44">
        <v>0</v>
      </c>
      <c r="W44" t="s">
        <v>77</v>
      </c>
      <c r="X44">
        <v>2063</v>
      </c>
      <c r="Y44">
        <v>9</v>
      </c>
      <c r="Z44">
        <v>2984</v>
      </c>
      <c r="AA44">
        <v>152</v>
      </c>
      <c r="AB44">
        <v>5.0938337801608578E-2</v>
      </c>
      <c r="AC44">
        <v>0</v>
      </c>
      <c r="AD44">
        <v>18</v>
      </c>
      <c r="AE44" t="s">
        <v>63</v>
      </c>
      <c r="AF44">
        <v>10</v>
      </c>
      <c r="AG44">
        <v>106332</v>
      </c>
      <c r="AH44" t="s">
        <v>63</v>
      </c>
      <c r="AI44" t="s">
        <v>67</v>
      </c>
      <c r="AJ44">
        <v>9</v>
      </c>
      <c r="AK44" t="s">
        <v>72</v>
      </c>
      <c r="AL44" t="s">
        <v>76</v>
      </c>
      <c r="AM44" t="s">
        <v>63</v>
      </c>
      <c r="AN44" s="4" t="s">
        <v>360</v>
      </c>
      <c r="AO44" s="4">
        <v>444344</v>
      </c>
      <c r="AP44">
        <f t="shared" si="0"/>
        <v>43</v>
      </c>
    </row>
    <row r="45" spans="1:42" x14ac:dyDescent="0.45">
      <c r="A45" t="s">
        <v>7</v>
      </c>
      <c r="B45">
        <v>0</v>
      </c>
      <c r="C45">
        <v>12</v>
      </c>
      <c r="D45">
        <v>6</v>
      </c>
      <c r="E45">
        <v>6</v>
      </c>
      <c r="F45">
        <v>18</v>
      </c>
      <c r="G45" t="s">
        <v>32</v>
      </c>
      <c r="H45" t="s">
        <v>41</v>
      </c>
      <c r="I45" t="s">
        <v>378</v>
      </c>
      <c r="J45">
        <v>1.6393910165414904</v>
      </c>
      <c r="K45">
        <v>1.4619647255118746</v>
      </c>
      <c r="L45">
        <v>837</v>
      </c>
      <c r="M45">
        <v>11</v>
      </c>
      <c r="N45">
        <v>0</v>
      </c>
      <c r="O45">
        <v>0</v>
      </c>
      <c r="P45">
        <v>18</v>
      </c>
      <c r="Q45">
        <v>2</v>
      </c>
      <c r="R45">
        <v>16</v>
      </c>
      <c r="S45">
        <v>99</v>
      </c>
      <c r="T45">
        <v>40</v>
      </c>
      <c r="U45">
        <v>62</v>
      </c>
      <c r="V45">
        <v>0</v>
      </c>
      <c r="W45" t="s">
        <v>77</v>
      </c>
      <c r="X45">
        <v>1192</v>
      </c>
      <c r="Y45">
        <v>28</v>
      </c>
      <c r="Z45">
        <v>1230</v>
      </c>
      <c r="AA45">
        <v>65</v>
      </c>
      <c r="AB45">
        <v>5.2845528455284556E-2</v>
      </c>
      <c r="AC45">
        <v>0</v>
      </c>
      <c r="AD45">
        <v>23</v>
      </c>
      <c r="AE45" t="s">
        <v>64</v>
      </c>
      <c r="AF45">
        <v>118</v>
      </c>
      <c r="AG45">
        <v>20859</v>
      </c>
      <c r="AH45" t="s">
        <v>63</v>
      </c>
      <c r="AI45" t="s">
        <v>67</v>
      </c>
      <c r="AJ45">
        <v>1</v>
      </c>
      <c r="AK45" t="s">
        <v>71</v>
      </c>
      <c r="AL45" t="s">
        <v>77</v>
      </c>
      <c r="AM45" t="s">
        <v>83</v>
      </c>
      <c r="AN45" s="4">
        <v>119318</v>
      </c>
      <c r="AO45" s="4">
        <v>483066</v>
      </c>
      <c r="AP45">
        <f t="shared" si="0"/>
        <v>44</v>
      </c>
    </row>
    <row r="46" spans="1:42" x14ac:dyDescent="0.45">
      <c r="A46" t="s">
        <v>88</v>
      </c>
      <c r="B46">
        <v>11</v>
      </c>
      <c r="C46">
        <v>6</v>
      </c>
      <c r="D46">
        <v>10</v>
      </c>
      <c r="E46">
        <v>21</v>
      </c>
      <c r="F46">
        <v>16</v>
      </c>
      <c r="G46" t="s">
        <v>32</v>
      </c>
      <c r="H46" t="s">
        <v>41</v>
      </c>
      <c r="I46" t="s">
        <v>378</v>
      </c>
      <c r="J46">
        <v>1.2184075903673881</v>
      </c>
      <c r="K46">
        <v>0.5461817475053643</v>
      </c>
      <c r="L46">
        <v>2171</v>
      </c>
      <c r="M46">
        <v>23</v>
      </c>
      <c r="N46">
        <v>0.85306310456011059</v>
      </c>
      <c r="O46">
        <v>4</v>
      </c>
      <c r="P46">
        <v>27</v>
      </c>
      <c r="Q46">
        <v>2</v>
      </c>
      <c r="R46">
        <v>25</v>
      </c>
      <c r="S46">
        <v>99</v>
      </c>
      <c r="T46">
        <v>100</v>
      </c>
      <c r="U46">
        <v>62</v>
      </c>
      <c r="V46">
        <v>0</v>
      </c>
      <c r="W46" t="s">
        <v>77</v>
      </c>
      <c r="X46">
        <v>512</v>
      </c>
      <c r="Y46">
        <v>8</v>
      </c>
      <c r="Z46">
        <v>523</v>
      </c>
      <c r="AA46">
        <v>45</v>
      </c>
      <c r="AB46">
        <v>8.6042065009560229E-2</v>
      </c>
      <c r="AC46">
        <v>5.859375E-2</v>
      </c>
      <c r="AD46">
        <v>28</v>
      </c>
      <c r="AE46" t="s">
        <v>63</v>
      </c>
      <c r="AF46">
        <v>10</v>
      </c>
      <c r="AG46">
        <v>14370</v>
      </c>
      <c r="AH46" t="s">
        <v>63</v>
      </c>
      <c r="AI46" t="s">
        <v>68</v>
      </c>
      <c r="AJ46">
        <v>3</v>
      </c>
      <c r="AK46" t="s">
        <v>72</v>
      </c>
      <c r="AL46" t="s">
        <v>77</v>
      </c>
      <c r="AM46" t="s">
        <v>83</v>
      </c>
      <c r="AN46" s="4">
        <v>122889</v>
      </c>
      <c r="AO46" s="4">
        <v>487256</v>
      </c>
      <c r="AP46">
        <f t="shared" si="0"/>
        <v>45</v>
      </c>
    </row>
    <row r="47" spans="1:42" x14ac:dyDescent="0.45">
      <c r="A47" t="s">
        <v>17</v>
      </c>
      <c r="B47">
        <v>19</v>
      </c>
      <c r="C47">
        <v>1</v>
      </c>
      <c r="D47">
        <v>3</v>
      </c>
      <c r="E47">
        <v>22</v>
      </c>
      <c r="F47">
        <v>4</v>
      </c>
      <c r="G47" t="s">
        <v>33</v>
      </c>
      <c r="H47" t="s">
        <v>41</v>
      </c>
      <c r="I47" t="s">
        <v>378</v>
      </c>
      <c r="J47">
        <v>1.902520994634245</v>
      </c>
      <c r="K47">
        <v>0.94884708406380458</v>
      </c>
      <c r="L47">
        <v>525</v>
      </c>
      <c r="M47">
        <v>13</v>
      </c>
      <c r="N47">
        <v>0.74285714285714288</v>
      </c>
      <c r="O47">
        <v>4</v>
      </c>
      <c r="P47">
        <v>23</v>
      </c>
      <c r="Q47">
        <v>7</v>
      </c>
      <c r="R47">
        <v>16</v>
      </c>
      <c r="S47">
        <v>70</v>
      </c>
      <c r="T47">
        <v>30</v>
      </c>
      <c r="U47">
        <v>22</v>
      </c>
      <c r="V47">
        <v>0</v>
      </c>
      <c r="W47" t="s">
        <v>77</v>
      </c>
      <c r="X47">
        <v>406</v>
      </c>
      <c r="Y47">
        <v>9</v>
      </c>
      <c r="Z47">
        <v>406</v>
      </c>
      <c r="AA47">
        <v>65</v>
      </c>
      <c r="AB47">
        <v>0.16009852216748768</v>
      </c>
      <c r="AC47">
        <v>0</v>
      </c>
      <c r="AD47">
        <v>24</v>
      </c>
      <c r="AE47" t="s">
        <v>63</v>
      </c>
      <c r="AF47">
        <v>245</v>
      </c>
      <c r="AG47">
        <v>20428</v>
      </c>
      <c r="AH47" t="s">
        <v>64</v>
      </c>
      <c r="AI47" t="s">
        <v>66</v>
      </c>
      <c r="AJ47">
        <v>3</v>
      </c>
      <c r="AK47" t="s">
        <v>72</v>
      </c>
      <c r="AL47" t="s">
        <v>77</v>
      </c>
      <c r="AM47" t="s">
        <v>63</v>
      </c>
      <c r="AN47" s="4">
        <v>173814</v>
      </c>
      <c r="AO47" s="4">
        <v>387508</v>
      </c>
      <c r="AP47">
        <f t="shared" si="0"/>
        <v>46</v>
      </c>
    </row>
    <row r="48" spans="1:42" x14ac:dyDescent="0.45">
      <c r="A48" t="s">
        <v>9</v>
      </c>
      <c r="B48">
        <v>3</v>
      </c>
      <c r="C48">
        <v>3</v>
      </c>
      <c r="D48">
        <v>9</v>
      </c>
      <c r="E48">
        <v>12</v>
      </c>
      <c r="F48">
        <v>12</v>
      </c>
      <c r="G48" t="s">
        <v>33</v>
      </c>
      <c r="H48" t="s">
        <v>40</v>
      </c>
      <c r="I48" t="s">
        <v>378</v>
      </c>
      <c r="J48">
        <v>1.2932939646648571</v>
      </c>
      <c r="K48">
        <v>1.2932939646648571</v>
      </c>
      <c r="L48">
        <v>281</v>
      </c>
      <c r="M48">
        <v>28</v>
      </c>
      <c r="N48">
        <v>0</v>
      </c>
      <c r="O48">
        <v>4</v>
      </c>
      <c r="P48">
        <v>15</v>
      </c>
      <c r="Q48">
        <v>4</v>
      </c>
      <c r="R48">
        <v>11</v>
      </c>
      <c r="S48">
        <v>70</v>
      </c>
      <c r="T48">
        <v>150</v>
      </c>
      <c r="U48">
        <v>22</v>
      </c>
      <c r="V48">
        <v>0</v>
      </c>
      <c r="W48" t="s">
        <v>77</v>
      </c>
      <c r="X48">
        <v>2021</v>
      </c>
      <c r="Y48">
        <v>32</v>
      </c>
      <c r="Z48">
        <v>2592</v>
      </c>
      <c r="AA48">
        <v>653</v>
      </c>
      <c r="AB48">
        <v>0.25192901234567899</v>
      </c>
      <c r="AC48">
        <v>0.19346857991093519</v>
      </c>
      <c r="AD48">
        <v>20</v>
      </c>
      <c r="AE48" t="s">
        <v>63</v>
      </c>
      <c r="AF48">
        <v>148</v>
      </c>
      <c r="AG48">
        <v>54629</v>
      </c>
      <c r="AH48" t="s">
        <v>63</v>
      </c>
      <c r="AI48" t="s">
        <v>67</v>
      </c>
      <c r="AJ48">
        <v>2</v>
      </c>
      <c r="AK48" t="s">
        <v>71</v>
      </c>
      <c r="AL48" t="s">
        <v>77</v>
      </c>
      <c r="AM48" t="s">
        <v>64</v>
      </c>
      <c r="AN48" s="4">
        <v>159739</v>
      </c>
      <c r="AO48" s="4">
        <v>384287</v>
      </c>
      <c r="AP48">
        <f t="shared" si="0"/>
        <v>47</v>
      </c>
    </row>
    <row r="49" spans="1:42" x14ac:dyDescent="0.45">
      <c r="A49" t="s">
        <v>13</v>
      </c>
      <c r="B49">
        <v>1</v>
      </c>
      <c r="C49">
        <v>5</v>
      </c>
      <c r="D49">
        <v>3</v>
      </c>
      <c r="E49">
        <v>4</v>
      </c>
      <c r="F49">
        <v>8</v>
      </c>
      <c r="G49" t="s">
        <v>30</v>
      </c>
      <c r="H49" t="s">
        <v>39</v>
      </c>
      <c r="I49" t="s">
        <v>378</v>
      </c>
      <c r="J49">
        <v>1.2221390242916961</v>
      </c>
      <c r="K49">
        <v>0.58564386811373781</v>
      </c>
      <c r="L49">
        <v>655</v>
      </c>
      <c r="M49">
        <v>12</v>
      </c>
      <c r="N49">
        <v>0.21832061068702291</v>
      </c>
      <c r="O49">
        <v>2</v>
      </c>
      <c r="P49">
        <v>9</v>
      </c>
      <c r="Q49">
        <v>1</v>
      </c>
      <c r="R49">
        <v>8</v>
      </c>
      <c r="S49">
        <v>70</v>
      </c>
      <c r="T49">
        <v>10</v>
      </c>
      <c r="U49">
        <v>22</v>
      </c>
      <c r="V49">
        <v>0</v>
      </c>
      <c r="W49" t="s">
        <v>77</v>
      </c>
      <c r="X49">
        <v>1611</v>
      </c>
      <c r="Y49">
        <v>17</v>
      </c>
      <c r="Z49">
        <v>1833</v>
      </c>
      <c r="AA49">
        <v>112</v>
      </c>
      <c r="AB49">
        <v>6.1102018548827061E-2</v>
      </c>
      <c r="AC49">
        <v>0</v>
      </c>
      <c r="AD49">
        <v>21</v>
      </c>
      <c r="AE49" t="s">
        <v>63</v>
      </c>
      <c r="AF49">
        <v>10</v>
      </c>
      <c r="AG49">
        <v>73835</v>
      </c>
      <c r="AH49" t="s">
        <v>63</v>
      </c>
      <c r="AI49" t="s">
        <v>66</v>
      </c>
      <c r="AJ49">
        <v>6</v>
      </c>
      <c r="AK49" t="s">
        <v>72</v>
      </c>
      <c r="AL49" t="s">
        <v>77</v>
      </c>
      <c r="AM49" t="s">
        <v>63</v>
      </c>
      <c r="AN49" s="4" t="s">
        <v>371</v>
      </c>
      <c r="AO49" s="4">
        <v>437050</v>
      </c>
      <c r="AP49">
        <f t="shared" si="0"/>
        <v>48</v>
      </c>
    </row>
    <row r="50" spans="1:42" x14ac:dyDescent="0.45">
      <c r="A50" t="s">
        <v>87</v>
      </c>
      <c r="B50">
        <v>2</v>
      </c>
      <c r="C50">
        <v>9</v>
      </c>
      <c r="D50">
        <v>6</v>
      </c>
      <c r="E50">
        <v>8</v>
      </c>
      <c r="F50">
        <v>15</v>
      </c>
      <c r="G50" t="s">
        <v>32</v>
      </c>
      <c r="H50" t="s">
        <v>40</v>
      </c>
      <c r="I50" t="s">
        <v>378</v>
      </c>
      <c r="J50">
        <v>1.3170333523096098</v>
      </c>
      <c r="K50">
        <v>1.2872373786126168</v>
      </c>
      <c r="L50">
        <v>320</v>
      </c>
      <c r="M50">
        <v>23</v>
      </c>
      <c r="N50">
        <v>5.6250000000000001E-2</v>
      </c>
      <c r="O50">
        <v>2</v>
      </c>
      <c r="P50">
        <v>17</v>
      </c>
      <c r="Q50">
        <v>2</v>
      </c>
      <c r="R50">
        <v>15</v>
      </c>
      <c r="S50">
        <v>70</v>
      </c>
      <c r="T50">
        <v>30</v>
      </c>
      <c r="U50">
        <v>10</v>
      </c>
      <c r="V50">
        <v>0</v>
      </c>
      <c r="W50" t="s">
        <v>77</v>
      </c>
      <c r="X50">
        <v>301</v>
      </c>
      <c r="Y50">
        <v>12</v>
      </c>
      <c r="Z50">
        <v>894</v>
      </c>
      <c r="AA50">
        <v>346</v>
      </c>
      <c r="AB50">
        <v>0.38702460850111858</v>
      </c>
      <c r="AC50">
        <v>0.28239202657807311</v>
      </c>
      <c r="AD50">
        <v>23</v>
      </c>
      <c r="AE50" t="s">
        <v>63</v>
      </c>
      <c r="AF50">
        <v>224</v>
      </c>
      <c r="AG50">
        <v>6412</v>
      </c>
      <c r="AH50" t="s">
        <v>63</v>
      </c>
      <c r="AI50" t="s">
        <v>67</v>
      </c>
      <c r="AJ50">
        <v>6</v>
      </c>
      <c r="AK50" t="s">
        <v>71</v>
      </c>
      <c r="AL50" t="s">
        <v>77</v>
      </c>
      <c r="AM50" t="s">
        <v>64</v>
      </c>
      <c r="AN50" s="4">
        <v>119483</v>
      </c>
      <c r="AO50" s="4">
        <v>483034</v>
      </c>
      <c r="AP50">
        <f t="shared" si="0"/>
        <v>49</v>
      </c>
    </row>
    <row r="51" spans="1:42" x14ac:dyDescent="0.45">
      <c r="A51" t="s">
        <v>8</v>
      </c>
      <c r="B51">
        <v>1</v>
      </c>
      <c r="C51">
        <v>14</v>
      </c>
      <c r="D51">
        <v>1</v>
      </c>
      <c r="E51">
        <v>2</v>
      </c>
      <c r="F51">
        <v>15</v>
      </c>
      <c r="G51" t="s">
        <v>30</v>
      </c>
      <c r="H51" t="s">
        <v>40</v>
      </c>
      <c r="I51" t="s">
        <v>378</v>
      </c>
      <c r="J51">
        <v>1.4826118574354008</v>
      </c>
      <c r="K51">
        <v>1.4826118574354006</v>
      </c>
      <c r="L51">
        <v>407</v>
      </c>
      <c r="M51">
        <v>10</v>
      </c>
      <c r="N51">
        <v>1.2285012285012284E-2</v>
      </c>
      <c r="O51">
        <v>1</v>
      </c>
      <c r="P51">
        <v>16</v>
      </c>
      <c r="Q51">
        <v>2</v>
      </c>
      <c r="R51">
        <v>14</v>
      </c>
      <c r="S51">
        <v>70</v>
      </c>
      <c r="T51">
        <v>40</v>
      </c>
      <c r="U51">
        <v>22</v>
      </c>
      <c r="V51">
        <v>0</v>
      </c>
      <c r="W51" t="s">
        <v>77</v>
      </c>
      <c r="X51">
        <v>840</v>
      </c>
      <c r="Y51">
        <v>19</v>
      </c>
      <c r="Z51">
        <v>1996</v>
      </c>
      <c r="AA51">
        <v>361</v>
      </c>
      <c r="AB51">
        <v>0.18086172344689377</v>
      </c>
      <c r="AC51">
        <v>0.10595238095238095</v>
      </c>
      <c r="AD51">
        <v>20</v>
      </c>
      <c r="AE51" t="s">
        <v>63</v>
      </c>
      <c r="AF51">
        <v>411</v>
      </c>
      <c r="AG51">
        <v>0</v>
      </c>
      <c r="AH51" t="s">
        <v>63</v>
      </c>
      <c r="AI51" t="s">
        <v>67</v>
      </c>
      <c r="AJ51">
        <v>6</v>
      </c>
      <c r="AK51" t="s">
        <v>71</v>
      </c>
      <c r="AL51" t="s">
        <v>77</v>
      </c>
      <c r="AM51" t="s">
        <v>64</v>
      </c>
      <c r="AN51" s="4" t="s">
        <v>372</v>
      </c>
      <c r="AO51" s="4">
        <v>436172</v>
      </c>
      <c r="AP51">
        <f t="shared" si="0"/>
        <v>50</v>
      </c>
    </row>
    <row r="52" spans="1:42" x14ac:dyDescent="0.45">
      <c r="A52" t="s">
        <v>11</v>
      </c>
      <c r="B52">
        <v>0</v>
      </c>
      <c r="C52">
        <v>4</v>
      </c>
      <c r="D52">
        <v>12</v>
      </c>
      <c r="E52">
        <v>12</v>
      </c>
      <c r="F52">
        <v>16</v>
      </c>
      <c r="G52" t="s">
        <v>32</v>
      </c>
      <c r="H52" t="s">
        <v>40</v>
      </c>
      <c r="I52" t="s">
        <v>379</v>
      </c>
      <c r="J52">
        <v>1.2446317115689363</v>
      </c>
      <c r="K52">
        <v>1.244631711568936</v>
      </c>
      <c r="L52">
        <v>1412</v>
      </c>
      <c r="M52">
        <v>21</v>
      </c>
      <c r="N52">
        <v>0</v>
      </c>
      <c r="O52">
        <v>0</v>
      </c>
      <c r="P52">
        <v>16</v>
      </c>
      <c r="Q52">
        <v>0</v>
      </c>
      <c r="R52">
        <v>16</v>
      </c>
      <c r="S52">
        <v>70</v>
      </c>
      <c r="T52">
        <v>140</v>
      </c>
      <c r="U52">
        <v>62</v>
      </c>
      <c r="V52">
        <v>2</v>
      </c>
      <c r="W52" t="s">
        <v>76</v>
      </c>
      <c r="X52">
        <v>543</v>
      </c>
      <c r="Y52">
        <v>70</v>
      </c>
      <c r="Z52">
        <v>964</v>
      </c>
      <c r="AA52">
        <v>350</v>
      </c>
      <c r="AB52">
        <v>0.36307053941908712</v>
      </c>
      <c r="AC52">
        <v>0.42725598526703501</v>
      </c>
      <c r="AD52">
        <v>19</v>
      </c>
      <c r="AE52" t="s">
        <v>63</v>
      </c>
      <c r="AF52">
        <v>218</v>
      </c>
      <c r="AG52">
        <v>27316</v>
      </c>
      <c r="AH52" t="s">
        <v>64</v>
      </c>
      <c r="AI52" t="s">
        <v>65</v>
      </c>
      <c r="AJ52">
        <v>12</v>
      </c>
      <c r="AK52" t="s">
        <v>71</v>
      </c>
      <c r="AL52" t="s">
        <v>77</v>
      </c>
      <c r="AM52" t="s">
        <v>64</v>
      </c>
      <c r="AN52" s="4" t="s">
        <v>353</v>
      </c>
      <c r="AO52" s="4" t="s">
        <v>354</v>
      </c>
      <c r="AP52">
        <f t="shared" si="0"/>
        <v>51</v>
      </c>
    </row>
    <row r="53" spans="1:42" x14ac:dyDescent="0.45">
      <c r="A53" t="s">
        <v>22</v>
      </c>
      <c r="B53">
        <v>16</v>
      </c>
      <c r="C53">
        <v>2</v>
      </c>
      <c r="D53">
        <v>4</v>
      </c>
      <c r="E53">
        <v>20</v>
      </c>
      <c r="F53">
        <v>6</v>
      </c>
      <c r="G53" t="s">
        <v>30</v>
      </c>
      <c r="H53" t="s">
        <v>40</v>
      </c>
      <c r="I53" t="s">
        <v>379</v>
      </c>
      <c r="J53">
        <v>2.1898868637485873</v>
      </c>
      <c r="K53">
        <v>2.0902208183390676</v>
      </c>
      <c r="L53">
        <v>233</v>
      </c>
      <c r="M53">
        <v>19</v>
      </c>
      <c r="N53">
        <v>0</v>
      </c>
      <c r="O53">
        <v>0</v>
      </c>
      <c r="P53">
        <v>22</v>
      </c>
      <c r="Q53">
        <v>12</v>
      </c>
      <c r="R53">
        <v>10</v>
      </c>
      <c r="S53">
        <v>70</v>
      </c>
      <c r="T53">
        <v>150</v>
      </c>
      <c r="U53">
        <v>10</v>
      </c>
      <c r="V53">
        <v>0</v>
      </c>
      <c r="W53" t="s">
        <v>77</v>
      </c>
      <c r="X53">
        <v>308</v>
      </c>
      <c r="Y53">
        <v>16</v>
      </c>
      <c r="Z53">
        <v>664</v>
      </c>
      <c r="AA53">
        <v>349</v>
      </c>
      <c r="AB53">
        <v>0.5256024096385542</v>
      </c>
      <c r="AC53">
        <v>0.6558441558441559</v>
      </c>
      <c r="AD53">
        <v>17</v>
      </c>
      <c r="AE53" t="s">
        <v>63</v>
      </c>
      <c r="AF53">
        <v>85</v>
      </c>
      <c r="AG53">
        <v>71169</v>
      </c>
      <c r="AH53" t="s">
        <v>63</v>
      </c>
      <c r="AI53" t="s">
        <v>65</v>
      </c>
      <c r="AJ53">
        <v>8</v>
      </c>
      <c r="AK53" t="s">
        <v>71</v>
      </c>
      <c r="AL53" t="s">
        <v>77</v>
      </c>
      <c r="AM53" t="s">
        <v>64</v>
      </c>
      <c r="AN53" s="4" t="s">
        <v>361</v>
      </c>
      <c r="AO53" s="4" t="s">
        <v>355</v>
      </c>
      <c r="AP53">
        <f t="shared" si="0"/>
        <v>52</v>
      </c>
    </row>
    <row r="54" spans="1:42" x14ac:dyDescent="0.45">
      <c r="A54" t="s">
        <v>5</v>
      </c>
      <c r="B54">
        <v>12</v>
      </c>
      <c r="C54">
        <v>16</v>
      </c>
      <c r="D54">
        <v>9</v>
      </c>
      <c r="E54">
        <v>21</v>
      </c>
      <c r="F54">
        <v>25</v>
      </c>
      <c r="G54" t="s">
        <v>32</v>
      </c>
      <c r="H54" t="s">
        <v>40</v>
      </c>
      <c r="I54" t="s">
        <v>379</v>
      </c>
      <c r="J54">
        <v>2.2390593804692025</v>
      </c>
      <c r="K54">
        <v>2.1959116031802823</v>
      </c>
      <c r="L54">
        <v>723</v>
      </c>
      <c r="M54">
        <v>45</v>
      </c>
      <c r="N54">
        <v>0</v>
      </c>
      <c r="O54">
        <v>0</v>
      </c>
      <c r="P54">
        <v>38</v>
      </c>
      <c r="Q54">
        <v>15</v>
      </c>
      <c r="R54">
        <v>22</v>
      </c>
      <c r="S54">
        <v>90</v>
      </c>
      <c r="T54">
        <v>200</v>
      </c>
      <c r="U54">
        <v>40</v>
      </c>
      <c r="V54">
        <v>0</v>
      </c>
      <c r="W54" t="s">
        <v>77</v>
      </c>
      <c r="X54">
        <v>1303</v>
      </c>
      <c r="Y54">
        <v>23</v>
      </c>
      <c r="Z54">
        <v>1537</v>
      </c>
      <c r="AA54">
        <v>251</v>
      </c>
      <c r="AB54">
        <v>0.16330513988288875</v>
      </c>
      <c r="AC54">
        <v>2.7628549501151189E-2</v>
      </c>
      <c r="AD54">
        <v>20</v>
      </c>
      <c r="AE54" t="s">
        <v>63</v>
      </c>
      <c r="AF54">
        <v>20</v>
      </c>
      <c r="AG54">
        <v>34784</v>
      </c>
      <c r="AH54" t="s">
        <v>63</v>
      </c>
      <c r="AI54" t="s">
        <v>65</v>
      </c>
      <c r="AJ54">
        <v>4</v>
      </c>
      <c r="AK54" t="s">
        <v>71</v>
      </c>
      <c r="AL54" t="s">
        <v>77</v>
      </c>
      <c r="AM54" t="s">
        <v>64</v>
      </c>
      <c r="AN54" s="4" t="s">
        <v>356</v>
      </c>
      <c r="AO54" s="4" t="s">
        <v>357</v>
      </c>
      <c r="AP54">
        <f t="shared" si="0"/>
        <v>53</v>
      </c>
    </row>
    <row r="55" spans="1:42" x14ac:dyDescent="0.45">
      <c r="A55" t="s">
        <v>89</v>
      </c>
      <c r="B55">
        <v>13</v>
      </c>
      <c r="C55">
        <v>1</v>
      </c>
      <c r="D55">
        <v>3</v>
      </c>
      <c r="E55">
        <v>16</v>
      </c>
      <c r="F55">
        <v>4</v>
      </c>
      <c r="G55" t="s">
        <v>30</v>
      </c>
      <c r="H55" t="s">
        <v>39</v>
      </c>
      <c r="I55" t="s">
        <v>379</v>
      </c>
      <c r="J55">
        <v>7.2520309705430813E-3</v>
      </c>
      <c r="K55">
        <v>0</v>
      </c>
      <c r="L55">
        <v>2208</v>
      </c>
      <c r="M55">
        <v>4</v>
      </c>
      <c r="N55">
        <v>1</v>
      </c>
      <c r="O55">
        <v>2</v>
      </c>
      <c r="P55">
        <v>19</v>
      </c>
      <c r="Q55">
        <v>10</v>
      </c>
      <c r="R55">
        <v>9</v>
      </c>
      <c r="S55">
        <v>70</v>
      </c>
      <c r="T55">
        <v>10</v>
      </c>
      <c r="U55">
        <v>40</v>
      </c>
      <c r="V55">
        <v>0</v>
      </c>
      <c r="W55" t="s">
        <v>77</v>
      </c>
      <c r="X55">
        <v>394</v>
      </c>
      <c r="Y55">
        <v>14</v>
      </c>
      <c r="Z55">
        <v>428</v>
      </c>
      <c r="AA55">
        <v>59</v>
      </c>
      <c r="AB55">
        <v>0.13785046728971961</v>
      </c>
      <c r="AC55">
        <v>0</v>
      </c>
      <c r="AD55">
        <v>19</v>
      </c>
      <c r="AE55" t="s">
        <v>63</v>
      </c>
      <c r="AF55">
        <v>296</v>
      </c>
      <c r="AG55">
        <v>21170</v>
      </c>
      <c r="AH55" t="s">
        <v>63</v>
      </c>
      <c r="AI55" t="s">
        <v>66</v>
      </c>
      <c r="AJ55">
        <v>6</v>
      </c>
      <c r="AK55" t="s">
        <v>72</v>
      </c>
      <c r="AL55" t="s">
        <v>77</v>
      </c>
      <c r="AM55" t="s">
        <v>63</v>
      </c>
      <c r="AN55" s="4" t="s">
        <v>362</v>
      </c>
      <c r="AO55" s="4" t="s">
        <v>358</v>
      </c>
      <c r="AP55">
        <f t="shared" si="0"/>
        <v>54</v>
      </c>
    </row>
    <row r="56" spans="1:42" x14ac:dyDescent="0.45">
      <c r="A56" t="s">
        <v>6</v>
      </c>
      <c r="B56">
        <v>10</v>
      </c>
      <c r="C56">
        <v>15</v>
      </c>
      <c r="D56">
        <v>11</v>
      </c>
      <c r="E56">
        <v>21</v>
      </c>
      <c r="F56">
        <v>26</v>
      </c>
      <c r="G56" t="s">
        <v>30</v>
      </c>
      <c r="H56" t="s">
        <v>40</v>
      </c>
      <c r="I56" t="s">
        <v>379</v>
      </c>
      <c r="J56">
        <v>2.8517918194749305</v>
      </c>
      <c r="K56">
        <v>2.7792675011316068</v>
      </c>
      <c r="L56">
        <v>1245</v>
      </c>
      <c r="M56">
        <v>51</v>
      </c>
      <c r="N56">
        <v>0</v>
      </c>
      <c r="O56">
        <v>1</v>
      </c>
      <c r="P56">
        <v>36</v>
      </c>
      <c r="Q56">
        <v>4</v>
      </c>
      <c r="R56">
        <v>32</v>
      </c>
      <c r="S56">
        <v>70</v>
      </c>
      <c r="T56">
        <v>150</v>
      </c>
      <c r="U56">
        <v>62</v>
      </c>
      <c r="V56">
        <v>1</v>
      </c>
      <c r="W56" t="s">
        <v>76</v>
      </c>
      <c r="X56">
        <v>868</v>
      </c>
      <c r="Y56">
        <v>24</v>
      </c>
      <c r="Z56">
        <v>1012</v>
      </c>
      <c r="AA56">
        <v>290</v>
      </c>
      <c r="AB56">
        <v>0.2865612648221344</v>
      </c>
      <c r="AC56">
        <v>6.4516129032258063E-2</v>
      </c>
      <c r="AD56">
        <v>19</v>
      </c>
      <c r="AE56" t="s">
        <v>63</v>
      </c>
      <c r="AF56">
        <v>245</v>
      </c>
      <c r="AG56">
        <v>11939</v>
      </c>
      <c r="AH56" t="s">
        <v>63</v>
      </c>
      <c r="AI56" t="s">
        <v>67</v>
      </c>
      <c r="AJ56">
        <v>7</v>
      </c>
      <c r="AK56" t="s">
        <v>71</v>
      </c>
      <c r="AL56" t="s">
        <v>76</v>
      </c>
      <c r="AM56" t="s">
        <v>64</v>
      </c>
      <c r="AN56" s="4" t="s">
        <v>363</v>
      </c>
      <c r="AO56" s="4" t="s">
        <v>359</v>
      </c>
      <c r="AP56">
        <f t="shared" si="0"/>
        <v>55</v>
      </c>
    </row>
    <row r="57" spans="1:42" x14ac:dyDescent="0.45">
      <c r="A57" t="s">
        <v>25</v>
      </c>
      <c r="B57">
        <v>1</v>
      </c>
      <c r="C57">
        <v>1</v>
      </c>
      <c r="D57">
        <v>0</v>
      </c>
      <c r="E57">
        <v>1</v>
      </c>
      <c r="F57">
        <v>1</v>
      </c>
      <c r="G57" t="s">
        <v>30</v>
      </c>
      <c r="H57" t="s">
        <v>39</v>
      </c>
      <c r="I57" t="s">
        <v>379</v>
      </c>
      <c r="J57">
        <v>0.31274326399550567</v>
      </c>
      <c r="K57">
        <v>0.31274326399550567</v>
      </c>
      <c r="L57">
        <v>243</v>
      </c>
      <c r="M57">
        <v>5</v>
      </c>
      <c r="N57">
        <v>0.93004115226337447</v>
      </c>
      <c r="O57">
        <v>1</v>
      </c>
      <c r="P57">
        <v>2</v>
      </c>
      <c r="Q57">
        <v>2</v>
      </c>
      <c r="R57">
        <v>0</v>
      </c>
      <c r="S57">
        <v>90</v>
      </c>
      <c r="T57">
        <v>5</v>
      </c>
      <c r="U57">
        <v>3</v>
      </c>
      <c r="V57">
        <v>0</v>
      </c>
      <c r="W57" t="s">
        <v>77</v>
      </c>
      <c r="X57">
        <v>1474</v>
      </c>
      <c r="Y57">
        <v>12</v>
      </c>
      <c r="Z57">
        <v>1618</v>
      </c>
      <c r="AA57">
        <v>30</v>
      </c>
      <c r="AB57">
        <v>1.8541409147095178E-2</v>
      </c>
      <c r="AC57">
        <v>2.0352781546811396E-3</v>
      </c>
      <c r="AD57">
        <v>17</v>
      </c>
      <c r="AE57" t="s">
        <v>64</v>
      </c>
      <c r="AF57">
        <v>454</v>
      </c>
      <c r="AG57">
        <v>14818</v>
      </c>
      <c r="AH57" t="s">
        <v>64</v>
      </c>
      <c r="AI57" t="s">
        <v>67</v>
      </c>
      <c r="AJ57">
        <v>1</v>
      </c>
      <c r="AK57" t="s">
        <v>72</v>
      </c>
      <c r="AL57" t="s">
        <v>77</v>
      </c>
      <c r="AM57" t="s">
        <v>63</v>
      </c>
      <c r="AN57" s="4" t="s">
        <v>364</v>
      </c>
      <c r="AO57" s="4">
        <v>454687</v>
      </c>
      <c r="AP57">
        <f t="shared" si="0"/>
        <v>56</v>
      </c>
    </row>
    <row r="58" spans="1:42" x14ac:dyDescent="0.45">
      <c r="A58" t="s">
        <v>3</v>
      </c>
      <c r="B58">
        <v>5</v>
      </c>
      <c r="C58">
        <v>6</v>
      </c>
      <c r="D58">
        <v>15</v>
      </c>
      <c r="E58">
        <v>20</v>
      </c>
      <c r="F58">
        <v>21</v>
      </c>
      <c r="G58" t="s">
        <v>32</v>
      </c>
      <c r="H58" t="s">
        <v>40</v>
      </c>
      <c r="I58" t="s">
        <v>379</v>
      </c>
      <c r="J58">
        <v>1.1155240149529597</v>
      </c>
      <c r="K58">
        <v>1.0937673878426035</v>
      </c>
      <c r="L58">
        <v>575</v>
      </c>
      <c r="M58">
        <v>19</v>
      </c>
      <c r="N58">
        <v>0</v>
      </c>
      <c r="O58">
        <v>1</v>
      </c>
      <c r="P58">
        <v>26</v>
      </c>
      <c r="Q58">
        <v>9</v>
      </c>
      <c r="R58">
        <v>17</v>
      </c>
      <c r="S58">
        <v>90</v>
      </c>
      <c r="T58">
        <v>100</v>
      </c>
      <c r="U58">
        <v>22</v>
      </c>
      <c r="V58">
        <v>0</v>
      </c>
      <c r="W58" t="s">
        <v>77</v>
      </c>
      <c r="X58">
        <v>368</v>
      </c>
      <c r="Y58">
        <v>26</v>
      </c>
      <c r="Z58">
        <v>831</v>
      </c>
      <c r="AA58">
        <v>249</v>
      </c>
      <c r="AB58">
        <v>0.29963898916967507</v>
      </c>
      <c r="AC58">
        <v>8.9673913043478257E-2</v>
      </c>
      <c r="AD58">
        <v>21</v>
      </c>
      <c r="AE58" t="s">
        <v>63</v>
      </c>
      <c r="AF58">
        <v>50</v>
      </c>
      <c r="AG58">
        <v>11413</v>
      </c>
      <c r="AH58" t="s">
        <v>63</v>
      </c>
      <c r="AI58" t="s">
        <v>66</v>
      </c>
      <c r="AJ58">
        <v>3</v>
      </c>
      <c r="AK58" t="s">
        <v>71</v>
      </c>
      <c r="AL58" t="s">
        <v>77</v>
      </c>
      <c r="AM58" t="s">
        <v>83</v>
      </c>
      <c r="AN58" s="4">
        <v>120030</v>
      </c>
      <c r="AO58" s="4">
        <v>483103</v>
      </c>
      <c r="AP58">
        <f t="shared" si="0"/>
        <v>57</v>
      </c>
    </row>
    <row r="59" spans="1:42" x14ac:dyDescent="0.45">
      <c r="A59" t="s">
        <v>21</v>
      </c>
      <c r="B59">
        <v>1</v>
      </c>
      <c r="C59">
        <v>2</v>
      </c>
      <c r="D59">
        <v>3</v>
      </c>
      <c r="E59">
        <v>4</v>
      </c>
      <c r="F59">
        <v>5</v>
      </c>
      <c r="G59" t="s">
        <v>30</v>
      </c>
      <c r="H59" t="s">
        <v>40</v>
      </c>
      <c r="I59" t="s">
        <v>379</v>
      </c>
      <c r="J59">
        <v>0.21452915176976514</v>
      </c>
      <c r="K59">
        <v>1.6135215478626008E-2</v>
      </c>
      <c r="L59">
        <v>439</v>
      </c>
      <c r="M59">
        <v>13</v>
      </c>
      <c r="N59">
        <v>0.99772209567198178</v>
      </c>
      <c r="O59">
        <v>5</v>
      </c>
      <c r="P59">
        <v>6</v>
      </c>
      <c r="Q59">
        <v>1</v>
      </c>
      <c r="R59">
        <v>5</v>
      </c>
      <c r="S59">
        <v>90</v>
      </c>
      <c r="T59">
        <v>30</v>
      </c>
      <c r="U59">
        <v>40</v>
      </c>
      <c r="V59">
        <v>3</v>
      </c>
      <c r="W59" t="s">
        <v>76</v>
      </c>
      <c r="X59">
        <v>408</v>
      </c>
      <c r="Y59">
        <v>26</v>
      </c>
      <c r="Z59">
        <v>493</v>
      </c>
      <c r="AA59">
        <v>270</v>
      </c>
      <c r="AB59">
        <v>0.54766734279918861</v>
      </c>
      <c r="AC59">
        <v>0.19607843137254902</v>
      </c>
      <c r="AD59">
        <v>18</v>
      </c>
      <c r="AE59" t="s">
        <v>63</v>
      </c>
      <c r="AF59">
        <v>130</v>
      </c>
      <c r="AG59">
        <v>56396</v>
      </c>
      <c r="AH59" t="s">
        <v>63</v>
      </c>
      <c r="AI59" t="s">
        <v>66</v>
      </c>
      <c r="AJ59">
        <v>6</v>
      </c>
      <c r="AK59" t="s">
        <v>71</v>
      </c>
      <c r="AL59" t="s">
        <v>77</v>
      </c>
      <c r="AM59" t="s">
        <v>63</v>
      </c>
      <c r="AN59" s="4" t="s">
        <v>365</v>
      </c>
      <c r="AO59" s="4">
        <v>440893</v>
      </c>
      <c r="AP59">
        <f t="shared" si="0"/>
        <v>58</v>
      </c>
    </row>
    <row r="60" spans="1:42" x14ac:dyDescent="0.45">
      <c r="A60" t="s">
        <v>4</v>
      </c>
      <c r="B60">
        <v>17</v>
      </c>
      <c r="C60">
        <v>7</v>
      </c>
      <c r="D60">
        <v>9</v>
      </c>
      <c r="E60">
        <v>26</v>
      </c>
      <c r="F60">
        <v>16</v>
      </c>
      <c r="G60" t="s">
        <v>30</v>
      </c>
      <c r="H60" t="s">
        <v>40</v>
      </c>
      <c r="I60" t="s">
        <v>379</v>
      </c>
      <c r="J60">
        <v>1.7827758288042213</v>
      </c>
      <c r="K60">
        <v>1.6520016975977536</v>
      </c>
      <c r="L60">
        <v>1414</v>
      </c>
      <c r="M60">
        <v>24</v>
      </c>
      <c r="N60">
        <v>1.4851485148514851E-2</v>
      </c>
      <c r="O60">
        <v>2</v>
      </c>
      <c r="P60">
        <v>33</v>
      </c>
      <c r="Q60">
        <v>18</v>
      </c>
      <c r="R60">
        <v>15</v>
      </c>
      <c r="S60">
        <v>90</v>
      </c>
      <c r="T60">
        <v>40</v>
      </c>
      <c r="U60">
        <v>62</v>
      </c>
      <c r="V60">
        <v>0</v>
      </c>
      <c r="W60" t="s">
        <v>77</v>
      </c>
      <c r="X60">
        <v>2147</v>
      </c>
      <c r="Y60">
        <v>32</v>
      </c>
      <c r="Z60">
        <v>1940</v>
      </c>
      <c r="AA60">
        <v>382</v>
      </c>
      <c r="AB60">
        <v>0.19690721649484536</v>
      </c>
      <c r="AC60">
        <v>0.16678545972915182</v>
      </c>
      <c r="AD60">
        <v>19</v>
      </c>
      <c r="AE60" t="s">
        <v>63</v>
      </c>
      <c r="AF60">
        <v>322</v>
      </c>
      <c r="AG60">
        <v>2607</v>
      </c>
      <c r="AH60" t="s">
        <v>63</v>
      </c>
      <c r="AI60" t="s">
        <v>65</v>
      </c>
      <c r="AJ60">
        <v>2</v>
      </c>
      <c r="AK60" t="s">
        <v>71</v>
      </c>
      <c r="AL60" t="s">
        <v>77</v>
      </c>
      <c r="AM60" t="s">
        <v>64</v>
      </c>
      <c r="AN60" s="4" t="s">
        <v>367</v>
      </c>
      <c r="AO60" s="4">
        <v>436254</v>
      </c>
      <c r="AP60">
        <f t="shared" si="0"/>
        <v>59</v>
      </c>
    </row>
    <row r="61" spans="1:42" x14ac:dyDescent="0.45">
      <c r="A61" t="s">
        <v>29</v>
      </c>
      <c r="B61">
        <v>7</v>
      </c>
      <c r="C61">
        <v>6</v>
      </c>
      <c r="D61">
        <v>6</v>
      </c>
      <c r="E61">
        <v>13</v>
      </c>
      <c r="F61">
        <v>12</v>
      </c>
      <c r="G61" t="s">
        <v>30</v>
      </c>
      <c r="H61" t="s">
        <v>39</v>
      </c>
      <c r="I61" t="s">
        <v>379</v>
      </c>
      <c r="J61">
        <v>0.97663115934072464</v>
      </c>
      <c r="K61">
        <v>0</v>
      </c>
      <c r="L61">
        <v>315</v>
      </c>
      <c r="M61">
        <v>3</v>
      </c>
      <c r="N61">
        <v>1</v>
      </c>
      <c r="O61">
        <v>3</v>
      </c>
      <c r="P61">
        <v>19</v>
      </c>
      <c r="Q61">
        <v>3</v>
      </c>
      <c r="R61">
        <v>16</v>
      </c>
      <c r="S61">
        <v>50</v>
      </c>
      <c r="T61">
        <v>10</v>
      </c>
      <c r="U61">
        <v>22</v>
      </c>
      <c r="V61">
        <v>0</v>
      </c>
      <c r="W61" t="s">
        <v>77</v>
      </c>
      <c r="X61">
        <v>1001</v>
      </c>
      <c r="Y61">
        <v>11</v>
      </c>
      <c r="Z61">
        <v>1243</v>
      </c>
      <c r="AA61">
        <v>240</v>
      </c>
      <c r="AB61">
        <v>0.19308125502815768</v>
      </c>
      <c r="AC61">
        <v>0</v>
      </c>
      <c r="AD61">
        <v>21</v>
      </c>
      <c r="AE61" t="s">
        <v>63</v>
      </c>
      <c r="AF61">
        <v>50</v>
      </c>
      <c r="AG61">
        <v>68548</v>
      </c>
      <c r="AH61" t="s">
        <v>63</v>
      </c>
      <c r="AI61" t="s">
        <v>66</v>
      </c>
      <c r="AJ61">
        <v>1</v>
      </c>
      <c r="AK61" t="s">
        <v>72</v>
      </c>
      <c r="AL61" t="s">
        <v>76</v>
      </c>
      <c r="AM61" t="s">
        <v>63</v>
      </c>
      <c r="AN61" s="4" t="s">
        <v>366</v>
      </c>
      <c r="AO61" s="4">
        <v>426885</v>
      </c>
      <c r="AP61">
        <f t="shared" si="0"/>
        <v>60</v>
      </c>
    </row>
    <row r="62" spans="1:42" x14ac:dyDescent="0.45">
      <c r="A62" t="s">
        <v>12</v>
      </c>
      <c r="B62">
        <v>10</v>
      </c>
      <c r="C62">
        <v>5</v>
      </c>
      <c r="D62">
        <v>2</v>
      </c>
      <c r="E62">
        <v>12</v>
      </c>
      <c r="F62">
        <v>7</v>
      </c>
      <c r="G62" t="s">
        <v>30</v>
      </c>
      <c r="H62" t="s">
        <v>39</v>
      </c>
      <c r="I62" t="s">
        <v>379</v>
      </c>
      <c r="J62">
        <v>1.1504141577050466</v>
      </c>
      <c r="K62">
        <v>0.90737537064345963</v>
      </c>
      <c r="L62">
        <v>1850</v>
      </c>
      <c r="M62">
        <v>10</v>
      </c>
      <c r="N62">
        <v>0.65189189189189189</v>
      </c>
      <c r="O62">
        <v>4</v>
      </c>
      <c r="P62">
        <v>17</v>
      </c>
      <c r="Q62">
        <v>14</v>
      </c>
      <c r="R62">
        <v>3</v>
      </c>
      <c r="S62">
        <v>70</v>
      </c>
      <c r="T62">
        <v>20</v>
      </c>
      <c r="U62">
        <v>40</v>
      </c>
      <c r="V62">
        <v>0</v>
      </c>
      <c r="W62" t="s">
        <v>77</v>
      </c>
      <c r="X62">
        <v>1488</v>
      </c>
      <c r="Y62">
        <v>13</v>
      </c>
      <c r="Z62">
        <v>2458</v>
      </c>
      <c r="AA62">
        <v>0</v>
      </c>
      <c r="AB62">
        <v>0</v>
      </c>
      <c r="AC62">
        <v>0</v>
      </c>
      <c r="AD62">
        <v>20</v>
      </c>
      <c r="AE62" t="s">
        <v>63</v>
      </c>
      <c r="AF62">
        <v>20</v>
      </c>
      <c r="AG62">
        <v>17739</v>
      </c>
      <c r="AH62" t="s">
        <v>63</v>
      </c>
      <c r="AI62" t="s">
        <v>66</v>
      </c>
      <c r="AJ62">
        <v>8</v>
      </c>
      <c r="AK62" t="s">
        <v>72</v>
      </c>
      <c r="AL62" t="s">
        <v>77</v>
      </c>
      <c r="AM62" t="s">
        <v>63</v>
      </c>
      <c r="AN62" s="4" t="s">
        <v>368</v>
      </c>
      <c r="AO62" s="4">
        <v>436664</v>
      </c>
      <c r="AP62">
        <f t="shared" si="0"/>
        <v>61</v>
      </c>
    </row>
    <row r="63" spans="1:42" x14ac:dyDescent="0.45">
      <c r="A63" t="s">
        <v>19</v>
      </c>
      <c r="B63">
        <v>43</v>
      </c>
      <c r="C63">
        <v>11</v>
      </c>
      <c r="D63">
        <v>1</v>
      </c>
      <c r="E63">
        <v>44</v>
      </c>
      <c r="F63">
        <v>12</v>
      </c>
      <c r="G63" t="s">
        <v>32</v>
      </c>
      <c r="H63" t="s">
        <v>39</v>
      </c>
      <c r="I63" t="s">
        <v>379</v>
      </c>
      <c r="J63">
        <v>0.67705934404640256</v>
      </c>
      <c r="K63">
        <v>0</v>
      </c>
      <c r="L63">
        <v>124</v>
      </c>
      <c r="M63">
        <v>9</v>
      </c>
      <c r="N63">
        <v>1</v>
      </c>
      <c r="O63">
        <v>4</v>
      </c>
      <c r="P63">
        <v>55</v>
      </c>
      <c r="Q63">
        <v>18</v>
      </c>
      <c r="R63">
        <v>37</v>
      </c>
      <c r="S63">
        <v>50</v>
      </c>
      <c r="T63">
        <v>30</v>
      </c>
      <c r="U63">
        <v>10</v>
      </c>
      <c r="V63">
        <v>0</v>
      </c>
      <c r="W63" t="s">
        <v>77</v>
      </c>
      <c r="X63">
        <v>243</v>
      </c>
      <c r="Y63">
        <v>11</v>
      </c>
      <c r="Z63">
        <v>240</v>
      </c>
      <c r="AA63">
        <v>105</v>
      </c>
      <c r="AB63">
        <v>0.4375</v>
      </c>
      <c r="AC63">
        <v>0</v>
      </c>
      <c r="AD63">
        <v>23</v>
      </c>
      <c r="AE63" t="s">
        <v>63</v>
      </c>
      <c r="AF63">
        <v>10</v>
      </c>
      <c r="AG63">
        <v>26885</v>
      </c>
      <c r="AH63" t="s">
        <v>63</v>
      </c>
      <c r="AI63" t="s">
        <v>66</v>
      </c>
      <c r="AJ63">
        <v>8</v>
      </c>
      <c r="AK63" t="s">
        <v>72</v>
      </c>
      <c r="AL63" t="s">
        <v>76</v>
      </c>
      <c r="AM63" t="s">
        <v>63</v>
      </c>
      <c r="AN63" s="4">
        <v>122385</v>
      </c>
      <c r="AO63" s="4">
        <v>486688</v>
      </c>
      <c r="AP63">
        <f t="shared" si="0"/>
        <v>62</v>
      </c>
    </row>
    <row r="64" spans="1:42" x14ac:dyDescent="0.45">
      <c r="A64" t="s">
        <v>23</v>
      </c>
      <c r="B64">
        <v>13</v>
      </c>
      <c r="C64">
        <v>3</v>
      </c>
      <c r="D64">
        <v>3</v>
      </c>
      <c r="E64">
        <v>16</v>
      </c>
      <c r="F64">
        <v>6</v>
      </c>
      <c r="G64" t="s">
        <v>30</v>
      </c>
      <c r="H64" t="s">
        <v>39</v>
      </c>
      <c r="I64" t="s">
        <v>379</v>
      </c>
      <c r="J64">
        <v>0.18179213051899501</v>
      </c>
      <c r="K64">
        <v>5.2619759237699931E-3</v>
      </c>
      <c r="L64">
        <v>1591</v>
      </c>
      <c r="M64">
        <v>5</v>
      </c>
      <c r="N64">
        <v>0.99937146448774361</v>
      </c>
      <c r="O64">
        <v>2</v>
      </c>
      <c r="P64">
        <v>17</v>
      </c>
      <c r="Q64">
        <v>10</v>
      </c>
      <c r="R64">
        <v>7</v>
      </c>
      <c r="S64">
        <v>70</v>
      </c>
      <c r="T64">
        <v>5</v>
      </c>
      <c r="U64">
        <v>40</v>
      </c>
      <c r="V64">
        <v>0</v>
      </c>
      <c r="W64" t="s">
        <v>77</v>
      </c>
      <c r="X64">
        <v>903</v>
      </c>
      <c r="Y64">
        <v>40</v>
      </c>
      <c r="Z64">
        <v>1058</v>
      </c>
      <c r="AA64">
        <v>55</v>
      </c>
      <c r="AB64">
        <v>5.1984877126654061E-2</v>
      </c>
      <c r="AC64">
        <v>0</v>
      </c>
      <c r="AD64">
        <v>20</v>
      </c>
      <c r="AE64" t="s">
        <v>63</v>
      </c>
      <c r="AF64">
        <v>687</v>
      </c>
      <c r="AG64">
        <v>4866</v>
      </c>
      <c r="AH64" t="s">
        <v>63</v>
      </c>
      <c r="AI64" t="s">
        <v>66</v>
      </c>
      <c r="AJ64">
        <v>5</v>
      </c>
      <c r="AK64" t="s">
        <v>72</v>
      </c>
      <c r="AL64" t="s">
        <v>77</v>
      </c>
      <c r="AM64" t="s">
        <v>63</v>
      </c>
      <c r="AN64" s="4" t="s">
        <v>369</v>
      </c>
      <c r="AO64" s="4">
        <v>437388</v>
      </c>
      <c r="AP64">
        <f t="shared" si="0"/>
        <v>63</v>
      </c>
    </row>
    <row r="65" spans="1:42" x14ac:dyDescent="0.45">
      <c r="A65" t="s">
        <v>16</v>
      </c>
      <c r="B65">
        <v>12</v>
      </c>
      <c r="C65">
        <v>4</v>
      </c>
      <c r="D65">
        <v>3</v>
      </c>
      <c r="E65">
        <v>15</v>
      </c>
      <c r="F65">
        <v>7</v>
      </c>
      <c r="G65" t="s">
        <v>32</v>
      </c>
      <c r="H65" t="s">
        <v>39</v>
      </c>
      <c r="I65" t="s">
        <v>379</v>
      </c>
      <c r="J65">
        <v>0.17345154906672494</v>
      </c>
      <c r="K65">
        <v>0.17345154906672494</v>
      </c>
      <c r="L65">
        <v>347</v>
      </c>
      <c r="M65">
        <v>12</v>
      </c>
      <c r="N65">
        <v>0.96829971181556196</v>
      </c>
      <c r="O65">
        <v>2</v>
      </c>
      <c r="P65">
        <v>19</v>
      </c>
      <c r="Q65">
        <v>7</v>
      </c>
      <c r="R65">
        <v>12</v>
      </c>
      <c r="S65">
        <v>90</v>
      </c>
      <c r="T65">
        <v>30</v>
      </c>
      <c r="U65">
        <v>22</v>
      </c>
      <c r="V65">
        <v>0</v>
      </c>
      <c r="W65" t="s">
        <v>77</v>
      </c>
      <c r="X65">
        <v>1019</v>
      </c>
      <c r="Y65">
        <v>12</v>
      </c>
      <c r="Z65">
        <v>1248</v>
      </c>
      <c r="AA65">
        <v>92</v>
      </c>
      <c r="AB65">
        <v>7.371794871794872E-2</v>
      </c>
      <c r="AC65">
        <v>0</v>
      </c>
      <c r="AD65">
        <v>22</v>
      </c>
      <c r="AE65" t="s">
        <v>63</v>
      </c>
      <c r="AF65">
        <v>1080</v>
      </c>
      <c r="AG65">
        <v>0</v>
      </c>
      <c r="AH65" t="s">
        <v>63</v>
      </c>
      <c r="AI65" t="s">
        <v>66</v>
      </c>
      <c r="AJ65">
        <v>23</v>
      </c>
      <c r="AK65" t="s">
        <v>72</v>
      </c>
      <c r="AL65" t="s">
        <v>77</v>
      </c>
      <c r="AM65" t="s">
        <v>63</v>
      </c>
      <c r="AN65" s="4">
        <v>121245</v>
      </c>
      <c r="AO65" s="4">
        <v>486740</v>
      </c>
      <c r="AP65">
        <f t="shared" si="0"/>
        <v>64</v>
      </c>
    </row>
    <row r="66" spans="1:42" x14ac:dyDescent="0.45">
      <c r="A66" t="s">
        <v>20</v>
      </c>
      <c r="B66">
        <v>5</v>
      </c>
      <c r="C66">
        <v>4</v>
      </c>
      <c r="D66">
        <v>5</v>
      </c>
      <c r="E66">
        <v>10</v>
      </c>
      <c r="F66">
        <v>9</v>
      </c>
      <c r="G66" t="s">
        <v>35</v>
      </c>
      <c r="H66" t="s">
        <v>39</v>
      </c>
      <c r="I66" t="s">
        <v>379</v>
      </c>
      <c r="J66">
        <v>1.290468682479283</v>
      </c>
      <c r="K66">
        <v>1.2302233931752213</v>
      </c>
      <c r="L66">
        <v>69</v>
      </c>
      <c r="M66">
        <v>7</v>
      </c>
      <c r="N66">
        <v>0.34782608695652173</v>
      </c>
      <c r="O66">
        <v>3</v>
      </c>
      <c r="P66">
        <v>14</v>
      </c>
      <c r="Q66">
        <v>6</v>
      </c>
      <c r="R66">
        <v>8</v>
      </c>
      <c r="S66">
        <v>70</v>
      </c>
      <c r="T66">
        <v>40</v>
      </c>
      <c r="U66">
        <v>1</v>
      </c>
      <c r="V66">
        <v>0</v>
      </c>
      <c r="W66" t="s">
        <v>77</v>
      </c>
      <c r="X66">
        <v>1245</v>
      </c>
      <c r="Y66">
        <v>11</v>
      </c>
      <c r="Z66">
        <v>476</v>
      </c>
      <c r="AA66">
        <v>94</v>
      </c>
      <c r="AB66">
        <v>0.19747899159663865</v>
      </c>
      <c r="AC66">
        <v>0</v>
      </c>
      <c r="AD66">
        <v>21</v>
      </c>
      <c r="AE66" t="s">
        <v>63</v>
      </c>
      <c r="AF66">
        <v>10</v>
      </c>
      <c r="AG66">
        <v>121042</v>
      </c>
      <c r="AH66" t="s">
        <v>63</v>
      </c>
      <c r="AI66" t="s">
        <v>66</v>
      </c>
      <c r="AJ66">
        <v>21</v>
      </c>
      <c r="AK66" t="s">
        <v>72</v>
      </c>
      <c r="AL66" t="s">
        <v>77</v>
      </c>
      <c r="AM66" t="s">
        <v>63</v>
      </c>
      <c r="AN66" s="4">
        <v>174263</v>
      </c>
      <c r="AO66" s="4">
        <v>444411</v>
      </c>
      <c r="AP66">
        <f t="shared" si="0"/>
        <v>65</v>
      </c>
    </row>
    <row r="67" spans="1:42" x14ac:dyDescent="0.45">
      <c r="A67" t="s">
        <v>14</v>
      </c>
      <c r="B67">
        <v>11</v>
      </c>
      <c r="C67">
        <v>3</v>
      </c>
      <c r="D67">
        <v>1</v>
      </c>
      <c r="E67">
        <v>12</v>
      </c>
      <c r="F67">
        <v>4</v>
      </c>
      <c r="G67" t="s">
        <v>30</v>
      </c>
      <c r="H67" t="s">
        <v>41</v>
      </c>
      <c r="I67" t="s">
        <v>379</v>
      </c>
      <c r="J67">
        <v>0.78454149384386906</v>
      </c>
      <c r="K67">
        <v>4.5394778146858189E-2</v>
      </c>
      <c r="L67">
        <v>387</v>
      </c>
      <c r="M67">
        <v>16</v>
      </c>
      <c r="N67">
        <v>0.99224806201550386</v>
      </c>
      <c r="O67">
        <v>4</v>
      </c>
      <c r="P67">
        <v>15</v>
      </c>
      <c r="Q67">
        <v>6</v>
      </c>
      <c r="R67">
        <v>9</v>
      </c>
      <c r="S67">
        <v>70</v>
      </c>
      <c r="T67">
        <v>70</v>
      </c>
      <c r="U67">
        <v>22</v>
      </c>
      <c r="V67">
        <v>0</v>
      </c>
      <c r="W67" t="s">
        <v>77</v>
      </c>
      <c r="X67">
        <v>613</v>
      </c>
      <c r="Y67">
        <v>11</v>
      </c>
      <c r="Z67">
        <v>832</v>
      </c>
      <c r="AA67">
        <v>141</v>
      </c>
      <c r="AB67">
        <v>0.16947115384615385</v>
      </c>
      <c r="AC67">
        <v>0</v>
      </c>
      <c r="AD67">
        <v>18</v>
      </c>
      <c r="AE67" t="s">
        <v>64</v>
      </c>
      <c r="AF67">
        <v>53</v>
      </c>
      <c r="AG67">
        <v>58231</v>
      </c>
      <c r="AH67" t="s">
        <v>64</v>
      </c>
      <c r="AI67" t="s">
        <v>65</v>
      </c>
      <c r="AJ67">
        <v>1</v>
      </c>
      <c r="AK67" t="s">
        <v>73</v>
      </c>
      <c r="AL67" t="s">
        <v>77</v>
      </c>
      <c r="AM67" t="s">
        <v>63</v>
      </c>
      <c r="AN67" s="4" t="s">
        <v>370</v>
      </c>
      <c r="AO67" s="4">
        <v>456173</v>
      </c>
      <c r="AP67">
        <f t="shared" si="0"/>
        <v>66</v>
      </c>
    </row>
    <row r="68" spans="1:42" x14ac:dyDescent="0.45">
      <c r="A68" t="s">
        <v>15</v>
      </c>
      <c r="B68">
        <v>1</v>
      </c>
      <c r="C68">
        <v>2</v>
      </c>
      <c r="D68">
        <v>3</v>
      </c>
      <c r="E68">
        <v>4</v>
      </c>
      <c r="F68">
        <v>5</v>
      </c>
      <c r="G68" t="s">
        <v>32</v>
      </c>
      <c r="H68" t="s">
        <v>41</v>
      </c>
      <c r="I68" t="s">
        <v>379</v>
      </c>
      <c r="J68">
        <v>1.5754686487711069</v>
      </c>
      <c r="K68">
        <v>1.1019933089374154</v>
      </c>
      <c r="L68">
        <v>1083</v>
      </c>
      <c r="M68">
        <v>25</v>
      </c>
      <c r="N68">
        <v>0.46906740535549402</v>
      </c>
      <c r="O68">
        <v>4</v>
      </c>
      <c r="P68">
        <v>6</v>
      </c>
      <c r="Q68">
        <v>0</v>
      </c>
      <c r="R68">
        <v>6</v>
      </c>
      <c r="S68">
        <v>70</v>
      </c>
      <c r="T68">
        <v>80</v>
      </c>
      <c r="U68">
        <v>40</v>
      </c>
      <c r="V68">
        <v>2</v>
      </c>
      <c r="W68" t="s">
        <v>76</v>
      </c>
      <c r="X68">
        <v>1140</v>
      </c>
      <c r="Y68">
        <v>28</v>
      </c>
      <c r="Z68">
        <v>1215</v>
      </c>
      <c r="AA68">
        <v>166</v>
      </c>
      <c r="AB68">
        <v>0.13662551440329218</v>
      </c>
      <c r="AC68">
        <v>2.368421052631579E-2</v>
      </c>
      <c r="AD68">
        <v>30</v>
      </c>
      <c r="AE68" t="s">
        <v>63</v>
      </c>
      <c r="AF68">
        <v>309</v>
      </c>
      <c r="AG68">
        <v>8433</v>
      </c>
      <c r="AH68" t="s">
        <v>63</v>
      </c>
      <c r="AI68" t="s">
        <v>67</v>
      </c>
      <c r="AJ68">
        <v>4</v>
      </c>
      <c r="AK68" t="s">
        <v>72</v>
      </c>
      <c r="AL68" t="s">
        <v>77</v>
      </c>
      <c r="AM68" t="s">
        <v>63</v>
      </c>
      <c r="AN68" s="4">
        <v>122659</v>
      </c>
      <c r="AO68" s="4">
        <v>487511</v>
      </c>
      <c r="AP68">
        <f t="shared" ref="AP68:AP76" si="1">AP67+1</f>
        <v>67</v>
      </c>
    </row>
    <row r="69" spans="1:42" x14ac:dyDescent="0.45">
      <c r="A69" t="s">
        <v>2</v>
      </c>
      <c r="B69">
        <v>7</v>
      </c>
      <c r="C69">
        <v>7</v>
      </c>
      <c r="D69">
        <v>7</v>
      </c>
      <c r="E69">
        <v>14</v>
      </c>
      <c r="F69">
        <v>14</v>
      </c>
      <c r="G69" t="s">
        <v>35</v>
      </c>
      <c r="H69" t="s">
        <v>41</v>
      </c>
      <c r="I69" t="s">
        <v>379</v>
      </c>
      <c r="J69">
        <v>0.39009224392940561</v>
      </c>
      <c r="K69">
        <v>0.23447290956607014</v>
      </c>
      <c r="L69">
        <v>771</v>
      </c>
      <c r="M69">
        <v>14</v>
      </c>
      <c r="N69">
        <v>0.94941634241245132</v>
      </c>
      <c r="O69">
        <v>3</v>
      </c>
      <c r="P69">
        <v>21</v>
      </c>
      <c r="Q69">
        <v>7</v>
      </c>
      <c r="R69">
        <v>14</v>
      </c>
      <c r="S69">
        <v>70</v>
      </c>
      <c r="T69">
        <v>50</v>
      </c>
      <c r="U69">
        <v>40</v>
      </c>
      <c r="V69">
        <v>0</v>
      </c>
      <c r="W69" t="s">
        <v>77</v>
      </c>
      <c r="X69">
        <v>2063</v>
      </c>
      <c r="Y69">
        <v>9</v>
      </c>
      <c r="Z69">
        <v>2984</v>
      </c>
      <c r="AA69">
        <v>152</v>
      </c>
      <c r="AB69">
        <v>5.0938337801608578E-2</v>
      </c>
      <c r="AC69">
        <v>0</v>
      </c>
      <c r="AD69">
        <v>19</v>
      </c>
      <c r="AE69" t="s">
        <v>63</v>
      </c>
      <c r="AF69">
        <v>10</v>
      </c>
      <c r="AG69">
        <v>106332</v>
      </c>
      <c r="AH69" t="s">
        <v>63</v>
      </c>
      <c r="AI69" t="s">
        <v>67</v>
      </c>
      <c r="AJ69">
        <v>9</v>
      </c>
      <c r="AK69" t="s">
        <v>72</v>
      </c>
      <c r="AL69" t="s">
        <v>76</v>
      </c>
      <c r="AM69" t="s">
        <v>63</v>
      </c>
      <c r="AN69" s="4" t="s">
        <v>360</v>
      </c>
      <c r="AO69" s="4">
        <v>444344</v>
      </c>
      <c r="AP69">
        <f t="shared" si="1"/>
        <v>68</v>
      </c>
    </row>
    <row r="70" spans="1:42" x14ac:dyDescent="0.45">
      <c r="A70" t="s">
        <v>7</v>
      </c>
      <c r="B70">
        <v>1</v>
      </c>
      <c r="C70">
        <v>19</v>
      </c>
      <c r="D70">
        <v>18</v>
      </c>
      <c r="E70">
        <v>19</v>
      </c>
      <c r="F70">
        <v>37</v>
      </c>
      <c r="G70" t="s">
        <v>32</v>
      </c>
      <c r="H70" t="s">
        <v>41</v>
      </c>
      <c r="I70" t="s">
        <v>379</v>
      </c>
      <c r="J70">
        <v>1.1901980548480067</v>
      </c>
      <c r="K70">
        <v>0.93155059706450216</v>
      </c>
      <c r="L70">
        <v>1278</v>
      </c>
      <c r="M70">
        <v>14</v>
      </c>
      <c r="N70">
        <v>0</v>
      </c>
      <c r="O70">
        <v>0</v>
      </c>
      <c r="P70">
        <v>38</v>
      </c>
      <c r="Q70">
        <v>5</v>
      </c>
      <c r="R70">
        <v>33</v>
      </c>
      <c r="S70">
        <v>99</v>
      </c>
      <c r="T70">
        <v>100</v>
      </c>
      <c r="U70">
        <v>88</v>
      </c>
      <c r="V70">
        <v>0</v>
      </c>
      <c r="W70" t="s">
        <v>77</v>
      </c>
      <c r="X70">
        <v>1192</v>
      </c>
      <c r="Y70">
        <v>28</v>
      </c>
      <c r="Z70">
        <v>1230</v>
      </c>
      <c r="AA70">
        <v>65</v>
      </c>
      <c r="AB70">
        <v>5.2845528455284556E-2</v>
      </c>
      <c r="AC70">
        <v>0</v>
      </c>
      <c r="AD70">
        <v>23</v>
      </c>
      <c r="AE70" t="s">
        <v>64</v>
      </c>
      <c r="AF70">
        <v>118</v>
      </c>
      <c r="AG70">
        <v>20859</v>
      </c>
      <c r="AH70" t="s">
        <v>63</v>
      </c>
      <c r="AI70" t="s">
        <v>67</v>
      </c>
      <c r="AJ70">
        <v>1</v>
      </c>
      <c r="AK70" t="s">
        <v>71</v>
      </c>
      <c r="AL70" t="s">
        <v>77</v>
      </c>
      <c r="AM70" t="s">
        <v>83</v>
      </c>
      <c r="AN70" s="4">
        <v>119318</v>
      </c>
      <c r="AO70" s="4">
        <v>483066</v>
      </c>
      <c r="AP70">
        <f t="shared" si="1"/>
        <v>69</v>
      </c>
    </row>
    <row r="71" spans="1:42" x14ac:dyDescent="0.45">
      <c r="A71" t="s">
        <v>88</v>
      </c>
      <c r="B71">
        <v>25</v>
      </c>
      <c r="C71">
        <v>16</v>
      </c>
      <c r="D71">
        <v>0</v>
      </c>
      <c r="E71">
        <v>25</v>
      </c>
      <c r="F71">
        <v>16</v>
      </c>
      <c r="G71" t="s">
        <v>32</v>
      </c>
      <c r="H71" t="s">
        <v>41</v>
      </c>
      <c r="I71" t="s">
        <v>379</v>
      </c>
      <c r="J71">
        <v>1.2347188907570343</v>
      </c>
      <c r="K71">
        <v>0.38150263478853508</v>
      </c>
      <c r="L71">
        <v>675</v>
      </c>
      <c r="M71">
        <v>32</v>
      </c>
      <c r="N71">
        <v>0.90814814814814815</v>
      </c>
      <c r="O71">
        <v>5</v>
      </c>
      <c r="P71">
        <v>41</v>
      </c>
      <c r="Q71">
        <v>13</v>
      </c>
      <c r="R71">
        <v>28</v>
      </c>
      <c r="S71">
        <v>99</v>
      </c>
      <c r="T71">
        <v>100</v>
      </c>
      <c r="U71">
        <v>40</v>
      </c>
      <c r="V71">
        <v>0</v>
      </c>
      <c r="W71" t="s">
        <v>77</v>
      </c>
      <c r="X71">
        <v>512</v>
      </c>
      <c r="Y71">
        <v>8</v>
      </c>
      <c r="Z71">
        <v>523</v>
      </c>
      <c r="AA71">
        <v>45</v>
      </c>
      <c r="AB71">
        <v>8.6042065009560229E-2</v>
      </c>
      <c r="AC71">
        <v>5.859375E-2</v>
      </c>
      <c r="AD71">
        <v>25</v>
      </c>
      <c r="AE71" t="s">
        <v>63</v>
      </c>
      <c r="AF71">
        <v>10</v>
      </c>
      <c r="AG71">
        <v>14370</v>
      </c>
      <c r="AH71" t="s">
        <v>63</v>
      </c>
      <c r="AI71" t="s">
        <v>68</v>
      </c>
      <c r="AJ71">
        <v>3</v>
      </c>
      <c r="AK71" t="s">
        <v>72</v>
      </c>
      <c r="AL71" t="s">
        <v>77</v>
      </c>
      <c r="AM71" t="s">
        <v>83</v>
      </c>
      <c r="AN71" s="4">
        <v>122889</v>
      </c>
      <c r="AO71" s="4">
        <v>487256</v>
      </c>
      <c r="AP71">
        <f t="shared" si="1"/>
        <v>70</v>
      </c>
    </row>
    <row r="72" spans="1:42" x14ac:dyDescent="0.45">
      <c r="A72" t="s">
        <v>17</v>
      </c>
      <c r="B72">
        <v>25</v>
      </c>
      <c r="C72">
        <v>2</v>
      </c>
      <c r="D72">
        <v>5</v>
      </c>
      <c r="E72">
        <v>30</v>
      </c>
      <c r="F72">
        <v>7</v>
      </c>
      <c r="G72" t="s">
        <v>33</v>
      </c>
      <c r="H72" t="s">
        <v>41</v>
      </c>
      <c r="I72" t="s">
        <v>379</v>
      </c>
      <c r="J72">
        <v>0.82551693822805161</v>
      </c>
      <c r="K72">
        <v>0.17539937110126844</v>
      </c>
      <c r="L72">
        <v>111</v>
      </c>
      <c r="M72">
        <v>7</v>
      </c>
      <c r="N72">
        <v>0.963963963963964</v>
      </c>
      <c r="O72">
        <v>3</v>
      </c>
      <c r="P72">
        <v>32</v>
      </c>
      <c r="Q72">
        <v>21</v>
      </c>
      <c r="R72">
        <v>11</v>
      </c>
      <c r="S72">
        <v>50</v>
      </c>
      <c r="T72">
        <v>50</v>
      </c>
      <c r="U72">
        <v>10</v>
      </c>
      <c r="V72">
        <v>0</v>
      </c>
      <c r="W72" t="s">
        <v>77</v>
      </c>
      <c r="X72">
        <v>406</v>
      </c>
      <c r="Y72">
        <v>9</v>
      </c>
      <c r="Z72">
        <v>406</v>
      </c>
      <c r="AA72">
        <v>65</v>
      </c>
      <c r="AB72">
        <v>0.16009852216748768</v>
      </c>
      <c r="AC72">
        <v>0</v>
      </c>
      <c r="AD72">
        <v>25</v>
      </c>
      <c r="AE72" t="s">
        <v>63</v>
      </c>
      <c r="AF72">
        <v>245</v>
      </c>
      <c r="AG72">
        <v>20428</v>
      </c>
      <c r="AH72" t="s">
        <v>64</v>
      </c>
      <c r="AI72" t="s">
        <v>66</v>
      </c>
      <c r="AJ72">
        <v>3</v>
      </c>
      <c r="AK72" t="s">
        <v>72</v>
      </c>
      <c r="AL72" t="s">
        <v>77</v>
      </c>
      <c r="AM72" t="s">
        <v>63</v>
      </c>
      <c r="AN72" s="4">
        <v>173814</v>
      </c>
      <c r="AO72" s="4">
        <v>387508</v>
      </c>
      <c r="AP72">
        <f t="shared" si="1"/>
        <v>71</v>
      </c>
    </row>
    <row r="73" spans="1:42" x14ac:dyDescent="0.45">
      <c r="A73" t="s">
        <v>9</v>
      </c>
      <c r="B73">
        <v>18</v>
      </c>
      <c r="C73">
        <v>14</v>
      </c>
      <c r="D73">
        <v>36</v>
      </c>
      <c r="E73">
        <v>54</v>
      </c>
      <c r="F73">
        <v>50</v>
      </c>
      <c r="G73" t="s">
        <v>33</v>
      </c>
      <c r="H73" t="s">
        <v>40</v>
      </c>
      <c r="I73" t="s">
        <v>379</v>
      </c>
      <c r="J73">
        <v>1.6780716949954664</v>
      </c>
      <c r="K73">
        <v>1.6780716949954664</v>
      </c>
      <c r="L73">
        <v>489</v>
      </c>
      <c r="M73">
        <v>15</v>
      </c>
      <c r="N73">
        <v>0</v>
      </c>
      <c r="O73">
        <v>1</v>
      </c>
      <c r="P73">
        <v>68</v>
      </c>
      <c r="Q73">
        <v>11</v>
      </c>
      <c r="R73">
        <v>57</v>
      </c>
      <c r="S73">
        <v>70</v>
      </c>
      <c r="T73">
        <v>200</v>
      </c>
      <c r="U73">
        <v>40</v>
      </c>
      <c r="V73">
        <v>0</v>
      </c>
      <c r="W73" t="s">
        <v>77</v>
      </c>
      <c r="X73">
        <v>2021</v>
      </c>
      <c r="Y73">
        <v>32</v>
      </c>
      <c r="Z73">
        <v>2592</v>
      </c>
      <c r="AA73">
        <v>653</v>
      </c>
      <c r="AB73">
        <v>0.25192901234567899</v>
      </c>
      <c r="AC73">
        <v>0.19346857991093519</v>
      </c>
      <c r="AD73">
        <v>21</v>
      </c>
      <c r="AE73" t="s">
        <v>63</v>
      </c>
      <c r="AF73">
        <v>148</v>
      </c>
      <c r="AG73">
        <v>54629</v>
      </c>
      <c r="AH73" t="s">
        <v>63</v>
      </c>
      <c r="AI73" t="s">
        <v>67</v>
      </c>
      <c r="AJ73">
        <v>2</v>
      </c>
      <c r="AK73" t="s">
        <v>71</v>
      </c>
      <c r="AL73" t="s">
        <v>77</v>
      </c>
      <c r="AM73" t="s">
        <v>64</v>
      </c>
      <c r="AN73" s="4">
        <v>159739</v>
      </c>
      <c r="AO73" s="4">
        <v>384287</v>
      </c>
      <c r="AP73">
        <f t="shared" si="1"/>
        <v>72</v>
      </c>
    </row>
    <row r="74" spans="1:42" x14ac:dyDescent="0.45">
      <c r="A74" t="s">
        <v>13</v>
      </c>
      <c r="B74">
        <v>11</v>
      </c>
      <c r="C74">
        <v>5</v>
      </c>
      <c r="D74">
        <v>3</v>
      </c>
      <c r="E74">
        <v>14</v>
      </c>
      <c r="F74">
        <v>8</v>
      </c>
      <c r="G74" t="s">
        <v>30</v>
      </c>
      <c r="H74" t="s">
        <v>39</v>
      </c>
      <c r="I74" t="s">
        <v>379</v>
      </c>
      <c r="J74">
        <v>0.94839155606822123</v>
      </c>
      <c r="K74">
        <v>0.69252123984498359</v>
      </c>
      <c r="L74">
        <v>685</v>
      </c>
      <c r="M74">
        <v>7</v>
      </c>
      <c r="N74">
        <v>0.3708029197080292</v>
      </c>
      <c r="O74">
        <v>3</v>
      </c>
      <c r="P74">
        <v>19</v>
      </c>
      <c r="Q74">
        <v>7</v>
      </c>
      <c r="R74">
        <v>12</v>
      </c>
      <c r="S74">
        <v>70</v>
      </c>
      <c r="T74">
        <v>20</v>
      </c>
      <c r="U74">
        <v>22</v>
      </c>
      <c r="V74">
        <v>0</v>
      </c>
      <c r="W74" t="s">
        <v>77</v>
      </c>
      <c r="X74">
        <v>1611</v>
      </c>
      <c r="Y74">
        <v>17</v>
      </c>
      <c r="Z74">
        <v>1833</v>
      </c>
      <c r="AA74">
        <v>112</v>
      </c>
      <c r="AB74">
        <v>6.1102018548827061E-2</v>
      </c>
      <c r="AC74">
        <v>0</v>
      </c>
      <c r="AD74">
        <v>20</v>
      </c>
      <c r="AE74" t="s">
        <v>63</v>
      </c>
      <c r="AF74">
        <v>10</v>
      </c>
      <c r="AG74">
        <v>73835</v>
      </c>
      <c r="AH74" t="s">
        <v>63</v>
      </c>
      <c r="AI74" t="s">
        <v>66</v>
      </c>
      <c r="AJ74">
        <v>6</v>
      </c>
      <c r="AK74" t="s">
        <v>72</v>
      </c>
      <c r="AL74" t="s">
        <v>77</v>
      </c>
      <c r="AM74" t="s">
        <v>63</v>
      </c>
      <c r="AN74" s="4" t="s">
        <v>371</v>
      </c>
      <c r="AO74" s="4">
        <v>437050</v>
      </c>
      <c r="AP74">
        <f t="shared" si="1"/>
        <v>73</v>
      </c>
    </row>
    <row r="75" spans="1:42" x14ac:dyDescent="0.45">
      <c r="A75" t="s">
        <v>87</v>
      </c>
      <c r="B75">
        <v>9</v>
      </c>
      <c r="C75">
        <v>7</v>
      </c>
      <c r="D75">
        <v>11</v>
      </c>
      <c r="E75">
        <v>20</v>
      </c>
      <c r="F75">
        <v>18</v>
      </c>
      <c r="G75" t="s">
        <v>32</v>
      </c>
      <c r="H75" t="s">
        <v>40</v>
      </c>
      <c r="I75" t="s">
        <v>379</v>
      </c>
      <c r="J75">
        <v>1.2560022912668312</v>
      </c>
      <c r="K75">
        <v>1.0308331473414747</v>
      </c>
      <c r="L75">
        <v>167</v>
      </c>
      <c r="M75">
        <v>29</v>
      </c>
      <c r="N75">
        <v>0.32934131736526945</v>
      </c>
      <c r="O75">
        <v>4</v>
      </c>
      <c r="P75">
        <v>27</v>
      </c>
      <c r="Q75">
        <v>6</v>
      </c>
      <c r="R75">
        <v>21</v>
      </c>
      <c r="S75">
        <v>70</v>
      </c>
      <c r="T75">
        <v>100</v>
      </c>
      <c r="U75">
        <v>22</v>
      </c>
      <c r="V75">
        <v>0</v>
      </c>
      <c r="W75" t="s">
        <v>77</v>
      </c>
      <c r="X75">
        <v>301</v>
      </c>
      <c r="Y75">
        <v>12</v>
      </c>
      <c r="Z75">
        <v>894</v>
      </c>
      <c r="AA75">
        <v>346</v>
      </c>
      <c r="AB75">
        <v>0.38702460850111858</v>
      </c>
      <c r="AC75">
        <v>0.28239202657807311</v>
      </c>
      <c r="AD75">
        <v>22</v>
      </c>
      <c r="AE75" t="s">
        <v>63</v>
      </c>
      <c r="AF75">
        <v>224</v>
      </c>
      <c r="AG75">
        <v>6412</v>
      </c>
      <c r="AH75" t="s">
        <v>63</v>
      </c>
      <c r="AI75" t="s">
        <v>67</v>
      </c>
      <c r="AJ75">
        <v>6</v>
      </c>
      <c r="AK75" t="s">
        <v>71</v>
      </c>
      <c r="AL75" t="s">
        <v>77</v>
      </c>
      <c r="AM75" t="s">
        <v>64</v>
      </c>
      <c r="AN75" s="4">
        <v>119483</v>
      </c>
      <c r="AO75" s="4">
        <v>483034</v>
      </c>
      <c r="AP75">
        <f t="shared" si="1"/>
        <v>74</v>
      </c>
    </row>
    <row r="76" spans="1:42" x14ac:dyDescent="0.45">
      <c r="A76" t="s">
        <v>8</v>
      </c>
      <c r="B76">
        <v>6</v>
      </c>
      <c r="C76">
        <v>5</v>
      </c>
      <c r="D76">
        <v>7</v>
      </c>
      <c r="E76">
        <v>13</v>
      </c>
      <c r="F76">
        <v>12</v>
      </c>
      <c r="G76" t="s">
        <v>30</v>
      </c>
      <c r="H76" t="s">
        <v>40</v>
      </c>
      <c r="I76" t="s">
        <v>379</v>
      </c>
      <c r="J76">
        <v>2.1021125185720253</v>
      </c>
      <c r="K76">
        <v>1.9390250160968612</v>
      </c>
      <c r="L76">
        <v>1057</v>
      </c>
      <c r="M76">
        <v>31</v>
      </c>
      <c r="N76">
        <v>0.29517502365184484</v>
      </c>
      <c r="O76">
        <v>5</v>
      </c>
      <c r="P76">
        <v>18</v>
      </c>
      <c r="Q76">
        <v>4</v>
      </c>
      <c r="R76">
        <v>14</v>
      </c>
      <c r="S76">
        <v>70</v>
      </c>
      <c r="T76">
        <v>80</v>
      </c>
      <c r="U76">
        <v>62</v>
      </c>
      <c r="V76">
        <v>0</v>
      </c>
      <c r="W76" t="s">
        <v>77</v>
      </c>
      <c r="X76">
        <v>840</v>
      </c>
      <c r="Y76">
        <v>19</v>
      </c>
      <c r="Z76">
        <v>1996</v>
      </c>
      <c r="AA76">
        <v>361</v>
      </c>
      <c r="AB76">
        <v>0.18086172344689377</v>
      </c>
      <c r="AC76">
        <v>0.10595238095238095</v>
      </c>
      <c r="AD76">
        <v>19</v>
      </c>
      <c r="AE76" t="s">
        <v>63</v>
      </c>
      <c r="AF76">
        <v>411</v>
      </c>
      <c r="AG76">
        <v>0</v>
      </c>
      <c r="AH76" t="s">
        <v>63</v>
      </c>
      <c r="AI76" t="s">
        <v>67</v>
      </c>
      <c r="AJ76">
        <v>6</v>
      </c>
      <c r="AK76" t="s">
        <v>71</v>
      </c>
      <c r="AL76" t="s">
        <v>77</v>
      </c>
      <c r="AM76" t="s">
        <v>64</v>
      </c>
      <c r="AN76" s="4" t="s">
        <v>372</v>
      </c>
      <c r="AO76" s="4">
        <v>436172</v>
      </c>
      <c r="AP76">
        <f t="shared" si="1"/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26"/>
  <sheetViews>
    <sheetView zoomScale="70" zoomScaleNormal="70" workbookViewId="0">
      <selection activeCell="K22" sqref="K22"/>
    </sheetView>
  </sheetViews>
  <sheetFormatPr defaultRowHeight="14.25" x14ac:dyDescent="0.45"/>
  <sheetData>
    <row r="1" spans="1:37" x14ac:dyDescent="0.45">
      <c r="A1" t="s">
        <v>0</v>
      </c>
      <c r="B1" t="s">
        <v>42</v>
      </c>
      <c r="C1" t="s">
        <v>374</v>
      </c>
      <c r="D1" t="s">
        <v>85</v>
      </c>
      <c r="E1" t="s">
        <v>27</v>
      </c>
      <c r="F1" t="s">
        <v>26</v>
      </c>
      <c r="G1" t="s">
        <v>90</v>
      </c>
      <c r="H1" t="s">
        <v>91</v>
      </c>
      <c r="I1" t="s">
        <v>92</v>
      </c>
      <c r="J1" t="s">
        <v>48</v>
      </c>
      <c r="K1" t="s">
        <v>96</v>
      </c>
      <c r="L1" t="s">
        <v>97</v>
      </c>
      <c r="M1" t="s">
        <v>95</v>
      </c>
      <c r="N1" t="s">
        <v>94</v>
      </c>
      <c r="O1" t="s">
        <v>93</v>
      </c>
      <c r="P1" t="s">
        <v>74</v>
      </c>
      <c r="Q1" t="s">
        <v>75</v>
      </c>
      <c r="R1" t="s">
        <v>314</v>
      </c>
      <c r="S1" t="s">
        <v>45</v>
      </c>
      <c r="T1" t="s">
        <v>315</v>
      </c>
      <c r="U1" t="s">
        <v>316</v>
      </c>
      <c r="V1" t="s">
        <v>55</v>
      </c>
      <c r="W1" t="s">
        <v>56</v>
      </c>
      <c r="X1" t="s">
        <v>57</v>
      </c>
      <c r="Y1" t="s">
        <v>317</v>
      </c>
      <c r="Z1" t="s">
        <v>98</v>
      </c>
      <c r="AA1" t="s">
        <v>61</v>
      </c>
      <c r="AB1" t="s">
        <v>62</v>
      </c>
      <c r="AC1" t="s">
        <v>318</v>
      </c>
      <c r="AD1" t="s">
        <v>319</v>
      </c>
      <c r="AE1" t="s">
        <v>78</v>
      </c>
      <c r="AF1" t="s">
        <v>79</v>
      </c>
      <c r="AG1" t="s">
        <v>80</v>
      </c>
      <c r="AH1" t="s">
        <v>81</v>
      </c>
      <c r="AI1" t="s">
        <v>82</v>
      </c>
      <c r="AJ1" t="s">
        <v>375</v>
      </c>
      <c r="AK1" t="s">
        <v>376</v>
      </c>
    </row>
    <row r="2" spans="1:37" x14ac:dyDescent="0.45">
      <c r="A2" t="s">
        <v>11</v>
      </c>
      <c r="B2" t="s">
        <v>32</v>
      </c>
      <c r="C2" t="s">
        <v>40</v>
      </c>
      <c r="D2">
        <v>0.72737332611799133</v>
      </c>
      <c r="E2">
        <v>0.72737332611799133</v>
      </c>
      <c r="F2">
        <v>71</v>
      </c>
      <c r="G2">
        <v>9</v>
      </c>
      <c r="H2">
        <v>0</v>
      </c>
      <c r="I2">
        <v>0</v>
      </c>
      <c r="J2">
        <v>0</v>
      </c>
      <c r="K2">
        <v>0</v>
      </c>
      <c r="L2">
        <v>0</v>
      </c>
      <c r="M2">
        <v>70</v>
      </c>
      <c r="N2">
        <v>30</v>
      </c>
      <c r="O2">
        <v>3</v>
      </c>
      <c r="P2">
        <v>2</v>
      </c>
      <c r="Q2" t="s">
        <v>76</v>
      </c>
      <c r="R2">
        <v>543</v>
      </c>
      <c r="S2">
        <v>70</v>
      </c>
      <c r="T2">
        <v>964</v>
      </c>
      <c r="U2">
        <v>350</v>
      </c>
      <c r="V2">
        <v>0.36307053941908712</v>
      </c>
      <c r="W2">
        <v>0.42725598526703501</v>
      </c>
      <c r="X2" t="s">
        <v>63</v>
      </c>
      <c r="Y2">
        <v>218</v>
      </c>
      <c r="Z2">
        <v>27316</v>
      </c>
      <c r="AA2" t="s">
        <v>64</v>
      </c>
      <c r="AB2" t="s">
        <v>65</v>
      </c>
      <c r="AC2">
        <v>12</v>
      </c>
      <c r="AD2" t="s">
        <v>71</v>
      </c>
      <c r="AE2">
        <v>90</v>
      </c>
      <c r="AF2">
        <v>76.666666666666671</v>
      </c>
      <c r="AG2">
        <v>29</v>
      </c>
      <c r="AH2" t="s">
        <v>77</v>
      </c>
      <c r="AI2" t="s">
        <v>64</v>
      </c>
      <c r="AJ2" s="4" t="s">
        <v>353</v>
      </c>
      <c r="AK2" s="4" t="s">
        <v>354</v>
      </c>
    </row>
    <row r="3" spans="1:37" x14ac:dyDescent="0.45">
      <c r="A3" t="s">
        <v>22</v>
      </c>
      <c r="B3" t="s">
        <v>30</v>
      </c>
      <c r="C3" t="s">
        <v>40</v>
      </c>
      <c r="D3">
        <v>0.55045821115787019</v>
      </c>
      <c r="E3">
        <v>0.55045821115787019</v>
      </c>
      <c r="F3">
        <v>58</v>
      </c>
      <c r="G3">
        <v>4</v>
      </c>
      <c r="H3">
        <v>0</v>
      </c>
      <c r="I3">
        <v>0</v>
      </c>
      <c r="J3">
        <v>2</v>
      </c>
      <c r="K3">
        <v>0</v>
      </c>
      <c r="L3">
        <v>2</v>
      </c>
      <c r="M3">
        <v>90</v>
      </c>
      <c r="N3">
        <v>150</v>
      </c>
      <c r="O3">
        <v>1</v>
      </c>
      <c r="P3">
        <v>0</v>
      </c>
      <c r="Q3" t="s">
        <v>77</v>
      </c>
      <c r="R3">
        <v>308</v>
      </c>
      <c r="S3">
        <v>16</v>
      </c>
      <c r="T3">
        <v>664</v>
      </c>
      <c r="U3">
        <v>349</v>
      </c>
      <c r="V3">
        <v>0.5256024096385542</v>
      </c>
      <c r="W3">
        <v>0.6558441558441559</v>
      </c>
      <c r="X3" t="s">
        <v>63</v>
      </c>
      <c r="Y3">
        <v>85</v>
      </c>
      <c r="Z3">
        <v>71169</v>
      </c>
      <c r="AA3" t="s">
        <v>63</v>
      </c>
      <c r="AB3" t="s">
        <v>65</v>
      </c>
      <c r="AC3">
        <v>8</v>
      </c>
      <c r="AD3" t="s">
        <v>71</v>
      </c>
      <c r="AE3">
        <v>150</v>
      </c>
      <c r="AF3">
        <v>76.666666666666671</v>
      </c>
      <c r="AG3">
        <v>4.666666666666667</v>
      </c>
      <c r="AH3" t="s">
        <v>77</v>
      </c>
      <c r="AI3" t="s">
        <v>64</v>
      </c>
      <c r="AJ3" s="4" t="s">
        <v>361</v>
      </c>
      <c r="AK3" s="4" t="s">
        <v>355</v>
      </c>
    </row>
    <row r="4" spans="1:37" x14ac:dyDescent="0.45">
      <c r="A4" t="s">
        <v>5</v>
      </c>
      <c r="B4" t="s">
        <v>32</v>
      </c>
      <c r="C4" t="s">
        <v>40</v>
      </c>
      <c r="D4">
        <v>2.3465123648571109</v>
      </c>
      <c r="E4">
        <v>2.2966344307832998</v>
      </c>
      <c r="F4">
        <v>322</v>
      </c>
      <c r="G4">
        <v>27</v>
      </c>
      <c r="H4">
        <v>0</v>
      </c>
      <c r="I4">
        <v>0</v>
      </c>
      <c r="J4">
        <v>7</v>
      </c>
      <c r="K4">
        <v>0</v>
      </c>
      <c r="L4">
        <v>7</v>
      </c>
      <c r="M4">
        <v>70</v>
      </c>
      <c r="N4">
        <v>100</v>
      </c>
      <c r="O4">
        <v>40</v>
      </c>
      <c r="P4">
        <v>0</v>
      </c>
      <c r="Q4" t="s">
        <v>77</v>
      </c>
      <c r="R4">
        <v>1303</v>
      </c>
      <c r="S4">
        <v>23</v>
      </c>
      <c r="T4">
        <v>1537</v>
      </c>
      <c r="U4">
        <v>251</v>
      </c>
      <c r="V4">
        <v>0.16330513988288875</v>
      </c>
      <c r="W4">
        <v>2.7628549501151189E-2</v>
      </c>
      <c r="X4" t="s">
        <v>63</v>
      </c>
      <c r="Y4">
        <v>20</v>
      </c>
      <c r="Z4">
        <v>34784</v>
      </c>
      <c r="AA4" t="s">
        <v>63</v>
      </c>
      <c r="AB4" t="s">
        <v>65</v>
      </c>
      <c r="AC4">
        <v>4</v>
      </c>
      <c r="AD4" t="s">
        <v>71</v>
      </c>
      <c r="AE4">
        <v>166.66666666666666</v>
      </c>
      <c r="AF4">
        <v>83.333333333333329</v>
      </c>
      <c r="AG4">
        <v>40</v>
      </c>
      <c r="AH4" t="s">
        <v>77</v>
      </c>
      <c r="AI4" t="s">
        <v>64</v>
      </c>
      <c r="AJ4" s="4" t="s">
        <v>356</v>
      </c>
      <c r="AK4" s="4" t="s">
        <v>357</v>
      </c>
    </row>
    <row r="5" spans="1:37" x14ac:dyDescent="0.45">
      <c r="A5" t="s">
        <v>24</v>
      </c>
      <c r="B5" t="s">
        <v>30</v>
      </c>
      <c r="C5" t="s">
        <v>39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2</v>
      </c>
      <c r="K5">
        <v>0</v>
      </c>
      <c r="L5">
        <v>2</v>
      </c>
      <c r="M5">
        <v>90</v>
      </c>
      <c r="N5">
        <v>20</v>
      </c>
      <c r="O5">
        <v>1</v>
      </c>
      <c r="P5">
        <v>0</v>
      </c>
      <c r="Q5" t="s">
        <v>77</v>
      </c>
      <c r="R5">
        <v>394</v>
      </c>
      <c r="S5">
        <v>14</v>
      </c>
      <c r="T5">
        <v>428</v>
      </c>
      <c r="U5">
        <v>59</v>
      </c>
      <c r="V5">
        <v>0.13785046728971961</v>
      </c>
      <c r="W5">
        <v>0</v>
      </c>
      <c r="X5" t="s">
        <v>63</v>
      </c>
      <c r="Y5">
        <v>296</v>
      </c>
      <c r="Z5">
        <v>21170</v>
      </c>
      <c r="AA5" t="s">
        <v>63</v>
      </c>
      <c r="AB5" t="s">
        <v>66</v>
      </c>
      <c r="AC5">
        <v>6</v>
      </c>
      <c r="AD5" t="s">
        <v>72</v>
      </c>
      <c r="AE5">
        <v>5</v>
      </c>
      <c r="AF5">
        <v>83.333333333333329</v>
      </c>
      <c r="AG5">
        <v>14</v>
      </c>
      <c r="AH5" t="s">
        <v>77</v>
      </c>
      <c r="AI5" t="s">
        <v>63</v>
      </c>
      <c r="AJ5" s="4" t="s">
        <v>362</v>
      </c>
      <c r="AK5" s="4" t="s">
        <v>358</v>
      </c>
    </row>
    <row r="6" spans="1:37" x14ac:dyDescent="0.45">
      <c r="A6" t="s">
        <v>6</v>
      </c>
      <c r="B6" t="s">
        <v>30</v>
      </c>
      <c r="C6" t="s">
        <v>40</v>
      </c>
      <c r="D6">
        <v>1.5813478568488835</v>
      </c>
      <c r="E6">
        <v>1.5813478568488835</v>
      </c>
      <c r="F6">
        <v>181</v>
      </c>
      <c r="G6">
        <v>17</v>
      </c>
      <c r="H6">
        <v>0</v>
      </c>
      <c r="I6">
        <v>0</v>
      </c>
      <c r="J6">
        <v>3</v>
      </c>
      <c r="K6">
        <v>1</v>
      </c>
      <c r="L6">
        <v>2</v>
      </c>
      <c r="M6">
        <v>50</v>
      </c>
      <c r="N6">
        <v>120</v>
      </c>
      <c r="O6">
        <v>10</v>
      </c>
      <c r="P6">
        <v>1</v>
      </c>
      <c r="Q6" t="s">
        <v>76</v>
      </c>
      <c r="R6">
        <v>868</v>
      </c>
      <c r="S6">
        <v>24</v>
      </c>
      <c r="T6">
        <v>1012</v>
      </c>
      <c r="U6">
        <v>290</v>
      </c>
      <c r="V6">
        <v>0.2865612648221344</v>
      </c>
      <c r="W6">
        <v>6.4516129032258063E-2</v>
      </c>
      <c r="X6" t="s">
        <v>63</v>
      </c>
      <c r="Y6">
        <v>245</v>
      </c>
      <c r="Z6">
        <v>11939</v>
      </c>
      <c r="AA6" t="s">
        <v>63</v>
      </c>
      <c r="AB6" t="s">
        <v>67</v>
      </c>
      <c r="AC6">
        <v>7</v>
      </c>
      <c r="AD6" t="s">
        <v>71</v>
      </c>
      <c r="AE6">
        <v>130</v>
      </c>
      <c r="AF6">
        <v>56.666666666666664</v>
      </c>
      <c r="AG6">
        <v>37.333333333333336</v>
      </c>
      <c r="AH6" t="s">
        <v>76</v>
      </c>
      <c r="AI6" t="s">
        <v>64</v>
      </c>
      <c r="AJ6" s="4" t="s">
        <v>363</v>
      </c>
      <c r="AK6" s="4" t="s">
        <v>359</v>
      </c>
    </row>
    <row r="7" spans="1:37" x14ac:dyDescent="0.45">
      <c r="A7" t="s">
        <v>25</v>
      </c>
      <c r="B7" t="s">
        <v>30</v>
      </c>
      <c r="C7" t="s">
        <v>39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90</v>
      </c>
      <c r="N7">
        <v>5</v>
      </c>
      <c r="O7">
        <v>1</v>
      </c>
      <c r="P7">
        <v>0</v>
      </c>
      <c r="Q7" t="s">
        <v>77</v>
      </c>
      <c r="R7">
        <v>1474</v>
      </c>
      <c r="S7">
        <v>12</v>
      </c>
      <c r="T7">
        <v>1618</v>
      </c>
      <c r="U7">
        <v>30</v>
      </c>
      <c r="V7">
        <v>1.8541409147095178E-2</v>
      </c>
      <c r="W7">
        <v>2.0352781546811396E-3</v>
      </c>
      <c r="X7" t="s">
        <v>64</v>
      </c>
      <c r="Y7">
        <v>454</v>
      </c>
      <c r="Z7">
        <v>14818</v>
      </c>
      <c r="AA7" t="s">
        <v>64</v>
      </c>
      <c r="AB7" t="s">
        <v>67</v>
      </c>
      <c r="AC7">
        <v>1</v>
      </c>
      <c r="AD7" t="s">
        <v>72</v>
      </c>
      <c r="AE7">
        <v>3.3333333333333335</v>
      </c>
      <c r="AF7">
        <v>90</v>
      </c>
      <c r="AG7">
        <v>1.6666666666666667</v>
      </c>
      <c r="AH7" t="s">
        <v>77</v>
      </c>
      <c r="AI7" t="s">
        <v>63</v>
      </c>
      <c r="AJ7" s="4" t="s">
        <v>364</v>
      </c>
      <c r="AK7" s="4">
        <v>454687</v>
      </c>
    </row>
    <row r="8" spans="1:37" x14ac:dyDescent="0.45">
      <c r="A8" t="s">
        <v>3</v>
      </c>
      <c r="B8" t="s">
        <v>32</v>
      </c>
      <c r="C8" t="s">
        <v>40</v>
      </c>
      <c r="D8">
        <v>1.4516992745771773</v>
      </c>
      <c r="E8">
        <v>1.3367451150156173</v>
      </c>
      <c r="F8">
        <v>497</v>
      </c>
      <c r="G8">
        <v>15</v>
      </c>
      <c r="H8">
        <v>0</v>
      </c>
      <c r="I8">
        <v>0</v>
      </c>
      <c r="J8">
        <v>8</v>
      </c>
      <c r="K8">
        <v>3</v>
      </c>
      <c r="L8">
        <v>5</v>
      </c>
      <c r="M8">
        <v>90</v>
      </c>
      <c r="N8">
        <v>40</v>
      </c>
      <c r="O8">
        <v>3</v>
      </c>
      <c r="P8">
        <v>0</v>
      </c>
      <c r="Q8" t="s">
        <v>77</v>
      </c>
      <c r="R8">
        <v>368</v>
      </c>
      <c r="S8">
        <v>26</v>
      </c>
      <c r="T8">
        <v>831</v>
      </c>
      <c r="U8">
        <v>249</v>
      </c>
      <c r="V8">
        <v>0.29963898916967507</v>
      </c>
      <c r="W8">
        <v>8.9673913043478257E-2</v>
      </c>
      <c r="X8" t="s">
        <v>63</v>
      </c>
      <c r="Y8">
        <v>50</v>
      </c>
      <c r="Z8">
        <v>11413</v>
      </c>
      <c r="AA8" t="s">
        <v>63</v>
      </c>
      <c r="AB8" t="s">
        <v>66</v>
      </c>
      <c r="AC8">
        <v>3</v>
      </c>
      <c r="AD8" t="s">
        <v>71</v>
      </c>
      <c r="AE8">
        <v>80</v>
      </c>
      <c r="AF8">
        <v>90</v>
      </c>
      <c r="AG8">
        <v>15.666666666666666</v>
      </c>
      <c r="AH8" t="s">
        <v>77</v>
      </c>
      <c r="AI8" t="s">
        <v>83</v>
      </c>
      <c r="AJ8" s="4">
        <v>120030</v>
      </c>
      <c r="AK8" s="4">
        <v>483103</v>
      </c>
    </row>
    <row r="9" spans="1:37" x14ac:dyDescent="0.45">
      <c r="A9" t="s">
        <v>21</v>
      </c>
      <c r="B9" t="s">
        <v>30</v>
      </c>
      <c r="C9" t="s">
        <v>40</v>
      </c>
      <c r="D9">
        <v>1.5462761828131988</v>
      </c>
      <c r="E9">
        <v>1.1648304732468544</v>
      </c>
      <c r="F9">
        <v>126</v>
      </c>
      <c r="G9">
        <v>6</v>
      </c>
      <c r="H9">
        <v>0</v>
      </c>
      <c r="I9">
        <v>0</v>
      </c>
      <c r="J9">
        <v>0</v>
      </c>
      <c r="K9">
        <v>0</v>
      </c>
      <c r="L9">
        <v>0</v>
      </c>
      <c r="M9">
        <v>70</v>
      </c>
      <c r="N9">
        <v>15</v>
      </c>
      <c r="O9">
        <v>3</v>
      </c>
      <c r="P9">
        <v>3</v>
      </c>
      <c r="Q9" t="s">
        <v>76</v>
      </c>
      <c r="R9">
        <v>408</v>
      </c>
      <c r="S9">
        <v>26</v>
      </c>
      <c r="T9">
        <v>493</v>
      </c>
      <c r="U9">
        <v>270</v>
      </c>
      <c r="V9">
        <v>0.54766734279918861</v>
      </c>
      <c r="W9">
        <v>0.19607843137254902</v>
      </c>
      <c r="X9" t="s">
        <v>63</v>
      </c>
      <c r="Y9">
        <v>130</v>
      </c>
      <c r="Z9">
        <v>56396</v>
      </c>
      <c r="AA9" t="s">
        <v>63</v>
      </c>
      <c r="AB9" t="s">
        <v>66</v>
      </c>
      <c r="AC9">
        <v>6</v>
      </c>
      <c r="AD9" t="s">
        <v>71</v>
      </c>
      <c r="AE9">
        <v>18.333333333333332</v>
      </c>
      <c r="AF9">
        <v>76.666666666666671</v>
      </c>
      <c r="AG9">
        <v>17.666666666666668</v>
      </c>
      <c r="AH9" t="s">
        <v>77</v>
      </c>
      <c r="AI9" t="s">
        <v>63</v>
      </c>
      <c r="AJ9" s="4" t="s">
        <v>365</v>
      </c>
      <c r="AK9" s="4">
        <v>440893</v>
      </c>
    </row>
    <row r="10" spans="1:37" x14ac:dyDescent="0.45">
      <c r="A10" t="s">
        <v>4</v>
      </c>
      <c r="B10" t="s">
        <v>30</v>
      </c>
      <c r="C10" t="s">
        <v>40</v>
      </c>
      <c r="D10">
        <v>0.75876687159374689</v>
      </c>
      <c r="E10">
        <v>0.74933629770857768</v>
      </c>
      <c r="F10">
        <v>147</v>
      </c>
      <c r="G10">
        <v>6</v>
      </c>
      <c r="H10">
        <v>0</v>
      </c>
      <c r="I10">
        <v>0</v>
      </c>
      <c r="J10">
        <v>13</v>
      </c>
      <c r="K10">
        <v>4</v>
      </c>
      <c r="L10">
        <v>9</v>
      </c>
      <c r="M10">
        <v>90</v>
      </c>
      <c r="N10">
        <v>30</v>
      </c>
      <c r="O10">
        <v>40</v>
      </c>
      <c r="P10">
        <v>0</v>
      </c>
      <c r="Q10" t="s">
        <v>77</v>
      </c>
      <c r="R10">
        <v>2147</v>
      </c>
      <c r="S10">
        <v>32</v>
      </c>
      <c r="T10">
        <v>1940</v>
      </c>
      <c r="U10">
        <v>382</v>
      </c>
      <c r="V10">
        <v>0.19690721649484536</v>
      </c>
      <c r="W10">
        <v>0.16678545972915182</v>
      </c>
      <c r="X10" t="s">
        <v>63</v>
      </c>
      <c r="Y10">
        <v>322</v>
      </c>
      <c r="Z10">
        <v>2607</v>
      </c>
      <c r="AA10" t="s">
        <v>63</v>
      </c>
      <c r="AB10" t="s">
        <v>65</v>
      </c>
      <c r="AC10">
        <v>2</v>
      </c>
      <c r="AD10" t="s">
        <v>71</v>
      </c>
      <c r="AE10">
        <v>36.666666666666664</v>
      </c>
      <c r="AF10">
        <v>93</v>
      </c>
      <c r="AG10">
        <v>47.333333333333336</v>
      </c>
      <c r="AH10" t="s">
        <v>77</v>
      </c>
      <c r="AI10" t="s">
        <v>64</v>
      </c>
      <c r="AJ10" s="4" t="s">
        <v>367</v>
      </c>
      <c r="AK10" s="4">
        <v>436254</v>
      </c>
    </row>
    <row r="11" spans="1:37" x14ac:dyDescent="0.45">
      <c r="A11" t="s">
        <v>29</v>
      </c>
      <c r="B11" t="s">
        <v>30</v>
      </c>
      <c r="C11" t="s">
        <v>39</v>
      </c>
      <c r="D11">
        <v>0.9200368574379677</v>
      </c>
      <c r="E11">
        <v>0.9200368574379677</v>
      </c>
      <c r="F11">
        <v>347</v>
      </c>
      <c r="G11">
        <v>5</v>
      </c>
      <c r="H11">
        <v>0</v>
      </c>
      <c r="I11">
        <v>0</v>
      </c>
      <c r="J11">
        <v>3</v>
      </c>
      <c r="K11">
        <v>3</v>
      </c>
      <c r="L11">
        <v>0</v>
      </c>
      <c r="M11">
        <v>70</v>
      </c>
      <c r="N11">
        <v>10</v>
      </c>
      <c r="O11">
        <v>3</v>
      </c>
      <c r="P11">
        <v>0</v>
      </c>
      <c r="Q11" t="s">
        <v>77</v>
      </c>
      <c r="R11">
        <v>1001</v>
      </c>
      <c r="S11">
        <v>11</v>
      </c>
      <c r="T11">
        <v>1243</v>
      </c>
      <c r="U11">
        <v>240</v>
      </c>
      <c r="V11">
        <v>0.19308125502815768</v>
      </c>
      <c r="W11">
        <v>0</v>
      </c>
      <c r="X11" t="s">
        <v>63</v>
      </c>
      <c r="Y11">
        <v>50</v>
      </c>
      <c r="Z11">
        <v>68548</v>
      </c>
      <c r="AA11" t="s">
        <v>63</v>
      </c>
      <c r="AB11" t="s">
        <v>66</v>
      </c>
      <c r="AC11">
        <v>1</v>
      </c>
      <c r="AD11" t="s">
        <v>72</v>
      </c>
      <c r="AE11">
        <v>10</v>
      </c>
      <c r="AF11">
        <v>56.666666666666664</v>
      </c>
      <c r="AG11">
        <v>11.666666666666666</v>
      </c>
      <c r="AH11" t="s">
        <v>76</v>
      </c>
      <c r="AI11" t="s">
        <v>63</v>
      </c>
      <c r="AJ11" s="4" t="s">
        <v>366</v>
      </c>
      <c r="AK11" s="4">
        <v>426885</v>
      </c>
    </row>
    <row r="12" spans="1:37" x14ac:dyDescent="0.45">
      <c r="A12" t="s">
        <v>12</v>
      </c>
      <c r="B12" t="s">
        <v>30</v>
      </c>
      <c r="C12" t="s">
        <v>39</v>
      </c>
      <c r="D12">
        <v>0</v>
      </c>
      <c r="E12">
        <v>0</v>
      </c>
      <c r="F12">
        <v>1</v>
      </c>
      <c r="G12">
        <v>6</v>
      </c>
      <c r="H12">
        <v>0</v>
      </c>
      <c r="I12">
        <v>0</v>
      </c>
      <c r="J12">
        <v>2</v>
      </c>
      <c r="K12">
        <v>2</v>
      </c>
      <c r="L12">
        <v>0</v>
      </c>
      <c r="M12">
        <v>90</v>
      </c>
      <c r="N12" s="1">
        <v>10</v>
      </c>
      <c r="O12">
        <v>1</v>
      </c>
      <c r="P12">
        <v>0</v>
      </c>
      <c r="Q12" t="s">
        <v>77</v>
      </c>
      <c r="R12">
        <v>1488</v>
      </c>
      <c r="S12">
        <v>13</v>
      </c>
      <c r="T12">
        <v>2458</v>
      </c>
      <c r="U12">
        <v>0</v>
      </c>
      <c r="V12">
        <v>0</v>
      </c>
      <c r="W12">
        <v>0</v>
      </c>
      <c r="X12" t="s">
        <v>63</v>
      </c>
      <c r="Y12">
        <v>20</v>
      </c>
      <c r="Z12">
        <v>17739</v>
      </c>
      <c r="AA12" t="s">
        <v>63</v>
      </c>
      <c r="AB12" t="s">
        <v>66</v>
      </c>
      <c r="AC12">
        <v>8</v>
      </c>
      <c r="AD12" t="s">
        <v>72</v>
      </c>
      <c r="AE12">
        <v>13.333333333333334</v>
      </c>
      <c r="AF12">
        <v>83.333333333333329</v>
      </c>
      <c r="AG12">
        <v>21</v>
      </c>
      <c r="AH12" t="s">
        <v>77</v>
      </c>
      <c r="AI12" t="s">
        <v>63</v>
      </c>
      <c r="AJ12" s="4" t="s">
        <v>368</v>
      </c>
      <c r="AK12" s="4">
        <v>436664</v>
      </c>
    </row>
    <row r="13" spans="1:37" x14ac:dyDescent="0.45">
      <c r="A13" t="s">
        <v>19</v>
      </c>
      <c r="B13" t="s">
        <v>32</v>
      </c>
      <c r="C13" t="s">
        <v>39</v>
      </c>
      <c r="D13">
        <v>0.62853317272826792</v>
      </c>
      <c r="E13">
        <v>0.62853317272826792</v>
      </c>
      <c r="F13">
        <v>180</v>
      </c>
      <c r="G13">
        <v>6</v>
      </c>
      <c r="H13">
        <v>0</v>
      </c>
      <c r="I13">
        <v>0</v>
      </c>
      <c r="J13">
        <v>6</v>
      </c>
      <c r="K13">
        <v>2</v>
      </c>
      <c r="L13">
        <v>4</v>
      </c>
      <c r="M13">
        <v>50</v>
      </c>
      <c r="N13">
        <v>20</v>
      </c>
      <c r="O13">
        <v>3</v>
      </c>
      <c r="P13">
        <v>0</v>
      </c>
      <c r="Q13" t="s">
        <v>77</v>
      </c>
      <c r="R13">
        <v>243</v>
      </c>
      <c r="S13">
        <v>11</v>
      </c>
      <c r="T13">
        <v>240</v>
      </c>
      <c r="U13">
        <v>105</v>
      </c>
      <c r="V13">
        <v>0.4375</v>
      </c>
      <c r="W13">
        <v>0</v>
      </c>
      <c r="X13" t="s">
        <v>63</v>
      </c>
      <c r="Y13">
        <v>10</v>
      </c>
      <c r="Z13">
        <v>26885</v>
      </c>
      <c r="AA13" t="s">
        <v>63</v>
      </c>
      <c r="AB13" t="s">
        <v>66</v>
      </c>
      <c r="AC13">
        <v>8</v>
      </c>
      <c r="AD13" t="s">
        <v>72</v>
      </c>
      <c r="AE13">
        <v>23.333333333333332</v>
      </c>
      <c r="AF13">
        <v>50</v>
      </c>
      <c r="AG13">
        <v>7.666666666666667</v>
      </c>
      <c r="AH13" t="s">
        <v>76</v>
      </c>
      <c r="AI13" t="s">
        <v>63</v>
      </c>
      <c r="AJ13" s="4">
        <v>122385</v>
      </c>
      <c r="AK13" s="4">
        <v>486688</v>
      </c>
    </row>
    <row r="14" spans="1:37" x14ac:dyDescent="0.45">
      <c r="A14" t="s">
        <v>23</v>
      </c>
      <c r="B14" t="s">
        <v>30</v>
      </c>
      <c r="C14" t="s">
        <v>39</v>
      </c>
      <c r="D14">
        <v>1.1423303057548564</v>
      </c>
      <c r="E14">
        <v>1.1423303057548564</v>
      </c>
      <c r="F14">
        <v>41</v>
      </c>
      <c r="G14">
        <v>7</v>
      </c>
      <c r="H14">
        <v>0</v>
      </c>
      <c r="I14">
        <v>0</v>
      </c>
      <c r="J14">
        <v>1</v>
      </c>
      <c r="K14">
        <v>0</v>
      </c>
      <c r="L14">
        <v>1</v>
      </c>
      <c r="M14">
        <v>90</v>
      </c>
      <c r="N14">
        <v>5</v>
      </c>
      <c r="O14">
        <v>1</v>
      </c>
      <c r="P14">
        <v>0</v>
      </c>
      <c r="Q14" t="s">
        <v>77</v>
      </c>
      <c r="R14">
        <v>903</v>
      </c>
      <c r="S14">
        <v>40</v>
      </c>
      <c r="T14">
        <v>1058</v>
      </c>
      <c r="U14">
        <v>55</v>
      </c>
      <c r="V14">
        <v>5.1984877126654061E-2</v>
      </c>
      <c r="W14">
        <v>0</v>
      </c>
      <c r="X14" t="s">
        <v>63</v>
      </c>
      <c r="Y14">
        <v>687</v>
      </c>
      <c r="Z14">
        <v>4866</v>
      </c>
      <c r="AA14" t="s">
        <v>63</v>
      </c>
      <c r="AB14" t="s">
        <v>66</v>
      </c>
      <c r="AC14">
        <v>5</v>
      </c>
      <c r="AD14" t="s">
        <v>72</v>
      </c>
      <c r="AE14">
        <v>13.333333333333334</v>
      </c>
      <c r="AF14">
        <v>83.333333333333329</v>
      </c>
      <c r="AG14">
        <v>14</v>
      </c>
      <c r="AH14" t="s">
        <v>77</v>
      </c>
      <c r="AI14" t="s">
        <v>63</v>
      </c>
      <c r="AJ14" s="4" t="s">
        <v>369</v>
      </c>
      <c r="AK14" s="4">
        <v>437388</v>
      </c>
    </row>
    <row r="15" spans="1:37" x14ac:dyDescent="0.45">
      <c r="A15" t="s">
        <v>16</v>
      </c>
      <c r="B15" t="s">
        <v>32</v>
      </c>
      <c r="C15" t="s">
        <v>39</v>
      </c>
      <c r="D15">
        <v>1.0590067528884115</v>
      </c>
      <c r="E15">
        <v>0.98120867994718419</v>
      </c>
      <c r="F15">
        <v>226</v>
      </c>
      <c r="G15">
        <v>7</v>
      </c>
      <c r="H15">
        <v>4.4247787610619468E-3</v>
      </c>
      <c r="I15">
        <v>1</v>
      </c>
      <c r="J15">
        <v>5</v>
      </c>
      <c r="K15">
        <v>1</v>
      </c>
      <c r="L15">
        <v>4</v>
      </c>
      <c r="M15">
        <v>90</v>
      </c>
      <c r="N15">
        <v>30</v>
      </c>
      <c r="O15">
        <v>10</v>
      </c>
      <c r="P15">
        <v>0</v>
      </c>
      <c r="Q15" t="s">
        <v>77</v>
      </c>
      <c r="R15">
        <v>1019</v>
      </c>
      <c r="S15">
        <v>12</v>
      </c>
      <c r="T15">
        <v>1248</v>
      </c>
      <c r="U15">
        <v>92</v>
      </c>
      <c r="V15">
        <v>7.371794871794872E-2</v>
      </c>
      <c r="W15">
        <v>0</v>
      </c>
      <c r="X15" t="s">
        <v>63</v>
      </c>
      <c r="Y15">
        <v>1080</v>
      </c>
      <c r="Z15">
        <v>0</v>
      </c>
      <c r="AA15" t="s">
        <v>63</v>
      </c>
      <c r="AB15" t="s">
        <v>66</v>
      </c>
      <c r="AC15">
        <v>23</v>
      </c>
      <c r="AD15" t="s">
        <v>72</v>
      </c>
      <c r="AE15">
        <v>30</v>
      </c>
      <c r="AF15">
        <v>83.333333333333329</v>
      </c>
      <c r="AG15">
        <v>18</v>
      </c>
      <c r="AH15" t="s">
        <v>77</v>
      </c>
      <c r="AI15" t="s">
        <v>63</v>
      </c>
      <c r="AJ15" s="4">
        <v>121245</v>
      </c>
      <c r="AK15" s="4">
        <v>486740</v>
      </c>
    </row>
    <row r="16" spans="1:37" x14ac:dyDescent="0.45">
      <c r="A16" t="s">
        <v>20</v>
      </c>
      <c r="B16" t="s">
        <v>35</v>
      </c>
      <c r="C16" t="s">
        <v>39</v>
      </c>
      <c r="D16">
        <v>0.56959429690711461</v>
      </c>
      <c r="E16">
        <v>0.56959429690711461</v>
      </c>
      <c r="F16">
        <v>335</v>
      </c>
      <c r="G16">
        <v>2</v>
      </c>
      <c r="H16">
        <v>0.25671641791044775</v>
      </c>
      <c r="I16">
        <v>1</v>
      </c>
      <c r="J16">
        <v>5</v>
      </c>
      <c r="K16">
        <v>4</v>
      </c>
      <c r="L16">
        <v>1</v>
      </c>
      <c r="M16">
        <v>90</v>
      </c>
      <c r="N16">
        <v>5</v>
      </c>
      <c r="O16">
        <v>10</v>
      </c>
      <c r="P16">
        <v>0</v>
      </c>
      <c r="Q16" t="s">
        <v>77</v>
      </c>
      <c r="R16">
        <v>1245</v>
      </c>
      <c r="S16">
        <v>11</v>
      </c>
      <c r="T16">
        <v>476</v>
      </c>
      <c r="U16">
        <v>94</v>
      </c>
      <c r="V16">
        <v>0.19747899159663865</v>
      </c>
      <c r="W16">
        <v>0</v>
      </c>
      <c r="X16" t="s">
        <v>63</v>
      </c>
      <c r="Y16">
        <v>10</v>
      </c>
      <c r="Z16">
        <v>121042</v>
      </c>
      <c r="AA16" t="s">
        <v>63</v>
      </c>
      <c r="AB16" t="s">
        <v>66</v>
      </c>
      <c r="AC16">
        <v>21</v>
      </c>
      <c r="AD16" t="s">
        <v>72</v>
      </c>
      <c r="AE16">
        <v>21.666666666666668</v>
      </c>
      <c r="AF16">
        <v>83.333333333333329</v>
      </c>
      <c r="AG16">
        <v>11</v>
      </c>
      <c r="AH16" t="s">
        <v>77</v>
      </c>
      <c r="AI16" t="s">
        <v>63</v>
      </c>
      <c r="AJ16" s="4">
        <v>174263</v>
      </c>
      <c r="AK16" s="4">
        <v>444411</v>
      </c>
    </row>
    <row r="17" spans="1:37" x14ac:dyDescent="0.45">
      <c r="A17" t="s">
        <v>14</v>
      </c>
      <c r="B17" t="s">
        <v>30</v>
      </c>
      <c r="C17" t="s">
        <v>41</v>
      </c>
      <c r="D17">
        <v>1.6488158591266333</v>
      </c>
      <c r="E17">
        <v>1.6488158591266333</v>
      </c>
      <c r="F17">
        <v>96</v>
      </c>
      <c r="G17">
        <v>16</v>
      </c>
      <c r="H17">
        <v>0</v>
      </c>
      <c r="I17">
        <v>1</v>
      </c>
      <c r="J17">
        <v>6</v>
      </c>
      <c r="K17">
        <v>4</v>
      </c>
      <c r="L17">
        <v>2</v>
      </c>
      <c r="M17">
        <v>70</v>
      </c>
      <c r="N17">
        <v>40</v>
      </c>
      <c r="O17">
        <v>3</v>
      </c>
      <c r="P17">
        <v>0</v>
      </c>
      <c r="Q17" t="s">
        <v>77</v>
      </c>
      <c r="R17">
        <v>613</v>
      </c>
      <c r="S17">
        <v>11</v>
      </c>
      <c r="T17">
        <v>832</v>
      </c>
      <c r="U17">
        <v>141</v>
      </c>
      <c r="V17">
        <v>0.16947115384615385</v>
      </c>
      <c r="W17">
        <v>0</v>
      </c>
      <c r="X17" t="s">
        <v>64</v>
      </c>
      <c r="Y17">
        <v>53</v>
      </c>
      <c r="Z17">
        <v>58231</v>
      </c>
      <c r="AA17" t="s">
        <v>64</v>
      </c>
      <c r="AB17" t="s">
        <v>65</v>
      </c>
      <c r="AC17">
        <v>1</v>
      </c>
      <c r="AD17" t="s">
        <v>73</v>
      </c>
      <c r="AE17">
        <v>50</v>
      </c>
      <c r="AF17">
        <v>63.333333333333336</v>
      </c>
      <c r="AG17">
        <v>11.666666666666666</v>
      </c>
      <c r="AH17" t="s">
        <v>77</v>
      </c>
      <c r="AI17" t="s">
        <v>63</v>
      </c>
      <c r="AJ17" s="4" t="s">
        <v>370</v>
      </c>
      <c r="AK17" s="4">
        <v>456173</v>
      </c>
    </row>
    <row r="18" spans="1:37" x14ac:dyDescent="0.45">
      <c r="A18" t="s">
        <v>15</v>
      </c>
      <c r="B18" t="s">
        <v>32</v>
      </c>
      <c r="C18" t="s">
        <v>41</v>
      </c>
      <c r="D18">
        <v>1.0605362446344555</v>
      </c>
      <c r="E18">
        <v>1.0605362446344555</v>
      </c>
      <c r="F18">
        <v>66</v>
      </c>
      <c r="G18">
        <v>7</v>
      </c>
      <c r="H18">
        <v>0.21212121212121213</v>
      </c>
      <c r="I18">
        <v>1</v>
      </c>
      <c r="J18">
        <v>1</v>
      </c>
      <c r="K18">
        <v>0</v>
      </c>
      <c r="L18">
        <v>1</v>
      </c>
      <c r="M18">
        <v>70</v>
      </c>
      <c r="N18">
        <v>30</v>
      </c>
      <c r="O18">
        <v>3</v>
      </c>
      <c r="P18">
        <v>2</v>
      </c>
      <c r="Q18" t="s">
        <v>76</v>
      </c>
      <c r="R18">
        <v>1140</v>
      </c>
      <c r="S18">
        <v>28</v>
      </c>
      <c r="T18">
        <v>1215</v>
      </c>
      <c r="U18">
        <v>166</v>
      </c>
      <c r="V18">
        <v>0.13662551440329218</v>
      </c>
      <c r="W18">
        <v>2.368421052631579E-2</v>
      </c>
      <c r="X18" t="s">
        <v>63</v>
      </c>
      <c r="Y18">
        <v>309</v>
      </c>
      <c r="Z18">
        <v>8433</v>
      </c>
      <c r="AA18" t="s">
        <v>63</v>
      </c>
      <c r="AB18" t="s">
        <v>67</v>
      </c>
      <c r="AC18">
        <v>4</v>
      </c>
      <c r="AD18" t="s">
        <v>72</v>
      </c>
      <c r="AE18">
        <v>46.666666666666664</v>
      </c>
      <c r="AF18">
        <v>76.666666666666671</v>
      </c>
      <c r="AG18">
        <v>27.666666666666668</v>
      </c>
      <c r="AH18" t="s">
        <v>77</v>
      </c>
      <c r="AI18" t="s">
        <v>63</v>
      </c>
      <c r="AJ18" s="4">
        <v>122659</v>
      </c>
      <c r="AK18" s="4">
        <v>487511</v>
      </c>
    </row>
    <row r="19" spans="1:37" x14ac:dyDescent="0.45">
      <c r="A19" t="s">
        <v>2</v>
      </c>
      <c r="B19" t="s">
        <v>35</v>
      </c>
      <c r="C19" t="s">
        <v>41</v>
      </c>
      <c r="D19">
        <v>0.45773060929339027</v>
      </c>
      <c r="E19">
        <v>0.45773060929339027</v>
      </c>
      <c r="F19">
        <v>104</v>
      </c>
      <c r="G19">
        <v>12</v>
      </c>
      <c r="H19">
        <v>1.9230769230769232E-2</v>
      </c>
      <c r="I19">
        <v>1</v>
      </c>
      <c r="J19">
        <v>5</v>
      </c>
      <c r="K19">
        <v>3</v>
      </c>
      <c r="L19">
        <v>2</v>
      </c>
      <c r="M19">
        <v>90</v>
      </c>
      <c r="N19">
        <v>30</v>
      </c>
      <c r="O19">
        <v>40</v>
      </c>
      <c r="P19">
        <v>0</v>
      </c>
      <c r="Q19" t="s">
        <v>77</v>
      </c>
      <c r="R19">
        <v>2063</v>
      </c>
      <c r="S19">
        <v>9</v>
      </c>
      <c r="T19">
        <v>2984</v>
      </c>
      <c r="U19">
        <v>152</v>
      </c>
      <c r="V19">
        <v>5.0938337801608578E-2</v>
      </c>
      <c r="W19">
        <v>0</v>
      </c>
      <c r="X19" t="s">
        <v>63</v>
      </c>
      <c r="Y19">
        <v>10</v>
      </c>
      <c r="Z19">
        <v>106332</v>
      </c>
      <c r="AA19" t="s">
        <v>63</v>
      </c>
      <c r="AB19" t="s">
        <v>67</v>
      </c>
      <c r="AC19">
        <v>9</v>
      </c>
      <c r="AD19" t="s">
        <v>72</v>
      </c>
      <c r="AE19">
        <v>40</v>
      </c>
      <c r="AF19">
        <v>83.333333333333329</v>
      </c>
      <c r="AG19">
        <v>47.333333333333336</v>
      </c>
      <c r="AH19" t="s">
        <v>76</v>
      </c>
      <c r="AI19" t="s">
        <v>63</v>
      </c>
      <c r="AJ19" s="4" t="s">
        <v>360</v>
      </c>
      <c r="AK19" s="4">
        <v>444344</v>
      </c>
    </row>
    <row r="20" spans="1:37" x14ac:dyDescent="0.45">
      <c r="A20" t="s">
        <v>7</v>
      </c>
      <c r="B20" t="s">
        <v>32</v>
      </c>
      <c r="C20" t="s">
        <v>41</v>
      </c>
      <c r="D20">
        <v>1.2858002367646051</v>
      </c>
      <c r="E20">
        <v>1.2858002367646051</v>
      </c>
      <c r="F20">
        <v>59</v>
      </c>
      <c r="G20">
        <v>8</v>
      </c>
      <c r="H20">
        <v>0</v>
      </c>
      <c r="I20">
        <v>0</v>
      </c>
      <c r="J20">
        <v>1</v>
      </c>
      <c r="K20">
        <v>0</v>
      </c>
      <c r="L20">
        <v>1</v>
      </c>
      <c r="M20">
        <v>50</v>
      </c>
      <c r="N20">
        <v>30</v>
      </c>
      <c r="O20">
        <v>3</v>
      </c>
      <c r="P20">
        <v>0</v>
      </c>
      <c r="Q20" t="s">
        <v>77</v>
      </c>
      <c r="R20">
        <v>1192</v>
      </c>
      <c r="S20">
        <v>28</v>
      </c>
      <c r="T20">
        <v>1230</v>
      </c>
      <c r="U20">
        <v>65</v>
      </c>
      <c r="V20">
        <v>5.2845528455284556E-2</v>
      </c>
      <c r="W20">
        <v>0</v>
      </c>
      <c r="X20" t="s">
        <v>64</v>
      </c>
      <c r="Y20">
        <v>118</v>
      </c>
      <c r="Z20">
        <v>20859</v>
      </c>
      <c r="AA20" t="s">
        <v>63</v>
      </c>
      <c r="AB20" t="s">
        <v>67</v>
      </c>
      <c r="AC20">
        <v>1</v>
      </c>
      <c r="AD20" t="s">
        <v>71</v>
      </c>
      <c r="AE20">
        <v>56.666666666666664</v>
      </c>
      <c r="AF20">
        <v>82.666666666666671</v>
      </c>
      <c r="AG20">
        <v>51</v>
      </c>
      <c r="AH20" t="s">
        <v>77</v>
      </c>
      <c r="AI20" t="s">
        <v>83</v>
      </c>
      <c r="AJ20" s="4">
        <v>119318</v>
      </c>
      <c r="AK20" s="4">
        <v>483066</v>
      </c>
    </row>
    <row r="21" spans="1:37" x14ac:dyDescent="0.45">
      <c r="A21" t="s">
        <v>88</v>
      </c>
      <c r="B21" t="s">
        <v>32</v>
      </c>
      <c r="C21" t="s">
        <v>41</v>
      </c>
      <c r="D21">
        <v>0.70945697295944288</v>
      </c>
      <c r="E21">
        <v>0.66506240984887599</v>
      </c>
      <c r="F21">
        <v>283</v>
      </c>
      <c r="G21">
        <v>13</v>
      </c>
      <c r="H21">
        <v>3.8869257950530034E-2</v>
      </c>
      <c r="I21">
        <v>1</v>
      </c>
      <c r="J21">
        <v>18</v>
      </c>
      <c r="K21">
        <v>6</v>
      </c>
      <c r="L21">
        <v>12</v>
      </c>
      <c r="M21">
        <v>99</v>
      </c>
      <c r="N21">
        <v>50</v>
      </c>
      <c r="O21">
        <v>22</v>
      </c>
      <c r="P21">
        <v>0</v>
      </c>
      <c r="Q21" t="s">
        <v>77</v>
      </c>
      <c r="R21">
        <v>512</v>
      </c>
      <c r="S21">
        <v>8</v>
      </c>
      <c r="T21">
        <v>523</v>
      </c>
      <c r="U21">
        <v>45</v>
      </c>
      <c r="V21">
        <v>8.6042065009560229E-2</v>
      </c>
      <c r="W21">
        <v>5.859375E-2</v>
      </c>
      <c r="X21" t="s">
        <v>63</v>
      </c>
      <c r="Y21">
        <v>10</v>
      </c>
      <c r="Z21">
        <v>14370</v>
      </c>
      <c r="AA21" t="s">
        <v>63</v>
      </c>
      <c r="AB21" t="s">
        <v>68</v>
      </c>
      <c r="AC21">
        <v>3</v>
      </c>
      <c r="AD21" t="s">
        <v>72</v>
      </c>
      <c r="AE21">
        <v>83.333333333333329</v>
      </c>
      <c r="AF21">
        <v>99</v>
      </c>
      <c r="AG21">
        <v>41.333333333333336</v>
      </c>
      <c r="AH21" t="s">
        <v>77</v>
      </c>
      <c r="AI21" t="s">
        <v>83</v>
      </c>
      <c r="AJ21" s="4">
        <v>122889</v>
      </c>
      <c r="AK21" s="4">
        <v>487256</v>
      </c>
    </row>
    <row r="22" spans="1:37" x14ac:dyDescent="0.45">
      <c r="A22" t="s">
        <v>17</v>
      </c>
      <c r="B22" t="s">
        <v>33</v>
      </c>
      <c r="C22" t="s">
        <v>41</v>
      </c>
      <c r="D22">
        <v>1.1434172516906431</v>
      </c>
      <c r="E22">
        <v>1.1434172516906431</v>
      </c>
      <c r="F22">
        <v>342</v>
      </c>
      <c r="G22">
        <v>9</v>
      </c>
      <c r="H22">
        <v>0</v>
      </c>
      <c r="I22">
        <v>0</v>
      </c>
      <c r="J22">
        <v>17</v>
      </c>
      <c r="K22">
        <v>10</v>
      </c>
      <c r="L22">
        <v>7</v>
      </c>
      <c r="M22">
        <v>90</v>
      </c>
      <c r="N22">
        <v>30</v>
      </c>
      <c r="O22">
        <v>10</v>
      </c>
      <c r="P22">
        <v>0</v>
      </c>
      <c r="Q22" t="s">
        <v>77</v>
      </c>
      <c r="R22">
        <v>406</v>
      </c>
      <c r="S22">
        <v>9</v>
      </c>
      <c r="T22">
        <v>406</v>
      </c>
      <c r="U22">
        <v>65</v>
      </c>
      <c r="V22">
        <v>0.16009852216748768</v>
      </c>
      <c r="W22">
        <v>0</v>
      </c>
      <c r="X22" t="s">
        <v>63</v>
      </c>
      <c r="Y22">
        <v>245</v>
      </c>
      <c r="Z22">
        <v>20428</v>
      </c>
      <c r="AA22" t="s">
        <v>64</v>
      </c>
      <c r="AB22" t="s">
        <v>66</v>
      </c>
      <c r="AC22">
        <v>3</v>
      </c>
      <c r="AD22" t="s">
        <v>72</v>
      </c>
      <c r="AE22">
        <v>36.666666666666664</v>
      </c>
      <c r="AF22">
        <v>70</v>
      </c>
      <c r="AG22">
        <v>14</v>
      </c>
      <c r="AH22" t="s">
        <v>77</v>
      </c>
      <c r="AI22" t="s">
        <v>63</v>
      </c>
      <c r="AJ22" s="4">
        <v>173814</v>
      </c>
      <c r="AK22" s="4">
        <v>387508</v>
      </c>
    </row>
    <row r="23" spans="1:37" x14ac:dyDescent="0.45">
      <c r="A23" t="s">
        <v>9</v>
      </c>
      <c r="B23" t="s">
        <v>33</v>
      </c>
      <c r="C23" t="s">
        <v>40</v>
      </c>
      <c r="D23">
        <v>0.59790847529251689</v>
      </c>
      <c r="E23">
        <v>0.59790847529251689</v>
      </c>
      <c r="F23">
        <v>894</v>
      </c>
      <c r="G23">
        <v>15</v>
      </c>
      <c r="H23">
        <v>0</v>
      </c>
      <c r="I23">
        <v>1</v>
      </c>
      <c r="J23">
        <v>40</v>
      </c>
      <c r="K23">
        <v>16</v>
      </c>
      <c r="L23">
        <v>24</v>
      </c>
      <c r="M23">
        <v>70</v>
      </c>
      <c r="N23">
        <v>80</v>
      </c>
      <c r="O23">
        <v>40</v>
      </c>
      <c r="P23">
        <v>0</v>
      </c>
      <c r="Q23" t="s">
        <v>77</v>
      </c>
      <c r="R23">
        <v>2021</v>
      </c>
      <c r="S23">
        <v>32</v>
      </c>
      <c r="T23">
        <v>2592</v>
      </c>
      <c r="U23">
        <v>653</v>
      </c>
      <c r="V23">
        <v>0.25192901234567899</v>
      </c>
      <c r="W23">
        <v>0.19346857991093519</v>
      </c>
      <c r="X23" t="s">
        <v>63</v>
      </c>
      <c r="Y23">
        <v>148</v>
      </c>
      <c r="Z23">
        <v>54629</v>
      </c>
      <c r="AA23" t="s">
        <v>63</v>
      </c>
      <c r="AB23" t="s">
        <v>67</v>
      </c>
      <c r="AC23">
        <v>2</v>
      </c>
      <c r="AD23" t="s">
        <v>71</v>
      </c>
      <c r="AE23">
        <v>143.33333333333334</v>
      </c>
      <c r="AF23">
        <v>70</v>
      </c>
      <c r="AG23">
        <v>34</v>
      </c>
      <c r="AH23" t="s">
        <v>77</v>
      </c>
      <c r="AI23" t="s">
        <v>64</v>
      </c>
      <c r="AJ23" s="4">
        <v>159739</v>
      </c>
      <c r="AK23" s="4">
        <v>384287</v>
      </c>
    </row>
    <row r="24" spans="1:37" x14ac:dyDescent="0.45">
      <c r="A24" t="s">
        <v>13</v>
      </c>
      <c r="B24" t="s">
        <v>30</v>
      </c>
      <c r="C24" t="s">
        <v>39</v>
      </c>
      <c r="D24">
        <v>0.69115043812567101</v>
      </c>
      <c r="E24">
        <v>0.69115043812567101</v>
      </c>
      <c r="F24">
        <v>35</v>
      </c>
      <c r="G24">
        <v>5</v>
      </c>
      <c r="H24">
        <v>0</v>
      </c>
      <c r="I24">
        <v>0</v>
      </c>
      <c r="J24">
        <v>1</v>
      </c>
      <c r="K24">
        <v>1</v>
      </c>
      <c r="L24">
        <v>0</v>
      </c>
      <c r="M24">
        <v>70</v>
      </c>
      <c r="N24">
        <v>10</v>
      </c>
      <c r="O24">
        <v>1</v>
      </c>
      <c r="P24">
        <v>0</v>
      </c>
      <c r="Q24" t="s">
        <v>77</v>
      </c>
      <c r="R24">
        <v>1611</v>
      </c>
      <c r="S24">
        <v>17</v>
      </c>
      <c r="T24">
        <v>1833</v>
      </c>
      <c r="U24">
        <v>112</v>
      </c>
      <c r="V24">
        <v>6.1102018548827061E-2</v>
      </c>
      <c r="W24">
        <v>0</v>
      </c>
      <c r="X24" t="s">
        <v>63</v>
      </c>
      <c r="Y24">
        <v>10</v>
      </c>
      <c r="Z24">
        <v>73835</v>
      </c>
      <c r="AA24" t="s">
        <v>63</v>
      </c>
      <c r="AB24" t="s">
        <v>66</v>
      </c>
      <c r="AC24">
        <v>6</v>
      </c>
      <c r="AD24" t="s">
        <v>72</v>
      </c>
      <c r="AE24">
        <v>13.333333333333334</v>
      </c>
      <c r="AF24">
        <v>70</v>
      </c>
      <c r="AG24">
        <v>15</v>
      </c>
      <c r="AH24" t="s">
        <v>77</v>
      </c>
      <c r="AI24" t="s">
        <v>63</v>
      </c>
      <c r="AJ24" s="4" t="s">
        <v>371</v>
      </c>
      <c r="AK24" s="4">
        <v>437050</v>
      </c>
    </row>
    <row r="25" spans="1:37" x14ac:dyDescent="0.45">
      <c r="A25" t="s">
        <v>87</v>
      </c>
      <c r="B25" t="s">
        <v>32</v>
      </c>
      <c r="C25" t="s">
        <v>40</v>
      </c>
      <c r="D25">
        <v>1.7607840716196053</v>
      </c>
      <c r="E25">
        <v>1.7607840716196053</v>
      </c>
      <c r="F25">
        <v>241</v>
      </c>
      <c r="G25">
        <v>21</v>
      </c>
      <c r="H25">
        <v>0</v>
      </c>
      <c r="I25">
        <v>1</v>
      </c>
      <c r="J25">
        <v>5</v>
      </c>
      <c r="K25">
        <v>0</v>
      </c>
      <c r="L25">
        <v>5</v>
      </c>
      <c r="M25">
        <v>70</v>
      </c>
      <c r="N25">
        <v>60</v>
      </c>
      <c r="O25">
        <v>10</v>
      </c>
      <c r="P25">
        <v>0</v>
      </c>
      <c r="Q25" t="s">
        <v>77</v>
      </c>
      <c r="R25">
        <v>301</v>
      </c>
      <c r="S25">
        <v>12</v>
      </c>
      <c r="T25">
        <v>894</v>
      </c>
      <c r="U25">
        <v>346</v>
      </c>
      <c r="V25">
        <v>0.38702460850111858</v>
      </c>
      <c r="W25">
        <v>0.28239202657807311</v>
      </c>
      <c r="X25" t="s">
        <v>63</v>
      </c>
      <c r="Y25">
        <v>224</v>
      </c>
      <c r="Z25">
        <v>6412</v>
      </c>
      <c r="AA25" t="s">
        <v>63</v>
      </c>
      <c r="AB25" t="s">
        <v>67</v>
      </c>
      <c r="AC25">
        <v>6</v>
      </c>
      <c r="AD25" t="s">
        <v>71</v>
      </c>
      <c r="AE25">
        <v>63.333333333333336</v>
      </c>
      <c r="AF25">
        <v>70</v>
      </c>
      <c r="AG25">
        <v>14</v>
      </c>
      <c r="AH25" t="s">
        <v>77</v>
      </c>
      <c r="AI25" t="s">
        <v>64</v>
      </c>
      <c r="AJ25" s="4">
        <v>119483</v>
      </c>
      <c r="AK25" s="4">
        <v>483034</v>
      </c>
    </row>
    <row r="26" spans="1:37" x14ac:dyDescent="0.45">
      <c r="A26" t="s">
        <v>8</v>
      </c>
      <c r="B26" t="s">
        <v>30</v>
      </c>
      <c r="C26" t="s">
        <v>40</v>
      </c>
      <c r="D26">
        <v>1.2401689308918873</v>
      </c>
      <c r="E26">
        <v>1.2401689308918873</v>
      </c>
      <c r="F26">
        <v>297</v>
      </c>
      <c r="G26">
        <v>13</v>
      </c>
      <c r="H26">
        <v>0</v>
      </c>
      <c r="I26">
        <v>0</v>
      </c>
      <c r="J26">
        <v>10</v>
      </c>
      <c r="K26">
        <v>7</v>
      </c>
      <c r="L26">
        <v>3</v>
      </c>
      <c r="M26">
        <v>70</v>
      </c>
      <c r="N26">
        <v>30</v>
      </c>
      <c r="O26">
        <v>10</v>
      </c>
      <c r="P26">
        <v>0</v>
      </c>
      <c r="Q26" t="s">
        <v>77</v>
      </c>
      <c r="R26">
        <v>840</v>
      </c>
      <c r="S26">
        <v>19</v>
      </c>
      <c r="T26">
        <v>1996</v>
      </c>
      <c r="U26">
        <v>361</v>
      </c>
      <c r="V26">
        <v>0.18086172344689377</v>
      </c>
      <c r="W26">
        <v>0.10595238095238095</v>
      </c>
      <c r="X26" t="s">
        <v>63</v>
      </c>
      <c r="Y26">
        <v>411</v>
      </c>
      <c r="Z26">
        <v>0</v>
      </c>
      <c r="AA26" t="s">
        <v>63</v>
      </c>
      <c r="AB26" t="s">
        <v>67</v>
      </c>
      <c r="AC26">
        <v>6</v>
      </c>
      <c r="AD26" t="s">
        <v>71</v>
      </c>
      <c r="AE26">
        <v>50</v>
      </c>
      <c r="AF26">
        <v>70</v>
      </c>
      <c r="AG26">
        <v>31.333333333333332</v>
      </c>
      <c r="AH26" t="s">
        <v>77</v>
      </c>
      <c r="AI26" t="s">
        <v>64</v>
      </c>
      <c r="AJ26" s="4" t="s">
        <v>372</v>
      </c>
      <c r="AK26" s="4">
        <v>436172</v>
      </c>
    </row>
  </sheetData>
  <sortState xmlns:xlrd2="http://schemas.microsoft.com/office/spreadsheetml/2017/richdata2" ref="A2:O26">
    <sortCondition ref="A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26"/>
  <sheetViews>
    <sheetView zoomScale="60" zoomScaleNormal="60" workbookViewId="0">
      <selection sqref="A1:AL26"/>
    </sheetView>
  </sheetViews>
  <sheetFormatPr defaultRowHeight="14.25" x14ac:dyDescent="0.45"/>
  <sheetData>
    <row r="1" spans="1:38" x14ac:dyDescent="0.45">
      <c r="A1" t="s">
        <v>0</v>
      </c>
      <c r="B1" t="s">
        <v>42</v>
      </c>
      <c r="C1" t="s">
        <v>374</v>
      </c>
      <c r="D1" t="s">
        <v>85</v>
      </c>
      <c r="E1" t="s">
        <v>27</v>
      </c>
      <c r="F1" t="s">
        <v>26</v>
      </c>
      <c r="G1" t="s">
        <v>90</v>
      </c>
      <c r="H1" t="s">
        <v>91</v>
      </c>
      <c r="I1" t="s">
        <v>92</v>
      </c>
      <c r="J1" t="s">
        <v>48</v>
      </c>
      <c r="K1" t="s">
        <v>96</v>
      </c>
      <c r="L1" t="s">
        <v>97</v>
      </c>
      <c r="M1" t="s">
        <v>95</v>
      </c>
      <c r="N1" t="s">
        <v>94</v>
      </c>
      <c r="O1" t="s">
        <v>93</v>
      </c>
      <c r="P1" t="s">
        <v>74</v>
      </c>
      <c r="Q1" t="s">
        <v>75</v>
      </c>
      <c r="R1" t="s">
        <v>314</v>
      </c>
      <c r="S1" t="s">
        <v>45</v>
      </c>
      <c r="T1" t="s">
        <v>315</v>
      </c>
      <c r="U1" t="s">
        <v>316</v>
      </c>
      <c r="V1" t="s">
        <v>55</v>
      </c>
      <c r="W1" t="s">
        <v>56</v>
      </c>
      <c r="X1" t="s">
        <v>373</v>
      </c>
      <c r="Y1" t="s">
        <v>57</v>
      </c>
      <c r="Z1" t="s">
        <v>317</v>
      </c>
      <c r="AA1" t="s">
        <v>98</v>
      </c>
      <c r="AB1" t="s">
        <v>61</v>
      </c>
      <c r="AC1" t="s">
        <v>62</v>
      </c>
      <c r="AD1" t="s">
        <v>318</v>
      </c>
      <c r="AE1" t="s">
        <v>319</v>
      </c>
      <c r="AF1" t="s">
        <v>78</v>
      </c>
      <c r="AG1" t="s">
        <v>79</v>
      </c>
      <c r="AH1" t="s">
        <v>80</v>
      </c>
      <c r="AI1" t="s">
        <v>81</v>
      </c>
      <c r="AJ1" t="s">
        <v>82</v>
      </c>
      <c r="AK1" t="s">
        <v>375</v>
      </c>
      <c r="AL1" t="s">
        <v>376</v>
      </c>
    </row>
    <row r="2" spans="1:38" x14ac:dyDescent="0.45">
      <c r="A2" t="s">
        <v>11</v>
      </c>
      <c r="B2" t="s">
        <v>32</v>
      </c>
      <c r="C2" t="s">
        <v>40</v>
      </c>
      <c r="D2">
        <v>1.8757504230232307</v>
      </c>
      <c r="E2">
        <v>1.7353032930689658</v>
      </c>
      <c r="F2">
        <v>363</v>
      </c>
      <c r="G2">
        <v>17</v>
      </c>
      <c r="H2">
        <v>0</v>
      </c>
      <c r="I2">
        <v>0</v>
      </c>
      <c r="J2">
        <v>15</v>
      </c>
      <c r="K2">
        <v>3</v>
      </c>
      <c r="L2">
        <v>12</v>
      </c>
      <c r="M2">
        <v>90</v>
      </c>
      <c r="N2">
        <v>100</v>
      </c>
      <c r="O2">
        <v>22</v>
      </c>
      <c r="P2">
        <v>2</v>
      </c>
      <c r="Q2" t="s">
        <v>76</v>
      </c>
      <c r="R2">
        <v>543</v>
      </c>
      <c r="S2">
        <v>70</v>
      </c>
      <c r="T2">
        <v>964</v>
      </c>
      <c r="U2">
        <v>350</v>
      </c>
      <c r="V2">
        <v>0.36307053941908712</v>
      </c>
      <c r="W2">
        <v>0.42725598526703501</v>
      </c>
      <c r="X2">
        <v>22</v>
      </c>
      <c r="Y2" t="s">
        <v>63</v>
      </c>
      <c r="Z2">
        <v>218</v>
      </c>
      <c r="AA2">
        <v>27316</v>
      </c>
      <c r="AB2" t="s">
        <v>64</v>
      </c>
      <c r="AC2" t="s">
        <v>65</v>
      </c>
      <c r="AD2">
        <v>12</v>
      </c>
      <c r="AE2" t="s">
        <v>71</v>
      </c>
      <c r="AF2">
        <v>90</v>
      </c>
      <c r="AG2">
        <v>76.666666666666671</v>
      </c>
      <c r="AH2">
        <v>29</v>
      </c>
      <c r="AI2" t="s">
        <v>77</v>
      </c>
      <c r="AJ2" t="s">
        <v>64</v>
      </c>
      <c r="AK2" s="4" t="s">
        <v>353</v>
      </c>
      <c r="AL2" s="4" t="s">
        <v>354</v>
      </c>
    </row>
    <row r="3" spans="1:38" x14ac:dyDescent="0.45">
      <c r="A3" t="s">
        <v>22</v>
      </c>
      <c r="B3" t="s">
        <v>30</v>
      </c>
      <c r="C3" t="s">
        <v>40</v>
      </c>
      <c r="D3">
        <v>0.69255253236072323</v>
      </c>
      <c r="E3">
        <v>0.69255253236072323</v>
      </c>
      <c r="F3">
        <v>29</v>
      </c>
      <c r="G3">
        <v>11</v>
      </c>
      <c r="H3">
        <v>0</v>
      </c>
      <c r="I3">
        <v>0</v>
      </c>
      <c r="J3">
        <v>21</v>
      </c>
      <c r="K3">
        <v>11</v>
      </c>
      <c r="L3">
        <v>10</v>
      </c>
      <c r="M3">
        <v>70</v>
      </c>
      <c r="N3">
        <v>150</v>
      </c>
      <c r="O3">
        <v>3</v>
      </c>
      <c r="P3">
        <v>0</v>
      </c>
      <c r="Q3" t="s">
        <v>77</v>
      </c>
      <c r="R3">
        <v>308</v>
      </c>
      <c r="S3">
        <v>16</v>
      </c>
      <c r="T3">
        <v>664</v>
      </c>
      <c r="U3">
        <v>349</v>
      </c>
      <c r="V3">
        <v>0.5256024096385542</v>
      </c>
      <c r="W3">
        <v>0.6558441558441559</v>
      </c>
      <c r="X3">
        <v>17</v>
      </c>
      <c r="Y3" t="s">
        <v>63</v>
      </c>
      <c r="Z3">
        <v>85</v>
      </c>
      <c r="AA3">
        <v>71169</v>
      </c>
      <c r="AB3" t="s">
        <v>63</v>
      </c>
      <c r="AC3" t="s">
        <v>65</v>
      </c>
      <c r="AD3">
        <v>8</v>
      </c>
      <c r="AE3" t="s">
        <v>71</v>
      </c>
      <c r="AF3">
        <v>150</v>
      </c>
      <c r="AG3">
        <v>76.666666666666671</v>
      </c>
      <c r="AH3">
        <v>4.666666666666667</v>
      </c>
      <c r="AI3" t="s">
        <v>77</v>
      </c>
      <c r="AJ3" t="s">
        <v>64</v>
      </c>
      <c r="AK3" s="4" t="s">
        <v>361</v>
      </c>
      <c r="AL3" s="4" t="s">
        <v>355</v>
      </c>
    </row>
    <row r="4" spans="1:38" x14ac:dyDescent="0.45">
      <c r="A4" t="s">
        <v>5</v>
      </c>
      <c r="B4" t="s">
        <v>32</v>
      </c>
      <c r="C4" t="s">
        <v>40</v>
      </c>
      <c r="D4">
        <v>2.3980685676863214</v>
      </c>
      <c r="E4">
        <v>2.3980685676863214</v>
      </c>
      <c r="F4">
        <v>643</v>
      </c>
      <c r="G4">
        <v>48</v>
      </c>
      <c r="H4">
        <v>0</v>
      </c>
      <c r="I4">
        <v>0</v>
      </c>
      <c r="J4">
        <v>56</v>
      </c>
      <c r="K4">
        <v>39</v>
      </c>
      <c r="L4">
        <v>17</v>
      </c>
      <c r="M4">
        <v>90</v>
      </c>
      <c r="N4">
        <v>200</v>
      </c>
      <c r="O4">
        <v>40</v>
      </c>
      <c r="P4">
        <v>0</v>
      </c>
      <c r="Q4" t="s">
        <v>77</v>
      </c>
      <c r="R4">
        <v>1303</v>
      </c>
      <c r="S4">
        <v>23</v>
      </c>
      <c r="T4">
        <v>1537</v>
      </c>
      <c r="U4">
        <v>251</v>
      </c>
      <c r="V4">
        <v>0.16330513988288875</v>
      </c>
      <c r="W4">
        <v>2.7628549501151189E-2</v>
      </c>
      <c r="X4">
        <v>19</v>
      </c>
      <c r="Y4" t="s">
        <v>63</v>
      </c>
      <c r="Z4">
        <v>20</v>
      </c>
      <c r="AA4">
        <v>34784</v>
      </c>
      <c r="AB4" t="s">
        <v>63</v>
      </c>
      <c r="AC4" t="s">
        <v>65</v>
      </c>
      <c r="AD4">
        <v>4</v>
      </c>
      <c r="AE4" t="s">
        <v>71</v>
      </c>
      <c r="AF4">
        <v>166.66666666666666</v>
      </c>
      <c r="AG4">
        <v>83.333333333333329</v>
      </c>
      <c r="AH4">
        <v>40</v>
      </c>
      <c r="AI4" t="s">
        <v>77</v>
      </c>
      <c r="AJ4" t="s">
        <v>64</v>
      </c>
      <c r="AK4" s="4" t="s">
        <v>356</v>
      </c>
      <c r="AL4" s="4" t="s">
        <v>357</v>
      </c>
    </row>
    <row r="5" spans="1:38" x14ac:dyDescent="0.45">
      <c r="A5" t="s">
        <v>89</v>
      </c>
      <c r="B5" t="s">
        <v>30</v>
      </c>
      <c r="C5" t="s">
        <v>39</v>
      </c>
      <c r="D5">
        <v>0.64744663903463251</v>
      </c>
      <c r="E5">
        <v>0.64744663903463251</v>
      </c>
      <c r="F5">
        <v>20</v>
      </c>
      <c r="G5">
        <v>5</v>
      </c>
      <c r="H5">
        <v>0.65</v>
      </c>
      <c r="I5">
        <v>1</v>
      </c>
      <c r="J5">
        <v>5</v>
      </c>
      <c r="K5">
        <v>3</v>
      </c>
      <c r="L5">
        <v>2</v>
      </c>
      <c r="M5">
        <v>90</v>
      </c>
      <c r="N5">
        <v>10</v>
      </c>
      <c r="O5">
        <v>1</v>
      </c>
      <c r="P5">
        <v>0</v>
      </c>
      <c r="Q5" t="s">
        <v>77</v>
      </c>
      <c r="R5">
        <v>394</v>
      </c>
      <c r="S5">
        <v>14</v>
      </c>
      <c r="T5">
        <v>428</v>
      </c>
      <c r="U5">
        <v>59</v>
      </c>
      <c r="V5">
        <v>0.13785046728971961</v>
      </c>
      <c r="W5">
        <v>0</v>
      </c>
      <c r="X5">
        <v>19</v>
      </c>
      <c r="Y5" t="s">
        <v>63</v>
      </c>
      <c r="Z5">
        <v>296</v>
      </c>
      <c r="AA5">
        <v>21170</v>
      </c>
      <c r="AB5" t="s">
        <v>63</v>
      </c>
      <c r="AC5" t="s">
        <v>66</v>
      </c>
      <c r="AD5">
        <v>6</v>
      </c>
      <c r="AE5" t="s">
        <v>72</v>
      </c>
      <c r="AF5">
        <v>5</v>
      </c>
      <c r="AG5">
        <v>83.333333333333329</v>
      </c>
      <c r="AH5">
        <v>14</v>
      </c>
      <c r="AI5" t="s">
        <v>77</v>
      </c>
      <c r="AJ5" t="s">
        <v>63</v>
      </c>
      <c r="AK5" s="4" t="s">
        <v>362</v>
      </c>
      <c r="AL5" s="4" t="s">
        <v>358</v>
      </c>
    </row>
    <row r="6" spans="1:38" x14ac:dyDescent="0.45">
      <c r="A6" t="s">
        <v>6</v>
      </c>
      <c r="B6" t="s">
        <v>30</v>
      </c>
      <c r="C6" t="s">
        <v>40</v>
      </c>
      <c r="D6">
        <v>2.5967081394133209</v>
      </c>
      <c r="E6">
        <v>2.5967081394133209</v>
      </c>
      <c r="F6">
        <v>587</v>
      </c>
      <c r="G6">
        <v>35</v>
      </c>
      <c r="H6">
        <v>0</v>
      </c>
      <c r="I6">
        <v>0</v>
      </c>
      <c r="J6">
        <v>32</v>
      </c>
      <c r="K6">
        <v>2</v>
      </c>
      <c r="L6">
        <v>30</v>
      </c>
      <c r="M6">
        <v>50</v>
      </c>
      <c r="N6">
        <v>120</v>
      </c>
      <c r="O6">
        <v>40</v>
      </c>
      <c r="P6">
        <v>1</v>
      </c>
      <c r="Q6" t="s">
        <v>76</v>
      </c>
      <c r="R6">
        <v>868</v>
      </c>
      <c r="S6">
        <v>24</v>
      </c>
      <c r="T6">
        <v>1012</v>
      </c>
      <c r="U6">
        <v>290</v>
      </c>
      <c r="V6">
        <v>0.2865612648221344</v>
      </c>
      <c r="W6">
        <v>6.4516129032258063E-2</v>
      </c>
      <c r="X6">
        <v>20</v>
      </c>
      <c r="Y6" t="s">
        <v>63</v>
      </c>
      <c r="Z6">
        <v>245</v>
      </c>
      <c r="AA6">
        <v>11939</v>
      </c>
      <c r="AB6" t="s">
        <v>63</v>
      </c>
      <c r="AC6" t="s">
        <v>67</v>
      </c>
      <c r="AD6">
        <v>7</v>
      </c>
      <c r="AE6" t="s">
        <v>71</v>
      </c>
      <c r="AF6">
        <v>130</v>
      </c>
      <c r="AG6">
        <v>56.666666666666664</v>
      </c>
      <c r="AH6">
        <v>37.333333333333336</v>
      </c>
      <c r="AI6" t="s">
        <v>76</v>
      </c>
      <c r="AJ6" t="s">
        <v>64</v>
      </c>
      <c r="AK6" s="4" t="s">
        <v>363</v>
      </c>
      <c r="AL6" s="4" t="s">
        <v>359</v>
      </c>
    </row>
    <row r="7" spans="1:38" x14ac:dyDescent="0.45">
      <c r="A7" t="s">
        <v>25</v>
      </c>
      <c r="B7" t="s">
        <v>30</v>
      </c>
      <c r="C7" t="s">
        <v>39</v>
      </c>
      <c r="D7">
        <v>0.62549135972557302</v>
      </c>
      <c r="E7">
        <v>0.62549135972557302</v>
      </c>
      <c r="F7">
        <v>22</v>
      </c>
      <c r="G7">
        <v>4</v>
      </c>
      <c r="H7">
        <v>0.31818181818181818</v>
      </c>
      <c r="I7">
        <v>1</v>
      </c>
      <c r="J7">
        <v>4</v>
      </c>
      <c r="K7">
        <v>2</v>
      </c>
      <c r="L7">
        <v>2</v>
      </c>
      <c r="M7">
        <v>90</v>
      </c>
      <c r="N7">
        <v>0</v>
      </c>
      <c r="O7">
        <v>1</v>
      </c>
      <c r="P7">
        <v>0</v>
      </c>
      <c r="Q7" t="s">
        <v>77</v>
      </c>
      <c r="R7">
        <v>1474</v>
      </c>
      <c r="S7">
        <v>12</v>
      </c>
      <c r="T7">
        <v>1618</v>
      </c>
      <c r="U7">
        <v>30</v>
      </c>
      <c r="V7">
        <v>1.8541409147095178E-2</v>
      </c>
      <c r="W7">
        <v>2.0352781546811396E-3</v>
      </c>
      <c r="X7">
        <v>19</v>
      </c>
      <c r="Y7" t="s">
        <v>64</v>
      </c>
      <c r="Z7">
        <v>454</v>
      </c>
      <c r="AA7">
        <v>14818</v>
      </c>
      <c r="AB7" t="s">
        <v>64</v>
      </c>
      <c r="AC7" t="s">
        <v>67</v>
      </c>
      <c r="AD7">
        <v>1</v>
      </c>
      <c r="AE7" t="s">
        <v>72</v>
      </c>
      <c r="AF7">
        <v>3.3333333333333335</v>
      </c>
      <c r="AG7">
        <v>90</v>
      </c>
      <c r="AH7">
        <v>1.6666666666666667</v>
      </c>
      <c r="AI7" t="s">
        <v>77</v>
      </c>
      <c r="AJ7" t="s">
        <v>63</v>
      </c>
      <c r="AK7" s="4" t="s">
        <v>364</v>
      </c>
      <c r="AL7" s="4">
        <v>454687</v>
      </c>
    </row>
    <row r="8" spans="1:38" x14ac:dyDescent="0.45">
      <c r="A8" t="s">
        <v>3</v>
      </c>
      <c r="B8" t="s">
        <v>32</v>
      </c>
      <c r="C8" t="s">
        <v>40</v>
      </c>
      <c r="D8">
        <v>2.0194411462939428</v>
      </c>
      <c r="E8">
        <v>1.8109009771972353</v>
      </c>
      <c r="F8">
        <v>780</v>
      </c>
      <c r="G8">
        <v>21</v>
      </c>
      <c r="H8">
        <v>0</v>
      </c>
      <c r="I8">
        <v>0</v>
      </c>
      <c r="J8">
        <v>17</v>
      </c>
      <c r="K8">
        <v>2</v>
      </c>
      <c r="L8">
        <v>15</v>
      </c>
      <c r="M8">
        <v>90</v>
      </c>
      <c r="N8">
        <v>100</v>
      </c>
      <c r="O8">
        <v>22</v>
      </c>
      <c r="P8">
        <v>0</v>
      </c>
      <c r="Q8" t="s">
        <v>77</v>
      </c>
      <c r="R8">
        <v>368</v>
      </c>
      <c r="S8">
        <v>26</v>
      </c>
      <c r="T8">
        <v>831</v>
      </c>
      <c r="U8">
        <v>249</v>
      </c>
      <c r="V8">
        <v>0.29963898916967507</v>
      </c>
      <c r="W8">
        <v>8.9673913043478257E-2</v>
      </c>
      <c r="X8">
        <v>23</v>
      </c>
      <c r="Y8" t="s">
        <v>63</v>
      </c>
      <c r="Z8">
        <v>50</v>
      </c>
      <c r="AA8">
        <v>11413</v>
      </c>
      <c r="AB8" t="s">
        <v>63</v>
      </c>
      <c r="AC8" t="s">
        <v>66</v>
      </c>
      <c r="AD8">
        <v>3</v>
      </c>
      <c r="AE8" t="s">
        <v>71</v>
      </c>
      <c r="AF8">
        <v>80</v>
      </c>
      <c r="AG8">
        <v>90</v>
      </c>
      <c r="AH8">
        <v>15.666666666666666</v>
      </c>
      <c r="AI8" t="s">
        <v>77</v>
      </c>
      <c r="AJ8" t="s">
        <v>83</v>
      </c>
      <c r="AK8" s="4">
        <v>120030</v>
      </c>
      <c r="AL8" s="4">
        <v>483103</v>
      </c>
    </row>
    <row r="9" spans="1:38" x14ac:dyDescent="0.45">
      <c r="A9" t="s">
        <v>21</v>
      </c>
      <c r="B9" t="s">
        <v>30</v>
      </c>
      <c r="C9" t="s">
        <v>40</v>
      </c>
      <c r="D9">
        <v>0.30828139607685096</v>
      </c>
      <c r="E9">
        <v>0.27829018836384789</v>
      </c>
      <c r="F9">
        <v>75</v>
      </c>
      <c r="G9">
        <v>12</v>
      </c>
      <c r="H9">
        <v>0.93333333333333335</v>
      </c>
      <c r="I9">
        <v>3</v>
      </c>
      <c r="J9">
        <v>6</v>
      </c>
      <c r="K9">
        <v>2</v>
      </c>
      <c r="L9">
        <v>4</v>
      </c>
      <c r="M9">
        <v>70</v>
      </c>
      <c r="N9">
        <v>10</v>
      </c>
      <c r="O9">
        <v>10</v>
      </c>
      <c r="P9">
        <v>3</v>
      </c>
      <c r="Q9" t="s">
        <v>76</v>
      </c>
      <c r="R9">
        <v>408</v>
      </c>
      <c r="S9">
        <v>26</v>
      </c>
      <c r="T9">
        <v>493</v>
      </c>
      <c r="U9">
        <v>270</v>
      </c>
      <c r="V9">
        <v>0.54766734279918861</v>
      </c>
      <c r="W9">
        <v>0.19607843137254902</v>
      </c>
      <c r="X9">
        <v>21</v>
      </c>
      <c r="Y9" t="s">
        <v>63</v>
      </c>
      <c r="Z9">
        <v>130</v>
      </c>
      <c r="AA9">
        <v>56396</v>
      </c>
      <c r="AB9" t="s">
        <v>63</v>
      </c>
      <c r="AC9" t="s">
        <v>66</v>
      </c>
      <c r="AD9">
        <v>6</v>
      </c>
      <c r="AE9" t="s">
        <v>71</v>
      </c>
      <c r="AF9">
        <v>18.333333333333332</v>
      </c>
      <c r="AG9">
        <v>76.666666666666671</v>
      </c>
      <c r="AH9">
        <v>17.666666666666668</v>
      </c>
      <c r="AI9" t="s">
        <v>77</v>
      </c>
      <c r="AJ9" t="s">
        <v>63</v>
      </c>
      <c r="AK9" s="4" t="s">
        <v>365</v>
      </c>
      <c r="AL9" s="4">
        <v>440893</v>
      </c>
    </row>
    <row r="10" spans="1:38" x14ac:dyDescent="0.45">
      <c r="A10" t="s">
        <v>4</v>
      </c>
      <c r="B10" t="s">
        <v>30</v>
      </c>
      <c r="C10" t="s">
        <v>40</v>
      </c>
      <c r="D10">
        <v>1.4255229254861617</v>
      </c>
      <c r="E10">
        <v>1.3985701535212836</v>
      </c>
      <c r="F10">
        <v>614</v>
      </c>
      <c r="G10">
        <v>22</v>
      </c>
      <c r="H10">
        <v>0</v>
      </c>
      <c r="I10">
        <v>1</v>
      </c>
      <c r="J10">
        <v>7</v>
      </c>
      <c r="K10">
        <v>4</v>
      </c>
      <c r="L10">
        <v>3</v>
      </c>
      <c r="M10">
        <v>99</v>
      </c>
      <c r="N10">
        <v>40</v>
      </c>
      <c r="O10">
        <v>40</v>
      </c>
      <c r="P10">
        <v>0</v>
      </c>
      <c r="Q10" t="s">
        <v>77</v>
      </c>
      <c r="R10">
        <v>2147</v>
      </c>
      <c r="S10">
        <v>32</v>
      </c>
      <c r="T10">
        <v>1940</v>
      </c>
      <c r="U10">
        <v>382</v>
      </c>
      <c r="V10">
        <v>0.19690721649484536</v>
      </c>
      <c r="W10">
        <v>0.16678545972915182</v>
      </c>
      <c r="X10">
        <v>18</v>
      </c>
      <c r="Y10" t="s">
        <v>63</v>
      </c>
      <c r="Z10">
        <v>322</v>
      </c>
      <c r="AA10">
        <v>2607</v>
      </c>
      <c r="AB10" t="s">
        <v>63</v>
      </c>
      <c r="AC10" t="s">
        <v>65</v>
      </c>
      <c r="AD10">
        <v>2</v>
      </c>
      <c r="AE10" t="s">
        <v>71</v>
      </c>
      <c r="AF10">
        <v>36.666666666666664</v>
      </c>
      <c r="AG10">
        <v>93</v>
      </c>
      <c r="AH10">
        <v>47.333333333333336</v>
      </c>
      <c r="AI10" t="s">
        <v>77</v>
      </c>
      <c r="AJ10" t="s">
        <v>64</v>
      </c>
      <c r="AK10" s="4" t="s">
        <v>367</v>
      </c>
      <c r="AL10" s="4">
        <v>436254</v>
      </c>
    </row>
    <row r="11" spans="1:38" x14ac:dyDescent="0.45">
      <c r="A11" t="s">
        <v>29</v>
      </c>
      <c r="B11" t="s">
        <v>30</v>
      </c>
      <c r="C11" t="s">
        <v>39</v>
      </c>
      <c r="D11">
        <v>0.1158100799176663</v>
      </c>
      <c r="E11">
        <v>0.1097827131301885</v>
      </c>
      <c r="F11">
        <v>460</v>
      </c>
      <c r="G11">
        <v>6</v>
      </c>
      <c r="H11">
        <v>8.6956521739130436E-3</v>
      </c>
      <c r="I11">
        <v>2</v>
      </c>
      <c r="J11">
        <v>13</v>
      </c>
      <c r="K11">
        <v>2</v>
      </c>
      <c r="L11">
        <v>11</v>
      </c>
      <c r="M11">
        <v>50</v>
      </c>
      <c r="N11">
        <v>10</v>
      </c>
      <c r="O11">
        <v>10</v>
      </c>
      <c r="P11">
        <v>0</v>
      </c>
      <c r="Q11" t="s">
        <v>77</v>
      </c>
      <c r="R11">
        <v>1001</v>
      </c>
      <c r="S11">
        <v>11</v>
      </c>
      <c r="T11">
        <v>1243</v>
      </c>
      <c r="U11">
        <v>240</v>
      </c>
      <c r="V11">
        <v>0.19308125502815768</v>
      </c>
      <c r="W11">
        <v>0</v>
      </c>
      <c r="X11">
        <v>16</v>
      </c>
      <c r="Y11" t="s">
        <v>63</v>
      </c>
      <c r="Z11">
        <v>50</v>
      </c>
      <c r="AA11">
        <v>68548</v>
      </c>
      <c r="AB11" t="s">
        <v>63</v>
      </c>
      <c r="AC11" t="s">
        <v>66</v>
      </c>
      <c r="AD11">
        <v>1</v>
      </c>
      <c r="AE11" t="s">
        <v>72</v>
      </c>
      <c r="AF11">
        <v>10</v>
      </c>
      <c r="AG11">
        <v>56.666666666666664</v>
      </c>
      <c r="AH11">
        <v>11.666666666666666</v>
      </c>
      <c r="AI11" t="s">
        <v>76</v>
      </c>
      <c r="AJ11" t="s">
        <v>63</v>
      </c>
      <c r="AK11" s="4" t="s">
        <v>366</v>
      </c>
      <c r="AL11" s="4">
        <v>426885</v>
      </c>
    </row>
    <row r="12" spans="1:38" x14ac:dyDescent="0.45">
      <c r="A12" t="s">
        <v>12</v>
      </c>
      <c r="B12" t="s">
        <v>30</v>
      </c>
      <c r="C12" t="s">
        <v>39</v>
      </c>
      <c r="D12">
        <v>0.56881178241268271</v>
      </c>
      <c r="E12">
        <v>0.56881178241268282</v>
      </c>
      <c r="F12">
        <v>423</v>
      </c>
      <c r="G12">
        <v>5</v>
      </c>
      <c r="H12">
        <v>0.77777777777777779</v>
      </c>
      <c r="I12">
        <v>1</v>
      </c>
      <c r="J12">
        <v>12</v>
      </c>
      <c r="K12">
        <v>3</v>
      </c>
      <c r="L12">
        <v>9</v>
      </c>
      <c r="M12">
        <v>90</v>
      </c>
      <c r="N12">
        <v>10</v>
      </c>
      <c r="O12">
        <v>22</v>
      </c>
      <c r="P12">
        <v>0</v>
      </c>
      <c r="Q12" t="s">
        <v>77</v>
      </c>
      <c r="R12">
        <v>1488</v>
      </c>
      <c r="S12">
        <v>13</v>
      </c>
      <c r="T12">
        <v>2458</v>
      </c>
      <c r="U12">
        <v>0</v>
      </c>
      <c r="V12">
        <v>0</v>
      </c>
      <c r="W12">
        <v>0</v>
      </c>
      <c r="X12">
        <v>16</v>
      </c>
      <c r="Y12" t="s">
        <v>63</v>
      </c>
      <c r="Z12">
        <v>20</v>
      </c>
      <c r="AA12">
        <v>17739</v>
      </c>
      <c r="AB12" t="s">
        <v>63</v>
      </c>
      <c r="AC12" t="s">
        <v>66</v>
      </c>
      <c r="AD12">
        <v>8</v>
      </c>
      <c r="AE12" t="s">
        <v>72</v>
      </c>
      <c r="AF12">
        <v>13.333333333333334</v>
      </c>
      <c r="AG12">
        <v>83.333333333333329</v>
      </c>
      <c r="AH12">
        <v>21</v>
      </c>
      <c r="AI12" t="s">
        <v>77</v>
      </c>
      <c r="AJ12" t="s">
        <v>63</v>
      </c>
      <c r="AK12" s="4" t="s">
        <v>368</v>
      </c>
      <c r="AL12" s="4">
        <v>436664</v>
      </c>
    </row>
    <row r="13" spans="1:38" x14ac:dyDescent="0.45">
      <c r="A13" t="s">
        <v>19</v>
      </c>
      <c r="B13" t="s">
        <v>32</v>
      </c>
      <c r="C13" t="s">
        <v>39</v>
      </c>
      <c r="D13">
        <v>0.91429343209443026</v>
      </c>
      <c r="E13">
        <v>8.2133670109975659E-2</v>
      </c>
      <c r="F13">
        <v>508</v>
      </c>
      <c r="G13">
        <v>18</v>
      </c>
      <c r="H13">
        <v>0.98622047244094491</v>
      </c>
      <c r="I13">
        <v>5</v>
      </c>
      <c r="J13">
        <v>25</v>
      </c>
      <c r="K13">
        <v>14</v>
      </c>
      <c r="L13">
        <v>11</v>
      </c>
      <c r="M13">
        <v>50</v>
      </c>
      <c r="N13">
        <v>20</v>
      </c>
      <c r="O13">
        <v>10</v>
      </c>
      <c r="P13">
        <v>0</v>
      </c>
      <c r="Q13" t="s">
        <v>77</v>
      </c>
      <c r="R13">
        <v>243</v>
      </c>
      <c r="S13">
        <v>11</v>
      </c>
      <c r="T13">
        <v>240</v>
      </c>
      <c r="U13">
        <v>105</v>
      </c>
      <c r="V13">
        <v>0.4375</v>
      </c>
      <c r="W13">
        <v>0</v>
      </c>
      <c r="X13">
        <v>20</v>
      </c>
      <c r="Y13" t="s">
        <v>63</v>
      </c>
      <c r="Z13">
        <v>10</v>
      </c>
      <c r="AA13">
        <v>26885</v>
      </c>
      <c r="AB13" t="s">
        <v>63</v>
      </c>
      <c r="AC13" t="s">
        <v>66</v>
      </c>
      <c r="AD13">
        <v>8</v>
      </c>
      <c r="AE13" t="s">
        <v>72</v>
      </c>
      <c r="AF13">
        <v>23.333333333333332</v>
      </c>
      <c r="AG13">
        <v>50</v>
      </c>
      <c r="AH13">
        <v>7.666666666666667</v>
      </c>
      <c r="AI13" t="s">
        <v>76</v>
      </c>
      <c r="AJ13" t="s">
        <v>63</v>
      </c>
      <c r="AK13" s="4">
        <v>122385</v>
      </c>
      <c r="AL13" s="4">
        <v>486688</v>
      </c>
    </row>
    <row r="14" spans="1:38" x14ac:dyDescent="0.45">
      <c r="A14" t="s">
        <v>23</v>
      </c>
      <c r="B14" t="s">
        <v>30</v>
      </c>
      <c r="C14" t="s">
        <v>39</v>
      </c>
      <c r="D14">
        <v>0</v>
      </c>
      <c r="E14">
        <v>0</v>
      </c>
      <c r="F14">
        <v>2</v>
      </c>
      <c r="G14">
        <v>3</v>
      </c>
      <c r="H14">
        <v>1</v>
      </c>
      <c r="I14">
        <v>1</v>
      </c>
      <c r="J14">
        <v>7</v>
      </c>
      <c r="K14">
        <v>7</v>
      </c>
      <c r="L14">
        <v>0</v>
      </c>
      <c r="M14">
        <v>90</v>
      </c>
      <c r="N14">
        <v>5</v>
      </c>
      <c r="O14">
        <v>1</v>
      </c>
      <c r="P14">
        <v>0</v>
      </c>
      <c r="Q14" t="s">
        <v>77</v>
      </c>
      <c r="R14">
        <v>903</v>
      </c>
      <c r="S14">
        <v>40</v>
      </c>
      <c r="T14">
        <v>1058</v>
      </c>
      <c r="U14">
        <v>55</v>
      </c>
      <c r="V14">
        <v>5.1984877126654061E-2</v>
      </c>
      <c r="W14">
        <v>0</v>
      </c>
      <c r="X14">
        <v>18</v>
      </c>
      <c r="Y14" t="s">
        <v>63</v>
      </c>
      <c r="Z14">
        <v>687</v>
      </c>
      <c r="AA14">
        <v>4866</v>
      </c>
      <c r="AB14" t="s">
        <v>63</v>
      </c>
      <c r="AC14" t="s">
        <v>66</v>
      </c>
      <c r="AD14">
        <v>5</v>
      </c>
      <c r="AE14" t="s">
        <v>72</v>
      </c>
      <c r="AF14">
        <v>13.333333333333334</v>
      </c>
      <c r="AG14">
        <v>83.333333333333329</v>
      </c>
      <c r="AH14">
        <v>14</v>
      </c>
      <c r="AI14" t="s">
        <v>77</v>
      </c>
      <c r="AJ14" t="s">
        <v>63</v>
      </c>
      <c r="AK14" s="4" t="s">
        <v>369</v>
      </c>
      <c r="AL14" s="4">
        <v>437388</v>
      </c>
    </row>
    <row r="15" spans="1:38" x14ac:dyDescent="0.45">
      <c r="A15" t="s">
        <v>16</v>
      </c>
      <c r="B15" t="s">
        <v>32</v>
      </c>
      <c r="C15" t="s">
        <v>39</v>
      </c>
      <c r="D15">
        <v>0.8385315002075775</v>
      </c>
      <c r="E15">
        <v>0.55841854259595369</v>
      </c>
      <c r="F15">
        <v>289</v>
      </c>
      <c r="G15">
        <v>12</v>
      </c>
      <c r="H15">
        <v>0.8546712802768166</v>
      </c>
      <c r="I15">
        <v>4</v>
      </c>
      <c r="J15">
        <v>11</v>
      </c>
      <c r="K15">
        <v>6</v>
      </c>
      <c r="L15">
        <v>5</v>
      </c>
      <c r="M15">
        <v>70</v>
      </c>
      <c r="N15">
        <v>30</v>
      </c>
      <c r="O15">
        <v>22</v>
      </c>
      <c r="P15">
        <v>0</v>
      </c>
      <c r="Q15" t="s">
        <v>77</v>
      </c>
      <c r="R15">
        <v>1019</v>
      </c>
      <c r="S15">
        <v>12</v>
      </c>
      <c r="T15">
        <v>1248</v>
      </c>
      <c r="U15">
        <v>92</v>
      </c>
      <c r="V15">
        <v>7.371794871794872E-2</v>
      </c>
      <c r="W15">
        <v>0</v>
      </c>
      <c r="X15">
        <v>20</v>
      </c>
      <c r="Y15" t="s">
        <v>63</v>
      </c>
      <c r="Z15">
        <v>1080</v>
      </c>
      <c r="AA15">
        <v>0</v>
      </c>
      <c r="AB15" t="s">
        <v>63</v>
      </c>
      <c r="AC15" t="s">
        <v>66</v>
      </c>
      <c r="AD15">
        <v>23</v>
      </c>
      <c r="AE15" t="s">
        <v>72</v>
      </c>
      <c r="AF15">
        <v>30</v>
      </c>
      <c r="AG15">
        <v>83.333333333333329</v>
      </c>
      <c r="AH15">
        <v>18</v>
      </c>
      <c r="AI15" t="s">
        <v>77</v>
      </c>
      <c r="AJ15" t="s">
        <v>63</v>
      </c>
      <c r="AK15" s="4">
        <v>121245</v>
      </c>
      <c r="AL15" s="4">
        <v>486740</v>
      </c>
    </row>
    <row r="16" spans="1:38" x14ac:dyDescent="0.45">
      <c r="A16" t="s">
        <v>20</v>
      </c>
      <c r="B16" t="s">
        <v>35</v>
      </c>
      <c r="C16" t="s">
        <v>39</v>
      </c>
      <c r="D16">
        <v>1.3077901596773693</v>
      </c>
      <c r="E16">
        <v>0.83846022805761444</v>
      </c>
      <c r="F16">
        <v>240</v>
      </c>
      <c r="G16">
        <v>8</v>
      </c>
      <c r="H16">
        <v>0.64166666666666672</v>
      </c>
      <c r="I16">
        <v>3</v>
      </c>
      <c r="J16">
        <v>12</v>
      </c>
      <c r="K16">
        <v>7</v>
      </c>
      <c r="L16">
        <v>5</v>
      </c>
      <c r="M16">
        <v>90</v>
      </c>
      <c r="N16">
        <v>20</v>
      </c>
      <c r="O16">
        <v>22</v>
      </c>
      <c r="P16">
        <v>0</v>
      </c>
      <c r="Q16" t="s">
        <v>77</v>
      </c>
      <c r="R16">
        <v>1245</v>
      </c>
      <c r="S16">
        <v>11</v>
      </c>
      <c r="T16">
        <v>476</v>
      </c>
      <c r="U16">
        <v>94</v>
      </c>
      <c r="V16">
        <v>0.19747899159663865</v>
      </c>
      <c r="W16">
        <v>0</v>
      </c>
      <c r="X16">
        <v>20</v>
      </c>
      <c r="Y16" t="s">
        <v>63</v>
      </c>
      <c r="Z16">
        <v>10</v>
      </c>
      <c r="AA16">
        <v>121042</v>
      </c>
      <c r="AB16" t="s">
        <v>63</v>
      </c>
      <c r="AC16" t="s">
        <v>66</v>
      </c>
      <c r="AD16">
        <v>21</v>
      </c>
      <c r="AE16" t="s">
        <v>72</v>
      </c>
      <c r="AF16">
        <v>21.666666666666668</v>
      </c>
      <c r="AG16">
        <v>83.333333333333329</v>
      </c>
      <c r="AH16">
        <v>11</v>
      </c>
      <c r="AI16" t="s">
        <v>77</v>
      </c>
      <c r="AJ16" t="s">
        <v>63</v>
      </c>
      <c r="AK16" s="4">
        <v>174263</v>
      </c>
      <c r="AL16" s="4">
        <v>444411</v>
      </c>
    </row>
    <row r="17" spans="1:38" x14ac:dyDescent="0.45">
      <c r="A17" t="s">
        <v>14</v>
      </c>
      <c r="B17" t="s">
        <v>30</v>
      </c>
      <c r="C17" t="s">
        <v>41</v>
      </c>
      <c r="D17">
        <v>0.47409361593212707</v>
      </c>
      <c r="E17">
        <v>0.22113008908288984</v>
      </c>
      <c r="F17">
        <v>577</v>
      </c>
      <c r="G17">
        <v>13</v>
      </c>
      <c r="H17">
        <v>0.95493934142114389</v>
      </c>
      <c r="I17">
        <v>3</v>
      </c>
      <c r="J17">
        <v>22</v>
      </c>
      <c r="K17">
        <v>8</v>
      </c>
      <c r="L17">
        <v>14</v>
      </c>
      <c r="M17">
        <v>50</v>
      </c>
      <c r="N17">
        <v>40</v>
      </c>
      <c r="O17">
        <v>10</v>
      </c>
      <c r="P17">
        <v>0</v>
      </c>
      <c r="Q17" t="s">
        <v>77</v>
      </c>
      <c r="R17">
        <v>613</v>
      </c>
      <c r="S17">
        <v>11</v>
      </c>
      <c r="T17">
        <v>832</v>
      </c>
      <c r="U17">
        <v>141</v>
      </c>
      <c r="V17">
        <v>0.16947115384615385</v>
      </c>
      <c r="W17">
        <v>0</v>
      </c>
      <c r="X17">
        <v>20</v>
      </c>
      <c r="Y17" t="s">
        <v>64</v>
      </c>
      <c r="Z17">
        <v>53</v>
      </c>
      <c r="AA17">
        <v>58231</v>
      </c>
      <c r="AB17" t="s">
        <v>64</v>
      </c>
      <c r="AC17" t="s">
        <v>65</v>
      </c>
      <c r="AD17">
        <v>1</v>
      </c>
      <c r="AE17" t="s">
        <v>73</v>
      </c>
      <c r="AF17">
        <v>50</v>
      </c>
      <c r="AG17">
        <v>63.333333333333336</v>
      </c>
      <c r="AH17">
        <v>11.666666666666666</v>
      </c>
      <c r="AI17" t="s">
        <v>77</v>
      </c>
      <c r="AJ17" t="s">
        <v>63</v>
      </c>
      <c r="AK17" s="4" t="s">
        <v>370</v>
      </c>
      <c r="AL17" s="4">
        <v>456173</v>
      </c>
    </row>
    <row r="18" spans="1:38" x14ac:dyDescent="0.45">
      <c r="A18" t="s">
        <v>15</v>
      </c>
      <c r="B18" t="s">
        <v>32</v>
      </c>
      <c r="C18" t="s">
        <v>41</v>
      </c>
      <c r="D18">
        <v>1.5146794034861071</v>
      </c>
      <c r="E18">
        <v>0.67305157029771612</v>
      </c>
      <c r="F18">
        <v>266</v>
      </c>
      <c r="G18">
        <v>20</v>
      </c>
      <c r="H18">
        <v>0.85338345864661658</v>
      </c>
      <c r="I18">
        <v>4</v>
      </c>
      <c r="J18">
        <v>16</v>
      </c>
      <c r="K18">
        <v>4</v>
      </c>
      <c r="L18">
        <v>12</v>
      </c>
      <c r="M18">
        <v>90</v>
      </c>
      <c r="N18">
        <v>30</v>
      </c>
      <c r="O18">
        <v>40</v>
      </c>
      <c r="P18">
        <v>2</v>
      </c>
      <c r="Q18" t="s">
        <v>76</v>
      </c>
      <c r="R18">
        <v>1140</v>
      </c>
      <c r="S18">
        <v>28</v>
      </c>
      <c r="T18">
        <v>1215</v>
      </c>
      <c r="U18">
        <v>166</v>
      </c>
      <c r="V18">
        <v>0.13662551440329218</v>
      </c>
      <c r="W18">
        <v>2.368421052631579E-2</v>
      </c>
      <c r="X18">
        <v>25</v>
      </c>
      <c r="Y18" t="s">
        <v>63</v>
      </c>
      <c r="Z18">
        <v>309</v>
      </c>
      <c r="AA18">
        <v>8433</v>
      </c>
      <c r="AB18" t="s">
        <v>63</v>
      </c>
      <c r="AC18" t="s">
        <v>67</v>
      </c>
      <c r="AD18">
        <v>4</v>
      </c>
      <c r="AE18" t="s">
        <v>72</v>
      </c>
      <c r="AF18">
        <v>46.666666666666664</v>
      </c>
      <c r="AG18">
        <v>76.666666666666671</v>
      </c>
      <c r="AH18">
        <v>27.666666666666668</v>
      </c>
      <c r="AI18" t="s">
        <v>77</v>
      </c>
      <c r="AJ18" t="s">
        <v>63</v>
      </c>
      <c r="AK18" s="4">
        <v>122659</v>
      </c>
      <c r="AL18" s="4">
        <v>487511</v>
      </c>
    </row>
    <row r="19" spans="1:38" x14ac:dyDescent="0.45">
      <c r="A19" t="s">
        <v>2</v>
      </c>
      <c r="B19" t="s">
        <v>35</v>
      </c>
      <c r="C19" t="s">
        <v>41</v>
      </c>
      <c r="D19">
        <v>1.0229459842660775</v>
      </c>
      <c r="E19">
        <v>0.57310680723374186</v>
      </c>
      <c r="F19">
        <v>2065</v>
      </c>
      <c r="G19">
        <v>10</v>
      </c>
      <c r="H19">
        <v>0.84261501210653755</v>
      </c>
      <c r="I19">
        <v>3</v>
      </c>
      <c r="J19">
        <v>10</v>
      </c>
      <c r="K19">
        <v>1</v>
      </c>
      <c r="L19">
        <v>9</v>
      </c>
      <c r="M19">
        <v>90</v>
      </c>
      <c r="N19">
        <v>40</v>
      </c>
      <c r="O19">
        <v>62</v>
      </c>
      <c r="P19">
        <v>0</v>
      </c>
      <c r="Q19" t="s">
        <v>77</v>
      </c>
      <c r="R19">
        <v>2063</v>
      </c>
      <c r="S19">
        <v>9</v>
      </c>
      <c r="T19">
        <v>2984</v>
      </c>
      <c r="U19">
        <v>152</v>
      </c>
      <c r="V19">
        <v>5.0938337801608578E-2</v>
      </c>
      <c r="W19">
        <v>0</v>
      </c>
      <c r="X19">
        <v>18</v>
      </c>
      <c r="Y19" t="s">
        <v>63</v>
      </c>
      <c r="Z19">
        <v>10</v>
      </c>
      <c r="AA19">
        <v>106332</v>
      </c>
      <c r="AB19" t="s">
        <v>63</v>
      </c>
      <c r="AC19" t="s">
        <v>67</v>
      </c>
      <c r="AD19">
        <v>9</v>
      </c>
      <c r="AE19" t="s">
        <v>72</v>
      </c>
      <c r="AF19">
        <v>40</v>
      </c>
      <c r="AG19">
        <v>83.333333333333329</v>
      </c>
      <c r="AH19">
        <v>47.333333333333336</v>
      </c>
      <c r="AI19" t="s">
        <v>76</v>
      </c>
      <c r="AJ19" t="s">
        <v>63</v>
      </c>
      <c r="AK19" s="4" t="s">
        <v>360</v>
      </c>
      <c r="AL19" s="4">
        <v>444344</v>
      </c>
    </row>
    <row r="20" spans="1:38" x14ac:dyDescent="0.45">
      <c r="A20" t="s">
        <v>7</v>
      </c>
      <c r="B20" t="s">
        <v>32</v>
      </c>
      <c r="C20" t="s">
        <v>41</v>
      </c>
      <c r="D20">
        <v>1.6393910165414904</v>
      </c>
      <c r="E20">
        <v>1.4619647255118746</v>
      </c>
      <c r="F20">
        <v>837</v>
      </c>
      <c r="G20">
        <v>11</v>
      </c>
      <c r="H20">
        <v>0</v>
      </c>
      <c r="I20">
        <v>0</v>
      </c>
      <c r="J20">
        <v>18</v>
      </c>
      <c r="K20">
        <v>2</v>
      </c>
      <c r="L20">
        <v>16</v>
      </c>
      <c r="M20">
        <v>99</v>
      </c>
      <c r="N20">
        <v>40</v>
      </c>
      <c r="O20">
        <v>62</v>
      </c>
      <c r="P20">
        <v>0</v>
      </c>
      <c r="Q20" t="s">
        <v>77</v>
      </c>
      <c r="R20">
        <v>1192</v>
      </c>
      <c r="S20">
        <v>28</v>
      </c>
      <c r="T20">
        <v>1230</v>
      </c>
      <c r="U20">
        <v>65</v>
      </c>
      <c r="V20">
        <v>5.2845528455284556E-2</v>
      </c>
      <c r="W20">
        <v>0</v>
      </c>
      <c r="X20">
        <v>23</v>
      </c>
      <c r="Y20" t="s">
        <v>64</v>
      </c>
      <c r="Z20">
        <v>118</v>
      </c>
      <c r="AA20">
        <v>20859</v>
      </c>
      <c r="AB20" t="s">
        <v>63</v>
      </c>
      <c r="AC20" t="s">
        <v>67</v>
      </c>
      <c r="AD20">
        <v>1</v>
      </c>
      <c r="AE20" t="s">
        <v>71</v>
      </c>
      <c r="AF20">
        <v>56.666666666666664</v>
      </c>
      <c r="AG20">
        <v>82.666666666666671</v>
      </c>
      <c r="AH20">
        <v>51</v>
      </c>
      <c r="AI20" t="s">
        <v>77</v>
      </c>
      <c r="AJ20" t="s">
        <v>83</v>
      </c>
      <c r="AK20" s="4">
        <v>119318</v>
      </c>
      <c r="AL20" s="4">
        <v>483066</v>
      </c>
    </row>
    <row r="21" spans="1:38" x14ac:dyDescent="0.45">
      <c r="A21" t="s">
        <v>88</v>
      </c>
      <c r="B21" t="s">
        <v>32</v>
      </c>
      <c r="C21" t="s">
        <v>41</v>
      </c>
      <c r="D21">
        <v>1.2184075903673881</v>
      </c>
      <c r="E21">
        <v>0.5461817475053643</v>
      </c>
      <c r="F21">
        <v>2171</v>
      </c>
      <c r="G21">
        <v>23</v>
      </c>
      <c r="H21">
        <v>0.85306310456011059</v>
      </c>
      <c r="I21">
        <v>4</v>
      </c>
      <c r="J21">
        <v>27</v>
      </c>
      <c r="K21">
        <v>2</v>
      </c>
      <c r="L21">
        <v>25</v>
      </c>
      <c r="M21">
        <v>99</v>
      </c>
      <c r="N21">
        <v>100</v>
      </c>
      <c r="O21">
        <v>62</v>
      </c>
      <c r="P21">
        <v>0</v>
      </c>
      <c r="Q21" t="s">
        <v>77</v>
      </c>
      <c r="R21">
        <v>512</v>
      </c>
      <c r="S21">
        <v>8</v>
      </c>
      <c r="T21">
        <v>523</v>
      </c>
      <c r="U21">
        <v>45</v>
      </c>
      <c r="V21">
        <v>8.6042065009560229E-2</v>
      </c>
      <c r="W21">
        <v>5.859375E-2</v>
      </c>
      <c r="X21">
        <v>28</v>
      </c>
      <c r="Y21" t="s">
        <v>63</v>
      </c>
      <c r="Z21">
        <v>10</v>
      </c>
      <c r="AA21">
        <v>14370</v>
      </c>
      <c r="AB21" t="s">
        <v>63</v>
      </c>
      <c r="AC21" t="s">
        <v>68</v>
      </c>
      <c r="AD21">
        <v>3</v>
      </c>
      <c r="AE21" t="s">
        <v>72</v>
      </c>
      <c r="AF21">
        <v>83.333333333333329</v>
      </c>
      <c r="AG21">
        <v>99</v>
      </c>
      <c r="AH21">
        <v>41.333333333333336</v>
      </c>
      <c r="AI21" t="s">
        <v>77</v>
      </c>
      <c r="AJ21" t="s">
        <v>83</v>
      </c>
      <c r="AK21" s="4">
        <v>122889</v>
      </c>
      <c r="AL21" s="4">
        <v>487256</v>
      </c>
    </row>
    <row r="22" spans="1:38" x14ac:dyDescent="0.45">
      <c r="A22" t="s">
        <v>17</v>
      </c>
      <c r="B22" t="s">
        <v>33</v>
      </c>
      <c r="C22" t="s">
        <v>41</v>
      </c>
      <c r="D22">
        <v>1.902520994634245</v>
      </c>
      <c r="E22">
        <v>0.94884708406380458</v>
      </c>
      <c r="F22">
        <v>525</v>
      </c>
      <c r="G22">
        <v>13</v>
      </c>
      <c r="H22">
        <v>0.74285714285714288</v>
      </c>
      <c r="I22">
        <v>4</v>
      </c>
      <c r="J22">
        <v>23</v>
      </c>
      <c r="K22">
        <v>7</v>
      </c>
      <c r="L22">
        <v>16</v>
      </c>
      <c r="M22">
        <v>70</v>
      </c>
      <c r="N22">
        <v>30</v>
      </c>
      <c r="O22">
        <v>22</v>
      </c>
      <c r="P22">
        <v>0</v>
      </c>
      <c r="Q22" t="s">
        <v>77</v>
      </c>
      <c r="R22">
        <v>406</v>
      </c>
      <c r="S22">
        <v>9</v>
      </c>
      <c r="T22">
        <v>406</v>
      </c>
      <c r="U22">
        <v>65</v>
      </c>
      <c r="V22">
        <v>0.16009852216748768</v>
      </c>
      <c r="W22">
        <v>0</v>
      </c>
      <c r="X22">
        <v>24</v>
      </c>
      <c r="Y22" t="s">
        <v>63</v>
      </c>
      <c r="Z22">
        <v>245</v>
      </c>
      <c r="AA22">
        <v>20428</v>
      </c>
      <c r="AB22" t="s">
        <v>64</v>
      </c>
      <c r="AC22" t="s">
        <v>66</v>
      </c>
      <c r="AD22">
        <v>3</v>
      </c>
      <c r="AE22" t="s">
        <v>72</v>
      </c>
      <c r="AF22">
        <v>36.666666666666664</v>
      </c>
      <c r="AG22">
        <v>70</v>
      </c>
      <c r="AH22">
        <v>14</v>
      </c>
      <c r="AI22" t="s">
        <v>77</v>
      </c>
      <c r="AJ22" t="s">
        <v>63</v>
      </c>
      <c r="AK22" s="4">
        <v>173814</v>
      </c>
      <c r="AL22" s="4">
        <v>387508</v>
      </c>
    </row>
    <row r="23" spans="1:38" x14ac:dyDescent="0.45">
      <c r="A23" t="s">
        <v>9</v>
      </c>
      <c r="B23" t="s">
        <v>33</v>
      </c>
      <c r="C23" t="s">
        <v>40</v>
      </c>
      <c r="D23">
        <v>1.2932939646648571</v>
      </c>
      <c r="E23">
        <v>1.2932939646648571</v>
      </c>
      <c r="F23">
        <v>281</v>
      </c>
      <c r="G23">
        <v>28</v>
      </c>
      <c r="H23">
        <v>0</v>
      </c>
      <c r="I23">
        <v>4</v>
      </c>
      <c r="J23">
        <v>15</v>
      </c>
      <c r="K23">
        <v>4</v>
      </c>
      <c r="L23">
        <v>11</v>
      </c>
      <c r="M23">
        <v>70</v>
      </c>
      <c r="N23">
        <v>150</v>
      </c>
      <c r="O23">
        <v>22</v>
      </c>
      <c r="P23">
        <v>0</v>
      </c>
      <c r="Q23" t="s">
        <v>77</v>
      </c>
      <c r="R23">
        <v>2021</v>
      </c>
      <c r="S23">
        <v>32</v>
      </c>
      <c r="T23">
        <v>2592</v>
      </c>
      <c r="U23">
        <v>653</v>
      </c>
      <c r="V23">
        <v>0.25192901234567899</v>
      </c>
      <c r="W23">
        <v>0.19346857991093519</v>
      </c>
      <c r="X23">
        <v>20</v>
      </c>
      <c r="Y23" t="s">
        <v>63</v>
      </c>
      <c r="Z23">
        <v>148</v>
      </c>
      <c r="AA23">
        <v>54629</v>
      </c>
      <c r="AB23" t="s">
        <v>63</v>
      </c>
      <c r="AC23" t="s">
        <v>67</v>
      </c>
      <c r="AD23">
        <v>2</v>
      </c>
      <c r="AE23" t="s">
        <v>71</v>
      </c>
      <c r="AF23">
        <v>143.33333333333334</v>
      </c>
      <c r="AG23">
        <v>70</v>
      </c>
      <c r="AH23">
        <v>34</v>
      </c>
      <c r="AI23" t="s">
        <v>77</v>
      </c>
      <c r="AJ23" t="s">
        <v>64</v>
      </c>
      <c r="AK23" s="4">
        <v>159739</v>
      </c>
      <c r="AL23" s="4">
        <v>384287</v>
      </c>
    </row>
    <row r="24" spans="1:38" x14ac:dyDescent="0.45">
      <c r="A24" t="s">
        <v>13</v>
      </c>
      <c r="B24" t="s">
        <v>30</v>
      </c>
      <c r="C24" t="s">
        <v>39</v>
      </c>
      <c r="D24">
        <v>1.2221390242916961</v>
      </c>
      <c r="E24">
        <v>0.58564386811373781</v>
      </c>
      <c r="F24">
        <v>655</v>
      </c>
      <c r="G24">
        <v>12</v>
      </c>
      <c r="H24">
        <v>0.21832061068702291</v>
      </c>
      <c r="I24">
        <v>2</v>
      </c>
      <c r="J24">
        <v>9</v>
      </c>
      <c r="K24">
        <v>1</v>
      </c>
      <c r="L24">
        <v>8</v>
      </c>
      <c r="M24">
        <v>70</v>
      </c>
      <c r="N24">
        <v>10</v>
      </c>
      <c r="O24">
        <v>22</v>
      </c>
      <c r="P24">
        <v>0</v>
      </c>
      <c r="Q24" t="s">
        <v>77</v>
      </c>
      <c r="R24">
        <v>1611</v>
      </c>
      <c r="S24">
        <v>17</v>
      </c>
      <c r="T24">
        <v>1833</v>
      </c>
      <c r="U24">
        <v>112</v>
      </c>
      <c r="V24">
        <v>6.1102018548827061E-2</v>
      </c>
      <c r="W24">
        <v>0</v>
      </c>
      <c r="X24">
        <v>21</v>
      </c>
      <c r="Y24" t="s">
        <v>63</v>
      </c>
      <c r="Z24">
        <v>10</v>
      </c>
      <c r="AA24">
        <v>73835</v>
      </c>
      <c r="AB24" t="s">
        <v>63</v>
      </c>
      <c r="AC24" t="s">
        <v>66</v>
      </c>
      <c r="AD24">
        <v>6</v>
      </c>
      <c r="AE24" t="s">
        <v>72</v>
      </c>
      <c r="AF24">
        <v>13.333333333333334</v>
      </c>
      <c r="AG24">
        <v>70</v>
      </c>
      <c r="AH24">
        <v>15</v>
      </c>
      <c r="AI24" t="s">
        <v>77</v>
      </c>
      <c r="AJ24" t="s">
        <v>63</v>
      </c>
      <c r="AK24" s="4" t="s">
        <v>371</v>
      </c>
      <c r="AL24" s="4">
        <v>437050</v>
      </c>
    </row>
    <row r="25" spans="1:38" x14ac:dyDescent="0.45">
      <c r="A25" t="s">
        <v>87</v>
      </c>
      <c r="B25" t="s">
        <v>32</v>
      </c>
      <c r="C25" t="s">
        <v>40</v>
      </c>
      <c r="D25">
        <v>1.3170333523096098</v>
      </c>
      <c r="E25">
        <v>1.2872373786126168</v>
      </c>
      <c r="F25">
        <v>320</v>
      </c>
      <c r="G25">
        <v>23</v>
      </c>
      <c r="H25">
        <v>5.6250000000000001E-2</v>
      </c>
      <c r="I25">
        <v>2</v>
      </c>
      <c r="J25">
        <v>17</v>
      </c>
      <c r="K25">
        <v>2</v>
      </c>
      <c r="L25">
        <v>15</v>
      </c>
      <c r="M25">
        <v>70</v>
      </c>
      <c r="N25">
        <v>30</v>
      </c>
      <c r="O25">
        <v>10</v>
      </c>
      <c r="P25">
        <v>0</v>
      </c>
      <c r="Q25" t="s">
        <v>77</v>
      </c>
      <c r="R25">
        <v>301</v>
      </c>
      <c r="S25">
        <v>12</v>
      </c>
      <c r="T25">
        <v>894</v>
      </c>
      <c r="U25">
        <v>346</v>
      </c>
      <c r="V25">
        <v>0.38702460850111858</v>
      </c>
      <c r="W25">
        <v>0.28239202657807311</v>
      </c>
      <c r="X25">
        <v>23</v>
      </c>
      <c r="Y25" t="s">
        <v>63</v>
      </c>
      <c r="Z25">
        <v>224</v>
      </c>
      <c r="AA25">
        <v>6412</v>
      </c>
      <c r="AB25" t="s">
        <v>63</v>
      </c>
      <c r="AC25" t="s">
        <v>67</v>
      </c>
      <c r="AD25">
        <v>6</v>
      </c>
      <c r="AE25" t="s">
        <v>71</v>
      </c>
      <c r="AF25">
        <v>63.333333333333336</v>
      </c>
      <c r="AG25">
        <v>70</v>
      </c>
      <c r="AH25">
        <v>14</v>
      </c>
      <c r="AI25" t="s">
        <v>77</v>
      </c>
      <c r="AJ25" t="s">
        <v>64</v>
      </c>
      <c r="AK25" s="4">
        <v>119483</v>
      </c>
      <c r="AL25" s="4">
        <v>483034</v>
      </c>
    </row>
    <row r="26" spans="1:38" x14ac:dyDescent="0.45">
      <c r="A26" t="s">
        <v>8</v>
      </c>
      <c r="B26" t="s">
        <v>30</v>
      </c>
      <c r="C26" t="s">
        <v>40</v>
      </c>
      <c r="D26">
        <v>1.4826118574354008</v>
      </c>
      <c r="E26">
        <v>1.4826118574354006</v>
      </c>
      <c r="F26">
        <v>407</v>
      </c>
      <c r="G26">
        <v>10</v>
      </c>
      <c r="H26">
        <v>1.2285012285012284E-2</v>
      </c>
      <c r="I26">
        <v>1</v>
      </c>
      <c r="J26">
        <v>16</v>
      </c>
      <c r="K26">
        <v>2</v>
      </c>
      <c r="L26">
        <v>14</v>
      </c>
      <c r="M26">
        <v>70</v>
      </c>
      <c r="N26">
        <v>40</v>
      </c>
      <c r="O26">
        <v>22</v>
      </c>
      <c r="P26">
        <v>0</v>
      </c>
      <c r="Q26" t="s">
        <v>77</v>
      </c>
      <c r="R26">
        <v>840</v>
      </c>
      <c r="S26">
        <v>19</v>
      </c>
      <c r="T26">
        <v>1996</v>
      </c>
      <c r="U26">
        <v>361</v>
      </c>
      <c r="V26">
        <v>0.18086172344689377</v>
      </c>
      <c r="W26">
        <v>0.10595238095238095</v>
      </c>
      <c r="X26">
        <v>20</v>
      </c>
      <c r="Y26" t="s">
        <v>63</v>
      </c>
      <c r="Z26">
        <v>411</v>
      </c>
      <c r="AA26">
        <v>0</v>
      </c>
      <c r="AB26" t="s">
        <v>63</v>
      </c>
      <c r="AC26" t="s">
        <v>67</v>
      </c>
      <c r="AD26">
        <v>6</v>
      </c>
      <c r="AE26" t="s">
        <v>71</v>
      </c>
      <c r="AF26">
        <v>50</v>
      </c>
      <c r="AG26">
        <v>70</v>
      </c>
      <c r="AH26">
        <v>31.333333333333332</v>
      </c>
      <c r="AI26" t="s">
        <v>77</v>
      </c>
      <c r="AJ26" t="s">
        <v>64</v>
      </c>
      <c r="AK26" s="4" t="s">
        <v>372</v>
      </c>
      <c r="AL26" s="4">
        <v>436172</v>
      </c>
    </row>
  </sheetData>
  <sortState xmlns:xlrd2="http://schemas.microsoft.com/office/spreadsheetml/2017/richdata2" ref="A2:O26">
    <sortCondition ref="A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26"/>
  <sheetViews>
    <sheetView zoomScale="70" zoomScaleNormal="70" workbookViewId="0">
      <selection activeCell="J10" sqref="J10"/>
    </sheetView>
  </sheetViews>
  <sheetFormatPr defaultRowHeight="14.25" x14ac:dyDescent="0.45"/>
  <sheetData>
    <row r="1" spans="1:37" x14ac:dyDescent="0.45">
      <c r="A1" t="s">
        <v>0</v>
      </c>
      <c r="B1" t="s">
        <v>42</v>
      </c>
      <c r="C1" t="s">
        <v>374</v>
      </c>
      <c r="D1" t="s">
        <v>85</v>
      </c>
      <c r="E1" t="s">
        <v>27</v>
      </c>
      <c r="F1" t="s">
        <v>26</v>
      </c>
      <c r="G1" t="s">
        <v>90</v>
      </c>
      <c r="H1" t="s">
        <v>91</v>
      </c>
      <c r="I1" t="s">
        <v>92</v>
      </c>
      <c r="J1" t="s">
        <v>48</v>
      </c>
      <c r="K1" t="s">
        <v>96</v>
      </c>
      <c r="L1" t="s">
        <v>97</v>
      </c>
      <c r="M1" t="s">
        <v>95</v>
      </c>
      <c r="N1" t="s">
        <v>94</v>
      </c>
      <c r="O1" t="s">
        <v>93</v>
      </c>
      <c r="P1" t="s">
        <v>74</v>
      </c>
      <c r="Q1" t="s">
        <v>75</v>
      </c>
      <c r="R1" t="s">
        <v>314</v>
      </c>
      <c r="S1" t="s">
        <v>45</v>
      </c>
      <c r="T1" t="s">
        <v>315</v>
      </c>
      <c r="U1" t="s">
        <v>316</v>
      </c>
      <c r="V1" t="s">
        <v>55</v>
      </c>
      <c r="W1" t="s">
        <v>56</v>
      </c>
      <c r="X1" t="s">
        <v>57</v>
      </c>
      <c r="Y1" t="s">
        <v>317</v>
      </c>
      <c r="Z1" t="s">
        <v>98</v>
      </c>
      <c r="AA1" t="s">
        <v>61</v>
      </c>
      <c r="AB1" t="s">
        <v>62</v>
      </c>
      <c r="AC1" t="s">
        <v>318</v>
      </c>
      <c r="AD1" t="s">
        <v>319</v>
      </c>
      <c r="AE1" t="s">
        <v>78</v>
      </c>
      <c r="AF1" t="s">
        <v>79</v>
      </c>
      <c r="AG1" t="s">
        <v>80</v>
      </c>
      <c r="AH1" t="s">
        <v>81</v>
      </c>
      <c r="AI1" t="s">
        <v>82</v>
      </c>
      <c r="AJ1" t="s">
        <v>375</v>
      </c>
      <c r="AK1" t="s">
        <v>376</v>
      </c>
    </row>
    <row r="2" spans="1:37" x14ac:dyDescent="0.45">
      <c r="A2" t="s">
        <v>11</v>
      </c>
      <c r="B2" t="s">
        <v>32</v>
      </c>
      <c r="C2" t="s">
        <v>40</v>
      </c>
      <c r="D2">
        <v>1.2446317115689363</v>
      </c>
      <c r="E2">
        <v>1.244631711568936</v>
      </c>
      <c r="F2">
        <v>1412</v>
      </c>
      <c r="G2">
        <v>21</v>
      </c>
      <c r="H2">
        <v>0</v>
      </c>
      <c r="I2">
        <v>0</v>
      </c>
      <c r="J2">
        <v>16</v>
      </c>
      <c r="K2">
        <v>0</v>
      </c>
      <c r="L2">
        <v>16</v>
      </c>
      <c r="M2">
        <v>70</v>
      </c>
      <c r="N2">
        <v>140</v>
      </c>
      <c r="O2">
        <v>62</v>
      </c>
      <c r="P2">
        <v>2</v>
      </c>
      <c r="Q2" t="s">
        <v>76</v>
      </c>
      <c r="R2">
        <v>543</v>
      </c>
      <c r="S2">
        <v>70</v>
      </c>
      <c r="T2">
        <v>964</v>
      </c>
      <c r="U2">
        <v>350</v>
      </c>
      <c r="V2">
        <v>0.36307053941908712</v>
      </c>
      <c r="W2">
        <v>0.42725598526703501</v>
      </c>
      <c r="X2" t="s">
        <v>63</v>
      </c>
      <c r="Y2">
        <v>218</v>
      </c>
      <c r="Z2">
        <v>27316</v>
      </c>
      <c r="AA2" t="s">
        <v>64</v>
      </c>
      <c r="AB2" t="s">
        <v>65</v>
      </c>
      <c r="AC2">
        <v>12</v>
      </c>
      <c r="AD2" t="s">
        <v>71</v>
      </c>
      <c r="AE2">
        <v>90</v>
      </c>
      <c r="AF2">
        <v>76.666666666666671</v>
      </c>
      <c r="AG2">
        <v>29</v>
      </c>
      <c r="AH2" t="s">
        <v>77</v>
      </c>
      <c r="AI2" t="s">
        <v>64</v>
      </c>
      <c r="AJ2" s="4" t="s">
        <v>353</v>
      </c>
      <c r="AK2" s="4" t="s">
        <v>354</v>
      </c>
    </row>
    <row r="3" spans="1:37" x14ac:dyDescent="0.45">
      <c r="A3" t="s">
        <v>22</v>
      </c>
      <c r="B3" t="s">
        <v>30</v>
      </c>
      <c r="C3" t="s">
        <v>40</v>
      </c>
      <c r="D3">
        <v>2.1898868637485873</v>
      </c>
      <c r="E3">
        <v>2.0902208183390676</v>
      </c>
      <c r="F3">
        <v>233</v>
      </c>
      <c r="G3">
        <v>19</v>
      </c>
      <c r="H3">
        <v>0</v>
      </c>
      <c r="I3">
        <v>0</v>
      </c>
      <c r="J3">
        <v>22</v>
      </c>
      <c r="K3">
        <v>12</v>
      </c>
      <c r="L3">
        <v>10</v>
      </c>
      <c r="M3">
        <v>70</v>
      </c>
      <c r="N3">
        <v>150</v>
      </c>
      <c r="O3">
        <v>10</v>
      </c>
      <c r="P3">
        <v>0</v>
      </c>
      <c r="Q3" t="s">
        <v>77</v>
      </c>
      <c r="R3">
        <v>308</v>
      </c>
      <c r="S3">
        <v>16</v>
      </c>
      <c r="T3">
        <v>664</v>
      </c>
      <c r="U3">
        <v>349</v>
      </c>
      <c r="V3">
        <v>0.5256024096385542</v>
      </c>
      <c r="W3">
        <v>0.6558441558441559</v>
      </c>
      <c r="X3" t="s">
        <v>63</v>
      </c>
      <c r="Y3">
        <v>85</v>
      </c>
      <c r="Z3">
        <v>71169</v>
      </c>
      <c r="AA3" t="s">
        <v>63</v>
      </c>
      <c r="AB3" t="s">
        <v>65</v>
      </c>
      <c r="AC3">
        <v>8</v>
      </c>
      <c r="AD3" t="s">
        <v>71</v>
      </c>
      <c r="AE3">
        <v>150</v>
      </c>
      <c r="AF3">
        <v>76.666666666666671</v>
      </c>
      <c r="AG3">
        <v>4.666666666666667</v>
      </c>
      <c r="AH3" t="s">
        <v>77</v>
      </c>
      <c r="AI3" t="s">
        <v>64</v>
      </c>
      <c r="AJ3" s="4" t="s">
        <v>361</v>
      </c>
      <c r="AK3" s="4" t="s">
        <v>355</v>
      </c>
    </row>
    <row r="4" spans="1:37" x14ac:dyDescent="0.45">
      <c r="A4" t="s">
        <v>5</v>
      </c>
      <c r="B4" t="s">
        <v>32</v>
      </c>
      <c r="C4" t="s">
        <v>40</v>
      </c>
      <c r="D4">
        <v>2.2390593804692025</v>
      </c>
      <c r="E4">
        <v>2.1959116031802823</v>
      </c>
      <c r="F4">
        <v>723</v>
      </c>
      <c r="G4">
        <v>45</v>
      </c>
      <c r="H4">
        <v>0</v>
      </c>
      <c r="I4">
        <v>0</v>
      </c>
      <c r="J4">
        <v>38</v>
      </c>
      <c r="K4">
        <v>15</v>
      </c>
      <c r="L4">
        <v>22</v>
      </c>
      <c r="M4">
        <v>90</v>
      </c>
      <c r="N4">
        <v>200</v>
      </c>
      <c r="O4">
        <v>40</v>
      </c>
      <c r="P4">
        <v>0</v>
      </c>
      <c r="Q4" t="s">
        <v>77</v>
      </c>
      <c r="R4">
        <v>1303</v>
      </c>
      <c r="S4">
        <v>23</v>
      </c>
      <c r="T4">
        <v>1537</v>
      </c>
      <c r="U4">
        <v>251</v>
      </c>
      <c r="V4">
        <v>0.16330513988288875</v>
      </c>
      <c r="W4">
        <v>2.7628549501151189E-2</v>
      </c>
      <c r="X4" t="s">
        <v>63</v>
      </c>
      <c r="Y4">
        <v>20</v>
      </c>
      <c r="Z4">
        <v>34784</v>
      </c>
      <c r="AA4" t="s">
        <v>63</v>
      </c>
      <c r="AB4" t="s">
        <v>65</v>
      </c>
      <c r="AC4">
        <v>4</v>
      </c>
      <c r="AD4" t="s">
        <v>71</v>
      </c>
      <c r="AE4">
        <v>166.66666666666666</v>
      </c>
      <c r="AF4">
        <v>83.333333333333329</v>
      </c>
      <c r="AG4">
        <v>40</v>
      </c>
      <c r="AH4" t="s">
        <v>77</v>
      </c>
      <c r="AI4" t="s">
        <v>64</v>
      </c>
      <c r="AJ4" s="4" t="s">
        <v>356</v>
      </c>
      <c r="AK4" s="4" t="s">
        <v>357</v>
      </c>
    </row>
    <row r="5" spans="1:37" x14ac:dyDescent="0.45">
      <c r="A5" t="s">
        <v>89</v>
      </c>
      <c r="B5" t="s">
        <v>30</v>
      </c>
      <c r="C5" t="s">
        <v>39</v>
      </c>
      <c r="D5">
        <v>7.2520309705430813E-3</v>
      </c>
      <c r="E5">
        <v>0</v>
      </c>
      <c r="F5">
        <v>2208</v>
      </c>
      <c r="G5">
        <v>4</v>
      </c>
      <c r="H5">
        <v>1</v>
      </c>
      <c r="I5">
        <v>2</v>
      </c>
      <c r="J5">
        <v>19</v>
      </c>
      <c r="K5">
        <v>10</v>
      </c>
      <c r="L5">
        <v>9</v>
      </c>
      <c r="M5">
        <v>70</v>
      </c>
      <c r="N5">
        <v>10</v>
      </c>
      <c r="O5">
        <v>40</v>
      </c>
      <c r="P5">
        <v>0</v>
      </c>
      <c r="Q5" t="s">
        <v>77</v>
      </c>
      <c r="R5">
        <v>394</v>
      </c>
      <c r="S5">
        <v>14</v>
      </c>
      <c r="T5">
        <v>428</v>
      </c>
      <c r="U5">
        <v>59</v>
      </c>
      <c r="V5">
        <v>0.13785046728971961</v>
      </c>
      <c r="W5">
        <v>0</v>
      </c>
      <c r="X5" t="s">
        <v>63</v>
      </c>
      <c r="Y5">
        <v>296</v>
      </c>
      <c r="Z5">
        <v>21170</v>
      </c>
      <c r="AA5" t="s">
        <v>63</v>
      </c>
      <c r="AB5" t="s">
        <v>66</v>
      </c>
      <c r="AC5">
        <v>6</v>
      </c>
      <c r="AD5" t="s">
        <v>72</v>
      </c>
      <c r="AE5">
        <v>5</v>
      </c>
      <c r="AF5">
        <v>83.333333333333329</v>
      </c>
      <c r="AG5">
        <v>14</v>
      </c>
      <c r="AH5" t="s">
        <v>77</v>
      </c>
      <c r="AI5" t="s">
        <v>63</v>
      </c>
      <c r="AJ5" s="4" t="s">
        <v>362</v>
      </c>
      <c r="AK5" s="4" t="s">
        <v>358</v>
      </c>
    </row>
    <row r="6" spans="1:37" x14ac:dyDescent="0.45">
      <c r="A6" t="s">
        <v>6</v>
      </c>
      <c r="B6" t="s">
        <v>30</v>
      </c>
      <c r="C6" t="s">
        <v>40</v>
      </c>
      <c r="D6">
        <v>2.8517918194749305</v>
      </c>
      <c r="E6">
        <v>2.7792675011316068</v>
      </c>
      <c r="F6">
        <v>1245</v>
      </c>
      <c r="G6">
        <v>51</v>
      </c>
      <c r="H6">
        <v>0</v>
      </c>
      <c r="I6">
        <v>1</v>
      </c>
      <c r="J6">
        <v>36</v>
      </c>
      <c r="K6">
        <v>4</v>
      </c>
      <c r="L6">
        <v>32</v>
      </c>
      <c r="M6">
        <v>70</v>
      </c>
      <c r="N6">
        <v>150</v>
      </c>
      <c r="O6">
        <v>62</v>
      </c>
      <c r="P6">
        <v>1</v>
      </c>
      <c r="Q6" t="s">
        <v>76</v>
      </c>
      <c r="R6">
        <v>868</v>
      </c>
      <c r="S6">
        <v>24</v>
      </c>
      <c r="T6">
        <v>1012</v>
      </c>
      <c r="U6">
        <v>290</v>
      </c>
      <c r="V6">
        <v>0.2865612648221344</v>
      </c>
      <c r="W6">
        <v>6.4516129032258063E-2</v>
      </c>
      <c r="X6" t="s">
        <v>63</v>
      </c>
      <c r="Y6">
        <v>245</v>
      </c>
      <c r="Z6">
        <v>11939</v>
      </c>
      <c r="AA6" t="s">
        <v>63</v>
      </c>
      <c r="AB6" t="s">
        <v>67</v>
      </c>
      <c r="AC6">
        <v>7</v>
      </c>
      <c r="AD6" t="s">
        <v>71</v>
      </c>
      <c r="AE6">
        <v>130</v>
      </c>
      <c r="AF6">
        <v>56.666666666666664</v>
      </c>
      <c r="AG6">
        <v>37.333333333333336</v>
      </c>
      <c r="AH6" t="s">
        <v>76</v>
      </c>
      <c r="AI6" t="s">
        <v>64</v>
      </c>
      <c r="AJ6" s="4" t="s">
        <v>363</v>
      </c>
      <c r="AK6" s="4" t="s">
        <v>359</v>
      </c>
    </row>
    <row r="7" spans="1:37" x14ac:dyDescent="0.45">
      <c r="A7" t="s">
        <v>25</v>
      </c>
      <c r="B7" t="s">
        <v>30</v>
      </c>
      <c r="C7" t="s">
        <v>39</v>
      </c>
      <c r="D7">
        <v>0.31274326399550567</v>
      </c>
      <c r="E7">
        <v>0.31274326399550567</v>
      </c>
      <c r="F7">
        <v>243</v>
      </c>
      <c r="G7">
        <v>5</v>
      </c>
      <c r="H7">
        <v>0.93004115226337447</v>
      </c>
      <c r="I7">
        <v>1</v>
      </c>
      <c r="J7">
        <v>2</v>
      </c>
      <c r="K7">
        <v>2</v>
      </c>
      <c r="L7">
        <v>0</v>
      </c>
      <c r="M7">
        <v>90</v>
      </c>
      <c r="N7">
        <v>5</v>
      </c>
      <c r="O7">
        <v>3</v>
      </c>
      <c r="P7">
        <v>0</v>
      </c>
      <c r="Q7" t="s">
        <v>77</v>
      </c>
      <c r="R7">
        <v>1474</v>
      </c>
      <c r="S7">
        <v>12</v>
      </c>
      <c r="T7">
        <v>1618</v>
      </c>
      <c r="U7">
        <v>30</v>
      </c>
      <c r="V7">
        <v>1.8541409147095178E-2</v>
      </c>
      <c r="W7">
        <v>2.0352781546811396E-3</v>
      </c>
      <c r="X7" t="s">
        <v>64</v>
      </c>
      <c r="Y7">
        <v>454</v>
      </c>
      <c r="Z7">
        <v>14818</v>
      </c>
      <c r="AA7" t="s">
        <v>64</v>
      </c>
      <c r="AB7" t="s">
        <v>67</v>
      </c>
      <c r="AC7">
        <v>1</v>
      </c>
      <c r="AD7" t="s">
        <v>72</v>
      </c>
      <c r="AE7">
        <v>3.3333333333333335</v>
      </c>
      <c r="AF7">
        <v>90</v>
      </c>
      <c r="AG7">
        <v>1.6666666666666667</v>
      </c>
      <c r="AH7" t="s">
        <v>77</v>
      </c>
      <c r="AI7" t="s">
        <v>63</v>
      </c>
      <c r="AJ7" s="4" t="s">
        <v>364</v>
      </c>
      <c r="AK7" s="4">
        <v>454687</v>
      </c>
    </row>
    <row r="8" spans="1:37" x14ac:dyDescent="0.45">
      <c r="A8" t="s">
        <v>3</v>
      </c>
      <c r="B8" t="s">
        <v>32</v>
      </c>
      <c r="C8" t="s">
        <v>40</v>
      </c>
      <c r="D8">
        <v>1.1155240149529597</v>
      </c>
      <c r="E8">
        <v>1.0937673878426035</v>
      </c>
      <c r="F8">
        <v>575</v>
      </c>
      <c r="G8">
        <v>19</v>
      </c>
      <c r="H8">
        <v>0</v>
      </c>
      <c r="I8">
        <v>1</v>
      </c>
      <c r="J8">
        <v>26</v>
      </c>
      <c r="K8">
        <v>9</v>
      </c>
      <c r="L8">
        <v>17</v>
      </c>
      <c r="M8">
        <v>90</v>
      </c>
      <c r="N8">
        <v>100</v>
      </c>
      <c r="O8">
        <v>22</v>
      </c>
      <c r="P8">
        <v>0</v>
      </c>
      <c r="Q8" t="s">
        <v>77</v>
      </c>
      <c r="R8">
        <v>368</v>
      </c>
      <c r="S8">
        <v>26</v>
      </c>
      <c r="T8">
        <v>831</v>
      </c>
      <c r="U8">
        <v>249</v>
      </c>
      <c r="V8">
        <v>0.29963898916967507</v>
      </c>
      <c r="W8">
        <v>8.9673913043478257E-2</v>
      </c>
      <c r="X8" t="s">
        <v>63</v>
      </c>
      <c r="Y8">
        <v>50</v>
      </c>
      <c r="Z8">
        <v>11413</v>
      </c>
      <c r="AA8" t="s">
        <v>63</v>
      </c>
      <c r="AB8" t="s">
        <v>66</v>
      </c>
      <c r="AC8">
        <v>3</v>
      </c>
      <c r="AD8" t="s">
        <v>71</v>
      </c>
      <c r="AE8">
        <v>80</v>
      </c>
      <c r="AF8">
        <v>90</v>
      </c>
      <c r="AG8">
        <v>15.666666666666666</v>
      </c>
      <c r="AH8" t="s">
        <v>77</v>
      </c>
      <c r="AI8" t="s">
        <v>83</v>
      </c>
      <c r="AJ8" s="4">
        <v>120030</v>
      </c>
      <c r="AK8" s="4">
        <v>483103</v>
      </c>
    </row>
    <row r="9" spans="1:37" x14ac:dyDescent="0.45">
      <c r="A9" t="s">
        <v>21</v>
      </c>
      <c r="B9" t="s">
        <v>30</v>
      </c>
      <c r="C9" t="s">
        <v>40</v>
      </c>
      <c r="D9">
        <v>0.21452915176976514</v>
      </c>
      <c r="E9">
        <v>1.6135215478626008E-2</v>
      </c>
      <c r="F9">
        <v>439</v>
      </c>
      <c r="G9">
        <v>13</v>
      </c>
      <c r="H9">
        <v>0.99772209567198178</v>
      </c>
      <c r="I9">
        <v>5</v>
      </c>
      <c r="J9">
        <v>6</v>
      </c>
      <c r="K9">
        <v>1</v>
      </c>
      <c r="L9">
        <v>5</v>
      </c>
      <c r="M9">
        <v>90</v>
      </c>
      <c r="N9">
        <v>30</v>
      </c>
      <c r="O9">
        <v>40</v>
      </c>
      <c r="P9">
        <v>3</v>
      </c>
      <c r="Q9" t="s">
        <v>76</v>
      </c>
      <c r="R9">
        <v>408</v>
      </c>
      <c r="S9">
        <v>26</v>
      </c>
      <c r="T9">
        <v>493</v>
      </c>
      <c r="U9">
        <v>270</v>
      </c>
      <c r="V9">
        <v>0.54766734279918861</v>
      </c>
      <c r="W9">
        <v>0.19607843137254902</v>
      </c>
      <c r="X9" t="s">
        <v>63</v>
      </c>
      <c r="Y9">
        <v>130</v>
      </c>
      <c r="Z9">
        <v>56396</v>
      </c>
      <c r="AA9" t="s">
        <v>63</v>
      </c>
      <c r="AB9" t="s">
        <v>66</v>
      </c>
      <c r="AC9">
        <v>6</v>
      </c>
      <c r="AD9" t="s">
        <v>71</v>
      </c>
      <c r="AE9">
        <v>18.333333333333332</v>
      </c>
      <c r="AF9">
        <v>76.666666666666671</v>
      </c>
      <c r="AG9">
        <v>17.666666666666668</v>
      </c>
      <c r="AH9" t="s">
        <v>77</v>
      </c>
      <c r="AI9" t="s">
        <v>63</v>
      </c>
      <c r="AJ9" s="4" t="s">
        <v>365</v>
      </c>
      <c r="AK9" s="4">
        <v>440893</v>
      </c>
    </row>
    <row r="10" spans="1:37" x14ac:dyDescent="0.45">
      <c r="A10" t="s">
        <v>4</v>
      </c>
      <c r="B10" t="s">
        <v>30</v>
      </c>
      <c r="C10" t="s">
        <v>40</v>
      </c>
      <c r="D10">
        <v>1.7827758288042213</v>
      </c>
      <c r="E10">
        <v>1.6520016975977536</v>
      </c>
      <c r="F10">
        <v>1414</v>
      </c>
      <c r="G10">
        <v>24</v>
      </c>
      <c r="H10">
        <v>1.4851485148514851E-2</v>
      </c>
      <c r="I10">
        <v>2</v>
      </c>
      <c r="J10">
        <v>33</v>
      </c>
      <c r="K10">
        <v>18</v>
      </c>
      <c r="L10">
        <v>15</v>
      </c>
      <c r="M10">
        <v>90</v>
      </c>
      <c r="N10">
        <v>40</v>
      </c>
      <c r="O10">
        <v>62</v>
      </c>
      <c r="P10">
        <v>0</v>
      </c>
      <c r="Q10" t="s">
        <v>77</v>
      </c>
      <c r="R10">
        <v>2147</v>
      </c>
      <c r="S10">
        <v>32</v>
      </c>
      <c r="T10">
        <v>1940</v>
      </c>
      <c r="U10">
        <v>382</v>
      </c>
      <c r="V10">
        <v>0.19690721649484536</v>
      </c>
      <c r="W10">
        <v>0.16678545972915182</v>
      </c>
      <c r="X10" t="s">
        <v>63</v>
      </c>
      <c r="Y10">
        <v>322</v>
      </c>
      <c r="Z10">
        <v>2607</v>
      </c>
      <c r="AA10" t="s">
        <v>63</v>
      </c>
      <c r="AB10" t="s">
        <v>65</v>
      </c>
      <c r="AC10">
        <v>2</v>
      </c>
      <c r="AD10" t="s">
        <v>71</v>
      </c>
      <c r="AE10">
        <v>36.666666666666664</v>
      </c>
      <c r="AF10">
        <v>93</v>
      </c>
      <c r="AG10">
        <v>47.333333333333336</v>
      </c>
      <c r="AH10" t="s">
        <v>77</v>
      </c>
      <c r="AI10" t="s">
        <v>64</v>
      </c>
      <c r="AJ10" s="4" t="s">
        <v>367</v>
      </c>
      <c r="AK10" s="4">
        <v>436254</v>
      </c>
    </row>
    <row r="11" spans="1:37" x14ac:dyDescent="0.45">
      <c r="A11" t="s">
        <v>29</v>
      </c>
      <c r="B11" t="s">
        <v>30</v>
      </c>
      <c r="C11" t="s">
        <v>39</v>
      </c>
      <c r="D11">
        <v>0.97663115934072464</v>
      </c>
      <c r="E11">
        <v>0</v>
      </c>
      <c r="F11">
        <v>315</v>
      </c>
      <c r="G11">
        <v>3</v>
      </c>
      <c r="H11">
        <v>1</v>
      </c>
      <c r="I11">
        <v>3</v>
      </c>
      <c r="J11">
        <v>19</v>
      </c>
      <c r="K11">
        <v>3</v>
      </c>
      <c r="L11">
        <v>16</v>
      </c>
      <c r="M11">
        <v>50</v>
      </c>
      <c r="N11">
        <v>10</v>
      </c>
      <c r="O11">
        <v>22</v>
      </c>
      <c r="P11">
        <v>0</v>
      </c>
      <c r="Q11" t="s">
        <v>77</v>
      </c>
      <c r="R11">
        <v>1001</v>
      </c>
      <c r="S11">
        <v>11</v>
      </c>
      <c r="T11">
        <v>1243</v>
      </c>
      <c r="U11">
        <v>240</v>
      </c>
      <c r="V11">
        <v>0.19308125502815768</v>
      </c>
      <c r="W11">
        <v>0</v>
      </c>
      <c r="X11" t="s">
        <v>63</v>
      </c>
      <c r="Y11">
        <v>50</v>
      </c>
      <c r="Z11">
        <v>68548</v>
      </c>
      <c r="AA11" t="s">
        <v>63</v>
      </c>
      <c r="AB11" t="s">
        <v>66</v>
      </c>
      <c r="AC11">
        <v>1</v>
      </c>
      <c r="AD11" t="s">
        <v>72</v>
      </c>
      <c r="AE11">
        <v>10</v>
      </c>
      <c r="AF11">
        <v>56.666666666666664</v>
      </c>
      <c r="AG11">
        <v>11.666666666666666</v>
      </c>
      <c r="AH11" t="s">
        <v>76</v>
      </c>
      <c r="AI11" t="s">
        <v>63</v>
      </c>
      <c r="AJ11" s="4" t="s">
        <v>366</v>
      </c>
      <c r="AK11" s="4">
        <v>426885</v>
      </c>
    </row>
    <row r="12" spans="1:37" x14ac:dyDescent="0.45">
      <c r="A12" t="s">
        <v>12</v>
      </c>
      <c r="B12" t="s">
        <v>30</v>
      </c>
      <c r="C12" t="s">
        <v>39</v>
      </c>
      <c r="D12">
        <v>1.1504141577050466</v>
      </c>
      <c r="E12">
        <v>0.90737537064345963</v>
      </c>
      <c r="F12">
        <v>1850</v>
      </c>
      <c r="G12">
        <v>10</v>
      </c>
      <c r="H12">
        <v>0.65189189189189189</v>
      </c>
      <c r="I12">
        <v>4</v>
      </c>
      <c r="J12">
        <v>17</v>
      </c>
      <c r="K12">
        <v>14</v>
      </c>
      <c r="L12">
        <v>3</v>
      </c>
      <c r="M12">
        <v>70</v>
      </c>
      <c r="N12">
        <v>20</v>
      </c>
      <c r="O12">
        <v>40</v>
      </c>
      <c r="P12">
        <v>0</v>
      </c>
      <c r="Q12" t="s">
        <v>77</v>
      </c>
      <c r="R12">
        <v>1488</v>
      </c>
      <c r="S12">
        <v>13</v>
      </c>
      <c r="T12">
        <v>2458</v>
      </c>
      <c r="U12">
        <v>0</v>
      </c>
      <c r="V12">
        <v>0</v>
      </c>
      <c r="W12">
        <v>0</v>
      </c>
      <c r="X12" t="s">
        <v>63</v>
      </c>
      <c r="Y12">
        <v>20</v>
      </c>
      <c r="Z12">
        <v>17739</v>
      </c>
      <c r="AA12" t="s">
        <v>63</v>
      </c>
      <c r="AB12" t="s">
        <v>66</v>
      </c>
      <c r="AC12">
        <v>8</v>
      </c>
      <c r="AD12" t="s">
        <v>72</v>
      </c>
      <c r="AE12">
        <v>13.333333333333334</v>
      </c>
      <c r="AF12">
        <v>83.333333333333329</v>
      </c>
      <c r="AG12">
        <v>21</v>
      </c>
      <c r="AH12" t="s">
        <v>77</v>
      </c>
      <c r="AI12" t="s">
        <v>63</v>
      </c>
      <c r="AJ12" s="4" t="s">
        <v>368</v>
      </c>
      <c r="AK12" s="4">
        <v>436664</v>
      </c>
    </row>
    <row r="13" spans="1:37" x14ac:dyDescent="0.45">
      <c r="A13" t="s">
        <v>19</v>
      </c>
      <c r="B13" t="s">
        <v>32</v>
      </c>
      <c r="C13" t="s">
        <v>39</v>
      </c>
      <c r="D13">
        <v>0.67705934404640256</v>
      </c>
      <c r="E13">
        <v>0</v>
      </c>
      <c r="F13">
        <v>124</v>
      </c>
      <c r="G13">
        <v>9</v>
      </c>
      <c r="H13">
        <v>1</v>
      </c>
      <c r="I13">
        <v>4</v>
      </c>
      <c r="J13">
        <v>55</v>
      </c>
      <c r="K13">
        <v>18</v>
      </c>
      <c r="L13">
        <v>37</v>
      </c>
      <c r="M13">
        <v>50</v>
      </c>
      <c r="N13">
        <v>30</v>
      </c>
      <c r="O13">
        <v>10</v>
      </c>
      <c r="P13">
        <v>0</v>
      </c>
      <c r="Q13" t="s">
        <v>77</v>
      </c>
      <c r="R13">
        <v>243</v>
      </c>
      <c r="S13">
        <v>11</v>
      </c>
      <c r="T13">
        <v>240</v>
      </c>
      <c r="U13">
        <v>105</v>
      </c>
      <c r="V13">
        <v>0.4375</v>
      </c>
      <c r="W13">
        <v>0</v>
      </c>
      <c r="X13" t="s">
        <v>63</v>
      </c>
      <c r="Y13">
        <v>10</v>
      </c>
      <c r="Z13">
        <v>26885</v>
      </c>
      <c r="AA13" t="s">
        <v>63</v>
      </c>
      <c r="AB13" t="s">
        <v>66</v>
      </c>
      <c r="AC13">
        <v>8</v>
      </c>
      <c r="AD13" t="s">
        <v>72</v>
      </c>
      <c r="AE13">
        <v>23.333333333333332</v>
      </c>
      <c r="AF13">
        <v>50</v>
      </c>
      <c r="AG13">
        <v>7.666666666666667</v>
      </c>
      <c r="AH13" t="s">
        <v>76</v>
      </c>
      <c r="AI13" t="s">
        <v>63</v>
      </c>
      <c r="AJ13" s="4">
        <v>122385</v>
      </c>
      <c r="AK13" s="4">
        <v>486688</v>
      </c>
    </row>
    <row r="14" spans="1:37" x14ac:dyDescent="0.45">
      <c r="A14" t="s">
        <v>23</v>
      </c>
      <c r="B14" t="s">
        <v>30</v>
      </c>
      <c r="C14" t="s">
        <v>39</v>
      </c>
      <c r="D14">
        <v>0.18179213051899501</v>
      </c>
      <c r="E14">
        <v>5.2619759237699931E-3</v>
      </c>
      <c r="F14">
        <v>1591</v>
      </c>
      <c r="G14">
        <v>5</v>
      </c>
      <c r="H14">
        <v>0.99937146448774361</v>
      </c>
      <c r="I14">
        <v>2</v>
      </c>
      <c r="J14">
        <v>17</v>
      </c>
      <c r="K14">
        <v>10</v>
      </c>
      <c r="L14">
        <v>7</v>
      </c>
      <c r="M14">
        <v>70</v>
      </c>
      <c r="N14">
        <v>5</v>
      </c>
      <c r="O14">
        <v>40</v>
      </c>
      <c r="P14">
        <v>0</v>
      </c>
      <c r="Q14" t="s">
        <v>77</v>
      </c>
      <c r="R14">
        <v>903</v>
      </c>
      <c r="S14">
        <v>40</v>
      </c>
      <c r="T14">
        <v>1058</v>
      </c>
      <c r="U14">
        <v>55</v>
      </c>
      <c r="V14">
        <v>5.1984877126654061E-2</v>
      </c>
      <c r="W14">
        <v>0</v>
      </c>
      <c r="X14" t="s">
        <v>63</v>
      </c>
      <c r="Y14">
        <v>687</v>
      </c>
      <c r="Z14">
        <v>4866</v>
      </c>
      <c r="AA14" t="s">
        <v>63</v>
      </c>
      <c r="AB14" t="s">
        <v>66</v>
      </c>
      <c r="AC14">
        <v>5</v>
      </c>
      <c r="AD14" t="s">
        <v>72</v>
      </c>
      <c r="AE14">
        <v>13.333333333333334</v>
      </c>
      <c r="AF14">
        <v>83.333333333333329</v>
      </c>
      <c r="AG14">
        <v>14</v>
      </c>
      <c r="AH14" t="s">
        <v>77</v>
      </c>
      <c r="AI14" t="s">
        <v>63</v>
      </c>
      <c r="AJ14" s="4" t="s">
        <v>369</v>
      </c>
      <c r="AK14" s="4">
        <v>437388</v>
      </c>
    </row>
    <row r="15" spans="1:37" x14ac:dyDescent="0.45">
      <c r="A15" t="s">
        <v>16</v>
      </c>
      <c r="B15" t="s">
        <v>32</v>
      </c>
      <c r="C15" t="s">
        <v>39</v>
      </c>
      <c r="D15">
        <v>0.17345154906672494</v>
      </c>
      <c r="E15">
        <v>0.17345154906672494</v>
      </c>
      <c r="F15">
        <v>347</v>
      </c>
      <c r="G15">
        <v>12</v>
      </c>
      <c r="H15">
        <v>0.96829971181556196</v>
      </c>
      <c r="I15">
        <v>2</v>
      </c>
      <c r="J15">
        <v>19</v>
      </c>
      <c r="K15">
        <v>7</v>
      </c>
      <c r="L15">
        <v>12</v>
      </c>
      <c r="M15">
        <v>90</v>
      </c>
      <c r="N15">
        <v>30</v>
      </c>
      <c r="O15">
        <v>22</v>
      </c>
      <c r="P15">
        <v>0</v>
      </c>
      <c r="Q15" t="s">
        <v>77</v>
      </c>
      <c r="R15">
        <v>1019</v>
      </c>
      <c r="S15">
        <v>12</v>
      </c>
      <c r="T15">
        <v>1248</v>
      </c>
      <c r="U15">
        <v>92</v>
      </c>
      <c r="V15">
        <v>7.371794871794872E-2</v>
      </c>
      <c r="W15">
        <v>0</v>
      </c>
      <c r="X15" t="s">
        <v>63</v>
      </c>
      <c r="Y15">
        <v>1080</v>
      </c>
      <c r="Z15">
        <v>0</v>
      </c>
      <c r="AA15" t="s">
        <v>63</v>
      </c>
      <c r="AB15" t="s">
        <v>66</v>
      </c>
      <c r="AC15">
        <v>23</v>
      </c>
      <c r="AD15" t="s">
        <v>72</v>
      </c>
      <c r="AE15">
        <v>30</v>
      </c>
      <c r="AF15">
        <v>83.333333333333329</v>
      </c>
      <c r="AG15">
        <v>18</v>
      </c>
      <c r="AH15" t="s">
        <v>77</v>
      </c>
      <c r="AI15" t="s">
        <v>63</v>
      </c>
      <c r="AJ15" s="4">
        <v>121245</v>
      </c>
      <c r="AK15" s="4">
        <v>486740</v>
      </c>
    </row>
    <row r="16" spans="1:37" x14ac:dyDescent="0.45">
      <c r="A16" t="s">
        <v>20</v>
      </c>
      <c r="B16" t="s">
        <v>35</v>
      </c>
      <c r="C16" t="s">
        <v>39</v>
      </c>
      <c r="D16">
        <v>1.290468682479283</v>
      </c>
      <c r="E16">
        <v>1.2302233931752213</v>
      </c>
      <c r="F16">
        <v>69</v>
      </c>
      <c r="G16">
        <v>7</v>
      </c>
      <c r="H16">
        <v>0.34782608695652173</v>
      </c>
      <c r="I16">
        <v>3</v>
      </c>
      <c r="J16">
        <v>14</v>
      </c>
      <c r="K16">
        <v>6</v>
      </c>
      <c r="L16">
        <v>8</v>
      </c>
      <c r="M16">
        <v>70</v>
      </c>
      <c r="N16">
        <v>40</v>
      </c>
      <c r="O16">
        <v>1</v>
      </c>
      <c r="P16">
        <v>0</v>
      </c>
      <c r="Q16" t="s">
        <v>77</v>
      </c>
      <c r="R16">
        <v>1245</v>
      </c>
      <c r="S16">
        <v>11</v>
      </c>
      <c r="T16">
        <v>476</v>
      </c>
      <c r="U16">
        <v>94</v>
      </c>
      <c r="V16">
        <v>0.19747899159663865</v>
      </c>
      <c r="W16">
        <v>0</v>
      </c>
      <c r="X16" t="s">
        <v>63</v>
      </c>
      <c r="Y16">
        <v>10</v>
      </c>
      <c r="Z16">
        <v>121042</v>
      </c>
      <c r="AA16" t="s">
        <v>63</v>
      </c>
      <c r="AB16" t="s">
        <v>66</v>
      </c>
      <c r="AC16">
        <v>21</v>
      </c>
      <c r="AD16" t="s">
        <v>72</v>
      </c>
      <c r="AE16">
        <v>21.666666666666668</v>
      </c>
      <c r="AF16">
        <v>83.333333333333329</v>
      </c>
      <c r="AG16">
        <v>11</v>
      </c>
      <c r="AH16" t="s">
        <v>77</v>
      </c>
      <c r="AI16" t="s">
        <v>63</v>
      </c>
      <c r="AJ16" s="4">
        <v>174263</v>
      </c>
      <c r="AK16" s="4">
        <v>444411</v>
      </c>
    </row>
    <row r="17" spans="1:37" x14ac:dyDescent="0.45">
      <c r="A17" t="s">
        <v>14</v>
      </c>
      <c r="B17" t="s">
        <v>30</v>
      </c>
      <c r="C17" t="s">
        <v>41</v>
      </c>
      <c r="D17">
        <v>0.78454149384386906</v>
      </c>
      <c r="E17">
        <v>4.5394778146858189E-2</v>
      </c>
      <c r="F17">
        <v>387</v>
      </c>
      <c r="G17">
        <v>16</v>
      </c>
      <c r="H17">
        <v>0.99224806201550386</v>
      </c>
      <c r="I17">
        <v>4</v>
      </c>
      <c r="J17">
        <v>15</v>
      </c>
      <c r="K17">
        <v>6</v>
      </c>
      <c r="L17">
        <v>9</v>
      </c>
      <c r="M17">
        <v>70</v>
      </c>
      <c r="N17">
        <v>70</v>
      </c>
      <c r="O17">
        <v>22</v>
      </c>
      <c r="P17">
        <v>0</v>
      </c>
      <c r="Q17" t="s">
        <v>77</v>
      </c>
      <c r="R17">
        <v>613</v>
      </c>
      <c r="S17">
        <v>11</v>
      </c>
      <c r="T17">
        <v>832</v>
      </c>
      <c r="U17">
        <v>141</v>
      </c>
      <c r="V17">
        <v>0.16947115384615385</v>
      </c>
      <c r="W17">
        <v>0</v>
      </c>
      <c r="X17" t="s">
        <v>64</v>
      </c>
      <c r="Y17">
        <v>53</v>
      </c>
      <c r="Z17">
        <v>58231</v>
      </c>
      <c r="AA17" t="s">
        <v>64</v>
      </c>
      <c r="AB17" t="s">
        <v>65</v>
      </c>
      <c r="AC17">
        <v>1</v>
      </c>
      <c r="AD17" t="s">
        <v>73</v>
      </c>
      <c r="AE17">
        <v>50</v>
      </c>
      <c r="AF17">
        <v>63.333333333333336</v>
      </c>
      <c r="AG17">
        <v>11.666666666666666</v>
      </c>
      <c r="AH17" t="s">
        <v>77</v>
      </c>
      <c r="AI17" t="s">
        <v>63</v>
      </c>
      <c r="AJ17" s="4" t="s">
        <v>370</v>
      </c>
      <c r="AK17" s="4">
        <v>456173</v>
      </c>
    </row>
    <row r="18" spans="1:37" x14ac:dyDescent="0.45">
      <c r="A18" t="s">
        <v>15</v>
      </c>
      <c r="B18" t="s">
        <v>32</v>
      </c>
      <c r="C18" t="s">
        <v>41</v>
      </c>
      <c r="D18">
        <v>1.5754686487711069</v>
      </c>
      <c r="E18">
        <v>1.1019933089374154</v>
      </c>
      <c r="F18">
        <v>1083</v>
      </c>
      <c r="G18">
        <v>25</v>
      </c>
      <c r="H18">
        <v>0.46906740535549402</v>
      </c>
      <c r="I18">
        <v>4</v>
      </c>
      <c r="J18">
        <v>6</v>
      </c>
      <c r="K18">
        <v>0</v>
      </c>
      <c r="L18">
        <v>6</v>
      </c>
      <c r="M18">
        <v>70</v>
      </c>
      <c r="N18">
        <v>80</v>
      </c>
      <c r="O18">
        <v>40</v>
      </c>
      <c r="P18">
        <v>2</v>
      </c>
      <c r="Q18" t="s">
        <v>76</v>
      </c>
      <c r="R18">
        <v>1140</v>
      </c>
      <c r="S18">
        <v>28</v>
      </c>
      <c r="T18">
        <v>1215</v>
      </c>
      <c r="U18">
        <v>166</v>
      </c>
      <c r="V18">
        <v>0.13662551440329218</v>
      </c>
      <c r="W18">
        <v>2.368421052631579E-2</v>
      </c>
      <c r="X18" t="s">
        <v>63</v>
      </c>
      <c r="Y18">
        <v>309</v>
      </c>
      <c r="Z18">
        <v>8433</v>
      </c>
      <c r="AA18" t="s">
        <v>63</v>
      </c>
      <c r="AB18" t="s">
        <v>67</v>
      </c>
      <c r="AC18">
        <v>4</v>
      </c>
      <c r="AD18" t="s">
        <v>72</v>
      </c>
      <c r="AE18">
        <v>46.666666666666664</v>
      </c>
      <c r="AF18">
        <v>76.666666666666671</v>
      </c>
      <c r="AG18">
        <v>27.666666666666668</v>
      </c>
      <c r="AH18" t="s">
        <v>77</v>
      </c>
      <c r="AI18" t="s">
        <v>63</v>
      </c>
      <c r="AJ18" s="4">
        <v>122659</v>
      </c>
      <c r="AK18" s="4">
        <v>487511</v>
      </c>
    </row>
    <row r="19" spans="1:37" x14ac:dyDescent="0.45">
      <c r="A19" t="s">
        <v>2</v>
      </c>
      <c r="B19" t="s">
        <v>35</v>
      </c>
      <c r="C19" t="s">
        <v>41</v>
      </c>
      <c r="D19">
        <v>0.39009224392940561</v>
      </c>
      <c r="E19">
        <v>0.23447290956607014</v>
      </c>
      <c r="F19">
        <v>771</v>
      </c>
      <c r="G19">
        <v>14</v>
      </c>
      <c r="H19">
        <v>0.94941634241245132</v>
      </c>
      <c r="I19">
        <v>3</v>
      </c>
      <c r="J19">
        <v>21</v>
      </c>
      <c r="K19">
        <v>7</v>
      </c>
      <c r="L19">
        <v>14</v>
      </c>
      <c r="M19">
        <v>70</v>
      </c>
      <c r="N19">
        <v>50</v>
      </c>
      <c r="O19">
        <v>40</v>
      </c>
      <c r="P19">
        <v>0</v>
      </c>
      <c r="Q19" t="s">
        <v>77</v>
      </c>
      <c r="R19">
        <v>2063</v>
      </c>
      <c r="S19">
        <v>9</v>
      </c>
      <c r="T19">
        <v>2984</v>
      </c>
      <c r="U19">
        <v>152</v>
      </c>
      <c r="V19">
        <v>5.0938337801608578E-2</v>
      </c>
      <c r="W19">
        <v>0</v>
      </c>
      <c r="X19" t="s">
        <v>63</v>
      </c>
      <c r="Y19">
        <v>10</v>
      </c>
      <c r="Z19">
        <v>106332</v>
      </c>
      <c r="AA19" t="s">
        <v>63</v>
      </c>
      <c r="AB19" t="s">
        <v>67</v>
      </c>
      <c r="AC19">
        <v>9</v>
      </c>
      <c r="AD19" t="s">
        <v>72</v>
      </c>
      <c r="AE19">
        <v>40</v>
      </c>
      <c r="AF19">
        <v>83.333333333333329</v>
      </c>
      <c r="AG19">
        <v>47.333333333333336</v>
      </c>
      <c r="AH19" t="s">
        <v>76</v>
      </c>
      <c r="AI19" t="s">
        <v>63</v>
      </c>
      <c r="AJ19" s="4" t="s">
        <v>360</v>
      </c>
      <c r="AK19" s="4">
        <v>444344</v>
      </c>
    </row>
    <row r="20" spans="1:37" x14ac:dyDescent="0.45">
      <c r="A20" t="s">
        <v>7</v>
      </c>
      <c r="B20" t="s">
        <v>32</v>
      </c>
      <c r="C20" t="s">
        <v>41</v>
      </c>
      <c r="D20">
        <v>1.1901980548480067</v>
      </c>
      <c r="E20">
        <v>0.93155059706450216</v>
      </c>
      <c r="F20">
        <v>1278</v>
      </c>
      <c r="G20">
        <v>14</v>
      </c>
      <c r="H20">
        <v>0</v>
      </c>
      <c r="I20">
        <v>0</v>
      </c>
      <c r="J20">
        <v>38</v>
      </c>
      <c r="K20">
        <v>5</v>
      </c>
      <c r="L20">
        <v>33</v>
      </c>
      <c r="M20">
        <v>99</v>
      </c>
      <c r="N20">
        <v>100</v>
      </c>
      <c r="O20">
        <v>88</v>
      </c>
      <c r="P20">
        <v>0</v>
      </c>
      <c r="Q20" t="s">
        <v>77</v>
      </c>
      <c r="R20">
        <v>1192</v>
      </c>
      <c r="S20">
        <v>28</v>
      </c>
      <c r="T20">
        <v>1230</v>
      </c>
      <c r="U20">
        <v>65</v>
      </c>
      <c r="V20">
        <v>5.2845528455284556E-2</v>
      </c>
      <c r="W20">
        <v>0</v>
      </c>
      <c r="X20" t="s">
        <v>64</v>
      </c>
      <c r="Y20">
        <v>118</v>
      </c>
      <c r="Z20">
        <v>20859</v>
      </c>
      <c r="AA20" t="s">
        <v>63</v>
      </c>
      <c r="AB20" t="s">
        <v>67</v>
      </c>
      <c r="AC20">
        <v>1</v>
      </c>
      <c r="AD20" t="s">
        <v>71</v>
      </c>
      <c r="AE20">
        <v>56.666666666666664</v>
      </c>
      <c r="AF20">
        <v>82.666666666666671</v>
      </c>
      <c r="AG20">
        <v>51</v>
      </c>
      <c r="AH20" t="s">
        <v>77</v>
      </c>
      <c r="AI20" t="s">
        <v>83</v>
      </c>
      <c r="AJ20" s="4">
        <v>119318</v>
      </c>
      <c r="AK20" s="4">
        <v>483066</v>
      </c>
    </row>
    <row r="21" spans="1:37" x14ac:dyDescent="0.45">
      <c r="A21" t="s">
        <v>88</v>
      </c>
      <c r="B21" t="s">
        <v>32</v>
      </c>
      <c r="C21" t="s">
        <v>41</v>
      </c>
      <c r="D21">
        <v>1.2347188907570343</v>
      </c>
      <c r="E21">
        <v>0.38150263478853508</v>
      </c>
      <c r="F21">
        <v>675</v>
      </c>
      <c r="G21">
        <v>32</v>
      </c>
      <c r="H21">
        <v>0.90814814814814815</v>
      </c>
      <c r="I21">
        <v>5</v>
      </c>
      <c r="J21">
        <v>41</v>
      </c>
      <c r="K21">
        <v>13</v>
      </c>
      <c r="L21">
        <v>28</v>
      </c>
      <c r="M21">
        <v>99</v>
      </c>
      <c r="N21">
        <v>100</v>
      </c>
      <c r="O21">
        <v>40</v>
      </c>
      <c r="P21">
        <v>0</v>
      </c>
      <c r="Q21" t="s">
        <v>77</v>
      </c>
      <c r="R21">
        <v>512</v>
      </c>
      <c r="S21">
        <v>8</v>
      </c>
      <c r="T21">
        <v>523</v>
      </c>
      <c r="U21">
        <v>45</v>
      </c>
      <c r="V21">
        <v>8.6042065009560229E-2</v>
      </c>
      <c r="W21">
        <v>5.859375E-2</v>
      </c>
      <c r="X21" t="s">
        <v>63</v>
      </c>
      <c r="Y21">
        <v>10</v>
      </c>
      <c r="Z21">
        <v>14370</v>
      </c>
      <c r="AA21" t="s">
        <v>63</v>
      </c>
      <c r="AB21" t="s">
        <v>68</v>
      </c>
      <c r="AC21">
        <v>3</v>
      </c>
      <c r="AD21" t="s">
        <v>72</v>
      </c>
      <c r="AE21">
        <v>83.333333333333329</v>
      </c>
      <c r="AF21">
        <v>99</v>
      </c>
      <c r="AG21">
        <v>41.333333333333336</v>
      </c>
      <c r="AH21" t="s">
        <v>77</v>
      </c>
      <c r="AI21" t="s">
        <v>83</v>
      </c>
      <c r="AJ21" s="4">
        <v>122889</v>
      </c>
      <c r="AK21" s="4">
        <v>487256</v>
      </c>
    </row>
    <row r="22" spans="1:37" x14ac:dyDescent="0.45">
      <c r="A22" t="s">
        <v>17</v>
      </c>
      <c r="B22" t="s">
        <v>33</v>
      </c>
      <c r="C22" t="s">
        <v>41</v>
      </c>
      <c r="D22">
        <v>0.82551693822805161</v>
      </c>
      <c r="E22">
        <v>0.17539937110126844</v>
      </c>
      <c r="F22">
        <v>111</v>
      </c>
      <c r="G22">
        <v>7</v>
      </c>
      <c r="H22">
        <v>0.963963963963964</v>
      </c>
      <c r="I22">
        <v>3</v>
      </c>
      <c r="J22">
        <v>32</v>
      </c>
      <c r="K22">
        <v>21</v>
      </c>
      <c r="L22">
        <v>11</v>
      </c>
      <c r="M22">
        <v>50</v>
      </c>
      <c r="N22">
        <v>50</v>
      </c>
      <c r="O22">
        <v>10</v>
      </c>
      <c r="P22">
        <v>0</v>
      </c>
      <c r="Q22" t="s">
        <v>77</v>
      </c>
      <c r="R22">
        <v>406</v>
      </c>
      <c r="S22">
        <v>9</v>
      </c>
      <c r="T22">
        <v>406</v>
      </c>
      <c r="U22">
        <v>65</v>
      </c>
      <c r="V22">
        <v>0.16009852216748768</v>
      </c>
      <c r="W22">
        <v>0</v>
      </c>
      <c r="X22" t="s">
        <v>63</v>
      </c>
      <c r="Y22">
        <v>245</v>
      </c>
      <c r="Z22">
        <v>20428</v>
      </c>
      <c r="AA22" t="s">
        <v>64</v>
      </c>
      <c r="AB22" t="s">
        <v>66</v>
      </c>
      <c r="AC22">
        <v>3</v>
      </c>
      <c r="AD22" t="s">
        <v>72</v>
      </c>
      <c r="AE22">
        <v>36.666666666666664</v>
      </c>
      <c r="AF22">
        <v>70</v>
      </c>
      <c r="AG22">
        <v>14</v>
      </c>
      <c r="AH22" t="s">
        <v>77</v>
      </c>
      <c r="AI22" t="s">
        <v>63</v>
      </c>
      <c r="AJ22" s="4">
        <v>173814</v>
      </c>
      <c r="AK22" s="4">
        <v>387508</v>
      </c>
    </row>
    <row r="23" spans="1:37" x14ac:dyDescent="0.45">
      <c r="A23" t="s">
        <v>9</v>
      </c>
      <c r="B23" t="s">
        <v>33</v>
      </c>
      <c r="C23" t="s">
        <v>40</v>
      </c>
      <c r="D23">
        <v>1.6780716949954664</v>
      </c>
      <c r="E23">
        <v>1.6780716949954664</v>
      </c>
      <c r="F23">
        <v>489</v>
      </c>
      <c r="G23">
        <v>15</v>
      </c>
      <c r="H23">
        <v>0</v>
      </c>
      <c r="I23">
        <v>1</v>
      </c>
      <c r="J23">
        <v>68</v>
      </c>
      <c r="K23">
        <v>11</v>
      </c>
      <c r="L23">
        <v>57</v>
      </c>
      <c r="M23">
        <v>70</v>
      </c>
      <c r="N23">
        <v>200</v>
      </c>
      <c r="O23">
        <v>40</v>
      </c>
      <c r="P23">
        <v>0</v>
      </c>
      <c r="Q23" t="s">
        <v>77</v>
      </c>
      <c r="R23">
        <v>2021</v>
      </c>
      <c r="S23">
        <v>32</v>
      </c>
      <c r="T23">
        <v>2592</v>
      </c>
      <c r="U23">
        <v>653</v>
      </c>
      <c r="V23">
        <v>0.25192901234567899</v>
      </c>
      <c r="W23">
        <v>0.19346857991093519</v>
      </c>
      <c r="X23" t="s">
        <v>63</v>
      </c>
      <c r="Y23">
        <v>148</v>
      </c>
      <c r="Z23">
        <v>54629</v>
      </c>
      <c r="AA23" t="s">
        <v>63</v>
      </c>
      <c r="AB23" t="s">
        <v>67</v>
      </c>
      <c r="AC23">
        <v>2</v>
      </c>
      <c r="AD23" t="s">
        <v>71</v>
      </c>
      <c r="AE23">
        <v>143.33333333333334</v>
      </c>
      <c r="AF23">
        <v>70</v>
      </c>
      <c r="AG23">
        <v>34</v>
      </c>
      <c r="AH23" t="s">
        <v>77</v>
      </c>
      <c r="AI23" t="s">
        <v>64</v>
      </c>
      <c r="AJ23" s="4">
        <v>159739</v>
      </c>
      <c r="AK23" s="4">
        <v>384287</v>
      </c>
    </row>
    <row r="24" spans="1:37" x14ac:dyDescent="0.45">
      <c r="A24" t="s">
        <v>13</v>
      </c>
      <c r="B24" t="s">
        <v>30</v>
      </c>
      <c r="C24" t="s">
        <v>39</v>
      </c>
      <c r="D24">
        <v>0.94839155606822123</v>
      </c>
      <c r="E24">
        <v>0.69252123984498359</v>
      </c>
      <c r="F24">
        <v>685</v>
      </c>
      <c r="G24">
        <v>7</v>
      </c>
      <c r="H24">
        <v>0.3708029197080292</v>
      </c>
      <c r="I24">
        <v>3</v>
      </c>
      <c r="J24">
        <v>19</v>
      </c>
      <c r="K24">
        <v>7</v>
      </c>
      <c r="L24">
        <v>12</v>
      </c>
      <c r="M24">
        <v>70</v>
      </c>
      <c r="N24">
        <v>20</v>
      </c>
      <c r="O24">
        <v>22</v>
      </c>
      <c r="P24">
        <v>0</v>
      </c>
      <c r="Q24" t="s">
        <v>77</v>
      </c>
      <c r="R24">
        <v>1611</v>
      </c>
      <c r="S24">
        <v>17</v>
      </c>
      <c r="T24">
        <v>1833</v>
      </c>
      <c r="U24">
        <v>112</v>
      </c>
      <c r="V24">
        <v>6.1102018548827061E-2</v>
      </c>
      <c r="W24">
        <v>0</v>
      </c>
      <c r="X24" t="s">
        <v>63</v>
      </c>
      <c r="Y24">
        <v>10</v>
      </c>
      <c r="Z24">
        <v>73835</v>
      </c>
      <c r="AA24" t="s">
        <v>63</v>
      </c>
      <c r="AB24" t="s">
        <v>66</v>
      </c>
      <c r="AC24">
        <v>6</v>
      </c>
      <c r="AD24" t="s">
        <v>72</v>
      </c>
      <c r="AE24">
        <v>13.333333333333334</v>
      </c>
      <c r="AF24">
        <v>70</v>
      </c>
      <c r="AG24">
        <v>15</v>
      </c>
      <c r="AH24" t="s">
        <v>77</v>
      </c>
      <c r="AI24" t="s">
        <v>63</v>
      </c>
      <c r="AJ24" s="4" t="s">
        <v>371</v>
      </c>
      <c r="AK24" s="4">
        <v>437050</v>
      </c>
    </row>
    <row r="25" spans="1:37" x14ac:dyDescent="0.45">
      <c r="A25" t="s">
        <v>87</v>
      </c>
      <c r="B25" t="s">
        <v>32</v>
      </c>
      <c r="C25" t="s">
        <v>40</v>
      </c>
      <c r="D25">
        <v>1.2560022912668312</v>
      </c>
      <c r="E25">
        <v>1.0308331473414747</v>
      </c>
      <c r="F25">
        <v>167</v>
      </c>
      <c r="G25">
        <v>29</v>
      </c>
      <c r="H25">
        <v>0.32934131736526945</v>
      </c>
      <c r="I25">
        <v>4</v>
      </c>
      <c r="J25">
        <v>27</v>
      </c>
      <c r="K25">
        <v>6</v>
      </c>
      <c r="L25">
        <v>21</v>
      </c>
      <c r="M25">
        <v>70</v>
      </c>
      <c r="N25">
        <v>100</v>
      </c>
      <c r="O25">
        <v>22</v>
      </c>
      <c r="P25">
        <v>0</v>
      </c>
      <c r="Q25" t="s">
        <v>77</v>
      </c>
      <c r="R25">
        <v>301</v>
      </c>
      <c r="S25">
        <v>12</v>
      </c>
      <c r="T25">
        <v>894</v>
      </c>
      <c r="U25">
        <v>346</v>
      </c>
      <c r="V25">
        <v>0.38702460850111858</v>
      </c>
      <c r="W25">
        <v>0.28239202657807311</v>
      </c>
      <c r="X25" t="s">
        <v>63</v>
      </c>
      <c r="Y25">
        <v>224</v>
      </c>
      <c r="Z25">
        <v>6412</v>
      </c>
      <c r="AA25" t="s">
        <v>63</v>
      </c>
      <c r="AB25" t="s">
        <v>67</v>
      </c>
      <c r="AC25">
        <v>6</v>
      </c>
      <c r="AD25" t="s">
        <v>71</v>
      </c>
      <c r="AE25">
        <v>63.333333333333336</v>
      </c>
      <c r="AF25">
        <v>70</v>
      </c>
      <c r="AG25">
        <v>14</v>
      </c>
      <c r="AH25" t="s">
        <v>77</v>
      </c>
      <c r="AI25" t="s">
        <v>64</v>
      </c>
      <c r="AJ25" s="4">
        <v>119483</v>
      </c>
      <c r="AK25" s="4">
        <v>483034</v>
      </c>
    </row>
    <row r="26" spans="1:37" x14ac:dyDescent="0.45">
      <c r="A26" t="s">
        <v>8</v>
      </c>
      <c r="B26" t="s">
        <v>30</v>
      </c>
      <c r="C26" t="s">
        <v>40</v>
      </c>
      <c r="D26">
        <v>2.1021125185720253</v>
      </c>
      <c r="E26">
        <v>1.9390250160968612</v>
      </c>
      <c r="F26">
        <v>1057</v>
      </c>
      <c r="G26">
        <v>31</v>
      </c>
      <c r="H26">
        <v>0.29517502365184484</v>
      </c>
      <c r="I26">
        <v>5</v>
      </c>
      <c r="J26">
        <v>18</v>
      </c>
      <c r="K26">
        <v>4</v>
      </c>
      <c r="L26">
        <v>14</v>
      </c>
      <c r="M26">
        <v>70</v>
      </c>
      <c r="N26">
        <v>80</v>
      </c>
      <c r="O26">
        <v>62</v>
      </c>
      <c r="P26">
        <v>0</v>
      </c>
      <c r="Q26" t="s">
        <v>77</v>
      </c>
      <c r="R26">
        <v>840</v>
      </c>
      <c r="S26">
        <v>19</v>
      </c>
      <c r="T26">
        <v>1996</v>
      </c>
      <c r="U26">
        <v>361</v>
      </c>
      <c r="V26">
        <v>0.18086172344689377</v>
      </c>
      <c r="W26">
        <v>0.10595238095238095</v>
      </c>
      <c r="X26" t="s">
        <v>63</v>
      </c>
      <c r="Y26">
        <v>411</v>
      </c>
      <c r="Z26">
        <v>0</v>
      </c>
      <c r="AA26" t="s">
        <v>63</v>
      </c>
      <c r="AB26" t="s">
        <v>67</v>
      </c>
      <c r="AC26">
        <v>6</v>
      </c>
      <c r="AD26" t="s">
        <v>71</v>
      </c>
      <c r="AE26">
        <v>50</v>
      </c>
      <c r="AF26">
        <v>70</v>
      </c>
      <c r="AG26">
        <v>31.333333333333332</v>
      </c>
      <c r="AH26" t="s">
        <v>77</v>
      </c>
      <c r="AI26" t="s">
        <v>64</v>
      </c>
      <c r="AJ26" s="4" t="s">
        <v>372</v>
      </c>
      <c r="AK26" s="4">
        <v>436172</v>
      </c>
    </row>
  </sheetData>
  <sortState xmlns:xlrd2="http://schemas.microsoft.com/office/spreadsheetml/2017/richdata2" ref="A2:O26">
    <sortCondition ref="A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R69"/>
  <sheetViews>
    <sheetView zoomScaleNormal="100" workbookViewId="0">
      <selection activeCell="A2" sqref="A2:XFD2"/>
    </sheetView>
  </sheetViews>
  <sheetFormatPr defaultRowHeight="14.25" x14ac:dyDescent="0.45"/>
  <cols>
    <col min="2" max="2" width="20" bestFit="1" customWidth="1"/>
  </cols>
  <sheetData>
    <row r="1" spans="1:304" x14ac:dyDescent="0.45">
      <c r="A1" t="s">
        <v>0</v>
      </c>
      <c r="B1" t="s">
        <v>99</v>
      </c>
      <c r="C1" t="s">
        <v>100</v>
      </c>
      <c r="D1" t="s">
        <v>101</v>
      </c>
      <c r="E1" t="s">
        <v>102</v>
      </c>
      <c r="F1" t="s">
        <v>103</v>
      </c>
      <c r="G1" t="s">
        <v>104</v>
      </c>
      <c r="H1" t="s">
        <v>105</v>
      </c>
      <c r="I1" t="s">
        <v>106</v>
      </c>
      <c r="J1" t="s">
        <v>107</v>
      </c>
      <c r="K1" t="s">
        <v>108</v>
      </c>
      <c r="L1" t="s">
        <v>109</v>
      </c>
      <c r="M1" t="s">
        <v>110</v>
      </c>
      <c r="N1" t="s">
        <v>111</v>
      </c>
      <c r="O1" t="s">
        <v>112</v>
      </c>
      <c r="P1" t="s">
        <v>113</v>
      </c>
      <c r="Q1" t="s">
        <v>114</v>
      </c>
      <c r="R1" t="s">
        <v>115</v>
      </c>
      <c r="S1" t="s">
        <v>116</v>
      </c>
      <c r="T1" t="s">
        <v>117</v>
      </c>
      <c r="U1" t="s">
        <v>118</v>
      </c>
      <c r="V1" t="s">
        <v>119</v>
      </c>
      <c r="W1" t="s">
        <v>120</v>
      </c>
      <c r="X1" t="s">
        <v>121</v>
      </c>
      <c r="Y1" t="s">
        <v>122</v>
      </c>
      <c r="Z1" t="s">
        <v>123</v>
      </c>
      <c r="AA1" t="s">
        <v>124</v>
      </c>
      <c r="AB1" t="s">
        <v>125</v>
      </c>
      <c r="AC1" t="s">
        <v>126</v>
      </c>
      <c r="AD1" t="s">
        <v>127</v>
      </c>
      <c r="AE1" t="s">
        <v>128</v>
      </c>
      <c r="AF1" t="s">
        <v>129</v>
      </c>
      <c r="AG1" t="s">
        <v>130</v>
      </c>
      <c r="AH1" t="s">
        <v>131</v>
      </c>
      <c r="AI1" t="s">
        <v>132</v>
      </c>
      <c r="AJ1" t="s">
        <v>133</v>
      </c>
      <c r="AK1" t="s">
        <v>134</v>
      </c>
      <c r="AL1" t="s">
        <v>135</v>
      </c>
      <c r="AM1" t="s">
        <v>136</v>
      </c>
      <c r="AN1" t="s">
        <v>137</v>
      </c>
      <c r="AO1" t="s">
        <v>138</v>
      </c>
      <c r="AP1" t="s">
        <v>139</v>
      </c>
      <c r="AQ1" t="s">
        <v>140</v>
      </c>
      <c r="AR1" t="s">
        <v>141</v>
      </c>
      <c r="AS1" t="s">
        <v>142</v>
      </c>
      <c r="AT1" t="s">
        <v>143</v>
      </c>
      <c r="AU1" t="s">
        <v>144</v>
      </c>
      <c r="AV1" t="s">
        <v>145</v>
      </c>
      <c r="AW1" t="s">
        <v>146</v>
      </c>
      <c r="AX1" t="s">
        <v>147</v>
      </c>
      <c r="AY1" t="s">
        <v>148</v>
      </c>
      <c r="AZ1" t="s">
        <v>149</v>
      </c>
      <c r="BA1" t="s">
        <v>150</v>
      </c>
      <c r="BB1" t="s">
        <v>151</v>
      </c>
      <c r="BC1" t="s">
        <v>152</v>
      </c>
      <c r="BD1" t="s">
        <v>153</v>
      </c>
      <c r="BE1" t="s">
        <v>154</v>
      </c>
      <c r="BF1" t="s">
        <v>155</v>
      </c>
      <c r="BG1" t="s">
        <v>156</v>
      </c>
      <c r="BH1" t="s">
        <v>157</v>
      </c>
      <c r="BI1" t="s">
        <v>158</v>
      </c>
      <c r="BJ1" t="s">
        <v>159</v>
      </c>
      <c r="BK1" t="s">
        <v>160</v>
      </c>
      <c r="BL1" t="s">
        <v>161</v>
      </c>
      <c r="BM1" t="s">
        <v>162</v>
      </c>
      <c r="BN1" t="s">
        <v>163</v>
      </c>
      <c r="BO1" t="s">
        <v>164</v>
      </c>
      <c r="BP1" t="s">
        <v>165</v>
      </c>
      <c r="BQ1" t="s">
        <v>166</v>
      </c>
      <c r="BR1" t="s">
        <v>167</v>
      </c>
      <c r="BS1" t="s">
        <v>168</v>
      </c>
      <c r="BT1" t="s">
        <v>169</v>
      </c>
      <c r="BU1" t="s">
        <v>170</v>
      </c>
      <c r="BV1" t="s">
        <v>171</v>
      </c>
      <c r="BW1" t="s">
        <v>172</v>
      </c>
      <c r="BX1" t="s">
        <v>173</v>
      </c>
      <c r="BY1" t="s">
        <v>174</v>
      </c>
      <c r="BZ1" t="s">
        <v>175</v>
      </c>
      <c r="CA1" t="s">
        <v>176</v>
      </c>
      <c r="CB1" t="s">
        <v>177</v>
      </c>
      <c r="CC1" t="s">
        <v>178</v>
      </c>
      <c r="CD1" t="s">
        <v>179</v>
      </c>
      <c r="CE1" t="s">
        <v>180</v>
      </c>
      <c r="CF1" t="s">
        <v>181</v>
      </c>
      <c r="CG1" t="s">
        <v>182</v>
      </c>
      <c r="CH1" t="s">
        <v>183</v>
      </c>
      <c r="CI1" t="s">
        <v>184</v>
      </c>
      <c r="CJ1" t="s">
        <v>185</v>
      </c>
      <c r="CK1" t="s">
        <v>186</v>
      </c>
      <c r="CL1" t="s">
        <v>187</v>
      </c>
      <c r="CM1" t="s">
        <v>188</v>
      </c>
      <c r="CN1" t="s">
        <v>189</v>
      </c>
      <c r="CO1" t="s">
        <v>190</v>
      </c>
      <c r="CP1" t="s">
        <v>191</v>
      </c>
      <c r="CQ1" t="s">
        <v>192</v>
      </c>
      <c r="CR1" t="s">
        <v>193</v>
      </c>
      <c r="CS1" t="s">
        <v>194</v>
      </c>
      <c r="CT1" t="s">
        <v>195</v>
      </c>
      <c r="CU1" t="s">
        <v>196</v>
      </c>
      <c r="CY1" t="s">
        <v>321</v>
      </c>
      <c r="DB1" t="s">
        <v>99</v>
      </c>
      <c r="DC1" t="s">
        <v>100</v>
      </c>
      <c r="DD1" t="s">
        <v>101</v>
      </c>
      <c r="DE1" t="s">
        <v>102</v>
      </c>
      <c r="DF1" t="s">
        <v>103</v>
      </c>
      <c r="DG1" t="s">
        <v>104</v>
      </c>
      <c r="DH1" t="s">
        <v>105</v>
      </c>
      <c r="DI1" t="s">
        <v>106</v>
      </c>
      <c r="DJ1" t="s">
        <v>107</v>
      </c>
      <c r="DK1" t="s">
        <v>108</v>
      </c>
      <c r="DL1" t="s">
        <v>109</v>
      </c>
      <c r="DM1" t="s">
        <v>110</v>
      </c>
      <c r="DN1" t="s">
        <v>111</v>
      </c>
      <c r="DO1" t="s">
        <v>112</v>
      </c>
      <c r="DP1" t="s">
        <v>113</v>
      </c>
      <c r="DQ1" t="s">
        <v>114</v>
      </c>
      <c r="DR1" t="s">
        <v>115</v>
      </c>
      <c r="DS1" t="s">
        <v>116</v>
      </c>
      <c r="DT1" t="s">
        <v>117</v>
      </c>
      <c r="DU1" t="s">
        <v>118</v>
      </c>
      <c r="DV1" t="s">
        <v>119</v>
      </c>
      <c r="DW1" t="s">
        <v>120</v>
      </c>
      <c r="DX1" t="s">
        <v>121</v>
      </c>
      <c r="DY1" t="s">
        <v>122</v>
      </c>
      <c r="DZ1" t="s">
        <v>123</v>
      </c>
      <c r="EA1" t="s">
        <v>124</v>
      </c>
      <c r="EB1" t="s">
        <v>125</v>
      </c>
      <c r="EC1" t="s">
        <v>126</v>
      </c>
      <c r="ED1" t="s">
        <v>127</v>
      </c>
      <c r="EE1" t="s">
        <v>128</v>
      </c>
      <c r="EF1" t="s">
        <v>129</v>
      </c>
      <c r="EG1" t="s">
        <v>130</v>
      </c>
      <c r="EH1" t="s">
        <v>131</v>
      </c>
      <c r="EI1" t="s">
        <v>132</v>
      </c>
      <c r="EJ1" t="s">
        <v>133</v>
      </c>
      <c r="EK1" t="s">
        <v>134</v>
      </c>
      <c r="EL1" t="s">
        <v>135</v>
      </c>
      <c r="EM1" t="s">
        <v>136</v>
      </c>
      <c r="EN1" t="s">
        <v>137</v>
      </c>
      <c r="EO1" t="s">
        <v>138</v>
      </c>
      <c r="EP1" t="s">
        <v>139</v>
      </c>
      <c r="EQ1" t="s">
        <v>140</v>
      </c>
      <c r="ER1" t="s">
        <v>141</v>
      </c>
      <c r="ES1" t="s">
        <v>142</v>
      </c>
      <c r="ET1" t="s">
        <v>143</v>
      </c>
      <c r="EU1" t="s">
        <v>144</v>
      </c>
      <c r="EV1" t="s">
        <v>145</v>
      </c>
      <c r="EW1" t="s">
        <v>146</v>
      </c>
      <c r="EX1" t="s">
        <v>147</v>
      </c>
      <c r="EY1" t="s">
        <v>148</v>
      </c>
      <c r="EZ1" t="s">
        <v>149</v>
      </c>
      <c r="FA1" t="s">
        <v>150</v>
      </c>
      <c r="FB1" t="s">
        <v>151</v>
      </c>
      <c r="FC1" t="s">
        <v>152</v>
      </c>
      <c r="FD1" t="s">
        <v>153</v>
      </c>
      <c r="FE1" t="s">
        <v>154</v>
      </c>
      <c r="FF1" t="s">
        <v>155</v>
      </c>
      <c r="FG1" t="s">
        <v>156</v>
      </c>
      <c r="FH1" t="s">
        <v>157</v>
      </c>
      <c r="FI1" t="s">
        <v>158</v>
      </c>
      <c r="FJ1" t="s">
        <v>159</v>
      </c>
      <c r="FK1" t="s">
        <v>160</v>
      </c>
      <c r="FL1" t="s">
        <v>161</v>
      </c>
      <c r="FM1" t="s">
        <v>162</v>
      </c>
      <c r="FN1" t="s">
        <v>163</v>
      </c>
      <c r="FO1" t="s">
        <v>164</v>
      </c>
      <c r="FP1" t="s">
        <v>165</v>
      </c>
      <c r="FQ1" t="s">
        <v>166</v>
      </c>
      <c r="FR1" t="s">
        <v>167</v>
      </c>
      <c r="FS1" t="s">
        <v>168</v>
      </c>
      <c r="FT1" t="s">
        <v>169</v>
      </c>
      <c r="FU1" t="s">
        <v>170</v>
      </c>
      <c r="FV1" t="s">
        <v>171</v>
      </c>
      <c r="FW1" t="s">
        <v>172</v>
      </c>
      <c r="FX1" t="s">
        <v>173</v>
      </c>
      <c r="FY1" t="s">
        <v>174</v>
      </c>
      <c r="FZ1" t="s">
        <v>175</v>
      </c>
      <c r="GA1" t="s">
        <v>176</v>
      </c>
      <c r="GB1" t="s">
        <v>177</v>
      </c>
      <c r="GC1" t="s">
        <v>178</v>
      </c>
      <c r="GD1" t="s">
        <v>179</v>
      </c>
      <c r="GE1" t="s">
        <v>180</v>
      </c>
      <c r="GF1" t="s">
        <v>181</v>
      </c>
      <c r="GG1" t="s">
        <v>182</v>
      </c>
      <c r="GH1" t="s">
        <v>183</v>
      </c>
      <c r="GI1" t="s">
        <v>184</v>
      </c>
      <c r="GJ1" t="s">
        <v>185</v>
      </c>
      <c r="GK1" t="s">
        <v>186</v>
      </c>
      <c r="GL1" t="s">
        <v>187</v>
      </c>
      <c r="GM1" t="s">
        <v>188</v>
      </c>
      <c r="GN1" t="s">
        <v>189</v>
      </c>
      <c r="GO1" t="s">
        <v>190</v>
      </c>
      <c r="GP1" t="s">
        <v>191</v>
      </c>
      <c r="GQ1" t="s">
        <v>192</v>
      </c>
      <c r="GR1" t="s">
        <v>193</v>
      </c>
      <c r="GS1" t="s">
        <v>194</v>
      </c>
      <c r="GT1" t="s">
        <v>195</v>
      </c>
      <c r="GU1" t="s">
        <v>196</v>
      </c>
      <c r="GX1" t="s">
        <v>99</v>
      </c>
      <c r="GY1" t="s">
        <v>100</v>
      </c>
      <c r="GZ1" t="s">
        <v>101</v>
      </c>
      <c r="HA1" t="s">
        <v>102</v>
      </c>
      <c r="HB1" t="s">
        <v>103</v>
      </c>
      <c r="HC1" t="s">
        <v>104</v>
      </c>
      <c r="HD1" t="s">
        <v>105</v>
      </c>
      <c r="HE1" t="s">
        <v>106</v>
      </c>
      <c r="HF1" t="s">
        <v>107</v>
      </c>
      <c r="HG1" t="s">
        <v>108</v>
      </c>
      <c r="HH1" t="s">
        <v>109</v>
      </c>
      <c r="HI1" t="s">
        <v>110</v>
      </c>
      <c r="HJ1" t="s">
        <v>111</v>
      </c>
      <c r="HK1" t="s">
        <v>112</v>
      </c>
      <c r="HL1" t="s">
        <v>113</v>
      </c>
      <c r="HM1" t="s">
        <v>114</v>
      </c>
      <c r="HN1" t="s">
        <v>115</v>
      </c>
      <c r="HO1" t="s">
        <v>116</v>
      </c>
      <c r="HP1" t="s">
        <v>117</v>
      </c>
      <c r="HQ1" t="s">
        <v>118</v>
      </c>
      <c r="HR1" t="s">
        <v>119</v>
      </c>
      <c r="HS1" t="s">
        <v>120</v>
      </c>
      <c r="HT1" t="s">
        <v>121</v>
      </c>
      <c r="HU1" t="s">
        <v>122</v>
      </c>
      <c r="HV1" t="s">
        <v>123</v>
      </c>
      <c r="HW1" t="s">
        <v>124</v>
      </c>
      <c r="HX1" t="s">
        <v>125</v>
      </c>
      <c r="HY1" t="s">
        <v>126</v>
      </c>
      <c r="HZ1" t="s">
        <v>127</v>
      </c>
      <c r="IA1" t="s">
        <v>128</v>
      </c>
      <c r="IB1" t="s">
        <v>129</v>
      </c>
      <c r="IC1" t="s">
        <v>130</v>
      </c>
      <c r="ID1" t="s">
        <v>131</v>
      </c>
      <c r="IE1" t="s">
        <v>132</v>
      </c>
      <c r="IF1" t="s">
        <v>133</v>
      </c>
      <c r="IG1" t="s">
        <v>134</v>
      </c>
      <c r="IH1" t="s">
        <v>135</v>
      </c>
      <c r="II1" t="s">
        <v>136</v>
      </c>
      <c r="IJ1" t="s">
        <v>137</v>
      </c>
      <c r="IK1" t="s">
        <v>138</v>
      </c>
      <c r="IL1" t="s">
        <v>139</v>
      </c>
      <c r="IM1" t="s">
        <v>140</v>
      </c>
      <c r="IN1" t="s">
        <v>141</v>
      </c>
      <c r="IO1" t="s">
        <v>142</v>
      </c>
      <c r="IP1" t="s">
        <v>143</v>
      </c>
      <c r="IQ1" t="s">
        <v>144</v>
      </c>
      <c r="IR1" t="s">
        <v>145</v>
      </c>
      <c r="IS1" t="s">
        <v>146</v>
      </c>
      <c r="IT1" t="s">
        <v>147</v>
      </c>
      <c r="IU1" t="s">
        <v>148</v>
      </c>
      <c r="IV1" t="s">
        <v>149</v>
      </c>
      <c r="IW1" t="s">
        <v>150</v>
      </c>
      <c r="IX1" t="s">
        <v>151</v>
      </c>
      <c r="IY1" t="s">
        <v>152</v>
      </c>
      <c r="IZ1" t="s">
        <v>153</v>
      </c>
      <c r="JA1" t="s">
        <v>154</v>
      </c>
      <c r="JB1" t="s">
        <v>155</v>
      </c>
      <c r="JC1" t="s">
        <v>156</v>
      </c>
      <c r="JD1" t="s">
        <v>157</v>
      </c>
      <c r="JE1" t="s">
        <v>158</v>
      </c>
      <c r="JF1" t="s">
        <v>159</v>
      </c>
      <c r="JG1" t="s">
        <v>160</v>
      </c>
      <c r="JH1" t="s">
        <v>161</v>
      </c>
      <c r="JI1" t="s">
        <v>162</v>
      </c>
      <c r="JJ1" t="s">
        <v>163</v>
      </c>
      <c r="JK1" t="s">
        <v>164</v>
      </c>
      <c r="JL1" t="s">
        <v>165</v>
      </c>
      <c r="JM1" t="s">
        <v>166</v>
      </c>
      <c r="JN1" t="s">
        <v>167</v>
      </c>
      <c r="JO1" t="s">
        <v>168</v>
      </c>
      <c r="JP1" t="s">
        <v>169</v>
      </c>
      <c r="JQ1" t="s">
        <v>170</v>
      </c>
      <c r="JR1" t="s">
        <v>171</v>
      </c>
      <c r="JS1" t="s">
        <v>172</v>
      </c>
      <c r="JT1" t="s">
        <v>173</v>
      </c>
      <c r="JU1" t="s">
        <v>174</v>
      </c>
      <c r="JV1" t="s">
        <v>175</v>
      </c>
      <c r="JW1" t="s">
        <v>176</v>
      </c>
      <c r="JX1" t="s">
        <v>177</v>
      </c>
      <c r="JY1" t="s">
        <v>178</v>
      </c>
      <c r="JZ1" t="s">
        <v>179</v>
      </c>
      <c r="KA1" t="s">
        <v>180</v>
      </c>
      <c r="KB1" t="s">
        <v>181</v>
      </c>
      <c r="KC1" t="s">
        <v>182</v>
      </c>
      <c r="KD1" t="s">
        <v>183</v>
      </c>
      <c r="KE1" t="s">
        <v>184</v>
      </c>
      <c r="KF1" t="s">
        <v>185</v>
      </c>
      <c r="KG1" t="s">
        <v>186</v>
      </c>
      <c r="KH1" t="s">
        <v>187</v>
      </c>
      <c r="KI1" t="s">
        <v>188</v>
      </c>
      <c r="KJ1" t="s">
        <v>189</v>
      </c>
      <c r="KK1" t="s">
        <v>190</v>
      </c>
      <c r="KL1" t="s">
        <v>191</v>
      </c>
      <c r="KM1" t="s">
        <v>192</v>
      </c>
      <c r="KN1" t="s">
        <v>193</v>
      </c>
      <c r="KO1" t="s">
        <v>194</v>
      </c>
      <c r="KP1" t="s">
        <v>195</v>
      </c>
      <c r="KQ1" t="s">
        <v>196</v>
      </c>
      <c r="KR1" t="s">
        <v>323</v>
      </c>
    </row>
    <row r="2" spans="1:304" x14ac:dyDescent="0.45">
      <c r="A2" t="s">
        <v>12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1</v>
      </c>
      <c r="I2">
        <v>0</v>
      </c>
      <c r="J2">
        <v>1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5</v>
      </c>
      <c r="S2">
        <v>1</v>
      </c>
      <c r="T2">
        <v>0</v>
      </c>
      <c r="U2">
        <v>10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1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8</v>
      </c>
      <c r="BC2">
        <v>1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1</v>
      </c>
      <c r="BR2">
        <v>0</v>
      </c>
      <c r="BS2">
        <v>0</v>
      </c>
      <c r="BT2">
        <v>0</v>
      </c>
      <c r="BU2">
        <v>0</v>
      </c>
      <c r="BV2">
        <v>1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1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f>COUNTIF(B2:CU2,"&gt;0,5")</f>
        <v>11</v>
      </c>
      <c r="CW2">
        <f>SUM(B2:CU2)</f>
        <v>31</v>
      </c>
      <c r="DB2">
        <f>B2/$CW2</f>
        <v>0</v>
      </c>
      <c r="DC2">
        <f t="shared" ref="DC2:DD17" si="0">C2/$CW2</f>
        <v>0</v>
      </c>
      <c r="DD2">
        <f t="shared" si="0"/>
        <v>0</v>
      </c>
      <c r="DE2">
        <f t="shared" ref="DE2:DE26" si="1">E2/$CW2</f>
        <v>0</v>
      </c>
      <c r="DF2">
        <f t="shared" ref="DF2:DF26" si="2">F2/$CW2</f>
        <v>0</v>
      </c>
      <c r="DG2">
        <f t="shared" ref="DG2:DG26" si="3">G2/$CW2</f>
        <v>0</v>
      </c>
      <c r="DH2">
        <f t="shared" ref="DH2:DH26" si="4">H2/$CW2</f>
        <v>3.2258064516129031E-2</v>
      </c>
      <c r="DI2">
        <f t="shared" ref="DI2:DI26" si="5">I2/$CW2</f>
        <v>0</v>
      </c>
      <c r="DJ2">
        <f t="shared" ref="DJ2:DJ26" si="6">J2/$CW2</f>
        <v>3.2258064516129031E-2</v>
      </c>
      <c r="DK2">
        <f t="shared" ref="DK2:DK26" si="7">K2/$CW2</f>
        <v>0</v>
      </c>
      <c r="DL2">
        <f t="shared" ref="DL2:DL26" si="8">L2/$CW2</f>
        <v>0</v>
      </c>
      <c r="DM2">
        <f t="shared" ref="DM2:DM26" si="9">M2/$CW2</f>
        <v>0</v>
      </c>
      <c r="DN2">
        <f t="shared" ref="DN2:DN26" si="10">N2/$CW2</f>
        <v>0</v>
      </c>
      <c r="DO2">
        <f t="shared" ref="DO2:DO26" si="11">O2/$CW2</f>
        <v>0</v>
      </c>
      <c r="DP2">
        <f t="shared" ref="DP2:DP26" si="12">P2/$CW2</f>
        <v>0</v>
      </c>
      <c r="DQ2">
        <f t="shared" ref="DQ2:DQ26" si="13">Q2/$CW2</f>
        <v>0</v>
      </c>
      <c r="DR2">
        <f t="shared" ref="DR2:DR26" si="14">R2/$CW2</f>
        <v>0.16129032258064516</v>
      </c>
      <c r="DS2">
        <f t="shared" ref="DS2:DS26" si="15">S2/$CW2</f>
        <v>3.2258064516129031E-2</v>
      </c>
      <c r="DT2">
        <f t="shared" ref="DT2:DT26" si="16">T2/$CW2</f>
        <v>0</v>
      </c>
      <c r="DU2">
        <f t="shared" ref="DU2:DU26" si="17">U2/$CW2</f>
        <v>0.32258064516129031</v>
      </c>
      <c r="DV2">
        <f t="shared" ref="DV2:DV26" si="18">V2/$CW2</f>
        <v>0</v>
      </c>
      <c r="DW2">
        <f t="shared" ref="DW2:DW26" si="19">W2/$CW2</f>
        <v>0</v>
      </c>
      <c r="DX2">
        <f t="shared" ref="DX2:DX26" si="20">X2/$CW2</f>
        <v>0</v>
      </c>
      <c r="DY2">
        <f t="shared" ref="DY2:DY26" si="21">Y2/$CW2</f>
        <v>0</v>
      </c>
      <c r="DZ2">
        <f t="shared" ref="DZ2:DZ26" si="22">Z2/$CW2</f>
        <v>0</v>
      </c>
      <c r="EA2">
        <f t="shared" ref="EA2:EA26" si="23">AA2/$CW2</f>
        <v>0</v>
      </c>
      <c r="EB2">
        <f t="shared" ref="EB2:EB26" si="24">AB2/$CW2</f>
        <v>0</v>
      </c>
      <c r="EC2">
        <f t="shared" ref="EC2:EC26" si="25">AC2/$CW2</f>
        <v>0</v>
      </c>
      <c r="ED2">
        <f t="shared" ref="ED2:ED26" si="26">AD2/$CW2</f>
        <v>0</v>
      </c>
      <c r="EE2">
        <f t="shared" ref="EE2:EE26" si="27">AE2/$CW2</f>
        <v>0</v>
      </c>
      <c r="EF2">
        <f t="shared" ref="EF2:EF26" si="28">AF2/$CW2</f>
        <v>0</v>
      </c>
      <c r="EG2">
        <f t="shared" ref="EG2:EG26" si="29">AG2/$CW2</f>
        <v>0</v>
      </c>
      <c r="EH2">
        <f t="shared" ref="EH2:EH26" si="30">AH2/$CW2</f>
        <v>0</v>
      </c>
      <c r="EI2">
        <f t="shared" ref="EI2:EI26" si="31">AI2/$CW2</f>
        <v>0</v>
      </c>
      <c r="EJ2">
        <f t="shared" ref="EJ2:EJ26" si="32">AJ2/$CW2</f>
        <v>0</v>
      </c>
      <c r="EK2">
        <f t="shared" ref="EK2:EK26" si="33">AK2/$CW2</f>
        <v>0</v>
      </c>
      <c r="EL2">
        <f t="shared" ref="EL2:EL26" si="34">AL2/$CW2</f>
        <v>3.2258064516129031E-2</v>
      </c>
      <c r="EM2">
        <f t="shared" ref="EM2:EM26" si="35">AM2/$CW2</f>
        <v>0</v>
      </c>
      <c r="EN2">
        <f t="shared" ref="EN2:EN26" si="36">AN2/$CW2</f>
        <v>0</v>
      </c>
      <c r="EO2">
        <f t="shared" ref="EO2:EO26" si="37">AO2/$CW2</f>
        <v>0</v>
      </c>
      <c r="EP2">
        <f t="shared" ref="EP2:EP26" si="38">AP2/$CW2</f>
        <v>0</v>
      </c>
      <c r="EQ2">
        <f t="shared" ref="EQ2:EQ26" si="39">AQ2/$CW2</f>
        <v>0</v>
      </c>
      <c r="ER2">
        <f t="shared" ref="ER2:ER26" si="40">AR2/$CW2</f>
        <v>0</v>
      </c>
      <c r="ES2">
        <f t="shared" ref="ES2:ES26" si="41">AS2/$CW2</f>
        <v>0</v>
      </c>
      <c r="ET2">
        <f t="shared" ref="ET2:ET26" si="42">AT2/$CW2</f>
        <v>0</v>
      </c>
      <c r="EU2">
        <f t="shared" ref="EU2:EU26" si="43">AU2/$CW2</f>
        <v>0</v>
      </c>
      <c r="EV2">
        <f t="shared" ref="EV2:EV26" si="44">AV2/$CW2</f>
        <v>0</v>
      </c>
      <c r="EW2">
        <f t="shared" ref="EW2:EW26" si="45">AW2/$CW2</f>
        <v>0</v>
      </c>
      <c r="EX2">
        <f t="shared" ref="EX2:EX26" si="46">AX2/$CW2</f>
        <v>0</v>
      </c>
      <c r="EY2">
        <f t="shared" ref="EY2:EY26" si="47">AY2/$CW2</f>
        <v>0</v>
      </c>
      <c r="EZ2">
        <f t="shared" ref="EZ2:EZ26" si="48">AZ2/$CW2</f>
        <v>0</v>
      </c>
      <c r="FA2">
        <f t="shared" ref="FA2:FA26" si="49">BA2/$CW2</f>
        <v>0</v>
      </c>
      <c r="FB2">
        <f t="shared" ref="FB2:FB26" si="50">BB2/$CW2</f>
        <v>0.25806451612903225</v>
      </c>
      <c r="FC2">
        <f t="shared" ref="FC2:FC26" si="51">BC2/$CW2</f>
        <v>3.2258064516129031E-2</v>
      </c>
      <c r="FD2">
        <f t="shared" ref="FD2:FD26" si="52">BD2/$CW2</f>
        <v>0</v>
      </c>
      <c r="FE2">
        <f t="shared" ref="FE2:FE26" si="53">BE2/$CW2</f>
        <v>0</v>
      </c>
      <c r="FF2">
        <f t="shared" ref="FF2:FF26" si="54">BF2/$CW2</f>
        <v>0</v>
      </c>
      <c r="FG2">
        <f t="shared" ref="FG2:FG26" si="55">BG2/$CW2</f>
        <v>0</v>
      </c>
      <c r="FH2">
        <f t="shared" ref="FH2:FH26" si="56">BH2/$CW2</f>
        <v>0</v>
      </c>
      <c r="FI2">
        <f t="shared" ref="FI2:FI26" si="57">BI2/$CW2</f>
        <v>0</v>
      </c>
      <c r="FJ2">
        <f t="shared" ref="FJ2:FJ26" si="58">BJ2/$CW2</f>
        <v>0</v>
      </c>
      <c r="FK2">
        <f t="shared" ref="FK2:FK26" si="59">BK2/$CW2</f>
        <v>0</v>
      </c>
      <c r="FL2">
        <f t="shared" ref="FL2:FL26" si="60">BL2/$CW2</f>
        <v>0</v>
      </c>
      <c r="FM2">
        <f t="shared" ref="FM2:FM26" si="61">BM2/$CW2</f>
        <v>0</v>
      </c>
      <c r="FN2">
        <f t="shared" ref="FN2:FN26" si="62">BN2/$CW2</f>
        <v>0</v>
      </c>
      <c r="FO2">
        <f t="shared" ref="FO2:FO26" si="63">BO2/$CW2</f>
        <v>0</v>
      </c>
      <c r="FP2">
        <f t="shared" ref="FP2:FP26" si="64">BP2/$CW2</f>
        <v>0</v>
      </c>
      <c r="FQ2">
        <f t="shared" ref="FQ2:FQ26" si="65">BQ2/$CW2</f>
        <v>3.2258064516129031E-2</v>
      </c>
      <c r="FR2">
        <f t="shared" ref="FR2:FR26" si="66">BR2/$CW2</f>
        <v>0</v>
      </c>
      <c r="FS2">
        <f t="shared" ref="FS2:FS26" si="67">BS2/$CW2</f>
        <v>0</v>
      </c>
      <c r="FT2">
        <f t="shared" ref="FT2:FT26" si="68">BT2/$CW2</f>
        <v>0</v>
      </c>
      <c r="FU2">
        <f t="shared" ref="FU2:FU26" si="69">BU2/$CW2</f>
        <v>0</v>
      </c>
      <c r="FV2">
        <f t="shared" ref="FV2:FV26" si="70">BV2/$CW2</f>
        <v>3.2258064516129031E-2</v>
      </c>
      <c r="FW2">
        <f t="shared" ref="FW2:FW26" si="71">BW2/$CW2</f>
        <v>0</v>
      </c>
      <c r="FX2">
        <f t="shared" ref="FX2:FX26" si="72">BX2/$CW2</f>
        <v>0</v>
      </c>
      <c r="FY2">
        <f t="shared" ref="FY2:FY26" si="73">BY2/$CW2</f>
        <v>0</v>
      </c>
      <c r="FZ2">
        <f t="shared" ref="FZ2:FZ26" si="74">BZ2/$CW2</f>
        <v>0</v>
      </c>
      <c r="GA2">
        <f t="shared" ref="GA2:GA26" si="75">CA2/$CW2</f>
        <v>0</v>
      </c>
      <c r="GB2">
        <f t="shared" ref="GB2:GB26" si="76">CB2/$CW2</f>
        <v>0</v>
      </c>
      <c r="GC2">
        <f t="shared" ref="GC2:GC26" si="77">CC2/$CW2</f>
        <v>0</v>
      </c>
      <c r="GD2">
        <f t="shared" ref="GD2:GD26" si="78">CD2/$CW2</f>
        <v>0</v>
      </c>
      <c r="GE2">
        <f t="shared" ref="GE2:GE26" si="79">CE2/$CW2</f>
        <v>3.2258064516129031E-2</v>
      </c>
      <c r="GF2">
        <f t="shared" ref="GF2:GF26" si="80">CF2/$CW2</f>
        <v>0</v>
      </c>
      <c r="GG2">
        <f t="shared" ref="GG2:GG26" si="81">CG2/$CW2</f>
        <v>0</v>
      </c>
      <c r="GH2">
        <f t="shared" ref="GH2:GH26" si="82">CH2/$CW2</f>
        <v>0</v>
      </c>
      <c r="GI2">
        <f t="shared" ref="GI2:GI26" si="83">CI2/$CW2</f>
        <v>0</v>
      </c>
      <c r="GJ2">
        <f t="shared" ref="GJ2:GJ26" si="84">CJ2/$CW2</f>
        <v>0</v>
      </c>
      <c r="GK2">
        <f t="shared" ref="GK2:GK26" si="85">CK2/$CW2</f>
        <v>0</v>
      </c>
      <c r="GL2">
        <f t="shared" ref="GL2:GL26" si="86">CL2/$CW2</f>
        <v>0</v>
      </c>
      <c r="GM2">
        <f t="shared" ref="GM2:GM26" si="87">CM2/$CW2</f>
        <v>0</v>
      </c>
      <c r="GN2">
        <f t="shared" ref="GN2:GN26" si="88">CN2/$CW2</f>
        <v>0</v>
      </c>
      <c r="GO2">
        <f t="shared" ref="GO2:GO26" si="89">CO2/$CW2</f>
        <v>0</v>
      </c>
      <c r="GP2">
        <f t="shared" ref="GP2:GP26" si="90">CP2/$CW2</f>
        <v>0</v>
      </c>
      <c r="GQ2">
        <f t="shared" ref="GQ2:GQ26" si="91">CQ2/$CW2</f>
        <v>0</v>
      </c>
      <c r="GR2">
        <f t="shared" ref="GR2:GR26" si="92">CR2/$CW2</f>
        <v>0</v>
      </c>
      <c r="GS2">
        <f t="shared" ref="GS2:GS26" si="93">CS2/$CW2</f>
        <v>0</v>
      </c>
      <c r="GT2">
        <f t="shared" ref="GT2:GT26" si="94">CT2/$CW2</f>
        <v>0</v>
      </c>
      <c r="GU2">
        <f t="shared" ref="GU2:GU26" si="95">CU2/$CW2</f>
        <v>0</v>
      </c>
      <c r="GV2">
        <f t="shared" ref="GV2:GV26" si="96">CV2/$CV2</f>
        <v>1</v>
      </c>
      <c r="GW2" t="s">
        <v>322</v>
      </c>
      <c r="GX2">
        <f>IFERROR(-(DB2*LN(DB2)),0)</f>
        <v>0</v>
      </c>
      <c r="GY2">
        <f t="shared" ref="GY2:JJ5" si="97">IFERROR(-(DC2*LN(DC2)),0)</f>
        <v>0</v>
      </c>
      <c r="GZ2">
        <f t="shared" si="97"/>
        <v>0</v>
      </c>
      <c r="HA2">
        <f t="shared" si="97"/>
        <v>0</v>
      </c>
      <c r="HB2">
        <f t="shared" si="97"/>
        <v>0</v>
      </c>
      <c r="HC2">
        <f t="shared" si="97"/>
        <v>0</v>
      </c>
      <c r="HD2">
        <f t="shared" si="97"/>
        <v>0.11077378078984343</v>
      </c>
      <c r="HE2">
        <f t="shared" si="97"/>
        <v>0</v>
      </c>
      <c r="HF2">
        <f t="shared" si="97"/>
        <v>0.11077378078984343</v>
      </c>
      <c r="HG2">
        <f t="shared" si="97"/>
        <v>0</v>
      </c>
      <c r="HH2">
        <f t="shared" si="97"/>
        <v>0</v>
      </c>
      <c r="HI2">
        <f t="shared" si="97"/>
        <v>0</v>
      </c>
      <c r="HJ2">
        <f t="shared" si="97"/>
        <v>0</v>
      </c>
      <c r="HK2">
        <f t="shared" si="97"/>
        <v>0</v>
      </c>
      <c r="HL2">
        <f t="shared" si="97"/>
        <v>0</v>
      </c>
      <c r="HM2">
        <f t="shared" si="97"/>
        <v>0</v>
      </c>
      <c r="HN2">
        <f t="shared" si="97"/>
        <v>0.29428214387920093</v>
      </c>
      <c r="HO2">
        <f t="shared" si="97"/>
        <v>0.11077378078984343</v>
      </c>
      <c r="HP2">
        <f t="shared" si="97"/>
        <v>0</v>
      </c>
      <c r="HQ2">
        <f t="shared" si="97"/>
        <v>0.36496842306164534</v>
      </c>
      <c r="HR2">
        <f t="shared" si="97"/>
        <v>0</v>
      </c>
      <c r="HS2">
        <f t="shared" si="97"/>
        <v>0</v>
      </c>
      <c r="HT2">
        <f t="shared" si="97"/>
        <v>0</v>
      </c>
      <c r="HU2">
        <f t="shared" si="97"/>
        <v>0</v>
      </c>
      <c r="HV2">
        <f t="shared" si="97"/>
        <v>0</v>
      </c>
      <c r="HW2">
        <f t="shared" si="97"/>
        <v>0</v>
      </c>
      <c r="HX2">
        <f t="shared" si="97"/>
        <v>0</v>
      </c>
      <c r="HY2">
        <f t="shared" si="97"/>
        <v>0</v>
      </c>
      <c r="HZ2">
        <f t="shared" si="97"/>
        <v>0</v>
      </c>
      <c r="IA2">
        <f t="shared" si="97"/>
        <v>0</v>
      </c>
      <c r="IB2">
        <f t="shared" si="97"/>
        <v>0</v>
      </c>
      <c r="IC2">
        <f t="shared" si="97"/>
        <v>0</v>
      </c>
      <c r="ID2">
        <f t="shared" si="97"/>
        <v>0</v>
      </c>
      <c r="IE2">
        <f t="shared" si="97"/>
        <v>0</v>
      </c>
      <c r="IF2">
        <f t="shared" si="97"/>
        <v>0</v>
      </c>
      <c r="IG2">
        <f t="shared" si="97"/>
        <v>0</v>
      </c>
      <c r="IH2">
        <f t="shared" si="97"/>
        <v>0.11077378078984343</v>
      </c>
      <c r="II2">
        <f t="shared" si="97"/>
        <v>0</v>
      </c>
      <c r="IJ2">
        <f t="shared" si="97"/>
        <v>0</v>
      </c>
      <c r="IK2">
        <f t="shared" si="97"/>
        <v>0</v>
      </c>
      <c r="IL2">
        <f t="shared" si="97"/>
        <v>0</v>
      </c>
      <c r="IM2">
        <f t="shared" si="97"/>
        <v>0</v>
      </c>
      <c r="IN2">
        <f t="shared" si="97"/>
        <v>0</v>
      </c>
      <c r="IO2">
        <f t="shared" si="97"/>
        <v>0</v>
      </c>
      <c r="IP2">
        <f t="shared" si="97"/>
        <v>0</v>
      </c>
      <c r="IQ2">
        <f t="shared" si="97"/>
        <v>0</v>
      </c>
      <c r="IR2">
        <f t="shared" si="97"/>
        <v>0</v>
      </c>
      <c r="IS2">
        <f t="shared" si="97"/>
        <v>0</v>
      </c>
      <c r="IT2">
        <f t="shared" si="97"/>
        <v>0</v>
      </c>
      <c r="IU2">
        <f t="shared" si="97"/>
        <v>0</v>
      </c>
      <c r="IV2">
        <f t="shared" si="97"/>
        <v>0</v>
      </c>
      <c r="IW2">
        <f t="shared" si="97"/>
        <v>0</v>
      </c>
      <c r="IX2">
        <f t="shared" si="97"/>
        <v>0.3495601710465317</v>
      </c>
      <c r="IY2">
        <f t="shared" si="97"/>
        <v>0.11077378078984343</v>
      </c>
      <c r="IZ2">
        <f t="shared" si="97"/>
        <v>0</v>
      </c>
      <c r="JA2">
        <f t="shared" si="97"/>
        <v>0</v>
      </c>
      <c r="JB2">
        <f t="shared" si="97"/>
        <v>0</v>
      </c>
      <c r="JC2">
        <f t="shared" si="97"/>
        <v>0</v>
      </c>
      <c r="JD2">
        <f t="shared" si="97"/>
        <v>0</v>
      </c>
      <c r="JE2">
        <f t="shared" si="97"/>
        <v>0</v>
      </c>
      <c r="JF2">
        <f t="shared" si="97"/>
        <v>0</v>
      </c>
      <c r="JG2">
        <f t="shared" si="97"/>
        <v>0</v>
      </c>
      <c r="JH2">
        <f t="shared" si="97"/>
        <v>0</v>
      </c>
      <c r="JI2">
        <f t="shared" si="97"/>
        <v>0</v>
      </c>
      <c r="JJ2">
        <f t="shared" si="97"/>
        <v>0</v>
      </c>
      <c r="JK2">
        <f t="shared" ref="JK2:KQ9" si="98">IFERROR(-(FO2*LN(FO2)),0)</f>
        <v>0</v>
      </c>
      <c r="JL2">
        <f t="shared" si="98"/>
        <v>0</v>
      </c>
      <c r="JM2">
        <f t="shared" si="98"/>
        <v>0.11077378078984343</v>
      </c>
      <c r="JN2">
        <f t="shared" si="98"/>
        <v>0</v>
      </c>
      <c r="JO2">
        <f t="shared" si="98"/>
        <v>0</v>
      </c>
      <c r="JP2">
        <f t="shared" si="98"/>
        <v>0</v>
      </c>
      <c r="JQ2">
        <f t="shared" si="98"/>
        <v>0</v>
      </c>
      <c r="JR2">
        <f t="shared" si="98"/>
        <v>0.11077378078984343</v>
      </c>
      <c r="JS2">
        <f t="shared" si="98"/>
        <v>0</v>
      </c>
      <c r="JT2">
        <f t="shared" si="98"/>
        <v>0</v>
      </c>
      <c r="JU2">
        <f t="shared" si="98"/>
        <v>0</v>
      </c>
      <c r="JV2">
        <f t="shared" si="98"/>
        <v>0</v>
      </c>
      <c r="JW2">
        <f t="shared" si="98"/>
        <v>0</v>
      </c>
      <c r="JX2">
        <f t="shared" si="98"/>
        <v>0</v>
      </c>
      <c r="JY2">
        <f t="shared" si="98"/>
        <v>0</v>
      </c>
      <c r="JZ2">
        <f t="shared" si="98"/>
        <v>0</v>
      </c>
      <c r="KA2">
        <f t="shared" si="98"/>
        <v>0.11077378078984343</v>
      </c>
      <c r="KB2">
        <f t="shared" si="98"/>
        <v>0</v>
      </c>
      <c r="KC2">
        <f t="shared" si="98"/>
        <v>0</v>
      </c>
      <c r="KD2">
        <f t="shared" si="98"/>
        <v>0</v>
      </c>
      <c r="KE2">
        <f t="shared" si="98"/>
        <v>0</v>
      </c>
      <c r="KF2">
        <f t="shared" si="98"/>
        <v>0</v>
      </c>
      <c r="KG2">
        <f t="shared" si="98"/>
        <v>0</v>
      </c>
      <c r="KH2">
        <f t="shared" si="98"/>
        <v>0</v>
      </c>
      <c r="KI2">
        <f t="shared" si="98"/>
        <v>0</v>
      </c>
      <c r="KJ2">
        <f t="shared" si="98"/>
        <v>0</v>
      </c>
      <c r="KK2">
        <f t="shared" si="98"/>
        <v>0</v>
      </c>
      <c r="KL2">
        <f t="shared" si="98"/>
        <v>0</v>
      </c>
      <c r="KM2">
        <f t="shared" si="98"/>
        <v>0</v>
      </c>
      <c r="KN2">
        <f t="shared" si="98"/>
        <v>0</v>
      </c>
      <c r="KO2">
        <f t="shared" si="98"/>
        <v>0</v>
      </c>
      <c r="KP2">
        <f t="shared" si="98"/>
        <v>0</v>
      </c>
      <c r="KQ2">
        <f t="shared" si="98"/>
        <v>0</v>
      </c>
      <c r="KR2">
        <f>SUM(GX2:KQ2)</f>
        <v>1.8950009843061255</v>
      </c>
    </row>
    <row r="3" spans="1:304" x14ac:dyDescent="0.45">
      <c r="A3" t="s">
        <v>4</v>
      </c>
      <c r="B3">
        <v>0</v>
      </c>
      <c r="C3">
        <v>0</v>
      </c>
      <c r="D3">
        <v>1</v>
      </c>
      <c r="E3">
        <v>0</v>
      </c>
      <c r="F3">
        <v>0</v>
      </c>
      <c r="G3">
        <v>11</v>
      </c>
      <c r="H3">
        <v>0</v>
      </c>
      <c r="I3">
        <v>0</v>
      </c>
      <c r="J3">
        <v>0</v>
      </c>
      <c r="K3">
        <v>0</v>
      </c>
      <c r="L3">
        <v>1</v>
      </c>
      <c r="M3">
        <v>4</v>
      </c>
      <c r="N3">
        <v>0</v>
      </c>
      <c r="O3">
        <v>0</v>
      </c>
      <c r="P3">
        <v>0</v>
      </c>
      <c r="Q3">
        <v>0</v>
      </c>
      <c r="R3">
        <v>4</v>
      </c>
      <c r="S3">
        <v>6</v>
      </c>
      <c r="T3">
        <v>0</v>
      </c>
      <c r="U3">
        <v>1</v>
      </c>
      <c r="V3">
        <v>0</v>
      </c>
      <c r="W3">
        <v>0</v>
      </c>
      <c r="X3">
        <v>0</v>
      </c>
      <c r="Y3">
        <v>1</v>
      </c>
      <c r="Z3">
        <v>0</v>
      </c>
      <c r="AA3">
        <v>5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4</v>
      </c>
      <c r="AN3">
        <v>0</v>
      </c>
      <c r="AO3">
        <v>1</v>
      </c>
      <c r="AP3">
        <v>0</v>
      </c>
      <c r="AQ3">
        <v>0</v>
      </c>
      <c r="AR3">
        <v>0</v>
      </c>
      <c r="AS3">
        <v>0</v>
      </c>
      <c r="AT3">
        <v>0</v>
      </c>
      <c r="AU3">
        <v>5</v>
      </c>
      <c r="AV3">
        <v>0</v>
      </c>
      <c r="AW3">
        <v>2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1</v>
      </c>
      <c r="CF3">
        <v>0</v>
      </c>
      <c r="CG3">
        <v>2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2</v>
      </c>
      <c r="CS3">
        <v>0</v>
      </c>
      <c r="CT3">
        <v>0</v>
      </c>
      <c r="CU3">
        <v>0</v>
      </c>
      <c r="CV3">
        <f t="shared" ref="CV3:CV26" si="99">COUNTIF(B3:CU3,"&gt;0,5")</f>
        <v>17</v>
      </c>
      <c r="CW3">
        <f t="shared" ref="CW3:CW26" si="100">SUM(B3:CU3)</f>
        <v>53</v>
      </c>
      <c r="DB3">
        <f t="shared" ref="DB3:DB26" si="101">B3/$CW3</f>
        <v>0</v>
      </c>
      <c r="DC3">
        <f t="shared" si="0"/>
        <v>0</v>
      </c>
      <c r="DD3">
        <f t="shared" si="0"/>
        <v>1.8867924528301886E-2</v>
      </c>
      <c r="DE3">
        <f t="shared" si="1"/>
        <v>0</v>
      </c>
      <c r="DF3">
        <f t="shared" si="2"/>
        <v>0</v>
      </c>
      <c r="DG3">
        <f t="shared" si="3"/>
        <v>0.20754716981132076</v>
      </c>
      <c r="DH3">
        <f t="shared" si="4"/>
        <v>0</v>
      </c>
      <c r="DI3">
        <f t="shared" si="5"/>
        <v>0</v>
      </c>
      <c r="DJ3">
        <f t="shared" si="6"/>
        <v>0</v>
      </c>
      <c r="DK3">
        <f t="shared" si="7"/>
        <v>0</v>
      </c>
      <c r="DL3">
        <f t="shared" si="8"/>
        <v>1.8867924528301886E-2</v>
      </c>
      <c r="DM3">
        <f t="shared" si="9"/>
        <v>7.5471698113207544E-2</v>
      </c>
      <c r="DN3">
        <f t="shared" si="10"/>
        <v>0</v>
      </c>
      <c r="DO3">
        <f t="shared" si="11"/>
        <v>0</v>
      </c>
      <c r="DP3">
        <f t="shared" si="12"/>
        <v>0</v>
      </c>
      <c r="DQ3">
        <f t="shared" si="13"/>
        <v>0</v>
      </c>
      <c r="DR3">
        <f t="shared" si="14"/>
        <v>7.5471698113207544E-2</v>
      </c>
      <c r="DS3">
        <f t="shared" si="15"/>
        <v>0.11320754716981132</v>
      </c>
      <c r="DT3">
        <f t="shared" si="16"/>
        <v>0</v>
      </c>
      <c r="DU3">
        <f t="shared" si="17"/>
        <v>1.8867924528301886E-2</v>
      </c>
      <c r="DV3">
        <f t="shared" si="18"/>
        <v>0</v>
      </c>
      <c r="DW3">
        <f t="shared" si="19"/>
        <v>0</v>
      </c>
      <c r="DX3">
        <f t="shared" si="20"/>
        <v>0</v>
      </c>
      <c r="DY3">
        <f t="shared" si="21"/>
        <v>1.8867924528301886E-2</v>
      </c>
      <c r="DZ3">
        <f t="shared" si="22"/>
        <v>0</v>
      </c>
      <c r="EA3">
        <f t="shared" si="23"/>
        <v>9.4339622641509441E-2</v>
      </c>
      <c r="EB3">
        <f t="shared" si="24"/>
        <v>0</v>
      </c>
      <c r="EC3">
        <f t="shared" si="25"/>
        <v>0</v>
      </c>
      <c r="ED3">
        <f t="shared" si="26"/>
        <v>0</v>
      </c>
      <c r="EE3">
        <f t="shared" si="27"/>
        <v>0</v>
      </c>
      <c r="EF3">
        <f t="shared" si="28"/>
        <v>0</v>
      </c>
      <c r="EG3">
        <f t="shared" si="29"/>
        <v>0</v>
      </c>
      <c r="EH3">
        <f t="shared" si="30"/>
        <v>0</v>
      </c>
      <c r="EI3">
        <f t="shared" si="31"/>
        <v>0</v>
      </c>
      <c r="EJ3">
        <f t="shared" si="32"/>
        <v>0</v>
      </c>
      <c r="EK3">
        <f t="shared" si="33"/>
        <v>0</v>
      </c>
      <c r="EL3">
        <f t="shared" si="34"/>
        <v>0</v>
      </c>
      <c r="EM3">
        <f t="shared" si="35"/>
        <v>7.5471698113207544E-2</v>
      </c>
      <c r="EN3">
        <f t="shared" si="36"/>
        <v>0</v>
      </c>
      <c r="EO3">
        <f t="shared" si="37"/>
        <v>1.8867924528301886E-2</v>
      </c>
      <c r="EP3">
        <f t="shared" si="38"/>
        <v>0</v>
      </c>
      <c r="EQ3">
        <f t="shared" si="39"/>
        <v>0</v>
      </c>
      <c r="ER3">
        <f t="shared" si="40"/>
        <v>0</v>
      </c>
      <c r="ES3">
        <f t="shared" si="41"/>
        <v>0</v>
      </c>
      <c r="ET3">
        <f t="shared" si="42"/>
        <v>0</v>
      </c>
      <c r="EU3">
        <f t="shared" si="43"/>
        <v>9.4339622641509441E-2</v>
      </c>
      <c r="EV3">
        <f t="shared" si="44"/>
        <v>0</v>
      </c>
      <c r="EW3">
        <f t="shared" si="45"/>
        <v>3.7735849056603772E-2</v>
      </c>
      <c r="EX3">
        <f t="shared" si="46"/>
        <v>0</v>
      </c>
      <c r="EY3">
        <f t="shared" si="47"/>
        <v>0</v>
      </c>
      <c r="EZ3">
        <f t="shared" si="48"/>
        <v>0</v>
      </c>
      <c r="FA3">
        <f t="shared" si="49"/>
        <v>0</v>
      </c>
      <c r="FB3">
        <f t="shared" si="50"/>
        <v>0</v>
      </c>
      <c r="FC3">
        <f t="shared" si="51"/>
        <v>0</v>
      </c>
      <c r="FD3">
        <f t="shared" si="52"/>
        <v>0</v>
      </c>
      <c r="FE3">
        <f t="shared" si="53"/>
        <v>0</v>
      </c>
      <c r="FF3">
        <f t="shared" si="54"/>
        <v>0</v>
      </c>
      <c r="FG3">
        <f t="shared" si="55"/>
        <v>0</v>
      </c>
      <c r="FH3">
        <f t="shared" si="56"/>
        <v>3.7735849056603772E-2</v>
      </c>
      <c r="FI3">
        <f t="shared" si="57"/>
        <v>0</v>
      </c>
      <c r="FJ3">
        <f t="shared" si="58"/>
        <v>0</v>
      </c>
      <c r="FK3">
        <f t="shared" si="59"/>
        <v>0</v>
      </c>
      <c r="FL3">
        <f t="shared" si="60"/>
        <v>0</v>
      </c>
      <c r="FM3">
        <f t="shared" si="61"/>
        <v>0</v>
      </c>
      <c r="FN3">
        <f t="shared" si="62"/>
        <v>0</v>
      </c>
      <c r="FO3">
        <f t="shared" si="63"/>
        <v>0</v>
      </c>
      <c r="FP3">
        <f t="shared" si="64"/>
        <v>0</v>
      </c>
      <c r="FQ3">
        <f t="shared" si="65"/>
        <v>0</v>
      </c>
      <c r="FR3">
        <f t="shared" si="66"/>
        <v>0</v>
      </c>
      <c r="FS3">
        <f t="shared" si="67"/>
        <v>0</v>
      </c>
      <c r="FT3">
        <f t="shared" si="68"/>
        <v>0</v>
      </c>
      <c r="FU3">
        <f t="shared" si="69"/>
        <v>0</v>
      </c>
      <c r="FV3">
        <f t="shared" si="70"/>
        <v>0</v>
      </c>
      <c r="FW3">
        <f t="shared" si="71"/>
        <v>0</v>
      </c>
      <c r="FX3">
        <f t="shared" si="72"/>
        <v>0</v>
      </c>
      <c r="FY3">
        <f t="shared" si="73"/>
        <v>0</v>
      </c>
      <c r="FZ3">
        <f t="shared" si="74"/>
        <v>0</v>
      </c>
      <c r="GA3">
        <f t="shared" si="75"/>
        <v>0</v>
      </c>
      <c r="GB3">
        <f t="shared" si="76"/>
        <v>0</v>
      </c>
      <c r="GC3">
        <f t="shared" si="77"/>
        <v>0</v>
      </c>
      <c r="GD3">
        <f t="shared" si="78"/>
        <v>0</v>
      </c>
      <c r="GE3">
        <f t="shared" si="79"/>
        <v>1.8867924528301886E-2</v>
      </c>
      <c r="GF3">
        <f t="shared" si="80"/>
        <v>0</v>
      </c>
      <c r="GG3">
        <f t="shared" si="81"/>
        <v>3.7735849056603772E-2</v>
      </c>
      <c r="GH3">
        <f t="shared" si="82"/>
        <v>0</v>
      </c>
      <c r="GI3">
        <f t="shared" si="83"/>
        <v>0</v>
      </c>
      <c r="GJ3">
        <f t="shared" si="84"/>
        <v>0</v>
      </c>
      <c r="GK3">
        <f t="shared" si="85"/>
        <v>0</v>
      </c>
      <c r="GL3">
        <f t="shared" si="86"/>
        <v>0</v>
      </c>
      <c r="GM3">
        <f t="shared" si="87"/>
        <v>0</v>
      </c>
      <c r="GN3">
        <f t="shared" si="88"/>
        <v>0</v>
      </c>
      <c r="GO3">
        <f t="shared" si="89"/>
        <v>0</v>
      </c>
      <c r="GP3">
        <f t="shared" si="90"/>
        <v>0</v>
      </c>
      <c r="GQ3">
        <f t="shared" si="91"/>
        <v>0</v>
      </c>
      <c r="GR3">
        <f t="shared" si="92"/>
        <v>3.7735849056603772E-2</v>
      </c>
      <c r="GS3">
        <f t="shared" si="93"/>
        <v>0</v>
      </c>
      <c r="GT3">
        <f t="shared" si="94"/>
        <v>0</v>
      </c>
      <c r="GU3">
        <f t="shared" si="95"/>
        <v>0</v>
      </c>
      <c r="GV3">
        <f t="shared" si="96"/>
        <v>1</v>
      </c>
      <c r="GW3" t="s">
        <v>322</v>
      </c>
      <c r="GX3">
        <f t="shared" ref="GX3:GX26" si="102">IFERROR(-(DB3*LN(DB3)),0)</f>
        <v>0</v>
      </c>
      <c r="GY3">
        <f t="shared" si="97"/>
        <v>0</v>
      </c>
      <c r="GZ3">
        <f t="shared" si="97"/>
        <v>7.4911168180228707E-2</v>
      </c>
      <c r="HA3">
        <f t="shared" si="97"/>
        <v>0</v>
      </c>
      <c r="HB3">
        <f t="shared" si="97"/>
        <v>0</v>
      </c>
      <c r="HC3">
        <f t="shared" si="97"/>
        <v>0.32634647260926913</v>
      </c>
      <c r="HD3">
        <f t="shared" si="97"/>
        <v>0</v>
      </c>
      <c r="HE3">
        <f t="shared" si="97"/>
        <v>0</v>
      </c>
      <c r="HF3">
        <f t="shared" si="97"/>
        <v>0</v>
      </c>
      <c r="HG3">
        <f t="shared" si="97"/>
        <v>0</v>
      </c>
      <c r="HH3">
        <f t="shared" si="97"/>
        <v>7.4911168180228707E-2</v>
      </c>
      <c r="HI3">
        <f t="shared" si="97"/>
        <v>0.19501868320243254</v>
      </c>
      <c r="HJ3">
        <f t="shared" si="97"/>
        <v>0</v>
      </c>
      <c r="HK3">
        <f t="shared" si="97"/>
        <v>0</v>
      </c>
      <c r="HL3">
        <f t="shared" si="97"/>
        <v>0</v>
      </c>
      <c r="HM3">
        <f t="shared" si="97"/>
        <v>0</v>
      </c>
      <c r="HN3">
        <f t="shared" si="97"/>
        <v>0.19501868320243254</v>
      </c>
      <c r="HO3">
        <f t="shared" si="97"/>
        <v>0.24662631445178118</v>
      </c>
      <c r="HP3">
        <f t="shared" si="97"/>
        <v>0</v>
      </c>
      <c r="HQ3">
        <f t="shared" si="97"/>
        <v>7.4911168180228707E-2</v>
      </c>
      <c r="HR3">
        <f t="shared" si="97"/>
        <v>0</v>
      </c>
      <c r="HS3">
        <f t="shared" si="97"/>
        <v>0</v>
      </c>
      <c r="HT3">
        <f t="shared" si="97"/>
        <v>0</v>
      </c>
      <c r="HU3">
        <f t="shared" si="97"/>
        <v>7.4911168180228707E-2</v>
      </c>
      <c r="HV3">
        <f t="shared" si="97"/>
        <v>0</v>
      </c>
      <c r="HW3">
        <f t="shared" si="97"/>
        <v>0.22272207557717186</v>
      </c>
      <c r="HX3">
        <f t="shared" si="97"/>
        <v>0</v>
      </c>
      <c r="HY3">
        <f t="shared" si="97"/>
        <v>0</v>
      </c>
      <c r="HZ3">
        <f t="shared" si="97"/>
        <v>0</v>
      </c>
      <c r="IA3">
        <f t="shared" si="97"/>
        <v>0</v>
      </c>
      <c r="IB3">
        <f t="shared" si="97"/>
        <v>0</v>
      </c>
      <c r="IC3">
        <f t="shared" si="97"/>
        <v>0</v>
      </c>
      <c r="ID3">
        <f t="shared" si="97"/>
        <v>0</v>
      </c>
      <c r="IE3">
        <f t="shared" si="97"/>
        <v>0</v>
      </c>
      <c r="IF3">
        <f t="shared" si="97"/>
        <v>0</v>
      </c>
      <c r="IG3">
        <f t="shared" si="97"/>
        <v>0</v>
      </c>
      <c r="IH3">
        <f t="shared" si="97"/>
        <v>0</v>
      </c>
      <c r="II3">
        <f t="shared" si="97"/>
        <v>0.19501868320243254</v>
      </c>
      <c r="IJ3">
        <f t="shared" si="97"/>
        <v>0</v>
      </c>
      <c r="IK3">
        <f t="shared" si="97"/>
        <v>7.4911168180228707E-2</v>
      </c>
      <c r="IL3">
        <f t="shared" si="97"/>
        <v>0</v>
      </c>
      <c r="IM3">
        <f t="shared" si="97"/>
        <v>0</v>
      </c>
      <c r="IN3">
        <f t="shared" si="97"/>
        <v>0</v>
      </c>
      <c r="IO3">
        <f t="shared" si="97"/>
        <v>0</v>
      </c>
      <c r="IP3">
        <f t="shared" si="97"/>
        <v>0</v>
      </c>
      <c r="IQ3">
        <f t="shared" si="97"/>
        <v>0.22272207557717186</v>
      </c>
      <c r="IR3">
        <f t="shared" si="97"/>
        <v>0</v>
      </c>
      <c r="IS3">
        <f t="shared" si="97"/>
        <v>0.12366583898083684</v>
      </c>
      <c r="IT3">
        <f t="shared" si="97"/>
        <v>0</v>
      </c>
      <c r="IU3">
        <f t="shared" si="97"/>
        <v>0</v>
      </c>
      <c r="IV3">
        <f t="shared" si="97"/>
        <v>0</v>
      </c>
      <c r="IW3">
        <f t="shared" si="97"/>
        <v>0</v>
      </c>
      <c r="IX3">
        <f t="shared" si="97"/>
        <v>0</v>
      </c>
      <c r="IY3">
        <f t="shared" si="97"/>
        <v>0</v>
      </c>
      <c r="IZ3">
        <f t="shared" si="97"/>
        <v>0</v>
      </c>
      <c r="JA3">
        <f t="shared" si="97"/>
        <v>0</v>
      </c>
      <c r="JB3">
        <f t="shared" si="97"/>
        <v>0</v>
      </c>
      <c r="JC3">
        <f t="shared" si="97"/>
        <v>0</v>
      </c>
      <c r="JD3">
        <f t="shared" si="97"/>
        <v>0.12366583898083684</v>
      </c>
      <c r="JE3">
        <f t="shared" si="97"/>
        <v>0</v>
      </c>
      <c r="JF3">
        <f t="shared" si="97"/>
        <v>0</v>
      </c>
      <c r="JG3">
        <f t="shared" si="97"/>
        <v>0</v>
      </c>
      <c r="JH3">
        <f t="shared" si="97"/>
        <v>0</v>
      </c>
      <c r="JI3">
        <f t="shared" si="97"/>
        <v>0</v>
      </c>
      <c r="JJ3">
        <f t="shared" si="97"/>
        <v>0</v>
      </c>
      <c r="JK3">
        <f t="shared" si="98"/>
        <v>0</v>
      </c>
      <c r="JL3">
        <f t="shared" si="98"/>
        <v>0</v>
      </c>
      <c r="JM3">
        <f t="shared" si="98"/>
        <v>0</v>
      </c>
      <c r="JN3">
        <f t="shared" si="98"/>
        <v>0</v>
      </c>
      <c r="JO3">
        <f t="shared" si="98"/>
        <v>0</v>
      </c>
      <c r="JP3">
        <f t="shared" si="98"/>
        <v>0</v>
      </c>
      <c r="JQ3">
        <f t="shared" si="98"/>
        <v>0</v>
      </c>
      <c r="JR3">
        <f t="shared" si="98"/>
        <v>0</v>
      </c>
      <c r="JS3">
        <f t="shared" si="98"/>
        <v>0</v>
      </c>
      <c r="JT3">
        <f t="shared" si="98"/>
        <v>0</v>
      </c>
      <c r="JU3">
        <f t="shared" si="98"/>
        <v>0</v>
      </c>
      <c r="JV3">
        <f t="shared" si="98"/>
        <v>0</v>
      </c>
      <c r="JW3">
        <f t="shared" si="98"/>
        <v>0</v>
      </c>
      <c r="JX3">
        <f t="shared" si="98"/>
        <v>0</v>
      </c>
      <c r="JY3">
        <f t="shared" si="98"/>
        <v>0</v>
      </c>
      <c r="JZ3">
        <f t="shared" si="98"/>
        <v>0</v>
      </c>
      <c r="KA3">
        <f t="shared" si="98"/>
        <v>7.4911168180228707E-2</v>
      </c>
      <c r="KB3">
        <f t="shared" si="98"/>
        <v>0</v>
      </c>
      <c r="KC3">
        <f t="shared" si="98"/>
        <v>0.12366583898083684</v>
      </c>
      <c r="KD3">
        <f t="shared" si="98"/>
        <v>0</v>
      </c>
      <c r="KE3">
        <f t="shared" si="98"/>
        <v>0</v>
      </c>
      <c r="KF3">
        <f t="shared" si="98"/>
        <v>0</v>
      </c>
      <c r="KG3">
        <f t="shared" si="98"/>
        <v>0</v>
      </c>
      <c r="KH3">
        <f t="shared" si="98"/>
        <v>0</v>
      </c>
      <c r="KI3">
        <f t="shared" si="98"/>
        <v>0</v>
      </c>
      <c r="KJ3">
        <f t="shared" si="98"/>
        <v>0</v>
      </c>
      <c r="KK3">
        <f t="shared" si="98"/>
        <v>0</v>
      </c>
      <c r="KL3">
        <f t="shared" si="98"/>
        <v>0</v>
      </c>
      <c r="KM3">
        <f t="shared" si="98"/>
        <v>0</v>
      </c>
      <c r="KN3">
        <f t="shared" si="98"/>
        <v>0.12366583898083684</v>
      </c>
      <c r="KO3">
        <f t="shared" si="98"/>
        <v>0</v>
      </c>
      <c r="KP3">
        <f t="shared" si="98"/>
        <v>0</v>
      </c>
      <c r="KQ3">
        <f t="shared" si="98"/>
        <v>0</v>
      </c>
      <c r="KR3">
        <f t="shared" ref="KR3:KR26" si="103">SUM(GX3:KQ3)</f>
        <v>2.5476033528274113</v>
      </c>
    </row>
    <row r="4" spans="1:304" x14ac:dyDescent="0.45">
      <c r="A4" t="s">
        <v>23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3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3</v>
      </c>
      <c r="AM4">
        <v>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16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1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1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f t="shared" si="99"/>
        <v>6</v>
      </c>
      <c r="CW4">
        <f t="shared" si="100"/>
        <v>26</v>
      </c>
      <c r="DB4">
        <f t="shared" si="101"/>
        <v>0</v>
      </c>
      <c r="DC4">
        <f t="shared" si="0"/>
        <v>0</v>
      </c>
      <c r="DD4">
        <f t="shared" si="0"/>
        <v>0</v>
      </c>
      <c r="DE4">
        <f t="shared" si="1"/>
        <v>0</v>
      </c>
      <c r="DF4">
        <f t="shared" si="2"/>
        <v>0</v>
      </c>
      <c r="DG4">
        <f t="shared" si="3"/>
        <v>0</v>
      </c>
      <c r="DH4">
        <f t="shared" si="4"/>
        <v>0</v>
      </c>
      <c r="DI4">
        <f t="shared" si="5"/>
        <v>0</v>
      </c>
      <c r="DJ4">
        <f t="shared" si="6"/>
        <v>0</v>
      </c>
      <c r="DK4">
        <f t="shared" si="7"/>
        <v>0</v>
      </c>
      <c r="DL4">
        <f t="shared" si="8"/>
        <v>0</v>
      </c>
      <c r="DM4">
        <f t="shared" si="9"/>
        <v>0</v>
      </c>
      <c r="DN4">
        <f t="shared" si="10"/>
        <v>0</v>
      </c>
      <c r="DO4">
        <f t="shared" si="11"/>
        <v>0</v>
      </c>
      <c r="DP4">
        <f t="shared" si="12"/>
        <v>0</v>
      </c>
      <c r="DQ4">
        <f t="shared" si="13"/>
        <v>0</v>
      </c>
      <c r="DR4">
        <f t="shared" si="14"/>
        <v>0.11538461538461539</v>
      </c>
      <c r="DS4">
        <f t="shared" si="15"/>
        <v>0</v>
      </c>
      <c r="DT4">
        <f t="shared" si="16"/>
        <v>0</v>
      </c>
      <c r="DU4">
        <f t="shared" si="17"/>
        <v>0</v>
      </c>
      <c r="DV4">
        <f t="shared" si="18"/>
        <v>0</v>
      </c>
      <c r="DW4">
        <f t="shared" si="19"/>
        <v>0</v>
      </c>
      <c r="DX4">
        <f t="shared" si="20"/>
        <v>0</v>
      </c>
      <c r="DY4">
        <f t="shared" si="21"/>
        <v>0</v>
      </c>
      <c r="DZ4">
        <f t="shared" si="22"/>
        <v>0</v>
      </c>
      <c r="EA4">
        <f t="shared" si="23"/>
        <v>0</v>
      </c>
      <c r="EB4">
        <f t="shared" si="24"/>
        <v>0</v>
      </c>
      <c r="EC4">
        <f t="shared" si="25"/>
        <v>0</v>
      </c>
      <c r="ED4">
        <f t="shared" si="26"/>
        <v>0</v>
      </c>
      <c r="EE4">
        <f t="shared" si="27"/>
        <v>0</v>
      </c>
      <c r="EF4">
        <f t="shared" si="28"/>
        <v>0</v>
      </c>
      <c r="EG4">
        <f t="shared" si="29"/>
        <v>0</v>
      </c>
      <c r="EH4">
        <f t="shared" si="30"/>
        <v>0</v>
      </c>
      <c r="EI4">
        <f t="shared" si="31"/>
        <v>0</v>
      </c>
      <c r="EJ4">
        <f t="shared" si="32"/>
        <v>0</v>
      </c>
      <c r="EK4">
        <f t="shared" si="33"/>
        <v>0</v>
      </c>
      <c r="EL4">
        <f t="shared" si="34"/>
        <v>0.11538461538461539</v>
      </c>
      <c r="EM4">
        <f t="shared" si="35"/>
        <v>7.6923076923076927E-2</v>
      </c>
      <c r="EN4">
        <f t="shared" si="36"/>
        <v>0</v>
      </c>
      <c r="EO4">
        <f t="shared" si="37"/>
        <v>0</v>
      </c>
      <c r="EP4">
        <f t="shared" si="38"/>
        <v>0</v>
      </c>
      <c r="EQ4">
        <f t="shared" si="39"/>
        <v>0</v>
      </c>
      <c r="ER4">
        <f t="shared" si="40"/>
        <v>0</v>
      </c>
      <c r="ES4">
        <f t="shared" si="41"/>
        <v>0</v>
      </c>
      <c r="ET4">
        <f t="shared" si="42"/>
        <v>0</v>
      </c>
      <c r="EU4">
        <f t="shared" si="43"/>
        <v>0.61538461538461542</v>
      </c>
      <c r="EV4">
        <f t="shared" si="44"/>
        <v>0</v>
      </c>
      <c r="EW4">
        <f t="shared" si="45"/>
        <v>0</v>
      </c>
      <c r="EX4">
        <f t="shared" si="46"/>
        <v>0</v>
      </c>
      <c r="EY4">
        <f t="shared" si="47"/>
        <v>0</v>
      </c>
      <c r="EZ4">
        <f t="shared" si="48"/>
        <v>0</v>
      </c>
      <c r="FA4">
        <f t="shared" si="49"/>
        <v>0</v>
      </c>
      <c r="FB4">
        <f t="shared" si="50"/>
        <v>0</v>
      </c>
      <c r="FC4">
        <f t="shared" si="51"/>
        <v>0</v>
      </c>
      <c r="FD4">
        <f t="shared" si="52"/>
        <v>0</v>
      </c>
      <c r="FE4">
        <f t="shared" si="53"/>
        <v>0</v>
      </c>
      <c r="FF4">
        <f t="shared" si="54"/>
        <v>0</v>
      </c>
      <c r="FG4">
        <f t="shared" si="55"/>
        <v>0</v>
      </c>
      <c r="FH4">
        <f t="shared" si="56"/>
        <v>0</v>
      </c>
      <c r="FI4">
        <f t="shared" si="57"/>
        <v>0</v>
      </c>
      <c r="FJ4">
        <f t="shared" si="58"/>
        <v>0</v>
      </c>
      <c r="FK4">
        <f t="shared" si="59"/>
        <v>0</v>
      </c>
      <c r="FL4">
        <f t="shared" si="60"/>
        <v>0</v>
      </c>
      <c r="FM4">
        <f t="shared" si="61"/>
        <v>0</v>
      </c>
      <c r="FN4">
        <f t="shared" si="62"/>
        <v>0</v>
      </c>
      <c r="FO4">
        <f t="shared" si="63"/>
        <v>0</v>
      </c>
      <c r="FP4">
        <f t="shared" si="64"/>
        <v>0</v>
      </c>
      <c r="FQ4">
        <f t="shared" si="65"/>
        <v>3.8461538461538464E-2</v>
      </c>
      <c r="FR4">
        <f t="shared" si="66"/>
        <v>0</v>
      </c>
      <c r="FS4">
        <f t="shared" si="67"/>
        <v>0</v>
      </c>
      <c r="FT4">
        <f t="shared" si="68"/>
        <v>0</v>
      </c>
      <c r="FU4">
        <f t="shared" si="69"/>
        <v>0</v>
      </c>
      <c r="FV4">
        <f t="shared" si="70"/>
        <v>0</v>
      </c>
      <c r="FW4">
        <f t="shared" si="71"/>
        <v>0</v>
      </c>
      <c r="FX4">
        <f t="shared" si="72"/>
        <v>0</v>
      </c>
      <c r="FY4">
        <f t="shared" si="73"/>
        <v>0</v>
      </c>
      <c r="FZ4">
        <f t="shared" si="74"/>
        <v>0</v>
      </c>
      <c r="GA4">
        <f t="shared" si="75"/>
        <v>0</v>
      </c>
      <c r="GB4">
        <f t="shared" si="76"/>
        <v>0</v>
      </c>
      <c r="GC4">
        <f t="shared" si="77"/>
        <v>0</v>
      </c>
      <c r="GD4">
        <f t="shared" si="78"/>
        <v>0</v>
      </c>
      <c r="GE4">
        <f t="shared" si="79"/>
        <v>0</v>
      </c>
      <c r="GF4">
        <f t="shared" si="80"/>
        <v>0</v>
      </c>
      <c r="GG4">
        <f t="shared" si="81"/>
        <v>0</v>
      </c>
      <c r="GH4">
        <f t="shared" si="82"/>
        <v>0</v>
      </c>
      <c r="GI4">
        <f t="shared" si="83"/>
        <v>0</v>
      </c>
      <c r="GJ4">
        <f t="shared" si="84"/>
        <v>0</v>
      </c>
      <c r="GK4">
        <f t="shared" si="85"/>
        <v>0</v>
      </c>
      <c r="GL4">
        <f t="shared" si="86"/>
        <v>3.8461538461538464E-2</v>
      </c>
      <c r="GM4">
        <f t="shared" si="87"/>
        <v>0</v>
      </c>
      <c r="GN4">
        <f t="shared" si="88"/>
        <v>0</v>
      </c>
      <c r="GO4">
        <f t="shared" si="89"/>
        <v>0</v>
      </c>
      <c r="GP4">
        <f t="shared" si="90"/>
        <v>0</v>
      </c>
      <c r="GQ4">
        <f t="shared" si="91"/>
        <v>0</v>
      </c>
      <c r="GR4">
        <f t="shared" si="92"/>
        <v>0</v>
      </c>
      <c r="GS4">
        <f t="shared" si="93"/>
        <v>0</v>
      </c>
      <c r="GT4">
        <f t="shared" si="94"/>
        <v>0</v>
      </c>
      <c r="GU4">
        <f t="shared" si="95"/>
        <v>0</v>
      </c>
      <c r="GV4">
        <f t="shared" si="96"/>
        <v>1</v>
      </c>
      <c r="GW4" t="s">
        <v>322</v>
      </c>
      <c r="GX4">
        <f t="shared" si="102"/>
        <v>0</v>
      </c>
      <c r="GY4">
        <f t="shared" si="97"/>
        <v>0</v>
      </c>
      <c r="GZ4">
        <f t="shared" si="97"/>
        <v>0</v>
      </c>
      <c r="HA4">
        <f t="shared" si="97"/>
        <v>0</v>
      </c>
      <c r="HB4">
        <f t="shared" si="97"/>
        <v>0</v>
      </c>
      <c r="HC4">
        <f t="shared" si="97"/>
        <v>0</v>
      </c>
      <c r="HD4">
        <f t="shared" si="97"/>
        <v>0</v>
      </c>
      <c r="HE4">
        <f t="shared" si="97"/>
        <v>0</v>
      </c>
      <c r="HF4">
        <f t="shared" si="97"/>
        <v>0</v>
      </c>
      <c r="HG4">
        <f t="shared" si="97"/>
        <v>0</v>
      </c>
      <c r="HH4">
        <f t="shared" si="97"/>
        <v>0</v>
      </c>
      <c r="HI4">
        <f t="shared" si="97"/>
        <v>0</v>
      </c>
      <c r="HJ4">
        <f t="shared" si="97"/>
        <v>0</v>
      </c>
      <c r="HK4">
        <f t="shared" si="97"/>
        <v>0</v>
      </c>
      <c r="HL4">
        <f t="shared" si="97"/>
        <v>0</v>
      </c>
      <c r="HM4">
        <f t="shared" si="97"/>
        <v>0</v>
      </c>
      <c r="HN4">
        <f t="shared" si="97"/>
        <v>0.24917125954077371</v>
      </c>
      <c r="HO4">
        <f t="shared" si="97"/>
        <v>0</v>
      </c>
      <c r="HP4">
        <f t="shared" si="97"/>
        <v>0</v>
      </c>
      <c r="HQ4">
        <f t="shared" si="97"/>
        <v>0</v>
      </c>
      <c r="HR4">
        <f t="shared" si="97"/>
        <v>0</v>
      </c>
      <c r="HS4">
        <f t="shared" si="97"/>
        <v>0</v>
      </c>
      <c r="HT4">
        <f t="shared" si="97"/>
        <v>0</v>
      </c>
      <c r="HU4">
        <f t="shared" si="97"/>
        <v>0</v>
      </c>
      <c r="HV4">
        <f t="shared" si="97"/>
        <v>0</v>
      </c>
      <c r="HW4">
        <f t="shared" si="97"/>
        <v>0</v>
      </c>
      <c r="HX4">
        <f t="shared" si="97"/>
        <v>0</v>
      </c>
      <c r="HY4">
        <f t="shared" si="97"/>
        <v>0</v>
      </c>
      <c r="HZ4">
        <f t="shared" si="97"/>
        <v>0</v>
      </c>
      <c r="IA4">
        <f t="shared" si="97"/>
        <v>0</v>
      </c>
      <c r="IB4">
        <f t="shared" si="97"/>
        <v>0</v>
      </c>
      <c r="IC4">
        <f t="shared" si="97"/>
        <v>0</v>
      </c>
      <c r="ID4">
        <f t="shared" si="97"/>
        <v>0</v>
      </c>
      <c r="IE4">
        <f t="shared" si="97"/>
        <v>0</v>
      </c>
      <c r="IF4">
        <f t="shared" si="97"/>
        <v>0</v>
      </c>
      <c r="IG4">
        <f t="shared" si="97"/>
        <v>0</v>
      </c>
      <c r="IH4">
        <f t="shared" si="97"/>
        <v>0.24917125954077371</v>
      </c>
      <c r="II4">
        <f t="shared" si="97"/>
        <v>0.19730379672781054</v>
      </c>
      <c r="IJ4">
        <f t="shared" si="97"/>
        <v>0</v>
      </c>
      <c r="IK4">
        <f t="shared" si="97"/>
        <v>0</v>
      </c>
      <c r="IL4">
        <f t="shared" si="97"/>
        <v>0</v>
      </c>
      <c r="IM4">
        <f t="shared" si="97"/>
        <v>0</v>
      </c>
      <c r="IN4">
        <f t="shared" si="97"/>
        <v>0</v>
      </c>
      <c r="IO4">
        <f t="shared" si="97"/>
        <v>0</v>
      </c>
      <c r="IP4">
        <f t="shared" si="97"/>
        <v>0</v>
      </c>
      <c r="IQ4">
        <f t="shared" si="97"/>
        <v>0.29877404048104667</v>
      </c>
      <c r="IR4">
        <f t="shared" si="97"/>
        <v>0</v>
      </c>
      <c r="IS4">
        <f t="shared" si="97"/>
        <v>0</v>
      </c>
      <c r="IT4">
        <f t="shared" si="97"/>
        <v>0</v>
      </c>
      <c r="IU4">
        <f t="shared" si="97"/>
        <v>0</v>
      </c>
      <c r="IV4">
        <f t="shared" si="97"/>
        <v>0</v>
      </c>
      <c r="IW4">
        <f t="shared" si="97"/>
        <v>0</v>
      </c>
      <c r="IX4">
        <f t="shared" si="97"/>
        <v>0</v>
      </c>
      <c r="IY4">
        <f t="shared" si="97"/>
        <v>0</v>
      </c>
      <c r="IZ4">
        <f t="shared" si="97"/>
        <v>0</v>
      </c>
      <c r="JA4">
        <f t="shared" si="97"/>
        <v>0</v>
      </c>
      <c r="JB4">
        <f t="shared" si="97"/>
        <v>0</v>
      </c>
      <c r="JC4">
        <f t="shared" si="97"/>
        <v>0</v>
      </c>
      <c r="JD4">
        <f t="shared" si="97"/>
        <v>0</v>
      </c>
      <c r="JE4">
        <f t="shared" si="97"/>
        <v>0</v>
      </c>
      <c r="JF4">
        <f t="shared" si="97"/>
        <v>0</v>
      </c>
      <c r="JG4">
        <f t="shared" si="97"/>
        <v>0</v>
      </c>
      <c r="JH4">
        <f t="shared" si="97"/>
        <v>0</v>
      </c>
      <c r="JI4">
        <f t="shared" si="97"/>
        <v>0</v>
      </c>
      <c r="JJ4">
        <f t="shared" si="97"/>
        <v>0</v>
      </c>
      <c r="JK4">
        <f t="shared" si="98"/>
        <v>0</v>
      </c>
      <c r="JL4">
        <f t="shared" si="98"/>
        <v>0</v>
      </c>
      <c r="JM4">
        <f t="shared" si="98"/>
        <v>0.12531140530851856</v>
      </c>
      <c r="JN4">
        <f t="shared" si="98"/>
        <v>0</v>
      </c>
      <c r="JO4">
        <f t="shared" si="98"/>
        <v>0</v>
      </c>
      <c r="JP4">
        <f t="shared" si="98"/>
        <v>0</v>
      </c>
      <c r="JQ4">
        <f t="shared" si="98"/>
        <v>0</v>
      </c>
      <c r="JR4">
        <f t="shared" si="98"/>
        <v>0</v>
      </c>
      <c r="JS4">
        <f t="shared" si="98"/>
        <v>0</v>
      </c>
      <c r="JT4">
        <f t="shared" si="98"/>
        <v>0</v>
      </c>
      <c r="JU4">
        <f t="shared" si="98"/>
        <v>0</v>
      </c>
      <c r="JV4">
        <f t="shared" si="98"/>
        <v>0</v>
      </c>
      <c r="JW4">
        <f t="shared" si="98"/>
        <v>0</v>
      </c>
      <c r="JX4">
        <f t="shared" si="98"/>
        <v>0</v>
      </c>
      <c r="JY4">
        <f t="shared" si="98"/>
        <v>0</v>
      </c>
      <c r="JZ4">
        <f t="shared" si="98"/>
        <v>0</v>
      </c>
      <c r="KA4">
        <f t="shared" si="98"/>
        <v>0</v>
      </c>
      <c r="KB4">
        <f t="shared" si="98"/>
        <v>0</v>
      </c>
      <c r="KC4">
        <f t="shared" si="98"/>
        <v>0</v>
      </c>
      <c r="KD4">
        <f t="shared" si="98"/>
        <v>0</v>
      </c>
      <c r="KE4">
        <f t="shared" si="98"/>
        <v>0</v>
      </c>
      <c r="KF4">
        <f t="shared" si="98"/>
        <v>0</v>
      </c>
      <c r="KG4">
        <f t="shared" si="98"/>
        <v>0</v>
      </c>
      <c r="KH4">
        <f t="shared" si="98"/>
        <v>0.12531140530851856</v>
      </c>
      <c r="KI4">
        <f t="shared" si="98"/>
        <v>0</v>
      </c>
      <c r="KJ4">
        <f t="shared" si="98"/>
        <v>0</v>
      </c>
      <c r="KK4">
        <f t="shared" si="98"/>
        <v>0</v>
      </c>
      <c r="KL4">
        <f t="shared" si="98"/>
        <v>0</v>
      </c>
      <c r="KM4">
        <f t="shared" si="98"/>
        <v>0</v>
      </c>
      <c r="KN4">
        <f t="shared" si="98"/>
        <v>0</v>
      </c>
      <c r="KO4">
        <f t="shared" si="98"/>
        <v>0</v>
      </c>
      <c r="KP4">
        <f t="shared" si="98"/>
        <v>0</v>
      </c>
      <c r="KQ4">
        <f t="shared" si="98"/>
        <v>0</v>
      </c>
      <c r="KR4">
        <f>SUM(GX4:KQ4)</f>
        <v>1.2450431669074415</v>
      </c>
    </row>
    <row r="5" spans="1:304" x14ac:dyDescent="0.45">
      <c r="A5" t="s">
        <v>89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1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1</v>
      </c>
      <c r="AM5">
        <v>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1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1</v>
      </c>
      <c r="BC5">
        <v>16</v>
      </c>
      <c r="BD5">
        <v>1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1</v>
      </c>
      <c r="CC5">
        <v>0</v>
      </c>
      <c r="CD5">
        <v>0</v>
      </c>
      <c r="CE5">
        <v>1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f t="shared" si="99"/>
        <v>10</v>
      </c>
      <c r="CW5">
        <f t="shared" si="100"/>
        <v>25</v>
      </c>
      <c r="DB5">
        <f t="shared" si="101"/>
        <v>0</v>
      </c>
      <c r="DC5">
        <f t="shared" si="0"/>
        <v>0</v>
      </c>
      <c r="DD5">
        <f t="shared" si="0"/>
        <v>0</v>
      </c>
      <c r="DE5">
        <f t="shared" si="1"/>
        <v>0</v>
      </c>
      <c r="DF5">
        <f t="shared" si="2"/>
        <v>0</v>
      </c>
      <c r="DG5">
        <f t="shared" si="3"/>
        <v>0</v>
      </c>
      <c r="DH5">
        <f t="shared" si="4"/>
        <v>0</v>
      </c>
      <c r="DI5">
        <f t="shared" si="5"/>
        <v>0</v>
      </c>
      <c r="DJ5">
        <f t="shared" si="6"/>
        <v>0</v>
      </c>
      <c r="DK5">
        <f t="shared" si="7"/>
        <v>0</v>
      </c>
      <c r="DL5">
        <f t="shared" si="8"/>
        <v>0</v>
      </c>
      <c r="DM5">
        <f t="shared" si="9"/>
        <v>0</v>
      </c>
      <c r="DN5">
        <f t="shared" si="10"/>
        <v>0</v>
      </c>
      <c r="DO5">
        <f t="shared" si="11"/>
        <v>0</v>
      </c>
      <c r="DP5">
        <f t="shared" si="12"/>
        <v>0</v>
      </c>
      <c r="DQ5">
        <f t="shared" si="13"/>
        <v>0.04</v>
      </c>
      <c r="DR5">
        <f t="shared" si="14"/>
        <v>0</v>
      </c>
      <c r="DS5">
        <f t="shared" si="15"/>
        <v>0</v>
      </c>
      <c r="DT5">
        <f t="shared" si="16"/>
        <v>0</v>
      </c>
      <c r="DU5">
        <f t="shared" si="17"/>
        <v>0.04</v>
      </c>
      <c r="DV5">
        <f t="shared" si="18"/>
        <v>0</v>
      </c>
      <c r="DW5">
        <f t="shared" si="19"/>
        <v>0</v>
      </c>
      <c r="DX5">
        <f t="shared" si="20"/>
        <v>0</v>
      </c>
      <c r="DY5">
        <f t="shared" si="21"/>
        <v>0</v>
      </c>
      <c r="DZ5">
        <f t="shared" si="22"/>
        <v>0</v>
      </c>
      <c r="EA5">
        <f t="shared" si="23"/>
        <v>0</v>
      </c>
      <c r="EB5">
        <f t="shared" si="24"/>
        <v>0</v>
      </c>
      <c r="EC5">
        <f t="shared" si="25"/>
        <v>0</v>
      </c>
      <c r="ED5">
        <f t="shared" si="26"/>
        <v>0</v>
      </c>
      <c r="EE5">
        <f t="shared" si="27"/>
        <v>0</v>
      </c>
      <c r="EF5">
        <f t="shared" si="28"/>
        <v>0</v>
      </c>
      <c r="EG5">
        <f t="shared" si="29"/>
        <v>0</v>
      </c>
      <c r="EH5">
        <f t="shared" si="30"/>
        <v>0</v>
      </c>
      <c r="EI5">
        <f t="shared" si="31"/>
        <v>0</v>
      </c>
      <c r="EJ5">
        <f t="shared" si="32"/>
        <v>0</v>
      </c>
      <c r="EK5">
        <f t="shared" si="33"/>
        <v>0</v>
      </c>
      <c r="EL5">
        <f t="shared" si="34"/>
        <v>0.04</v>
      </c>
      <c r="EM5">
        <f t="shared" si="35"/>
        <v>0.04</v>
      </c>
      <c r="EN5">
        <f t="shared" si="36"/>
        <v>0</v>
      </c>
      <c r="EO5">
        <f t="shared" si="37"/>
        <v>0</v>
      </c>
      <c r="EP5">
        <f t="shared" si="38"/>
        <v>0</v>
      </c>
      <c r="EQ5">
        <f t="shared" si="39"/>
        <v>0</v>
      </c>
      <c r="ER5">
        <f t="shared" si="40"/>
        <v>0</v>
      </c>
      <c r="ES5">
        <f t="shared" si="41"/>
        <v>0</v>
      </c>
      <c r="ET5">
        <f t="shared" si="42"/>
        <v>0</v>
      </c>
      <c r="EU5">
        <f t="shared" si="43"/>
        <v>0.04</v>
      </c>
      <c r="EV5">
        <f t="shared" si="44"/>
        <v>0</v>
      </c>
      <c r="EW5">
        <f t="shared" si="45"/>
        <v>0</v>
      </c>
      <c r="EX5">
        <f t="shared" si="46"/>
        <v>0</v>
      </c>
      <c r="EY5">
        <f t="shared" si="47"/>
        <v>0</v>
      </c>
      <c r="EZ5">
        <f t="shared" si="48"/>
        <v>0</v>
      </c>
      <c r="FA5">
        <f t="shared" si="49"/>
        <v>0</v>
      </c>
      <c r="FB5">
        <f t="shared" si="50"/>
        <v>0.04</v>
      </c>
      <c r="FC5">
        <f t="shared" si="51"/>
        <v>0.64</v>
      </c>
      <c r="FD5">
        <f t="shared" si="52"/>
        <v>0.04</v>
      </c>
      <c r="FE5">
        <f t="shared" si="53"/>
        <v>0</v>
      </c>
      <c r="FF5">
        <f t="shared" si="54"/>
        <v>0</v>
      </c>
      <c r="FG5">
        <f t="shared" si="55"/>
        <v>0</v>
      </c>
      <c r="FH5">
        <f t="shared" si="56"/>
        <v>0</v>
      </c>
      <c r="FI5">
        <f t="shared" si="57"/>
        <v>0</v>
      </c>
      <c r="FJ5">
        <f t="shared" si="58"/>
        <v>0</v>
      </c>
      <c r="FK5">
        <f t="shared" si="59"/>
        <v>0</v>
      </c>
      <c r="FL5">
        <f t="shared" si="60"/>
        <v>0</v>
      </c>
      <c r="FM5">
        <f t="shared" si="61"/>
        <v>0</v>
      </c>
      <c r="FN5">
        <f t="shared" si="62"/>
        <v>0</v>
      </c>
      <c r="FO5">
        <f t="shared" si="63"/>
        <v>0</v>
      </c>
      <c r="FP5">
        <f t="shared" si="64"/>
        <v>0</v>
      </c>
      <c r="FQ5">
        <f t="shared" si="65"/>
        <v>0</v>
      </c>
      <c r="FR5">
        <f t="shared" si="66"/>
        <v>0</v>
      </c>
      <c r="FS5">
        <f t="shared" si="67"/>
        <v>0</v>
      </c>
      <c r="FT5">
        <f t="shared" si="68"/>
        <v>0</v>
      </c>
      <c r="FU5">
        <f t="shared" si="69"/>
        <v>0</v>
      </c>
      <c r="FV5">
        <f t="shared" si="70"/>
        <v>0</v>
      </c>
      <c r="FW5">
        <f t="shared" si="71"/>
        <v>0</v>
      </c>
      <c r="FX5">
        <f t="shared" si="72"/>
        <v>0</v>
      </c>
      <c r="FY5">
        <f t="shared" si="73"/>
        <v>0</v>
      </c>
      <c r="FZ5">
        <f t="shared" si="74"/>
        <v>0</v>
      </c>
      <c r="GA5">
        <f t="shared" si="75"/>
        <v>0</v>
      </c>
      <c r="GB5">
        <f t="shared" si="76"/>
        <v>0.04</v>
      </c>
      <c r="GC5">
        <f t="shared" si="77"/>
        <v>0</v>
      </c>
      <c r="GD5">
        <f t="shared" si="78"/>
        <v>0</v>
      </c>
      <c r="GE5">
        <f t="shared" si="79"/>
        <v>0.04</v>
      </c>
      <c r="GF5">
        <f t="shared" si="80"/>
        <v>0</v>
      </c>
      <c r="GG5">
        <f t="shared" si="81"/>
        <v>0</v>
      </c>
      <c r="GH5">
        <f t="shared" si="82"/>
        <v>0</v>
      </c>
      <c r="GI5">
        <f t="shared" si="83"/>
        <v>0</v>
      </c>
      <c r="GJ5">
        <f t="shared" si="84"/>
        <v>0</v>
      </c>
      <c r="GK5">
        <f t="shared" si="85"/>
        <v>0</v>
      </c>
      <c r="GL5">
        <f t="shared" si="86"/>
        <v>0</v>
      </c>
      <c r="GM5">
        <f t="shared" si="87"/>
        <v>0</v>
      </c>
      <c r="GN5">
        <f t="shared" si="88"/>
        <v>0</v>
      </c>
      <c r="GO5">
        <f t="shared" si="89"/>
        <v>0</v>
      </c>
      <c r="GP5">
        <f t="shared" si="90"/>
        <v>0</v>
      </c>
      <c r="GQ5">
        <f t="shared" si="91"/>
        <v>0</v>
      </c>
      <c r="GR5">
        <f t="shared" si="92"/>
        <v>0</v>
      </c>
      <c r="GS5">
        <f t="shared" si="93"/>
        <v>0</v>
      </c>
      <c r="GT5">
        <f t="shared" si="94"/>
        <v>0</v>
      </c>
      <c r="GU5">
        <f t="shared" si="95"/>
        <v>0</v>
      </c>
      <c r="GV5">
        <f t="shared" si="96"/>
        <v>1</v>
      </c>
      <c r="GW5" t="s">
        <v>322</v>
      </c>
      <c r="GX5">
        <f t="shared" si="102"/>
        <v>0</v>
      </c>
      <c r="GY5">
        <f t="shared" si="97"/>
        <v>0</v>
      </c>
      <c r="GZ5">
        <f t="shared" si="97"/>
        <v>0</v>
      </c>
      <c r="HA5">
        <f t="shared" si="97"/>
        <v>0</v>
      </c>
      <c r="HB5">
        <f t="shared" si="97"/>
        <v>0</v>
      </c>
      <c r="HC5">
        <f t="shared" si="97"/>
        <v>0</v>
      </c>
      <c r="HD5">
        <f t="shared" si="97"/>
        <v>0</v>
      </c>
      <c r="HE5">
        <f t="shared" si="97"/>
        <v>0</v>
      </c>
      <c r="HF5">
        <f t="shared" si="97"/>
        <v>0</v>
      </c>
      <c r="HG5">
        <f t="shared" si="97"/>
        <v>0</v>
      </c>
      <c r="HH5">
        <f t="shared" si="97"/>
        <v>0</v>
      </c>
      <c r="HI5">
        <f t="shared" si="97"/>
        <v>0</v>
      </c>
      <c r="HJ5">
        <f t="shared" si="97"/>
        <v>0</v>
      </c>
      <c r="HK5">
        <f t="shared" si="97"/>
        <v>0</v>
      </c>
      <c r="HL5">
        <f t="shared" si="97"/>
        <v>0</v>
      </c>
      <c r="HM5">
        <f t="shared" si="97"/>
        <v>0.12875503299472801</v>
      </c>
      <c r="HN5">
        <f t="shared" si="97"/>
        <v>0</v>
      </c>
      <c r="HO5">
        <f t="shared" si="97"/>
        <v>0</v>
      </c>
      <c r="HP5">
        <f t="shared" si="97"/>
        <v>0</v>
      </c>
      <c r="HQ5">
        <f t="shared" si="97"/>
        <v>0.12875503299472801</v>
      </c>
      <c r="HR5">
        <f t="shared" si="97"/>
        <v>0</v>
      </c>
      <c r="HS5">
        <f t="shared" si="97"/>
        <v>0</v>
      </c>
      <c r="HT5">
        <f t="shared" si="97"/>
        <v>0</v>
      </c>
      <c r="HU5">
        <f t="shared" si="97"/>
        <v>0</v>
      </c>
      <c r="HV5">
        <f t="shared" si="97"/>
        <v>0</v>
      </c>
      <c r="HW5">
        <f t="shared" si="97"/>
        <v>0</v>
      </c>
      <c r="HX5">
        <f t="shared" si="97"/>
        <v>0</v>
      </c>
      <c r="HY5">
        <f t="shared" si="97"/>
        <v>0</v>
      </c>
      <c r="HZ5">
        <f t="shared" si="97"/>
        <v>0</v>
      </c>
      <c r="IA5">
        <f t="shared" si="97"/>
        <v>0</v>
      </c>
      <c r="IB5">
        <f t="shared" si="97"/>
        <v>0</v>
      </c>
      <c r="IC5">
        <f t="shared" si="97"/>
        <v>0</v>
      </c>
      <c r="ID5">
        <f t="shared" si="97"/>
        <v>0</v>
      </c>
      <c r="IE5">
        <f t="shared" si="97"/>
        <v>0</v>
      </c>
      <c r="IF5">
        <f t="shared" si="97"/>
        <v>0</v>
      </c>
      <c r="IG5">
        <f t="shared" si="97"/>
        <v>0</v>
      </c>
      <c r="IH5">
        <f t="shared" si="97"/>
        <v>0.12875503299472801</v>
      </c>
      <c r="II5">
        <f t="shared" si="97"/>
        <v>0.12875503299472801</v>
      </c>
      <c r="IJ5">
        <f t="shared" si="97"/>
        <v>0</v>
      </c>
      <c r="IK5">
        <f t="shared" si="97"/>
        <v>0</v>
      </c>
      <c r="IL5">
        <f t="shared" si="97"/>
        <v>0</v>
      </c>
      <c r="IM5">
        <f t="shared" si="97"/>
        <v>0</v>
      </c>
      <c r="IN5">
        <f t="shared" si="97"/>
        <v>0</v>
      </c>
      <c r="IO5">
        <f t="shared" si="97"/>
        <v>0</v>
      </c>
      <c r="IP5">
        <f t="shared" si="97"/>
        <v>0</v>
      </c>
      <c r="IQ5">
        <f t="shared" si="97"/>
        <v>0.12875503299472801</v>
      </c>
      <c r="IR5">
        <f t="shared" si="97"/>
        <v>0</v>
      </c>
      <c r="IS5">
        <f t="shared" si="97"/>
        <v>0</v>
      </c>
      <c r="IT5">
        <f t="shared" si="97"/>
        <v>0</v>
      </c>
      <c r="IU5">
        <f t="shared" si="97"/>
        <v>0</v>
      </c>
      <c r="IV5">
        <f t="shared" si="97"/>
        <v>0</v>
      </c>
      <c r="IW5">
        <f t="shared" si="97"/>
        <v>0</v>
      </c>
      <c r="IX5">
        <f t="shared" si="97"/>
        <v>0.12875503299472801</v>
      </c>
      <c r="IY5">
        <f>IFERROR(-(FC5*LN(FC5)),0)</f>
        <v>0.28562374568218846</v>
      </c>
      <c r="IZ5">
        <f t="shared" si="97"/>
        <v>0.12875503299472801</v>
      </c>
      <c r="JA5">
        <f t="shared" si="97"/>
        <v>0</v>
      </c>
      <c r="JB5">
        <f t="shared" si="97"/>
        <v>0</v>
      </c>
      <c r="JC5">
        <f t="shared" si="97"/>
        <v>0</v>
      </c>
      <c r="JD5">
        <f t="shared" si="97"/>
        <v>0</v>
      </c>
      <c r="JE5">
        <f t="shared" si="97"/>
        <v>0</v>
      </c>
      <c r="JF5">
        <f t="shared" si="97"/>
        <v>0</v>
      </c>
      <c r="JG5">
        <f t="shared" si="97"/>
        <v>0</v>
      </c>
      <c r="JH5">
        <f t="shared" si="97"/>
        <v>0</v>
      </c>
      <c r="JI5">
        <f t="shared" si="97"/>
        <v>0</v>
      </c>
      <c r="JJ5">
        <f t="shared" ref="JJ5:JJ26" si="104">IFERROR(-(FN5*LN(FN5)),0)</f>
        <v>0</v>
      </c>
      <c r="JK5">
        <f t="shared" si="98"/>
        <v>0</v>
      </c>
      <c r="JL5">
        <f t="shared" si="98"/>
        <v>0</v>
      </c>
      <c r="JM5">
        <f t="shared" si="98"/>
        <v>0</v>
      </c>
      <c r="JN5">
        <f t="shared" si="98"/>
        <v>0</v>
      </c>
      <c r="JO5">
        <f t="shared" si="98"/>
        <v>0</v>
      </c>
      <c r="JP5">
        <f t="shared" si="98"/>
        <v>0</v>
      </c>
      <c r="JQ5">
        <f t="shared" si="98"/>
        <v>0</v>
      </c>
      <c r="JR5">
        <f t="shared" si="98"/>
        <v>0</v>
      </c>
      <c r="JS5">
        <f t="shared" si="98"/>
        <v>0</v>
      </c>
      <c r="JT5">
        <f t="shared" si="98"/>
        <v>0</v>
      </c>
      <c r="JU5">
        <f t="shared" si="98"/>
        <v>0</v>
      </c>
      <c r="JV5">
        <f t="shared" si="98"/>
        <v>0</v>
      </c>
      <c r="JW5">
        <f t="shared" si="98"/>
        <v>0</v>
      </c>
      <c r="JX5">
        <f t="shared" si="98"/>
        <v>0.12875503299472801</v>
      </c>
      <c r="JY5">
        <f t="shared" si="98"/>
        <v>0</v>
      </c>
      <c r="JZ5">
        <f t="shared" si="98"/>
        <v>0</v>
      </c>
      <c r="KA5">
        <f t="shared" si="98"/>
        <v>0.12875503299472801</v>
      </c>
      <c r="KB5">
        <f t="shared" si="98"/>
        <v>0</v>
      </c>
      <c r="KC5">
        <f t="shared" si="98"/>
        <v>0</v>
      </c>
      <c r="KD5">
        <f t="shared" si="98"/>
        <v>0</v>
      </c>
      <c r="KE5">
        <f t="shared" si="98"/>
        <v>0</v>
      </c>
      <c r="KF5">
        <f t="shared" si="98"/>
        <v>0</v>
      </c>
      <c r="KG5">
        <f t="shared" si="98"/>
        <v>0</v>
      </c>
      <c r="KH5">
        <f t="shared" si="98"/>
        <v>0</v>
      </c>
      <c r="KI5">
        <f t="shared" si="98"/>
        <v>0</v>
      </c>
      <c r="KJ5">
        <f t="shared" si="98"/>
        <v>0</v>
      </c>
      <c r="KK5">
        <f t="shared" si="98"/>
        <v>0</v>
      </c>
      <c r="KL5">
        <f t="shared" si="98"/>
        <v>0</v>
      </c>
      <c r="KM5">
        <f t="shared" si="98"/>
        <v>0</v>
      </c>
      <c r="KN5">
        <f t="shared" si="98"/>
        <v>0</v>
      </c>
      <c r="KO5">
        <f t="shared" si="98"/>
        <v>0</v>
      </c>
      <c r="KP5">
        <f t="shared" si="98"/>
        <v>0</v>
      </c>
      <c r="KQ5">
        <f t="shared" si="98"/>
        <v>0</v>
      </c>
      <c r="KR5">
        <f t="shared" si="103"/>
        <v>1.4444190426347405</v>
      </c>
    </row>
    <row r="6" spans="1:304" x14ac:dyDescent="0.45">
      <c r="A6" t="s">
        <v>14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1</v>
      </c>
      <c r="R6">
        <v>2</v>
      </c>
      <c r="S6">
        <v>3</v>
      </c>
      <c r="T6">
        <v>0</v>
      </c>
      <c r="U6">
        <v>9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1</v>
      </c>
      <c r="AF6">
        <v>0</v>
      </c>
      <c r="AG6">
        <v>0</v>
      </c>
      <c r="AH6">
        <v>0</v>
      </c>
      <c r="AI6">
        <v>0</v>
      </c>
      <c r="AJ6">
        <v>0</v>
      </c>
      <c r="AK6">
        <v>2</v>
      </c>
      <c r="AL6">
        <v>2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1</v>
      </c>
      <c r="AU6">
        <v>0</v>
      </c>
      <c r="AV6">
        <v>0</v>
      </c>
      <c r="AW6">
        <v>1</v>
      </c>
      <c r="AX6">
        <v>0</v>
      </c>
      <c r="AY6">
        <v>0</v>
      </c>
      <c r="AZ6">
        <v>1</v>
      </c>
      <c r="BA6">
        <v>1</v>
      </c>
      <c r="BB6">
        <v>7</v>
      </c>
      <c r="BC6">
        <v>0</v>
      </c>
      <c r="BD6">
        <v>2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1</v>
      </c>
      <c r="BR6">
        <v>1</v>
      </c>
      <c r="BS6">
        <v>0</v>
      </c>
      <c r="BT6">
        <v>0</v>
      </c>
      <c r="BU6">
        <v>0</v>
      </c>
      <c r="BV6">
        <v>3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1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1</v>
      </c>
      <c r="CP6">
        <v>0</v>
      </c>
      <c r="CQ6">
        <v>1</v>
      </c>
      <c r="CR6">
        <v>0</v>
      </c>
      <c r="CS6">
        <v>0</v>
      </c>
      <c r="CT6">
        <v>0</v>
      </c>
      <c r="CU6">
        <v>0</v>
      </c>
      <c r="CV6">
        <f t="shared" si="99"/>
        <v>20</v>
      </c>
      <c r="CW6">
        <f t="shared" si="100"/>
        <v>42</v>
      </c>
      <c r="DB6">
        <f t="shared" si="101"/>
        <v>0</v>
      </c>
      <c r="DC6">
        <f t="shared" si="0"/>
        <v>0</v>
      </c>
      <c r="DD6">
        <f t="shared" si="0"/>
        <v>0</v>
      </c>
      <c r="DE6">
        <f t="shared" si="1"/>
        <v>0</v>
      </c>
      <c r="DF6">
        <f t="shared" si="2"/>
        <v>0</v>
      </c>
      <c r="DG6">
        <f t="shared" si="3"/>
        <v>0</v>
      </c>
      <c r="DH6">
        <f t="shared" si="4"/>
        <v>0</v>
      </c>
      <c r="DI6">
        <f t="shared" si="5"/>
        <v>0</v>
      </c>
      <c r="DJ6">
        <f t="shared" si="6"/>
        <v>0</v>
      </c>
      <c r="DK6">
        <f t="shared" si="7"/>
        <v>0</v>
      </c>
      <c r="DL6">
        <f t="shared" si="8"/>
        <v>0</v>
      </c>
      <c r="DM6">
        <f t="shared" si="9"/>
        <v>0</v>
      </c>
      <c r="DN6">
        <f t="shared" si="10"/>
        <v>2.3809523809523808E-2</v>
      </c>
      <c r="DO6">
        <f t="shared" si="11"/>
        <v>0</v>
      </c>
      <c r="DP6">
        <f t="shared" si="12"/>
        <v>0</v>
      </c>
      <c r="DQ6">
        <f t="shared" si="13"/>
        <v>2.3809523809523808E-2</v>
      </c>
      <c r="DR6">
        <f t="shared" si="14"/>
        <v>4.7619047619047616E-2</v>
      </c>
      <c r="DS6">
        <f t="shared" si="15"/>
        <v>7.1428571428571425E-2</v>
      </c>
      <c r="DT6">
        <f t="shared" si="16"/>
        <v>0</v>
      </c>
      <c r="DU6">
        <f t="shared" si="17"/>
        <v>0.21428571428571427</v>
      </c>
      <c r="DV6">
        <f t="shared" si="18"/>
        <v>0</v>
      </c>
      <c r="DW6">
        <f t="shared" si="19"/>
        <v>0</v>
      </c>
      <c r="DX6">
        <f t="shared" si="20"/>
        <v>0</v>
      </c>
      <c r="DY6">
        <f t="shared" si="21"/>
        <v>0</v>
      </c>
      <c r="DZ6">
        <f t="shared" si="22"/>
        <v>0</v>
      </c>
      <c r="EA6">
        <f t="shared" si="23"/>
        <v>0</v>
      </c>
      <c r="EB6">
        <f t="shared" si="24"/>
        <v>0</v>
      </c>
      <c r="EC6">
        <f t="shared" si="25"/>
        <v>0</v>
      </c>
      <c r="ED6">
        <f t="shared" si="26"/>
        <v>0</v>
      </c>
      <c r="EE6">
        <f t="shared" si="27"/>
        <v>2.3809523809523808E-2</v>
      </c>
      <c r="EF6">
        <f t="shared" si="28"/>
        <v>0</v>
      </c>
      <c r="EG6">
        <f t="shared" si="29"/>
        <v>0</v>
      </c>
      <c r="EH6">
        <f t="shared" si="30"/>
        <v>0</v>
      </c>
      <c r="EI6">
        <f t="shared" si="31"/>
        <v>0</v>
      </c>
      <c r="EJ6">
        <f t="shared" si="32"/>
        <v>0</v>
      </c>
      <c r="EK6">
        <f t="shared" si="33"/>
        <v>4.7619047619047616E-2</v>
      </c>
      <c r="EL6">
        <f t="shared" si="34"/>
        <v>4.7619047619047616E-2</v>
      </c>
      <c r="EM6">
        <f t="shared" si="35"/>
        <v>0</v>
      </c>
      <c r="EN6">
        <f t="shared" si="36"/>
        <v>0</v>
      </c>
      <c r="EO6">
        <f t="shared" si="37"/>
        <v>0</v>
      </c>
      <c r="EP6">
        <f t="shared" si="38"/>
        <v>0</v>
      </c>
      <c r="EQ6">
        <f t="shared" si="39"/>
        <v>0</v>
      </c>
      <c r="ER6">
        <f t="shared" si="40"/>
        <v>0</v>
      </c>
      <c r="ES6">
        <f t="shared" si="41"/>
        <v>0</v>
      </c>
      <c r="ET6">
        <f t="shared" si="42"/>
        <v>2.3809523809523808E-2</v>
      </c>
      <c r="EU6">
        <f t="shared" si="43"/>
        <v>0</v>
      </c>
      <c r="EV6">
        <f t="shared" si="44"/>
        <v>0</v>
      </c>
      <c r="EW6">
        <f t="shared" si="45"/>
        <v>2.3809523809523808E-2</v>
      </c>
      <c r="EX6">
        <f t="shared" si="46"/>
        <v>0</v>
      </c>
      <c r="EY6">
        <f t="shared" si="47"/>
        <v>0</v>
      </c>
      <c r="EZ6">
        <f t="shared" si="48"/>
        <v>2.3809523809523808E-2</v>
      </c>
      <c r="FA6">
        <f t="shared" si="49"/>
        <v>2.3809523809523808E-2</v>
      </c>
      <c r="FB6">
        <f t="shared" si="50"/>
        <v>0.16666666666666666</v>
      </c>
      <c r="FC6">
        <f t="shared" si="51"/>
        <v>0</v>
      </c>
      <c r="FD6">
        <f t="shared" si="52"/>
        <v>4.7619047619047616E-2</v>
      </c>
      <c r="FE6">
        <f t="shared" si="53"/>
        <v>0</v>
      </c>
      <c r="FF6">
        <f t="shared" si="54"/>
        <v>0</v>
      </c>
      <c r="FG6">
        <f t="shared" si="55"/>
        <v>0</v>
      </c>
      <c r="FH6">
        <f t="shared" si="56"/>
        <v>0</v>
      </c>
      <c r="FI6">
        <f t="shared" si="57"/>
        <v>0</v>
      </c>
      <c r="FJ6">
        <f t="shared" si="58"/>
        <v>0</v>
      </c>
      <c r="FK6">
        <f t="shared" si="59"/>
        <v>0</v>
      </c>
      <c r="FL6">
        <f t="shared" si="60"/>
        <v>0</v>
      </c>
      <c r="FM6">
        <f t="shared" si="61"/>
        <v>0</v>
      </c>
      <c r="FN6">
        <f t="shared" si="62"/>
        <v>0</v>
      </c>
      <c r="FO6">
        <f t="shared" si="63"/>
        <v>0</v>
      </c>
      <c r="FP6">
        <f t="shared" si="64"/>
        <v>0</v>
      </c>
      <c r="FQ6">
        <f t="shared" si="65"/>
        <v>2.3809523809523808E-2</v>
      </c>
      <c r="FR6">
        <f t="shared" si="66"/>
        <v>2.3809523809523808E-2</v>
      </c>
      <c r="FS6">
        <f t="shared" si="67"/>
        <v>0</v>
      </c>
      <c r="FT6">
        <f t="shared" si="68"/>
        <v>0</v>
      </c>
      <c r="FU6">
        <f t="shared" si="69"/>
        <v>0</v>
      </c>
      <c r="FV6">
        <f t="shared" si="70"/>
        <v>7.1428571428571425E-2</v>
      </c>
      <c r="FW6">
        <f t="shared" si="71"/>
        <v>0</v>
      </c>
      <c r="FX6">
        <f t="shared" si="72"/>
        <v>0</v>
      </c>
      <c r="FY6">
        <f t="shared" si="73"/>
        <v>0</v>
      </c>
      <c r="FZ6">
        <f t="shared" si="74"/>
        <v>0</v>
      </c>
      <c r="GA6">
        <f t="shared" si="75"/>
        <v>0</v>
      </c>
      <c r="GB6">
        <f t="shared" si="76"/>
        <v>0</v>
      </c>
      <c r="GC6">
        <f t="shared" si="77"/>
        <v>0</v>
      </c>
      <c r="GD6">
        <f t="shared" si="78"/>
        <v>0</v>
      </c>
      <c r="GE6">
        <f t="shared" si="79"/>
        <v>2.3809523809523808E-2</v>
      </c>
      <c r="GF6">
        <f t="shared" si="80"/>
        <v>0</v>
      </c>
      <c r="GG6">
        <f t="shared" si="81"/>
        <v>0</v>
      </c>
      <c r="GH6">
        <f t="shared" si="82"/>
        <v>0</v>
      </c>
      <c r="GI6">
        <f t="shared" si="83"/>
        <v>0</v>
      </c>
      <c r="GJ6">
        <f t="shared" si="84"/>
        <v>0</v>
      </c>
      <c r="GK6">
        <f t="shared" si="85"/>
        <v>0</v>
      </c>
      <c r="GL6">
        <f t="shared" si="86"/>
        <v>0</v>
      </c>
      <c r="GM6">
        <f t="shared" si="87"/>
        <v>0</v>
      </c>
      <c r="GN6">
        <f t="shared" si="88"/>
        <v>0</v>
      </c>
      <c r="GO6">
        <f t="shared" si="89"/>
        <v>2.3809523809523808E-2</v>
      </c>
      <c r="GP6">
        <f t="shared" si="90"/>
        <v>0</v>
      </c>
      <c r="GQ6">
        <f t="shared" si="91"/>
        <v>2.3809523809523808E-2</v>
      </c>
      <c r="GR6">
        <f t="shared" si="92"/>
        <v>0</v>
      </c>
      <c r="GS6">
        <f t="shared" si="93"/>
        <v>0</v>
      </c>
      <c r="GT6">
        <f t="shared" si="94"/>
        <v>0</v>
      </c>
      <c r="GU6">
        <f t="shared" si="95"/>
        <v>0</v>
      </c>
      <c r="GV6">
        <f t="shared" si="96"/>
        <v>1</v>
      </c>
      <c r="GW6" t="s">
        <v>322</v>
      </c>
      <c r="GX6">
        <f t="shared" si="102"/>
        <v>0</v>
      </c>
      <c r="GY6">
        <f t="shared" ref="GY6:GY26" si="105">IFERROR(-(DC6*LN(DC6)),0)</f>
        <v>0</v>
      </c>
      <c r="GZ6">
        <f t="shared" ref="GZ6:GZ26" si="106">IFERROR(-(DD6*LN(DD6)),0)</f>
        <v>0</v>
      </c>
      <c r="HA6">
        <f t="shared" ref="HA6:HA26" si="107">IFERROR(-(DE6*LN(DE6)),0)</f>
        <v>0</v>
      </c>
      <c r="HB6">
        <f t="shared" ref="HB6:HB26" si="108">IFERROR(-(DF6*LN(DF6)),0)</f>
        <v>0</v>
      </c>
      <c r="HC6">
        <f t="shared" ref="HC6:HC26" si="109">IFERROR(-(DG6*LN(DG6)),0)</f>
        <v>0</v>
      </c>
      <c r="HD6">
        <f t="shared" ref="HD6:HD26" si="110">IFERROR(-(DH6*LN(DH6)),0)</f>
        <v>0</v>
      </c>
      <c r="HE6">
        <f t="shared" ref="HE6:HE26" si="111">IFERROR(-(DI6*LN(DI6)),0)</f>
        <v>0</v>
      </c>
      <c r="HF6">
        <f t="shared" ref="HF6:HF26" si="112">IFERROR(-(DJ6*LN(DJ6)),0)</f>
        <v>0</v>
      </c>
      <c r="HG6">
        <f t="shared" ref="HG6:HG26" si="113">IFERROR(-(DK6*LN(DK6)),0)</f>
        <v>0</v>
      </c>
      <c r="HH6">
        <f t="shared" ref="HH6:HH26" si="114">IFERROR(-(DL6*LN(DL6)),0)</f>
        <v>0</v>
      </c>
      <c r="HI6">
        <f t="shared" ref="HI6:HI26" si="115">IFERROR(-(DM6*LN(DM6)),0)</f>
        <v>0</v>
      </c>
      <c r="HJ6">
        <f t="shared" ref="HJ6:HJ26" si="116">IFERROR(-(DN6*LN(DN6)),0)</f>
        <v>8.8992133768651629E-2</v>
      </c>
      <c r="HK6">
        <f t="shared" ref="HK6:HK26" si="117">IFERROR(-(DO6*LN(DO6)),0)</f>
        <v>0</v>
      </c>
      <c r="HL6">
        <f t="shared" ref="HL6:HL26" si="118">IFERROR(-(DP6*LN(DP6)),0)</f>
        <v>0</v>
      </c>
      <c r="HM6">
        <f t="shared" ref="HM6:HM26" si="119">IFERROR(-(DQ6*LN(DQ6)),0)</f>
        <v>8.8992133768651629E-2</v>
      </c>
      <c r="HN6">
        <f t="shared" ref="HN6:HN26" si="120">IFERROR(-(DR6*LN(DR6)),0)</f>
        <v>0.14497725893921062</v>
      </c>
      <c r="HO6">
        <f t="shared" ref="HO6:HO26" si="121">IFERROR(-(DS6*LN(DS6)),0)</f>
        <v>0.18850409497251847</v>
      </c>
      <c r="HP6">
        <f t="shared" ref="HP6:HP26" si="122">IFERROR(-(DT6*LN(DT6)),0)</f>
        <v>0</v>
      </c>
      <c r="HQ6">
        <f t="shared" ref="HQ6:HQ26" si="123">IFERROR(-(DU6*LN(DU6)),0)</f>
        <v>0.3300953659172462</v>
      </c>
      <c r="HR6">
        <f t="shared" ref="HR6:HR26" si="124">IFERROR(-(DV6*LN(DV6)),0)</f>
        <v>0</v>
      </c>
      <c r="HS6">
        <f t="shared" ref="HS6:HS26" si="125">IFERROR(-(DW6*LN(DW6)),0)</f>
        <v>0</v>
      </c>
      <c r="HT6">
        <f t="shared" ref="HT6:HT26" si="126">IFERROR(-(DX6*LN(DX6)),0)</f>
        <v>0</v>
      </c>
      <c r="HU6">
        <f t="shared" ref="HU6:HU26" si="127">IFERROR(-(DY6*LN(DY6)),0)</f>
        <v>0</v>
      </c>
      <c r="HV6">
        <f t="shared" ref="HV6:HV26" si="128">IFERROR(-(DZ6*LN(DZ6)),0)</f>
        <v>0</v>
      </c>
      <c r="HW6">
        <f t="shared" ref="HW6:HW26" si="129">IFERROR(-(EA6*LN(EA6)),0)</f>
        <v>0</v>
      </c>
      <c r="HX6">
        <f t="shared" ref="HX6:HX26" si="130">IFERROR(-(EB6*LN(EB6)),0)</f>
        <v>0</v>
      </c>
      <c r="HY6">
        <f t="shared" ref="HY6:HY26" si="131">IFERROR(-(EC6*LN(EC6)),0)</f>
        <v>0</v>
      </c>
      <c r="HZ6">
        <f t="shared" ref="HZ6:HZ26" si="132">IFERROR(-(ED6*LN(ED6)),0)</f>
        <v>0</v>
      </c>
      <c r="IA6">
        <f t="shared" ref="IA6:IA26" si="133">IFERROR(-(EE6*LN(EE6)),0)</f>
        <v>8.8992133768651629E-2</v>
      </c>
      <c r="IB6">
        <f t="shared" ref="IB6:IB26" si="134">IFERROR(-(EF6*LN(EF6)),0)</f>
        <v>0</v>
      </c>
      <c r="IC6">
        <f t="shared" ref="IC6:IC26" si="135">IFERROR(-(EG6*LN(EG6)),0)</f>
        <v>0</v>
      </c>
      <c r="ID6">
        <f t="shared" ref="ID6:ID26" si="136">IFERROR(-(EH6*LN(EH6)),0)</f>
        <v>0</v>
      </c>
      <c r="IE6">
        <f t="shared" ref="IE6:IE26" si="137">IFERROR(-(EI6*LN(EI6)),0)</f>
        <v>0</v>
      </c>
      <c r="IF6">
        <f t="shared" ref="IF6:IF26" si="138">IFERROR(-(EJ6*LN(EJ6)),0)</f>
        <v>0</v>
      </c>
      <c r="IG6">
        <f t="shared" ref="IG6:IG26" si="139">IFERROR(-(EK6*LN(EK6)),0)</f>
        <v>0.14497725893921062</v>
      </c>
      <c r="IH6">
        <f t="shared" ref="IH6:IH26" si="140">IFERROR(-(EL6*LN(EL6)),0)</f>
        <v>0.14497725893921062</v>
      </c>
      <c r="II6">
        <f t="shared" ref="II6:II26" si="141">IFERROR(-(EM6*LN(EM6)),0)</f>
        <v>0</v>
      </c>
      <c r="IJ6">
        <f t="shared" ref="IJ6:IJ26" si="142">IFERROR(-(EN6*LN(EN6)),0)</f>
        <v>0</v>
      </c>
      <c r="IK6">
        <f t="shared" ref="IK6:IK26" si="143">IFERROR(-(EO6*LN(EO6)),0)</f>
        <v>0</v>
      </c>
      <c r="IL6">
        <f t="shared" ref="IL6:IL26" si="144">IFERROR(-(EP6*LN(EP6)),0)</f>
        <v>0</v>
      </c>
      <c r="IM6">
        <f t="shared" ref="IM6:IM26" si="145">IFERROR(-(EQ6*LN(EQ6)),0)</f>
        <v>0</v>
      </c>
      <c r="IN6">
        <f t="shared" ref="IN6:IN26" si="146">IFERROR(-(ER6*LN(ER6)),0)</f>
        <v>0</v>
      </c>
      <c r="IO6">
        <f t="shared" ref="IO6:IO26" si="147">IFERROR(-(ES6*LN(ES6)),0)</f>
        <v>0</v>
      </c>
      <c r="IP6">
        <f t="shared" ref="IP6:IP26" si="148">IFERROR(-(ET6*LN(ET6)),0)</f>
        <v>8.8992133768651629E-2</v>
      </c>
      <c r="IQ6">
        <f t="shared" ref="IQ6:IQ26" si="149">IFERROR(-(EU6*LN(EU6)),0)</f>
        <v>0</v>
      </c>
      <c r="IR6">
        <f t="shared" ref="IR6:IR26" si="150">IFERROR(-(EV6*LN(EV6)),0)</f>
        <v>0</v>
      </c>
      <c r="IS6">
        <f t="shared" ref="IS6:IS26" si="151">IFERROR(-(EW6*LN(EW6)),0)</f>
        <v>8.8992133768651629E-2</v>
      </c>
      <c r="IT6">
        <f t="shared" ref="IT6:IT26" si="152">IFERROR(-(EX6*LN(EX6)),0)</f>
        <v>0</v>
      </c>
      <c r="IU6">
        <f t="shared" ref="IU6:IU26" si="153">IFERROR(-(EY6*LN(EY6)),0)</f>
        <v>0</v>
      </c>
      <c r="IV6">
        <f t="shared" ref="IV6:IV26" si="154">IFERROR(-(EZ6*LN(EZ6)),0)</f>
        <v>8.8992133768651629E-2</v>
      </c>
      <c r="IW6">
        <f t="shared" ref="IW6:IW26" si="155">IFERROR(-(FA6*LN(FA6)),0)</f>
        <v>8.8992133768651629E-2</v>
      </c>
      <c r="IX6">
        <f t="shared" ref="IX6:IX26" si="156">IFERROR(-(FB6*LN(FB6)),0)</f>
        <v>0.29862657820467581</v>
      </c>
      <c r="IY6">
        <f t="shared" ref="IY6:IY26" si="157">IFERROR(-(FC6*LN(FC6)),0)</f>
        <v>0</v>
      </c>
      <c r="IZ6">
        <f t="shared" ref="IZ6:IZ26" si="158">IFERROR(-(FD6*LN(FD6)),0)</f>
        <v>0.14497725893921062</v>
      </c>
      <c r="JA6">
        <f t="shared" ref="JA6:JA26" si="159">IFERROR(-(FE6*LN(FE6)),0)</f>
        <v>0</v>
      </c>
      <c r="JB6">
        <f t="shared" ref="JB6:JB26" si="160">IFERROR(-(FF6*LN(FF6)),0)</f>
        <v>0</v>
      </c>
      <c r="JC6">
        <f t="shared" ref="JC6:JC26" si="161">IFERROR(-(FG6*LN(FG6)),0)</f>
        <v>0</v>
      </c>
      <c r="JD6">
        <f t="shared" ref="JD6:JD26" si="162">IFERROR(-(FH6*LN(FH6)),0)</f>
        <v>0</v>
      </c>
      <c r="JE6">
        <f t="shared" ref="JE6:JE26" si="163">IFERROR(-(FI6*LN(FI6)),0)</f>
        <v>0</v>
      </c>
      <c r="JF6">
        <f t="shared" ref="JF6:JF26" si="164">IFERROR(-(FJ6*LN(FJ6)),0)</f>
        <v>0</v>
      </c>
      <c r="JG6">
        <f t="shared" ref="JG6:JG26" si="165">IFERROR(-(FK6*LN(FK6)),0)</f>
        <v>0</v>
      </c>
      <c r="JH6">
        <f t="shared" ref="JH6:JH26" si="166">IFERROR(-(FL6*LN(FL6)),0)</f>
        <v>0</v>
      </c>
      <c r="JI6">
        <f t="shared" ref="JI6:JI26" si="167">IFERROR(-(FM6*LN(FM6)),0)</f>
        <v>0</v>
      </c>
      <c r="JJ6">
        <f t="shared" si="104"/>
        <v>0</v>
      </c>
      <c r="JK6">
        <f t="shared" si="98"/>
        <v>0</v>
      </c>
      <c r="JL6">
        <f t="shared" si="98"/>
        <v>0</v>
      </c>
      <c r="JM6">
        <f t="shared" si="98"/>
        <v>8.8992133768651629E-2</v>
      </c>
      <c r="JN6">
        <f t="shared" si="98"/>
        <v>8.8992133768651629E-2</v>
      </c>
      <c r="JO6">
        <f t="shared" si="98"/>
        <v>0</v>
      </c>
      <c r="JP6">
        <f t="shared" si="98"/>
        <v>0</v>
      </c>
      <c r="JQ6">
        <f t="shared" si="98"/>
        <v>0</v>
      </c>
      <c r="JR6">
        <f t="shared" si="98"/>
        <v>0.18850409497251847</v>
      </c>
      <c r="JS6">
        <f t="shared" si="98"/>
        <v>0</v>
      </c>
      <c r="JT6">
        <f t="shared" si="98"/>
        <v>0</v>
      </c>
      <c r="JU6">
        <f t="shared" si="98"/>
        <v>0</v>
      </c>
      <c r="JV6">
        <f t="shared" si="98"/>
        <v>0</v>
      </c>
      <c r="JW6">
        <f t="shared" si="98"/>
        <v>0</v>
      </c>
      <c r="JX6">
        <f t="shared" si="98"/>
        <v>0</v>
      </c>
      <c r="JY6">
        <f t="shared" si="98"/>
        <v>0</v>
      </c>
      <c r="JZ6">
        <f t="shared" si="98"/>
        <v>0</v>
      </c>
      <c r="KA6">
        <f t="shared" si="98"/>
        <v>8.8992133768651629E-2</v>
      </c>
      <c r="KB6">
        <f t="shared" si="98"/>
        <v>0</v>
      </c>
      <c r="KC6">
        <f t="shared" si="98"/>
        <v>0</v>
      </c>
      <c r="KD6">
        <f t="shared" si="98"/>
        <v>0</v>
      </c>
      <c r="KE6">
        <f t="shared" si="98"/>
        <v>0</v>
      </c>
      <c r="KF6">
        <f t="shared" si="98"/>
        <v>0</v>
      </c>
      <c r="KG6">
        <f t="shared" si="98"/>
        <v>0</v>
      </c>
      <c r="KH6">
        <f t="shared" si="98"/>
        <v>0</v>
      </c>
      <c r="KI6">
        <f t="shared" si="98"/>
        <v>0</v>
      </c>
      <c r="KJ6">
        <f t="shared" si="98"/>
        <v>0</v>
      </c>
      <c r="KK6">
        <f t="shared" si="98"/>
        <v>8.8992133768651629E-2</v>
      </c>
      <c r="KL6">
        <f t="shared" si="98"/>
        <v>0</v>
      </c>
      <c r="KM6">
        <f t="shared" si="98"/>
        <v>8.8992133768651629E-2</v>
      </c>
      <c r="KN6">
        <f t="shared" si="98"/>
        <v>0</v>
      </c>
      <c r="KO6">
        <f t="shared" si="98"/>
        <v>0</v>
      </c>
      <c r="KP6">
        <f t="shared" si="98"/>
        <v>0</v>
      </c>
      <c r="KQ6">
        <f t="shared" si="98"/>
        <v>0</v>
      </c>
      <c r="KR6">
        <f t="shared" si="103"/>
        <v>2.65354477504762</v>
      </c>
    </row>
    <row r="7" spans="1:304" x14ac:dyDescent="0.45">
      <c r="A7" t="s">
        <v>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2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1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1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f t="shared" si="99"/>
        <v>4</v>
      </c>
      <c r="CW7">
        <f t="shared" si="100"/>
        <v>6</v>
      </c>
      <c r="DB7">
        <f t="shared" si="101"/>
        <v>0</v>
      </c>
      <c r="DC7">
        <f t="shared" si="0"/>
        <v>0</v>
      </c>
      <c r="DD7">
        <f t="shared" si="0"/>
        <v>0</v>
      </c>
      <c r="DE7">
        <f t="shared" si="1"/>
        <v>0</v>
      </c>
      <c r="DF7">
        <f t="shared" si="2"/>
        <v>0</v>
      </c>
      <c r="DG7">
        <f t="shared" si="3"/>
        <v>0</v>
      </c>
      <c r="DH7">
        <f t="shared" si="4"/>
        <v>0</v>
      </c>
      <c r="DI7">
        <f t="shared" si="5"/>
        <v>0</v>
      </c>
      <c r="DJ7">
        <f t="shared" si="6"/>
        <v>0</v>
      </c>
      <c r="DK7">
        <f t="shared" si="7"/>
        <v>0</v>
      </c>
      <c r="DL7">
        <f t="shared" si="8"/>
        <v>0</v>
      </c>
      <c r="DM7">
        <f t="shared" si="9"/>
        <v>0</v>
      </c>
      <c r="DN7">
        <f t="shared" si="10"/>
        <v>0</v>
      </c>
      <c r="DO7">
        <f t="shared" si="11"/>
        <v>0</v>
      </c>
      <c r="DP7">
        <f t="shared" si="12"/>
        <v>0</v>
      </c>
      <c r="DQ7">
        <f t="shared" si="13"/>
        <v>0</v>
      </c>
      <c r="DR7">
        <f t="shared" si="14"/>
        <v>0</v>
      </c>
      <c r="DS7">
        <f t="shared" si="15"/>
        <v>0</v>
      </c>
      <c r="DT7">
        <f t="shared" si="16"/>
        <v>0</v>
      </c>
      <c r="DU7">
        <f t="shared" si="17"/>
        <v>0.33333333333333331</v>
      </c>
      <c r="DV7">
        <f t="shared" si="18"/>
        <v>0</v>
      </c>
      <c r="DW7">
        <f t="shared" si="19"/>
        <v>0</v>
      </c>
      <c r="DX7">
        <f t="shared" si="20"/>
        <v>0</v>
      </c>
      <c r="DY7">
        <f t="shared" si="21"/>
        <v>0</v>
      </c>
      <c r="DZ7">
        <f t="shared" si="22"/>
        <v>0</v>
      </c>
      <c r="EA7">
        <f t="shared" si="23"/>
        <v>0</v>
      </c>
      <c r="EB7">
        <f t="shared" si="24"/>
        <v>0</v>
      </c>
      <c r="EC7">
        <f t="shared" si="25"/>
        <v>0</v>
      </c>
      <c r="ED7">
        <f t="shared" si="26"/>
        <v>0</v>
      </c>
      <c r="EE7">
        <f t="shared" si="27"/>
        <v>0</v>
      </c>
      <c r="EF7">
        <f t="shared" si="28"/>
        <v>0</v>
      </c>
      <c r="EG7">
        <f t="shared" si="29"/>
        <v>0</v>
      </c>
      <c r="EH7">
        <f t="shared" si="30"/>
        <v>0</v>
      </c>
      <c r="EI7">
        <f t="shared" si="31"/>
        <v>0</v>
      </c>
      <c r="EJ7">
        <f t="shared" si="32"/>
        <v>0</v>
      </c>
      <c r="EK7">
        <f t="shared" si="33"/>
        <v>0</v>
      </c>
      <c r="EL7">
        <f t="shared" si="34"/>
        <v>0</v>
      </c>
      <c r="EM7">
        <f t="shared" si="35"/>
        <v>0.33333333333333331</v>
      </c>
      <c r="EN7">
        <f t="shared" si="36"/>
        <v>0</v>
      </c>
      <c r="EO7">
        <f t="shared" si="37"/>
        <v>0</v>
      </c>
      <c r="EP7">
        <f t="shared" si="38"/>
        <v>0</v>
      </c>
      <c r="EQ7">
        <f t="shared" si="39"/>
        <v>0</v>
      </c>
      <c r="ER7">
        <f t="shared" si="40"/>
        <v>0</v>
      </c>
      <c r="ES7">
        <f t="shared" si="41"/>
        <v>0</v>
      </c>
      <c r="ET7">
        <f t="shared" si="42"/>
        <v>0</v>
      </c>
      <c r="EU7">
        <f t="shared" si="43"/>
        <v>0.16666666666666666</v>
      </c>
      <c r="EV7">
        <f t="shared" si="44"/>
        <v>0</v>
      </c>
      <c r="EW7">
        <f t="shared" si="45"/>
        <v>0</v>
      </c>
      <c r="EX7">
        <f t="shared" si="46"/>
        <v>0</v>
      </c>
      <c r="EY7">
        <f t="shared" si="47"/>
        <v>0</v>
      </c>
      <c r="EZ7">
        <f t="shared" si="48"/>
        <v>0</v>
      </c>
      <c r="FA7">
        <f t="shared" si="49"/>
        <v>0</v>
      </c>
      <c r="FB7">
        <f t="shared" si="50"/>
        <v>0</v>
      </c>
      <c r="FC7">
        <f t="shared" si="51"/>
        <v>0</v>
      </c>
      <c r="FD7">
        <f t="shared" si="52"/>
        <v>0.16666666666666666</v>
      </c>
      <c r="FE7">
        <f t="shared" si="53"/>
        <v>0</v>
      </c>
      <c r="FF7">
        <f t="shared" si="54"/>
        <v>0</v>
      </c>
      <c r="FG7">
        <f t="shared" si="55"/>
        <v>0</v>
      </c>
      <c r="FH7">
        <f t="shared" si="56"/>
        <v>0</v>
      </c>
      <c r="FI7">
        <f t="shared" si="57"/>
        <v>0</v>
      </c>
      <c r="FJ7">
        <f t="shared" si="58"/>
        <v>0</v>
      </c>
      <c r="FK7">
        <f t="shared" si="59"/>
        <v>0</v>
      </c>
      <c r="FL7">
        <f t="shared" si="60"/>
        <v>0</v>
      </c>
      <c r="FM7">
        <f t="shared" si="61"/>
        <v>0</v>
      </c>
      <c r="FN7">
        <f t="shared" si="62"/>
        <v>0</v>
      </c>
      <c r="FO7">
        <f t="shared" si="63"/>
        <v>0</v>
      </c>
      <c r="FP7">
        <f t="shared" si="64"/>
        <v>0</v>
      </c>
      <c r="FQ7">
        <f t="shared" si="65"/>
        <v>0</v>
      </c>
      <c r="FR7">
        <f t="shared" si="66"/>
        <v>0</v>
      </c>
      <c r="FS7">
        <f t="shared" si="67"/>
        <v>0</v>
      </c>
      <c r="FT7">
        <f t="shared" si="68"/>
        <v>0</v>
      </c>
      <c r="FU7">
        <f t="shared" si="69"/>
        <v>0</v>
      </c>
      <c r="FV7">
        <f t="shared" si="70"/>
        <v>0</v>
      </c>
      <c r="FW7">
        <f t="shared" si="71"/>
        <v>0</v>
      </c>
      <c r="FX7">
        <f t="shared" si="72"/>
        <v>0</v>
      </c>
      <c r="FY7">
        <f t="shared" si="73"/>
        <v>0</v>
      </c>
      <c r="FZ7">
        <f t="shared" si="74"/>
        <v>0</v>
      </c>
      <c r="GA7">
        <f t="shared" si="75"/>
        <v>0</v>
      </c>
      <c r="GB7">
        <f t="shared" si="76"/>
        <v>0</v>
      </c>
      <c r="GC7">
        <f t="shared" si="77"/>
        <v>0</v>
      </c>
      <c r="GD7">
        <f t="shared" si="78"/>
        <v>0</v>
      </c>
      <c r="GE7">
        <f t="shared" si="79"/>
        <v>0</v>
      </c>
      <c r="GF7">
        <f t="shared" si="80"/>
        <v>0</v>
      </c>
      <c r="GG7">
        <f t="shared" si="81"/>
        <v>0</v>
      </c>
      <c r="GH7">
        <f t="shared" si="82"/>
        <v>0</v>
      </c>
      <c r="GI7">
        <f t="shared" si="83"/>
        <v>0</v>
      </c>
      <c r="GJ7">
        <f t="shared" si="84"/>
        <v>0</v>
      </c>
      <c r="GK7">
        <f t="shared" si="85"/>
        <v>0</v>
      </c>
      <c r="GL7">
        <f t="shared" si="86"/>
        <v>0</v>
      </c>
      <c r="GM7">
        <f t="shared" si="87"/>
        <v>0</v>
      </c>
      <c r="GN7">
        <f t="shared" si="88"/>
        <v>0</v>
      </c>
      <c r="GO7">
        <f t="shared" si="89"/>
        <v>0</v>
      </c>
      <c r="GP7">
        <f t="shared" si="90"/>
        <v>0</v>
      </c>
      <c r="GQ7">
        <f t="shared" si="91"/>
        <v>0</v>
      </c>
      <c r="GR7">
        <f t="shared" si="92"/>
        <v>0</v>
      </c>
      <c r="GS7">
        <f t="shared" si="93"/>
        <v>0</v>
      </c>
      <c r="GT7">
        <f t="shared" si="94"/>
        <v>0</v>
      </c>
      <c r="GU7">
        <f t="shared" si="95"/>
        <v>0</v>
      </c>
      <c r="GV7">
        <f t="shared" si="96"/>
        <v>1</v>
      </c>
      <c r="GW7" t="s">
        <v>322</v>
      </c>
      <c r="GX7">
        <f t="shared" si="102"/>
        <v>0</v>
      </c>
      <c r="GY7">
        <f t="shared" si="105"/>
        <v>0</v>
      </c>
      <c r="GZ7">
        <f t="shared" si="106"/>
        <v>0</v>
      </c>
      <c r="HA7">
        <f t="shared" si="107"/>
        <v>0</v>
      </c>
      <c r="HB7">
        <f t="shared" si="108"/>
        <v>0</v>
      </c>
      <c r="HC7">
        <f t="shared" si="109"/>
        <v>0</v>
      </c>
      <c r="HD7">
        <f t="shared" si="110"/>
        <v>0</v>
      </c>
      <c r="HE7">
        <f t="shared" si="111"/>
        <v>0</v>
      </c>
      <c r="HF7">
        <f t="shared" si="112"/>
        <v>0</v>
      </c>
      <c r="HG7">
        <f t="shared" si="113"/>
        <v>0</v>
      </c>
      <c r="HH7">
        <f t="shared" si="114"/>
        <v>0</v>
      </c>
      <c r="HI7">
        <f t="shared" si="115"/>
        <v>0</v>
      </c>
      <c r="HJ7">
        <f t="shared" si="116"/>
        <v>0</v>
      </c>
      <c r="HK7">
        <f t="shared" si="117"/>
        <v>0</v>
      </c>
      <c r="HL7">
        <f t="shared" si="118"/>
        <v>0</v>
      </c>
      <c r="HM7">
        <f t="shared" si="119"/>
        <v>0</v>
      </c>
      <c r="HN7">
        <f t="shared" si="120"/>
        <v>0</v>
      </c>
      <c r="HO7">
        <f t="shared" si="121"/>
        <v>0</v>
      </c>
      <c r="HP7">
        <f t="shared" si="122"/>
        <v>0</v>
      </c>
      <c r="HQ7">
        <f t="shared" si="123"/>
        <v>0.36620409622270322</v>
      </c>
      <c r="HR7">
        <f t="shared" si="124"/>
        <v>0</v>
      </c>
      <c r="HS7">
        <f t="shared" si="125"/>
        <v>0</v>
      </c>
      <c r="HT7">
        <f t="shared" si="126"/>
        <v>0</v>
      </c>
      <c r="HU7">
        <f t="shared" si="127"/>
        <v>0</v>
      </c>
      <c r="HV7">
        <f t="shared" si="128"/>
        <v>0</v>
      </c>
      <c r="HW7">
        <f t="shared" si="129"/>
        <v>0</v>
      </c>
      <c r="HX7">
        <f t="shared" si="130"/>
        <v>0</v>
      </c>
      <c r="HY7">
        <f t="shared" si="131"/>
        <v>0</v>
      </c>
      <c r="HZ7">
        <f t="shared" si="132"/>
        <v>0</v>
      </c>
      <c r="IA7">
        <f t="shared" si="133"/>
        <v>0</v>
      </c>
      <c r="IB7">
        <f t="shared" si="134"/>
        <v>0</v>
      </c>
      <c r="IC7">
        <f t="shared" si="135"/>
        <v>0</v>
      </c>
      <c r="ID7">
        <f t="shared" si="136"/>
        <v>0</v>
      </c>
      <c r="IE7">
        <f t="shared" si="137"/>
        <v>0</v>
      </c>
      <c r="IF7">
        <f t="shared" si="138"/>
        <v>0</v>
      </c>
      <c r="IG7">
        <f t="shared" si="139"/>
        <v>0</v>
      </c>
      <c r="IH7">
        <f t="shared" si="140"/>
        <v>0</v>
      </c>
      <c r="II7">
        <f t="shared" si="141"/>
        <v>0.36620409622270322</v>
      </c>
      <c r="IJ7">
        <f t="shared" si="142"/>
        <v>0</v>
      </c>
      <c r="IK7">
        <f t="shared" si="143"/>
        <v>0</v>
      </c>
      <c r="IL7">
        <f t="shared" si="144"/>
        <v>0</v>
      </c>
      <c r="IM7">
        <f t="shared" si="145"/>
        <v>0</v>
      </c>
      <c r="IN7">
        <f t="shared" si="146"/>
        <v>0</v>
      </c>
      <c r="IO7">
        <f t="shared" si="147"/>
        <v>0</v>
      </c>
      <c r="IP7">
        <f t="shared" si="148"/>
        <v>0</v>
      </c>
      <c r="IQ7">
        <f t="shared" si="149"/>
        <v>0.29862657820467581</v>
      </c>
      <c r="IR7">
        <f t="shared" si="150"/>
        <v>0</v>
      </c>
      <c r="IS7">
        <f t="shared" si="151"/>
        <v>0</v>
      </c>
      <c r="IT7">
        <f t="shared" si="152"/>
        <v>0</v>
      </c>
      <c r="IU7">
        <f t="shared" si="153"/>
        <v>0</v>
      </c>
      <c r="IV7">
        <f t="shared" si="154"/>
        <v>0</v>
      </c>
      <c r="IW7">
        <f t="shared" si="155"/>
        <v>0</v>
      </c>
      <c r="IX7">
        <f t="shared" si="156"/>
        <v>0</v>
      </c>
      <c r="IY7">
        <f t="shared" si="157"/>
        <v>0</v>
      </c>
      <c r="IZ7">
        <f t="shared" si="158"/>
        <v>0.29862657820467581</v>
      </c>
      <c r="JA7">
        <f t="shared" si="159"/>
        <v>0</v>
      </c>
      <c r="JB7">
        <f t="shared" si="160"/>
        <v>0</v>
      </c>
      <c r="JC7">
        <f t="shared" si="161"/>
        <v>0</v>
      </c>
      <c r="JD7">
        <f t="shared" si="162"/>
        <v>0</v>
      </c>
      <c r="JE7">
        <f t="shared" si="163"/>
        <v>0</v>
      </c>
      <c r="JF7">
        <f t="shared" si="164"/>
        <v>0</v>
      </c>
      <c r="JG7">
        <f t="shared" si="165"/>
        <v>0</v>
      </c>
      <c r="JH7">
        <f t="shared" si="166"/>
        <v>0</v>
      </c>
      <c r="JI7">
        <f t="shared" si="167"/>
        <v>0</v>
      </c>
      <c r="JJ7">
        <f t="shared" si="104"/>
        <v>0</v>
      </c>
      <c r="JK7">
        <f t="shared" si="98"/>
        <v>0</v>
      </c>
      <c r="JL7">
        <f t="shared" si="98"/>
        <v>0</v>
      </c>
      <c r="JM7">
        <f t="shared" si="98"/>
        <v>0</v>
      </c>
      <c r="JN7">
        <f t="shared" si="98"/>
        <v>0</v>
      </c>
      <c r="JO7">
        <f t="shared" si="98"/>
        <v>0</v>
      </c>
      <c r="JP7">
        <f t="shared" si="98"/>
        <v>0</v>
      </c>
      <c r="JQ7">
        <f t="shared" si="98"/>
        <v>0</v>
      </c>
      <c r="JR7">
        <f t="shared" si="98"/>
        <v>0</v>
      </c>
      <c r="JS7">
        <f t="shared" si="98"/>
        <v>0</v>
      </c>
      <c r="JT7">
        <f t="shared" si="98"/>
        <v>0</v>
      </c>
      <c r="JU7">
        <f t="shared" si="98"/>
        <v>0</v>
      </c>
      <c r="JV7">
        <f t="shared" si="98"/>
        <v>0</v>
      </c>
      <c r="JW7">
        <f t="shared" si="98"/>
        <v>0</v>
      </c>
      <c r="JX7">
        <f t="shared" si="98"/>
        <v>0</v>
      </c>
      <c r="JY7">
        <f t="shared" si="98"/>
        <v>0</v>
      </c>
      <c r="JZ7">
        <f t="shared" si="98"/>
        <v>0</v>
      </c>
      <c r="KA7">
        <f t="shared" si="98"/>
        <v>0</v>
      </c>
      <c r="KB7">
        <f t="shared" si="98"/>
        <v>0</v>
      </c>
      <c r="KC7">
        <f t="shared" si="98"/>
        <v>0</v>
      </c>
      <c r="KD7">
        <f t="shared" si="98"/>
        <v>0</v>
      </c>
      <c r="KE7">
        <f t="shared" si="98"/>
        <v>0</v>
      </c>
      <c r="KF7">
        <f t="shared" si="98"/>
        <v>0</v>
      </c>
      <c r="KG7">
        <f t="shared" si="98"/>
        <v>0</v>
      </c>
      <c r="KH7">
        <f t="shared" si="98"/>
        <v>0</v>
      </c>
      <c r="KI7">
        <f t="shared" si="98"/>
        <v>0</v>
      </c>
      <c r="KJ7">
        <f t="shared" si="98"/>
        <v>0</v>
      </c>
      <c r="KK7">
        <f t="shared" si="98"/>
        <v>0</v>
      </c>
      <c r="KL7">
        <f t="shared" si="98"/>
        <v>0</v>
      </c>
      <c r="KM7">
        <f t="shared" si="98"/>
        <v>0</v>
      </c>
      <c r="KN7">
        <f t="shared" si="98"/>
        <v>0</v>
      </c>
      <c r="KO7">
        <f t="shared" si="98"/>
        <v>0</v>
      </c>
      <c r="KP7">
        <f t="shared" si="98"/>
        <v>0</v>
      </c>
      <c r="KQ7">
        <f t="shared" si="98"/>
        <v>0</v>
      </c>
      <c r="KR7">
        <f t="shared" si="103"/>
        <v>1.329661348854758</v>
      </c>
    </row>
    <row r="8" spans="1:304" x14ac:dyDescent="0.45">
      <c r="A8" t="s">
        <v>22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</v>
      </c>
      <c r="S8">
        <v>1</v>
      </c>
      <c r="T8">
        <v>0</v>
      </c>
      <c r="U8">
        <v>7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18</v>
      </c>
      <c r="AG8">
        <v>0</v>
      </c>
      <c r="AH8">
        <v>0</v>
      </c>
      <c r="AI8">
        <v>0</v>
      </c>
      <c r="AJ8">
        <v>0</v>
      </c>
      <c r="AK8">
        <v>3</v>
      </c>
      <c r="AL8">
        <v>0</v>
      </c>
      <c r="AM8">
        <v>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6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1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1</v>
      </c>
      <c r="CF8">
        <v>3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1</v>
      </c>
      <c r="CP8">
        <v>0</v>
      </c>
      <c r="CQ8">
        <v>0</v>
      </c>
      <c r="CR8">
        <v>1</v>
      </c>
      <c r="CS8">
        <v>0</v>
      </c>
      <c r="CT8">
        <v>0</v>
      </c>
      <c r="CU8">
        <v>0</v>
      </c>
      <c r="CV8">
        <f t="shared" si="99"/>
        <v>13</v>
      </c>
      <c r="CW8">
        <f t="shared" si="100"/>
        <v>45</v>
      </c>
      <c r="DB8">
        <f t="shared" si="101"/>
        <v>0</v>
      </c>
      <c r="DC8">
        <f t="shared" si="0"/>
        <v>0</v>
      </c>
      <c r="DD8">
        <f t="shared" si="0"/>
        <v>0</v>
      </c>
      <c r="DE8">
        <f t="shared" si="1"/>
        <v>0</v>
      </c>
      <c r="DF8">
        <f t="shared" si="2"/>
        <v>0</v>
      </c>
      <c r="DG8">
        <f t="shared" si="3"/>
        <v>0</v>
      </c>
      <c r="DH8">
        <f t="shared" si="4"/>
        <v>0</v>
      </c>
      <c r="DI8">
        <f t="shared" si="5"/>
        <v>0</v>
      </c>
      <c r="DJ8">
        <f t="shared" si="6"/>
        <v>0</v>
      </c>
      <c r="DK8">
        <f t="shared" si="7"/>
        <v>2.2222222222222223E-2</v>
      </c>
      <c r="DL8">
        <f t="shared" si="8"/>
        <v>0</v>
      </c>
      <c r="DM8">
        <f t="shared" si="9"/>
        <v>0</v>
      </c>
      <c r="DN8">
        <f t="shared" si="10"/>
        <v>0</v>
      </c>
      <c r="DO8">
        <f t="shared" si="11"/>
        <v>0</v>
      </c>
      <c r="DP8">
        <f t="shared" si="12"/>
        <v>0</v>
      </c>
      <c r="DQ8">
        <f t="shared" si="13"/>
        <v>0</v>
      </c>
      <c r="DR8">
        <f t="shared" si="14"/>
        <v>2.2222222222222223E-2</v>
      </c>
      <c r="DS8">
        <f t="shared" si="15"/>
        <v>2.2222222222222223E-2</v>
      </c>
      <c r="DT8">
        <f t="shared" si="16"/>
        <v>0</v>
      </c>
      <c r="DU8">
        <f t="shared" si="17"/>
        <v>0.15555555555555556</v>
      </c>
      <c r="DV8">
        <f t="shared" si="18"/>
        <v>0</v>
      </c>
      <c r="DW8">
        <f t="shared" si="19"/>
        <v>0</v>
      </c>
      <c r="DX8">
        <f t="shared" si="20"/>
        <v>0</v>
      </c>
      <c r="DY8">
        <f t="shared" si="21"/>
        <v>0</v>
      </c>
      <c r="DZ8">
        <f t="shared" si="22"/>
        <v>0</v>
      </c>
      <c r="EA8">
        <f t="shared" si="23"/>
        <v>0</v>
      </c>
      <c r="EB8">
        <f t="shared" si="24"/>
        <v>0</v>
      </c>
      <c r="EC8">
        <f t="shared" si="25"/>
        <v>0</v>
      </c>
      <c r="ED8">
        <f t="shared" si="26"/>
        <v>0</v>
      </c>
      <c r="EE8">
        <f t="shared" si="27"/>
        <v>0</v>
      </c>
      <c r="EF8">
        <f t="shared" si="28"/>
        <v>0.4</v>
      </c>
      <c r="EG8">
        <f t="shared" si="29"/>
        <v>0</v>
      </c>
      <c r="EH8">
        <f t="shared" si="30"/>
        <v>0</v>
      </c>
      <c r="EI8">
        <f t="shared" si="31"/>
        <v>0</v>
      </c>
      <c r="EJ8">
        <f t="shared" si="32"/>
        <v>0</v>
      </c>
      <c r="EK8">
        <f t="shared" si="33"/>
        <v>6.6666666666666666E-2</v>
      </c>
      <c r="EL8">
        <f t="shared" si="34"/>
        <v>0</v>
      </c>
      <c r="EM8">
        <f t="shared" si="35"/>
        <v>2.2222222222222223E-2</v>
      </c>
      <c r="EN8">
        <f t="shared" si="36"/>
        <v>0</v>
      </c>
      <c r="EO8">
        <f t="shared" si="37"/>
        <v>0</v>
      </c>
      <c r="EP8">
        <f t="shared" si="38"/>
        <v>0</v>
      </c>
      <c r="EQ8">
        <f t="shared" si="39"/>
        <v>0</v>
      </c>
      <c r="ER8">
        <f t="shared" si="40"/>
        <v>0</v>
      </c>
      <c r="ES8">
        <f t="shared" si="41"/>
        <v>0</v>
      </c>
      <c r="ET8">
        <f t="shared" si="42"/>
        <v>0</v>
      </c>
      <c r="EU8">
        <f t="shared" si="43"/>
        <v>0</v>
      </c>
      <c r="EV8">
        <f t="shared" si="44"/>
        <v>0</v>
      </c>
      <c r="EW8">
        <f t="shared" si="45"/>
        <v>0</v>
      </c>
      <c r="EX8">
        <f t="shared" si="46"/>
        <v>0</v>
      </c>
      <c r="EY8">
        <f t="shared" si="47"/>
        <v>0</v>
      </c>
      <c r="EZ8">
        <f t="shared" si="48"/>
        <v>0</v>
      </c>
      <c r="FA8">
        <f t="shared" si="49"/>
        <v>0</v>
      </c>
      <c r="FB8">
        <f t="shared" si="50"/>
        <v>0.13333333333333333</v>
      </c>
      <c r="FC8">
        <f t="shared" si="51"/>
        <v>0</v>
      </c>
      <c r="FD8">
        <f t="shared" si="52"/>
        <v>0</v>
      </c>
      <c r="FE8">
        <f t="shared" si="53"/>
        <v>0</v>
      </c>
      <c r="FF8">
        <f t="shared" si="54"/>
        <v>0</v>
      </c>
      <c r="FG8">
        <f t="shared" si="55"/>
        <v>0</v>
      </c>
      <c r="FH8">
        <f t="shared" si="56"/>
        <v>0</v>
      </c>
      <c r="FI8">
        <f t="shared" si="57"/>
        <v>0</v>
      </c>
      <c r="FJ8">
        <f t="shared" si="58"/>
        <v>0</v>
      </c>
      <c r="FK8">
        <f t="shared" si="59"/>
        <v>2.2222222222222223E-2</v>
      </c>
      <c r="FL8">
        <f t="shared" si="60"/>
        <v>0</v>
      </c>
      <c r="FM8">
        <f t="shared" si="61"/>
        <v>0</v>
      </c>
      <c r="FN8">
        <f t="shared" si="62"/>
        <v>0</v>
      </c>
      <c r="FO8">
        <f t="shared" si="63"/>
        <v>0</v>
      </c>
      <c r="FP8">
        <f t="shared" si="64"/>
        <v>0</v>
      </c>
      <c r="FQ8">
        <f t="shared" si="65"/>
        <v>0</v>
      </c>
      <c r="FR8">
        <f t="shared" si="66"/>
        <v>0</v>
      </c>
      <c r="FS8">
        <f t="shared" si="67"/>
        <v>0</v>
      </c>
      <c r="FT8">
        <f t="shared" si="68"/>
        <v>0</v>
      </c>
      <c r="FU8">
        <f t="shared" si="69"/>
        <v>0</v>
      </c>
      <c r="FV8">
        <f t="shared" si="70"/>
        <v>0</v>
      </c>
      <c r="FW8">
        <f t="shared" si="71"/>
        <v>0</v>
      </c>
      <c r="FX8">
        <f t="shared" si="72"/>
        <v>0</v>
      </c>
      <c r="FY8">
        <f t="shared" si="73"/>
        <v>0</v>
      </c>
      <c r="FZ8">
        <f t="shared" si="74"/>
        <v>0</v>
      </c>
      <c r="GA8">
        <f t="shared" si="75"/>
        <v>0</v>
      </c>
      <c r="GB8">
        <f t="shared" si="76"/>
        <v>0</v>
      </c>
      <c r="GC8">
        <f t="shared" si="77"/>
        <v>0</v>
      </c>
      <c r="GD8">
        <f t="shared" si="78"/>
        <v>0</v>
      </c>
      <c r="GE8">
        <f t="shared" si="79"/>
        <v>2.2222222222222223E-2</v>
      </c>
      <c r="GF8">
        <f t="shared" si="80"/>
        <v>6.6666666666666666E-2</v>
      </c>
      <c r="GG8">
        <f t="shared" si="81"/>
        <v>0</v>
      </c>
      <c r="GH8">
        <f t="shared" si="82"/>
        <v>0</v>
      </c>
      <c r="GI8">
        <f t="shared" si="83"/>
        <v>0</v>
      </c>
      <c r="GJ8">
        <f t="shared" si="84"/>
        <v>0</v>
      </c>
      <c r="GK8">
        <f t="shared" si="85"/>
        <v>0</v>
      </c>
      <c r="GL8">
        <f t="shared" si="86"/>
        <v>0</v>
      </c>
      <c r="GM8">
        <f t="shared" si="87"/>
        <v>0</v>
      </c>
      <c r="GN8">
        <f t="shared" si="88"/>
        <v>0</v>
      </c>
      <c r="GO8">
        <f t="shared" si="89"/>
        <v>2.2222222222222223E-2</v>
      </c>
      <c r="GP8">
        <f t="shared" si="90"/>
        <v>0</v>
      </c>
      <c r="GQ8">
        <f t="shared" si="91"/>
        <v>0</v>
      </c>
      <c r="GR8">
        <f t="shared" si="92"/>
        <v>2.2222222222222223E-2</v>
      </c>
      <c r="GS8">
        <f t="shared" si="93"/>
        <v>0</v>
      </c>
      <c r="GT8">
        <f t="shared" si="94"/>
        <v>0</v>
      </c>
      <c r="GU8">
        <f t="shared" si="95"/>
        <v>0</v>
      </c>
      <c r="GV8">
        <f t="shared" si="96"/>
        <v>1</v>
      </c>
      <c r="GW8" t="s">
        <v>322</v>
      </c>
      <c r="GX8">
        <f t="shared" si="102"/>
        <v>0</v>
      </c>
      <c r="GY8">
        <f t="shared" si="105"/>
        <v>0</v>
      </c>
      <c r="GZ8">
        <f t="shared" si="106"/>
        <v>0</v>
      </c>
      <c r="HA8">
        <f t="shared" si="107"/>
        <v>0</v>
      </c>
      <c r="HB8">
        <f t="shared" si="108"/>
        <v>0</v>
      </c>
      <c r="HC8">
        <f t="shared" si="109"/>
        <v>0</v>
      </c>
      <c r="HD8">
        <f t="shared" si="110"/>
        <v>0</v>
      </c>
      <c r="HE8">
        <f t="shared" si="111"/>
        <v>0</v>
      </c>
      <c r="HF8">
        <f t="shared" si="112"/>
        <v>0</v>
      </c>
      <c r="HG8">
        <f t="shared" si="113"/>
        <v>8.4592499772673774E-2</v>
      </c>
      <c r="HH8">
        <f t="shared" si="114"/>
        <v>0</v>
      </c>
      <c r="HI8">
        <f t="shared" si="115"/>
        <v>0</v>
      </c>
      <c r="HJ8">
        <f t="shared" si="116"/>
        <v>0</v>
      </c>
      <c r="HK8">
        <f t="shared" si="117"/>
        <v>0</v>
      </c>
      <c r="HL8">
        <f t="shared" si="118"/>
        <v>0</v>
      </c>
      <c r="HM8">
        <f t="shared" si="119"/>
        <v>0</v>
      </c>
      <c r="HN8">
        <f t="shared" si="120"/>
        <v>8.4592499772673774E-2</v>
      </c>
      <c r="HO8">
        <f t="shared" si="121"/>
        <v>8.4592499772673774E-2</v>
      </c>
      <c r="HP8">
        <f t="shared" si="122"/>
        <v>0</v>
      </c>
      <c r="HQ8">
        <f t="shared" si="123"/>
        <v>0.28945036411122321</v>
      </c>
      <c r="HR8">
        <f t="shared" si="124"/>
        <v>0</v>
      </c>
      <c r="HS8">
        <f t="shared" si="125"/>
        <v>0</v>
      </c>
      <c r="HT8">
        <f t="shared" si="126"/>
        <v>0</v>
      </c>
      <c r="HU8">
        <f t="shared" si="127"/>
        <v>0</v>
      </c>
      <c r="HV8">
        <f t="shared" si="128"/>
        <v>0</v>
      </c>
      <c r="HW8">
        <f t="shared" si="129"/>
        <v>0</v>
      </c>
      <c r="HX8">
        <f t="shared" si="130"/>
        <v>0</v>
      </c>
      <c r="HY8">
        <f t="shared" si="131"/>
        <v>0</v>
      </c>
      <c r="HZ8">
        <f t="shared" si="132"/>
        <v>0</v>
      </c>
      <c r="IA8">
        <f t="shared" si="133"/>
        <v>0</v>
      </c>
      <c r="IB8">
        <f t="shared" si="134"/>
        <v>0.36651629274966202</v>
      </c>
      <c r="IC8">
        <f t="shared" si="135"/>
        <v>0</v>
      </c>
      <c r="ID8">
        <f t="shared" si="136"/>
        <v>0</v>
      </c>
      <c r="IE8">
        <f t="shared" si="137"/>
        <v>0</v>
      </c>
      <c r="IF8">
        <f t="shared" si="138"/>
        <v>0</v>
      </c>
      <c r="IG8">
        <f t="shared" si="139"/>
        <v>0.18053668007348067</v>
      </c>
      <c r="IH8">
        <f t="shared" si="140"/>
        <v>0</v>
      </c>
      <c r="II8">
        <f t="shared" si="141"/>
        <v>8.4592499772673774E-2</v>
      </c>
      <c r="IJ8">
        <f t="shared" si="142"/>
        <v>0</v>
      </c>
      <c r="IK8">
        <f t="shared" si="143"/>
        <v>0</v>
      </c>
      <c r="IL8">
        <f t="shared" si="144"/>
        <v>0</v>
      </c>
      <c r="IM8">
        <f t="shared" si="145"/>
        <v>0</v>
      </c>
      <c r="IN8">
        <f t="shared" si="146"/>
        <v>0</v>
      </c>
      <c r="IO8">
        <f t="shared" si="147"/>
        <v>0</v>
      </c>
      <c r="IP8">
        <f t="shared" si="148"/>
        <v>0</v>
      </c>
      <c r="IQ8">
        <f t="shared" si="149"/>
        <v>0</v>
      </c>
      <c r="IR8">
        <f t="shared" si="150"/>
        <v>0</v>
      </c>
      <c r="IS8">
        <f t="shared" si="151"/>
        <v>0</v>
      </c>
      <c r="IT8">
        <f t="shared" si="152"/>
        <v>0</v>
      </c>
      <c r="IU8">
        <f t="shared" si="153"/>
        <v>0</v>
      </c>
      <c r="IV8">
        <f t="shared" si="154"/>
        <v>0</v>
      </c>
      <c r="IW8">
        <f t="shared" si="155"/>
        <v>0</v>
      </c>
      <c r="IX8">
        <f t="shared" si="156"/>
        <v>0.26865373607230197</v>
      </c>
      <c r="IY8">
        <f t="shared" si="157"/>
        <v>0</v>
      </c>
      <c r="IZ8">
        <f t="shared" si="158"/>
        <v>0</v>
      </c>
      <c r="JA8">
        <f t="shared" si="159"/>
        <v>0</v>
      </c>
      <c r="JB8">
        <f t="shared" si="160"/>
        <v>0</v>
      </c>
      <c r="JC8">
        <f t="shared" si="161"/>
        <v>0</v>
      </c>
      <c r="JD8">
        <f t="shared" si="162"/>
        <v>0</v>
      </c>
      <c r="JE8">
        <f t="shared" si="163"/>
        <v>0</v>
      </c>
      <c r="JF8">
        <f t="shared" si="164"/>
        <v>0</v>
      </c>
      <c r="JG8">
        <f t="shared" si="165"/>
        <v>8.4592499772673774E-2</v>
      </c>
      <c r="JH8">
        <f t="shared" si="166"/>
        <v>0</v>
      </c>
      <c r="JI8">
        <f t="shared" si="167"/>
        <v>0</v>
      </c>
      <c r="JJ8">
        <f t="shared" si="104"/>
        <v>0</v>
      </c>
      <c r="JK8">
        <f t="shared" si="98"/>
        <v>0</v>
      </c>
      <c r="JL8">
        <f t="shared" si="98"/>
        <v>0</v>
      </c>
      <c r="JM8">
        <f t="shared" si="98"/>
        <v>0</v>
      </c>
      <c r="JN8">
        <f t="shared" si="98"/>
        <v>0</v>
      </c>
      <c r="JO8">
        <f t="shared" si="98"/>
        <v>0</v>
      </c>
      <c r="JP8">
        <f t="shared" si="98"/>
        <v>0</v>
      </c>
      <c r="JQ8">
        <f t="shared" si="98"/>
        <v>0</v>
      </c>
      <c r="JR8">
        <f t="shared" si="98"/>
        <v>0</v>
      </c>
      <c r="JS8">
        <f t="shared" si="98"/>
        <v>0</v>
      </c>
      <c r="JT8">
        <f t="shared" si="98"/>
        <v>0</v>
      </c>
      <c r="JU8">
        <f t="shared" si="98"/>
        <v>0</v>
      </c>
      <c r="JV8">
        <f t="shared" si="98"/>
        <v>0</v>
      </c>
      <c r="JW8">
        <f t="shared" si="98"/>
        <v>0</v>
      </c>
      <c r="JX8">
        <f t="shared" si="98"/>
        <v>0</v>
      </c>
      <c r="JY8">
        <f t="shared" si="98"/>
        <v>0</v>
      </c>
      <c r="JZ8">
        <f t="shared" si="98"/>
        <v>0</v>
      </c>
      <c r="KA8">
        <f t="shared" si="98"/>
        <v>8.4592499772673774E-2</v>
      </c>
      <c r="KB8">
        <f t="shared" si="98"/>
        <v>0.18053668007348067</v>
      </c>
      <c r="KC8">
        <f t="shared" si="98"/>
        <v>0</v>
      </c>
      <c r="KD8">
        <f t="shared" si="98"/>
        <v>0</v>
      </c>
      <c r="KE8">
        <f t="shared" si="98"/>
        <v>0</v>
      </c>
      <c r="KF8">
        <f t="shared" si="98"/>
        <v>0</v>
      </c>
      <c r="KG8">
        <f t="shared" si="98"/>
        <v>0</v>
      </c>
      <c r="KH8">
        <f t="shared" si="98"/>
        <v>0</v>
      </c>
      <c r="KI8">
        <f t="shared" si="98"/>
        <v>0</v>
      </c>
      <c r="KJ8">
        <f t="shared" si="98"/>
        <v>0</v>
      </c>
      <c r="KK8">
        <f t="shared" si="98"/>
        <v>8.4592499772673774E-2</v>
      </c>
      <c r="KL8">
        <f t="shared" si="98"/>
        <v>0</v>
      </c>
      <c r="KM8">
        <f t="shared" si="98"/>
        <v>0</v>
      </c>
      <c r="KN8">
        <f t="shared" si="98"/>
        <v>8.4592499772673774E-2</v>
      </c>
      <c r="KO8">
        <f t="shared" si="98"/>
        <v>0</v>
      </c>
      <c r="KP8">
        <f t="shared" si="98"/>
        <v>0</v>
      </c>
      <c r="KQ8">
        <f t="shared" si="98"/>
        <v>0</v>
      </c>
      <c r="KR8">
        <f t="shared" si="103"/>
        <v>1.9624337512615384</v>
      </c>
    </row>
    <row r="9" spans="1:304" x14ac:dyDescent="0.45">
      <c r="A9" t="s">
        <v>6</v>
      </c>
      <c r="B9">
        <v>0</v>
      </c>
      <c r="C9">
        <v>1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2</v>
      </c>
      <c r="R9">
        <v>9</v>
      </c>
      <c r="S9">
        <v>8</v>
      </c>
      <c r="T9">
        <v>2</v>
      </c>
      <c r="U9">
        <v>12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3</v>
      </c>
      <c r="AC9">
        <v>0</v>
      </c>
      <c r="AD9">
        <v>0</v>
      </c>
      <c r="AE9">
        <v>0</v>
      </c>
      <c r="AF9">
        <v>0</v>
      </c>
      <c r="AG9">
        <v>5</v>
      </c>
      <c r="AH9">
        <v>0</v>
      </c>
      <c r="AI9">
        <v>0</v>
      </c>
      <c r="AJ9">
        <v>0</v>
      </c>
      <c r="AK9">
        <v>3</v>
      </c>
      <c r="AL9">
        <v>8</v>
      </c>
      <c r="AM9">
        <v>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3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1</v>
      </c>
      <c r="BC9">
        <v>2</v>
      </c>
      <c r="BD9">
        <v>1</v>
      </c>
      <c r="BE9">
        <v>0</v>
      </c>
      <c r="BF9">
        <v>0</v>
      </c>
      <c r="BG9">
        <v>0</v>
      </c>
      <c r="BH9">
        <v>1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1</v>
      </c>
      <c r="BR9">
        <v>0</v>
      </c>
      <c r="BS9">
        <v>0</v>
      </c>
      <c r="BT9">
        <v>0</v>
      </c>
      <c r="BU9">
        <v>0</v>
      </c>
      <c r="BV9">
        <v>1</v>
      </c>
      <c r="BW9">
        <v>0</v>
      </c>
      <c r="BX9">
        <v>0</v>
      </c>
      <c r="BY9">
        <v>1</v>
      </c>
      <c r="BZ9">
        <v>0</v>
      </c>
      <c r="CA9">
        <v>0</v>
      </c>
      <c r="CB9">
        <v>0</v>
      </c>
      <c r="CC9">
        <v>0</v>
      </c>
      <c r="CD9">
        <v>0</v>
      </c>
      <c r="CE9">
        <v>1</v>
      </c>
      <c r="CF9">
        <v>2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1</v>
      </c>
      <c r="CS9">
        <v>0</v>
      </c>
      <c r="CT9">
        <v>0</v>
      </c>
      <c r="CU9">
        <v>0</v>
      </c>
      <c r="CV9">
        <f t="shared" si="99"/>
        <v>24</v>
      </c>
      <c r="CW9">
        <f t="shared" si="100"/>
        <v>71</v>
      </c>
      <c r="DB9">
        <f t="shared" si="101"/>
        <v>0</v>
      </c>
      <c r="DC9">
        <f t="shared" si="0"/>
        <v>1.4084507042253521E-2</v>
      </c>
      <c r="DD9">
        <f t="shared" si="0"/>
        <v>1.4084507042253521E-2</v>
      </c>
      <c r="DE9">
        <f t="shared" si="1"/>
        <v>0</v>
      </c>
      <c r="DF9">
        <f t="shared" si="2"/>
        <v>0</v>
      </c>
      <c r="DG9">
        <f t="shared" si="3"/>
        <v>0</v>
      </c>
      <c r="DH9">
        <f t="shared" si="4"/>
        <v>0</v>
      </c>
      <c r="DI9">
        <f t="shared" si="5"/>
        <v>0</v>
      </c>
      <c r="DJ9">
        <f t="shared" si="6"/>
        <v>0</v>
      </c>
      <c r="DK9">
        <f t="shared" si="7"/>
        <v>0</v>
      </c>
      <c r="DL9">
        <f t="shared" si="8"/>
        <v>0</v>
      </c>
      <c r="DM9">
        <f t="shared" si="9"/>
        <v>0</v>
      </c>
      <c r="DN9">
        <f t="shared" si="10"/>
        <v>0</v>
      </c>
      <c r="DO9">
        <f t="shared" si="11"/>
        <v>0</v>
      </c>
      <c r="DP9">
        <f t="shared" si="12"/>
        <v>1.4084507042253521E-2</v>
      </c>
      <c r="DQ9">
        <f t="shared" si="13"/>
        <v>2.8169014084507043E-2</v>
      </c>
      <c r="DR9">
        <f t="shared" si="14"/>
        <v>0.12676056338028169</v>
      </c>
      <c r="DS9">
        <f t="shared" si="15"/>
        <v>0.11267605633802817</v>
      </c>
      <c r="DT9">
        <f t="shared" si="16"/>
        <v>2.8169014084507043E-2</v>
      </c>
      <c r="DU9">
        <f t="shared" si="17"/>
        <v>0.16901408450704225</v>
      </c>
      <c r="DV9">
        <f t="shared" si="18"/>
        <v>0</v>
      </c>
      <c r="DW9">
        <f t="shared" si="19"/>
        <v>0</v>
      </c>
      <c r="DX9">
        <f t="shared" si="20"/>
        <v>0</v>
      </c>
      <c r="DY9">
        <f t="shared" si="21"/>
        <v>0</v>
      </c>
      <c r="DZ9">
        <f t="shared" si="22"/>
        <v>0</v>
      </c>
      <c r="EA9">
        <f t="shared" si="23"/>
        <v>0</v>
      </c>
      <c r="EB9">
        <f t="shared" si="24"/>
        <v>4.2253521126760563E-2</v>
      </c>
      <c r="EC9">
        <f t="shared" si="25"/>
        <v>0</v>
      </c>
      <c r="ED9">
        <f t="shared" si="26"/>
        <v>0</v>
      </c>
      <c r="EE9">
        <f t="shared" si="27"/>
        <v>0</v>
      </c>
      <c r="EF9">
        <f t="shared" si="28"/>
        <v>0</v>
      </c>
      <c r="EG9">
        <f t="shared" si="29"/>
        <v>7.0422535211267609E-2</v>
      </c>
      <c r="EH9">
        <f t="shared" si="30"/>
        <v>0</v>
      </c>
      <c r="EI9">
        <f t="shared" si="31"/>
        <v>0</v>
      </c>
      <c r="EJ9">
        <f t="shared" si="32"/>
        <v>0</v>
      </c>
      <c r="EK9">
        <f t="shared" si="33"/>
        <v>4.2253521126760563E-2</v>
      </c>
      <c r="EL9">
        <f t="shared" si="34"/>
        <v>0.11267605633802817</v>
      </c>
      <c r="EM9">
        <f t="shared" si="35"/>
        <v>1.4084507042253521E-2</v>
      </c>
      <c r="EN9">
        <f t="shared" si="36"/>
        <v>0</v>
      </c>
      <c r="EO9">
        <f t="shared" si="37"/>
        <v>0</v>
      </c>
      <c r="EP9">
        <f t="shared" si="38"/>
        <v>0</v>
      </c>
      <c r="EQ9">
        <f t="shared" si="39"/>
        <v>0</v>
      </c>
      <c r="ER9">
        <f t="shared" si="40"/>
        <v>0</v>
      </c>
      <c r="ES9">
        <f t="shared" si="41"/>
        <v>0</v>
      </c>
      <c r="ET9">
        <f t="shared" si="42"/>
        <v>0</v>
      </c>
      <c r="EU9">
        <f t="shared" si="43"/>
        <v>4.2253521126760563E-2</v>
      </c>
      <c r="EV9">
        <f t="shared" si="44"/>
        <v>0</v>
      </c>
      <c r="EW9">
        <f t="shared" si="45"/>
        <v>0</v>
      </c>
      <c r="EX9">
        <f t="shared" si="46"/>
        <v>0</v>
      </c>
      <c r="EY9">
        <f t="shared" si="47"/>
        <v>0</v>
      </c>
      <c r="EZ9">
        <f t="shared" si="48"/>
        <v>0</v>
      </c>
      <c r="FA9">
        <f t="shared" si="49"/>
        <v>0</v>
      </c>
      <c r="FB9">
        <f t="shared" si="50"/>
        <v>1.4084507042253521E-2</v>
      </c>
      <c r="FC9">
        <f t="shared" si="51"/>
        <v>2.8169014084507043E-2</v>
      </c>
      <c r="FD9">
        <f t="shared" si="52"/>
        <v>1.4084507042253521E-2</v>
      </c>
      <c r="FE9">
        <f t="shared" si="53"/>
        <v>0</v>
      </c>
      <c r="FF9">
        <f t="shared" si="54"/>
        <v>0</v>
      </c>
      <c r="FG9">
        <f t="shared" si="55"/>
        <v>0</v>
      </c>
      <c r="FH9">
        <f t="shared" si="56"/>
        <v>1.4084507042253521E-2</v>
      </c>
      <c r="FI9">
        <f t="shared" si="57"/>
        <v>0</v>
      </c>
      <c r="FJ9">
        <f t="shared" si="58"/>
        <v>0</v>
      </c>
      <c r="FK9">
        <f t="shared" si="59"/>
        <v>0</v>
      </c>
      <c r="FL9">
        <f t="shared" si="60"/>
        <v>0</v>
      </c>
      <c r="FM9">
        <f t="shared" si="61"/>
        <v>0</v>
      </c>
      <c r="FN9">
        <f t="shared" si="62"/>
        <v>0</v>
      </c>
      <c r="FO9">
        <f t="shared" si="63"/>
        <v>0</v>
      </c>
      <c r="FP9">
        <f t="shared" si="64"/>
        <v>0</v>
      </c>
      <c r="FQ9">
        <f t="shared" si="65"/>
        <v>1.4084507042253521E-2</v>
      </c>
      <c r="FR9">
        <f t="shared" si="66"/>
        <v>0</v>
      </c>
      <c r="FS9">
        <f t="shared" si="67"/>
        <v>0</v>
      </c>
      <c r="FT9">
        <f t="shared" si="68"/>
        <v>0</v>
      </c>
      <c r="FU9">
        <f t="shared" si="69"/>
        <v>0</v>
      </c>
      <c r="FV9">
        <f t="shared" si="70"/>
        <v>1.4084507042253521E-2</v>
      </c>
      <c r="FW9">
        <f t="shared" si="71"/>
        <v>0</v>
      </c>
      <c r="FX9">
        <f t="shared" si="72"/>
        <v>0</v>
      </c>
      <c r="FY9">
        <f t="shared" si="73"/>
        <v>1.4084507042253521E-2</v>
      </c>
      <c r="FZ9">
        <f t="shared" si="74"/>
        <v>0</v>
      </c>
      <c r="GA9">
        <f t="shared" si="75"/>
        <v>0</v>
      </c>
      <c r="GB9">
        <f t="shared" si="76"/>
        <v>0</v>
      </c>
      <c r="GC9">
        <f t="shared" si="77"/>
        <v>0</v>
      </c>
      <c r="GD9">
        <f t="shared" si="78"/>
        <v>0</v>
      </c>
      <c r="GE9">
        <f t="shared" si="79"/>
        <v>1.4084507042253521E-2</v>
      </c>
      <c r="GF9">
        <f t="shared" si="80"/>
        <v>2.8169014084507043E-2</v>
      </c>
      <c r="GG9">
        <f t="shared" si="81"/>
        <v>0</v>
      </c>
      <c r="GH9">
        <f t="shared" si="82"/>
        <v>0</v>
      </c>
      <c r="GI9">
        <f t="shared" si="83"/>
        <v>0</v>
      </c>
      <c r="GJ9">
        <f t="shared" si="84"/>
        <v>0</v>
      </c>
      <c r="GK9">
        <f t="shared" si="85"/>
        <v>0</v>
      </c>
      <c r="GL9">
        <f t="shared" si="86"/>
        <v>0</v>
      </c>
      <c r="GM9">
        <f t="shared" si="87"/>
        <v>0</v>
      </c>
      <c r="GN9">
        <f t="shared" si="88"/>
        <v>0</v>
      </c>
      <c r="GO9">
        <f t="shared" si="89"/>
        <v>0</v>
      </c>
      <c r="GP9">
        <f t="shared" si="90"/>
        <v>0</v>
      </c>
      <c r="GQ9">
        <f t="shared" si="91"/>
        <v>0</v>
      </c>
      <c r="GR9">
        <f t="shared" si="92"/>
        <v>1.4084507042253521E-2</v>
      </c>
      <c r="GS9">
        <f t="shared" si="93"/>
        <v>0</v>
      </c>
      <c r="GT9">
        <f t="shared" si="94"/>
        <v>0</v>
      </c>
      <c r="GU9">
        <f t="shared" si="95"/>
        <v>0</v>
      </c>
      <c r="GV9">
        <f t="shared" si="96"/>
        <v>1</v>
      </c>
      <c r="GW9" t="s">
        <v>322</v>
      </c>
      <c r="GX9">
        <f t="shared" si="102"/>
        <v>0</v>
      </c>
      <c r="GY9">
        <f t="shared" si="105"/>
        <v>6.0037744747060785E-2</v>
      </c>
      <c r="GZ9">
        <f t="shared" si="106"/>
        <v>6.0037744747060785E-2</v>
      </c>
      <c r="HA9">
        <f t="shared" si="107"/>
        <v>0</v>
      </c>
      <c r="HB9">
        <f t="shared" si="108"/>
        <v>0</v>
      </c>
      <c r="HC9">
        <f t="shared" si="109"/>
        <v>0</v>
      </c>
      <c r="HD9">
        <f t="shared" si="110"/>
        <v>0</v>
      </c>
      <c r="HE9">
        <f t="shared" si="111"/>
        <v>0</v>
      </c>
      <c r="HF9">
        <f t="shared" si="112"/>
        <v>0</v>
      </c>
      <c r="HG9">
        <f t="shared" si="113"/>
        <v>0</v>
      </c>
      <c r="HH9">
        <f t="shared" si="114"/>
        <v>0</v>
      </c>
      <c r="HI9">
        <f t="shared" si="115"/>
        <v>0</v>
      </c>
      <c r="HJ9">
        <f t="shared" si="116"/>
        <v>0</v>
      </c>
      <c r="HK9">
        <f t="shared" si="117"/>
        <v>0</v>
      </c>
      <c r="HL9">
        <f t="shared" si="118"/>
        <v>6.0037744747060785E-2</v>
      </c>
      <c r="HM9">
        <f t="shared" si="119"/>
        <v>0.10055021680229212</v>
      </c>
      <c r="HN9">
        <f t="shared" si="120"/>
        <v>0.26181827742740654</v>
      </c>
      <c r="HO9">
        <f t="shared" si="121"/>
        <v>0.24599868567453287</v>
      </c>
      <c r="HP9">
        <f t="shared" si="122"/>
        <v>0.10055021680229212</v>
      </c>
      <c r="HQ9">
        <f t="shared" si="123"/>
        <v>0.30046871446534901</v>
      </c>
      <c r="HR9">
        <f t="shared" si="124"/>
        <v>0</v>
      </c>
      <c r="HS9">
        <f t="shared" si="125"/>
        <v>0</v>
      </c>
      <c r="HT9">
        <f t="shared" si="126"/>
        <v>0</v>
      </c>
      <c r="HU9">
        <f t="shared" si="127"/>
        <v>0</v>
      </c>
      <c r="HV9">
        <f t="shared" si="128"/>
        <v>0</v>
      </c>
      <c r="HW9">
        <f t="shared" si="129"/>
        <v>0</v>
      </c>
      <c r="HX9">
        <f t="shared" si="130"/>
        <v>0.13369299669182561</v>
      </c>
      <c r="HY9">
        <f t="shared" si="131"/>
        <v>0</v>
      </c>
      <c r="HZ9">
        <f t="shared" si="132"/>
        <v>0</v>
      </c>
      <c r="IA9">
        <f t="shared" si="133"/>
        <v>0</v>
      </c>
      <c r="IB9">
        <f t="shared" si="134"/>
        <v>0</v>
      </c>
      <c r="IC9">
        <f t="shared" si="135"/>
        <v>0.18684802567656444</v>
      </c>
      <c r="ID9">
        <f t="shared" si="136"/>
        <v>0</v>
      </c>
      <c r="IE9">
        <f t="shared" si="137"/>
        <v>0</v>
      </c>
      <c r="IF9">
        <f t="shared" si="138"/>
        <v>0</v>
      </c>
      <c r="IG9">
        <f t="shared" si="139"/>
        <v>0.13369299669182561</v>
      </c>
      <c r="IH9">
        <f t="shared" si="140"/>
        <v>0.24599868567453287</v>
      </c>
      <c r="II9">
        <f t="shared" si="141"/>
        <v>6.0037744747060785E-2</v>
      </c>
      <c r="IJ9">
        <f t="shared" si="142"/>
        <v>0</v>
      </c>
      <c r="IK9">
        <f t="shared" si="143"/>
        <v>0</v>
      </c>
      <c r="IL9">
        <f t="shared" si="144"/>
        <v>0</v>
      </c>
      <c r="IM9">
        <f t="shared" si="145"/>
        <v>0</v>
      </c>
      <c r="IN9">
        <f t="shared" si="146"/>
        <v>0</v>
      </c>
      <c r="IO9">
        <f t="shared" si="147"/>
        <v>0</v>
      </c>
      <c r="IP9">
        <f t="shared" si="148"/>
        <v>0</v>
      </c>
      <c r="IQ9">
        <f t="shared" si="149"/>
        <v>0.13369299669182561</v>
      </c>
      <c r="IR9">
        <f t="shared" si="150"/>
        <v>0</v>
      </c>
      <c r="IS9">
        <f t="shared" si="151"/>
        <v>0</v>
      </c>
      <c r="IT9">
        <f t="shared" si="152"/>
        <v>0</v>
      </c>
      <c r="IU9">
        <f t="shared" si="153"/>
        <v>0</v>
      </c>
      <c r="IV9">
        <f t="shared" si="154"/>
        <v>0</v>
      </c>
      <c r="IW9">
        <f t="shared" si="155"/>
        <v>0</v>
      </c>
      <c r="IX9">
        <f t="shared" si="156"/>
        <v>6.0037744747060785E-2</v>
      </c>
      <c r="IY9">
        <f t="shared" si="157"/>
        <v>0.10055021680229212</v>
      </c>
      <c r="IZ9">
        <f t="shared" si="158"/>
        <v>6.0037744747060785E-2</v>
      </c>
      <c r="JA9">
        <f t="shared" si="159"/>
        <v>0</v>
      </c>
      <c r="JB9">
        <f t="shared" si="160"/>
        <v>0</v>
      </c>
      <c r="JC9">
        <f t="shared" si="161"/>
        <v>0</v>
      </c>
      <c r="JD9">
        <f t="shared" si="162"/>
        <v>6.0037744747060785E-2</v>
      </c>
      <c r="JE9">
        <f t="shared" si="163"/>
        <v>0</v>
      </c>
      <c r="JF9">
        <f t="shared" si="164"/>
        <v>0</v>
      </c>
      <c r="JG9">
        <f t="shared" si="165"/>
        <v>0</v>
      </c>
      <c r="JH9">
        <f t="shared" si="166"/>
        <v>0</v>
      </c>
      <c r="JI9">
        <f t="shared" si="167"/>
        <v>0</v>
      </c>
      <c r="JJ9">
        <f t="shared" si="104"/>
        <v>0</v>
      </c>
      <c r="JK9">
        <f t="shared" si="98"/>
        <v>0</v>
      </c>
      <c r="JL9">
        <f t="shared" si="98"/>
        <v>0</v>
      </c>
      <c r="JM9">
        <f t="shared" si="98"/>
        <v>6.0037744747060785E-2</v>
      </c>
      <c r="JN9">
        <f t="shared" si="98"/>
        <v>0</v>
      </c>
      <c r="JO9">
        <f t="shared" si="98"/>
        <v>0</v>
      </c>
      <c r="JP9">
        <f t="shared" si="98"/>
        <v>0</v>
      </c>
      <c r="JQ9">
        <f t="shared" si="98"/>
        <v>0</v>
      </c>
      <c r="JR9">
        <f t="shared" si="98"/>
        <v>6.0037744747060785E-2</v>
      </c>
      <c r="JS9">
        <f t="shared" si="98"/>
        <v>0</v>
      </c>
      <c r="JT9">
        <f t="shared" si="98"/>
        <v>0</v>
      </c>
      <c r="JU9">
        <f t="shared" si="98"/>
        <v>6.0037744747060785E-2</v>
      </c>
      <c r="JV9">
        <f t="shared" si="98"/>
        <v>0</v>
      </c>
      <c r="JW9">
        <f t="shared" si="98"/>
        <v>0</v>
      </c>
      <c r="JX9">
        <f t="shared" si="98"/>
        <v>0</v>
      </c>
      <c r="JY9">
        <f t="shared" si="98"/>
        <v>0</v>
      </c>
      <c r="JZ9">
        <f t="shared" si="98"/>
        <v>0</v>
      </c>
      <c r="KA9">
        <f t="shared" si="98"/>
        <v>6.0037744747060785E-2</v>
      </c>
      <c r="KB9">
        <f t="shared" si="98"/>
        <v>0.10055021680229212</v>
      </c>
      <c r="KC9">
        <f t="shared" si="98"/>
        <v>0</v>
      </c>
      <c r="KD9">
        <f t="shared" si="98"/>
        <v>0</v>
      </c>
      <c r="KE9">
        <f t="shared" si="98"/>
        <v>0</v>
      </c>
      <c r="KF9">
        <f t="shared" si="98"/>
        <v>0</v>
      </c>
      <c r="KG9">
        <f t="shared" si="98"/>
        <v>0</v>
      </c>
      <c r="KH9">
        <f t="shared" si="98"/>
        <v>0</v>
      </c>
      <c r="KI9">
        <f t="shared" ref="KI9:KI26" si="168">IFERROR(-(GM9*LN(GM9)),0)</f>
        <v>0</v>
      </c>
      <c r="KJ9">
        <f t="shared" ref="KJ9:KJ26" si="169">IFERROR(-(GN9*LN(GN9)),0)</f>
        <v>0</v>
      </c>
      <c r="KK9">
        <f t="shared" ref="KK9:KK26" si="170">IFERROR(-(GO9*LN(GO9)),0)</f>
        <v>0</v>
      </c>
      <c r="KL9">
        <f t="shared" ref="KL9:KL26" si="171">IFERROR(-(GP9*LN(GP9)),0)</f>
        <v>0</v>
      </c>
      <c r="KM9">
        <f t="shared" ref="KM9:KM26" si="172">IFERROR(-(GQ9*LN(GQ9)),0)</f>
        <v>0</v>
      </c>
      <c r="KN9">
        <f t="shared" ref="KN9:KN26" si="173">IFERROR(-(GR9*LN(GR9)),0)</f>
        <v>6.0037744747060785E-2</v>
      </c>
      <c r="KO9">
        <f t="shared" ref="KO9:KO26" si="174">IFERROR(-(GS9*LN(GS9)),0)</f>
        <v>0</v>
      </c>
      <c r="KP9">
        <f t="shared" ref="KP9:KP26" si="175">IFERROR(-(GT9*LN(GT9)),0)</f>
        <v>0</v>
      </c>
      <c r="KQ9">
        <f t="shared" ref="KQ9:KQ26" si="176">IFERROR(-(GU9*LN(GU9)),0)</f>
        <v>0</v>
      </c>
      <c r="KR9">
        <f t="shared" si="103"/>
        <v>2.7648651831677609</v>
      </c>
    </row>
    <row r="10" spans="1:304" x14ac:dyDescent="0.45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2</v>
      </c>
      <c r="R10">
        <v>2</v>
      </c>
      <c r="S10">
        <v>3</v>
      </c>
      <c r="T10">
        <v>1</v>
      </c>
      <c r="U10">
        <v>12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1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</v>
      </c>
      <c r="AL10">
        <v>3</v>
      </c>
      <c r="AM10">
        <v>1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2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1</v>
      </c>
      <c r="BC10">
        <v>0</v>
      </c>
      <c r="BD10">
        <v>6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1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1</v>
      </c>
      <c r="BU10">
        <v>0</v>
      </c>
      <c r="BV10">
        <v>3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1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f t="shared" si="99"/>
        <v>18</v>
      </c>
      <c r="CW10">
        <f t="shared" si="100"/>
        <v>43</v>
      </c>
      <c r="DB10">
        <f t="shared" si="101"/>
        <v>0</v>
      </c>
      <c r="DC10">
        <f t="shared" si="0"/>
        <v>0</v>
      </c>
      <c r="DD10">
        <f t="shared" si="0"/>
        <v>0</v>
      </c>
      <c r="DE10">
        <f t="shared" si="1"/>
        <v>0</v>
      </c>
      <c r="DF10">
        <f t="shared" si="2"/>
        <v>0</v>
      </c>
      <c r="DG10">
        <f t="shared" si="3"/>
        <v>2.3255813953488372E-2</v>
      </c>
      <c r="DH10">
        <f t="shared" si="4"/>
        <v>0</v>
      </c>
      <c r="DI10">
        <f t="shared" si="5"/>
        <v>0</v>
      </c>
      <c r="DJ10">
        <f t="shared" si="6"/>
        <v>0</v>
      </c>
      <c r="DK10">
        <f t="shared" si="7"/>
        <v>0</v>
      </c>
      <c r="DL10">
        <f t="shared" si="8"/>
        <v>0</v>
      </c>
      <c r="DM10">
        <f t="shared" si="9"/>
        <v>2.3255813953488372E-2</v>
      </c>
      <c r="DN10">
        <f t="shared" si="10"/>
        <v>0</v>
      </c>
      <c r="DO10">
        <f t="shared" si="11"/>
        <v>0</v>
      </c>
      <c r="DP10">
        <f t="shared" si="12"/>
        <v>0</v>
      </c>
      <c r="DQ10">
        <f t="shared" si="13"/>
        <v>4.6511627906976744E-2</v>
      </c>
      <c r="DR10">
        <f t="shared" si="14"/>
        <v>4.6511627906976744E-2</v>
      </c>
      <c r="DS10">
        <f t="shared" si="15"/>
        <v>6.9767441860465115E-2</v>
      </c>
      <c r="DT10">
        <f t="shared" si="16"/>
        <v>2.3255813953488372E-2</v>
      </c>
      <c r="DU10">
        <f t="shared" si="17"/>
        <v>0.27906976744186046</v>
      </c>
      <c r="DV10">
        <f t="shared" si="18"/>
        <v>0</v>
      </c>
      <c r="DW10">
        <f t="shared" si="19"/>
        <v>0</v>
      </c>
      <c r="DX10">
        <f t="shared" si="20"/>
        <v>0</v>
      </c>
      <c r="DY10">
        <f t="shared" si="21"/>
        <v>0</v>
      </c>
      <c r="DZ10">
        <f t="shared" si="22"/>
        <v>0</v>
      </c>
      <c r="EA10">
        <f t="shared" si="23"/>
        <v>0</v>
      </c>
      <c r="EB10">
        <f t="shared" si="24"/>
        <v>2.3255813953488372E-2</v>
      </c>
      <c r="EC10">
        <f t="shared" si="25"/>
        <v>0</v>
      </c>
      <c r="ED10">
        <f t="shared" si="26"/>
        <v>0</v>
      </c>
      <c r="EE10">
        <f t="shared" si="27"/>
        <v>0</v>
      </c>
      <c r="EF10">
        <f t="shared" si="28"/>
        <v>0</v>
      </c>
      <c r="EG10">
        <f t="shared" si="29"/>
        <v>0</v>
      </c>
      <c r="EH10">
        <f t="shared" si="30"/>
        <v>0</v>
      </c>
      <c r="EI10">
        <f t="shared" si="31"/>
        <v>0</v>
      </c>
      <c r="EJ10">
        <f t="shared" si="32"/>
        <v>0</v>
      </c>
      <c r="EK10">
        <f t="shared" si="33"/>
        <v>2.3255813953488372E-2</v>
      </c>
      <c r="EL10">
        <f t="shared" si="34"/>
        <v>6.9767441860465115E-2</v>
      </c>
      <c r="EM10">
        <f t="shared" si="35"/>
        <v>2.3255813953488372E-2</v>
      </c>
      <c r="EN10">
        <f t="shared" si="36"/>
        <v>0</v>
      </c>
      <c r="EO10">
        <f t="shared" si="37"/>
        <v>0</v>
      </c>
      <c r="EP10">
        <f t="shared" si="38"/>
        <v>0</v>
      </c>
      <c r="EQ10">
        <f t="shared" si="39"/>
        <v>0</v>
      </c>
      <c r="ER10">
        <f t="shared" si="40"/>
        <v>0</v>
      </c>
      <c r="ES10">
        <f t="shared" si="41"/>
        <v>0</v>
      </c>
      <c r="ET10">
        <f t="shared" si="42"/>
        <v>0</v>
      </c>
      <c r="EU10">
        <f t="shared" si="43"/>
        <v>4.6511627906976744E-2</v>
      </c>
      <c r="EV10">
        <f t="shared" si="44"/>
        <v>0</v>
      </c>
      <c r="EW10">
        <f t="shared" si="45"/>
        <v>0</v>
      </c>
      <c r="EX10">
        <f t="shared" si="46"/>
        <v>0</v>
      </c>
      <c r="EY10">
        <f t="shared" si="47"/>
        <v>0</v>
      </c>
      <c r="EZ10">
        <f t="shared" si="48"/>
        <v>0</v>
      </c>
      <c r="FA10">
        <f t="shared" si="49"/>
        <v>0</v>
      </c>
      <c r="FB10">
        <f t="shared" si="50"/>
        <v>2.3255813953488372E-2</v>
      </c>
      <c r="FC10">
        <f t="shared" si="51"/>
        <v>0</v>
      </c>
      <c r="FD10">
        <f t="shared" si="52"/>
        <v>0.13953488372093023</v>
      </c>
      <c r="FE10">
        <f t="shared" si="53"/>
        <v>0</v>
      </c>
      <c r="FF10">
        <f t="shared" si="54"/>
        <v>0</v>
      </c>
      <c r="FG10">
        <f t="shared" si="55"/>
        <v>0</v>
      </c>
      <c r="FH10">
        <f t="shared" si="56"/>
        <v>0</v>
      </c>
      <c r="FI10">
        <f t="shared" si="57"/>
        <v>0</v>
      </c>
      <c r="FJ10">
        <f t="shared" si="58"/>
        <v>0</v>
      </c>
      <c r="FK10">
        <f t="shared" si="59"/>
        <v>2.3255813953488372E-2</v>
      </c>
      <c r="FL10">
        <f t="shared" si="60"/>
        <v>0</v>
      </c>
      <c r="FM10">
        <f t="shared" si="61"/>
        <v>0</v>
      </c>
      <c r="FN10">
        <f t="shared" si="62"/>
        <v>0</v>
      </c>
      <c r="FO10">
        <f t="shared" si="63"/>
        <v>0</v>
      </c>
      <c r="FP10">
        <f t="shared" si="64"/>
        <v>0</v>
      </c>
      <c r="FQ10">
        <f t="shared" si="65"/>
        <v>0</v>
      </c>
      <c r="FR10">
        <f t="shared" si="66"/>
        <v>0</v>
      </c>
      <c r="FS10">
        <f t="shared" si="67"/>
        <v>0</v>
      </c>
      <c r="FT10">
        <f t="shared" si="68"/>
        <v>2.3255813953488372E-2</v>
      </c>
      <c r="FU10">
        <f t="shared" si="69"/>
        <v>0</v>
      </c>
      <c r="FV10">
        <f t="shared" si="70"/>
        <v>6.9767441860465115E-2</v>
      </c>
      <c r="FW10">
        <f t="shared" si="71"/>
        <v>0</v>
      </c>
      <c r="FX10">
        <f t="shared" si="72"/>
        <v>0</v>
      </c>
      <c r="FY10">
        <f t="shared" si="73"/>
        <v>0</v>
      </c>
      <c r="FZ10">
        <f t="shared" si="74"/>
        <v>0</v>
      </c>
      <c r="GA10">
        <f t="shared" si="75"/>
        <v>0</v>
      </c>
      <c r="GB10">
        <f t="shared" si="76"/>
        <v>0</v>
      </c>
      <c r="GC10">
        <f t="shared" si="77"/>
        <v>0</v>
      </c>
      <c r="GD10">
        <f t="shared" si="78"/>
        <v>0</v>
      </c>
      <c r="GE10">
        <f t="shared" si="79"/>
        <v>0</v>
      </c>
      <c r="GF10">
        <f t="shared" si="80"/>
        <v>0</v>
      </c>
      <c r="GG10">
        <f t="shared" si="81"/>
        <v>2.3255813953488372E-2</v>
      </c>
      <c r="GH10">
        <f t="shared" si="82"/>
        <v>0</v>
      </c>
      <c r="GI10">
        <f t="shared" si="83"/>
        <v>0</v>
      </c>
      <c r="GJ10">
        <f t="shared" si="84"/>
        <v>0</v>
      </c>
      <c r="GK10">
        <f t="shared" si="85"/>
        <v>0</v>
      </c>
      <c r="GL10">
        <f t="shared" si="86"/>
        <v>0</v>
      </c>
      <c r="GM10">
        <f t="shared" si="87"/>
        <v>0</v>
      </c>
      <c r="GN10">
        <f t="shared" si="88"/>
        <v>0</v>
      </c>
      <c r="GO10">
        <f t="shared" si="89"/>
        <v>0</v>
      </c>
      <c r="GP10">
        <f t="shared" si="90"/>
        <v>0</v>
      </c>
      <c r="GQ10">
        <f t="shared" si="91"/>
        <v>0</v>
      </c>
      <c r="GR10">
        <f t="shared" si="92"/>
        <v>0</v>
      </c>
      <c r="GS10">
        <f t="shared" si="93"/>
        <v>0</v>
      </c>
      <c r="GT10">
        <f t="shared" si="94"/>
        <v>0</v>
      </c>
      <c r="GU10">
        <f t="shared" si="95"/>
        <v>0</v>
      </c>
      <c r="GV10">
        <f t="shared" si="96"/>
        <v>1</v>
      </c>
      <c r="GW10" t="s">
        <v>322</v>
      </c>
      <c r="GX10">
        <f t="shared" si="102"/>
        <v>0</v>
      </c>
      <c r="GY10">
        <f t="shared" si="105"/>
        <v>0</v>
      </c>
      <c r="GZ10">
        <f t="shared" si="106"/>
        <v>0</v>
      </c>
      <c r="HA10">
        <f t="shared" si="107"/>
        <v>0</v>
      </c>
      <c r="HB10">
        <f t="shared" si="108"/>
        <v>0</v>
      </c>
      <c r="HC10">
        <f t="shared" si="109"/>
        <v>8.746977013240842E-2</v>
      </c>
      <c r="HD10">
        <f t="shared" si="110"/>
        <v>0</v>
      </c>
      <c r="HE10">
        <f t="shared" si="111"/>
        <v>0</v>
      </c>
      <c r="HF10">
        <f t="shared" si="112"/>
        <v>0</v>
      </c>
      <c r="HG10">
        <f t="shared" si="113"/>
        <v>0</v>
      </c>
      <c r="HH10">
        <f t="shared" si="114"/>
        <v>0</v>
      </c>
      <c r="HI10">
        <f t="shared" si="115"/>
        <v>8.746977013240842E-2</v>
      </c>
      <c r="HJ10">
        <f t="shared" si="116"/>
        <v>0</v>
      </c>
      <c r="HK10">
        <f t="shared" si="117"/>
        <v>0</v>
      </c>
      <c r="HL10">
        <f t="shared" si="118"/>
        <v>0</v>
      </c>
      <c r="HM10">
        <f t="shared" si="119"/>
        <v>0.14270013651784264</v>
      </c>
      <c r="HN10">
        <f t="shared" si="120"/>
        <v>0.14270013651784264</v>
      </c>
      <c r="HO10">
        <f t="shared" si="121"/>
        <v>0.18576194142038044</v>
      </c>
      <c r="HP10">
        <f t="shared" si="122"/>
        <v>8.746977013240842E-2</v>
      </c>
      <c r="HQ10">
        <f t="shared" si="123"/>
        <v>0.35617492071783124</v>
      </c>
      <c r="HR10">
        <f t="shared" si="124"/>
        <v>0</v>
      </c>
      <c r="HS10">
        <f t="shared" si="125"/>
        <v>0</v>
      </c>
      <c r="HT10">
        <f t="shared" si="126"/>
        <v>0</v>
      </c>
      <c r="HU10">
        <f t="shared" si="127"/>
        <v>0</v>
      </c>
      <c r="HV10">
        <f t="shared" si="128"/>
        <v>0</v>
      </c>
      <c r="HW10">
        <f t="shared" si="129"/>
        <v>0</v>
      </c>
      <c r="HX10">
        <f t="shared" si="130"/>
        <v>8.746977013240842E-2</v>
      </c>
      <c r="HY10">
        <f t="shared" si="131"/>
        <v>0</v>
      </c>
      <c r="HZ10">
        <f t="shared" si="132"/>
        <v>0</v>
      </c>
      <c r="IA10">
        <f t="shared" si="133"/>
        <v>0</v>
      </c>
      <c r="IB10">
        <f t="shared" si="134"/>
        <v>0</v>
      </c>
      <c r="IC10">
        <f t="shared" si="135"/>
        <v>0</v>
      </c>
      <c r="ID10">
        <f t="shared" si="136"/>
        <v>0</v>
      </c>
      <c r="IE10">
        <f t="shared" si="137"/>
        <v>0</v>
      </c>
      <c r="IF10">
        <f t="shared" si="138"/>
        <v>0</v>
      </c>
      <c r="IG10">
        <f t="shared" si="139"/>
        <v>8.746977013240842E-2</v>
      </c>
      <c r="IH10">
        <f t="shared" si="140"/>
        <v>0.18576194142038044</v>
      </c>
      <c r="II10">
        <f t="shared" si="141"/>
        <v>8.746977013240842E-2</v>
      </c>
      <c r="IJ10">
        <f t="shared" si="142"/>
        <v>0</v>
      </c>
      <c r="IK10">
        <f t="shared" si="143"/>
        <v>0</v>
      </c>
      <c r="IL10">
        <f t="shared" si="144"/>
        <v>0</v>
      </c>
      <c r="IM10">
        <f t="shared" si="145"/>
        <v>0</v>
      </c>
      <c r="IN10">
        <f t="shared" si="146"/>
        <v>0</v>
      </c>
      <c r="IO10">
        <f t="shared" si="147"/>
        <v>0</v>
      </c>
      <c r="IP10">
        <f t="shared" si="148"/>
        <v>0</v>
      </c>
      <c r="IQ10">
        <f t="shared" si="149"/>
        <v>0.14270013651784264</v>
      </c>
      <c r="IR10">
        <f t="shared" si="150"/>
        <v>0</v>
      </c>
      <c r="IS10">
        <f t="shared" si="151"/>
        <v>0</v>
      </c>
      <c r="IT10">
        <f t="shared" si="152"/>
        <v>0</v>
      </c>
      <c r="IU10">
        <f t="shared" si="153"/>
        <v>0</v>
      </c>
      <c r="IV10">
        <f t="shared" si="154"/>
        <v>0</v>
      </c>
      <c r="IW10">
        <f t="shared" si="155"/>
        <v>0</v>
      </c>
      <c r="IX10">
        <f t="shared" si="156"/>
        <v>8.746977013240842E-2</v>
      </c>
      <c r="IY10">
        <f t="shared" si="157"/>
        <v>0</v>
      </c>
      <c r="IZ10">
        <f t="shared" si="158"/>
        <v>0.27480567159983826</v>
      </c>
      <c r="JA10">
        <f t="shared" si="159"/>
        <v>0</v>
      </c>
      <c r="JB10">
        <f t="shared" si="160"/>
        <v>0</v>
      </c>
      <c r="JC10">
        <f t="shared" si="161"/>
        <v>0</v>
      </c>
      <c r="JD10">
        <f t="shared" si="162"/>
        <v>0</v>
      </c>
      <c r="JE10">
        <f t="shared" si="163"/>
        <v>0</v>
      </c>
      <c r="JF10">
        <f t="shared" si="164"/>
        <v>0</v>
      </c>
      <c r="JG10">
        <f t="shared" si="165"/>
        <v>8.746977013240842E-2</v>
      </c>
      <c r="JH10">
        <f t="shared" si="166"/>
        <v>0</v>
      </c>
      <c r="JI10">
        <f t="shared" si="167"/>
        <v>0</v>
      </c>
      <c r="JJ10">
        <f t="shared" si="104"/>
        <v>0</v>
      </c>
      <c r="JK10">
        <f t="shared" ref="JK10:JK26" si="177">IFERROR(-(FO10*LN(FO10)),0)</f>
        <v>0</v>
      </c>
      <c r="JL10">
        <f t="shared" ref="JL10:JL26" si="178">IFERROR(-(FP10*LN(FP10)),0)</f>
        <v>0</v>
      </c>
      <c r="JM10">
        <f t="shared" ref="JM10:JM26" si="179">IFERROR(-(FQ10*LN(FQ10)),0)</f>
        <v>0</v>
      </c>
      <c r="JN10">
        <f t="shared" ref="JN10:JN26" si="180">IFERROR(-(FR10*LN(FR10)),0)</f>
        <v>0</v>
      </c>
      <c r="JO10">
        <f t="shared" ref="JO10:JO26" si="181">IFERROR(-(FS10*LN(FS10)),0)</f>
        <v>0</v>
      </c>
      <c r="JP10">
        <f t="shared" ref="JP10:JP26" si="182">IFERROR(-(FT10*LN(FT10)),0)</f>
        <v>8.746977013240842E-2</v>
      </c>
      <c r="JQ10">
        <f t="shared" ref="JQ10:JQ26" si="183">IFERROR(-(FU10*LN(FU10)),0)</f>
        <v>0</v>
      </c>
      <c r="JR10">
        <f t="shared" ref="JR10:JR26" si="184">IFERROR(-(FV10*LN(FV10)),0)</f>
        <v>0.18576194142038044</v>
      </c>
      <c r="JS10">
        <f t="shared" ref="JS10:JS26" si="185">IFERROR(-(FW10*LN(FW10)),0)</f>
        <v>0</v>
      </c>
      <c r="JT10">
        <f t="shared" ref="JT10:JT26" si="186">IFERROR(-(FX10*LN(FX10)),0)</f>
        <v>0</v>
      </c>
      <c r="JU10">
        <f t="shared" ref="JU10:JU26" si="187">IFERROR(-(FY10*LN(FY10)),0)</f>
        <v>0</v>
      </c>
      <c r="JV10">
        <f t="shared" ref="JV10:JV26" si="188">IFERROR(-(FZ10*LN(FZ10)),0)</f>
        <v>0</v>
      </c>
      <c r="JW10">
        <f t="shared" ref="JW10:JW26" si="189">IFERROR(-(GA10*LN(GA10)),0)</f>
        <v>0</v>
      </c>
      <c r="JX10">
        <f t="shared" ref="JX10:JX26" si="190">IFERROR(-(GB10*LN(GB10)),0)</f>
        <v>0</v>
      </c>
      <c r="JY10">
        <f t="shared" ref="JY10:JY26" si="191">IFERROR(-(GC10*LN(GC10)),0)</f>
        <v>0</v>
      </c>
      <c r="JZ10">
        <f t="shared" ref="JZ10:JZ26" si="192">IFERROR(-(GD10*LN(GD10)),0)</f>
        <v>0</v>
      </c>
      <c r="KA10">
        <f t="shared" ref="KA10:KA26" si="193">IFERROR(-(GE10*LN(GE10)),0)</f>
        <v>0</v>
      </c>
      <c r="KB10">
        <f t="shared" ref="KB10:KB26" si="194">IFERROR(-(GF10*LN(GF10)),0)</f>
        <v>0</v>
      </c>
      <c r="KC10">
        <f t="shared" ref="KC10:KC26" si="195">IFERROR(-(GG10*LN(GG10)),0)</f>
        <v>8.746977013240842E-2</v>
      </c>
      <c r="KD10">
        <f t="shared" ref="KD10:KD26" si="196">IFERROR(-(GH10*LN(GH10)),0)</f>
        <v>0</v>
      </c>
      <c r="KE10">
        <f t="shared" ref="KE10:KE26" si="197">IFERROR(-(GI10*LN(GI10)),0)</f>
        <v>0</v>
      </c>
      <c r="KF10">
        <f t="shared" ref="KF10:KF26" si="198">IFERROR(-(GJ10*LN(GJ10)),0)</f>
        <v>0</v>
      </c>
      <c r="KG10">
        <f t="shared" ref="KG10:KG26" si="199">IFERROR(-(GK10*LN(GK10)),0)</f>
        <v>0</v>
      </c>
      <c r="KH10">
        <f t="shared" ref="KH10:KH26" si="200">IFERROR(-(GL10*LN(GL10)),0)</f>
        <v>0</v>
      </c>
      <c r="KI10">
        <f t="shared" si="168"/>
        <v>0</v>
      </c>
      <c r="KJ10">
        <f t="shared" si="169"/>
        <v>0</v>
      </c>
      <c r="KK10">
        <f t="shared" si="170"/>
        <v>0</v>
      </c>
      <c r="KL10">
        <f t="shared" si="171"/>
        <v>0</v>
      </c>
      <c r="KM10">
        <f t="shared" si="172"/>
        <v>0</v>
      </c>
      <c r="KN10">
        <f t="shared" si="173"/>
        <v>0</v>
      </c>
      <c r="KO10">
        <f t="shared" si="174"/>
        <v>0</v>
      </c>
      <c r="KP10">
        <f t="shared" si="175"/>
        <v>0</v>
      </c>
      <c r="KQ10">
        <f t="shared" si="176"/>
        <v>0</v>
      </c>
      <c r="KR10">
        <f t="shared" si="103"/>
        <v>2.4910645274564231</v>
      </c>
    </row>
    <row r="11" spans="1:304" x14ac:dyDescent="0.45">
      <c r="A11" t="s">
        <v>29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2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6</v>
      </c>
      <c r="S11">
        <v>1</v>
      </c>
      <c r="T11">
        <v>0</v>
      </c>
      <c r="U11">
        <v>7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1</v>
      </c>
      <c r="AH11">
        <v>0</v>
      </c>
      <c r="AI11">
        <v>0</v>
      </c>
      <c r="AJ11">
        <v>0</v>
      </c>
      <c r="AK11">
        <v>1</v>
      </c>
      <c r="AL11">
        <v>4</v>
      </c>
      <c r="AM11">
        <v>3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2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1</v>
      </c>
      <c r="BB11">
        <v>3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1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1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1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f t="shared" si="99"/>
        <v>15</v>
      </c>
      <c r="CW11">
        <f t="shared" si="100"/>
        <v>35</v>
      </c>
      <c r="DB11">
        <f t="shared" si="101"/>
        <v>0</v>
      </c>
      <c r="DC11">
        <f t="shared" si="0"/>
        <v>0</v>
      </c>
      <c r="DD11">
        <f t="shared" si="0"/>
        <v>0</v>
      </c>
      <c r="DE11">
        <f t="shared" si="1"/>
        <v>2.8571428571428571E-2</v>
      </c>
      <c r="DF11">
        <f t="shared" si="2"/>
        <v>0</v>
      </c>
      <c r="DG11">
        <f t="shared" si="3"/>
        <v>0</v>
      </c>
      <c r="DH11">
        <f t="shared" si="4"/>
        <v>0</v>
      </c>
      <c r="DI11">
        <f t="shared" si="5"/>
        <v>0</v>
      </c>
      <c r="DJ11">
        <f t="shared" si="6"/>
        <v>5.7142857142857141E-2</v>
      </c>
      <c r="DK11">
        <f t="shared" si="7"/>
        <v>0</v>
      </c>
      <c r="DL11">
        <f t="shared" si="8"/>
        <v>0</v>
      </c>
      <c r="DM11">
        <f t="shared" si="9"/>
        <v>0</v>
      </c>
      <c r="DN11">
        <f t="shared" si="10"/>
        <v>0</v>
      </c>
      <c r="DO11">
        <f t="shared" si="11"/>
        <v>0</v>
      </c>
      <c r="DP11">
        <f t="shared" si="12"/>
        <v>0</v>
      </c>
      <c r="DQ11">
        <f t="shared" si="13"/>
        <v>0</v>
      </c>
      <c r="DR11">
        <f t="shared" si="14"/>
        <v>0.17142857142857143</v>
      </c>
      <c r="DS11">
        <f t="shared" si="15"/>
        <v>2.8571428571428571E-2</v>
      </c>
      <c r="DT11">
        <f t="shared" si="16"/>
        <v>0</v>
      </c>
      <c r="DU11">
        <f t="shared" si="17"/>
        <v>0.2</v>
      </c>
      <c r="DV11">
        <f t="shared" si="18"/>
        <v>0</v>
      </c>
      <c r="DW11">
        <f t="shared" si="19"/>
        <v>0</v>
      </c>
      <c r="DX11">
        <f t="shared" si="20"/>
        <v>0</v>
      </c>
      <c r="DY11">
        <f t="shared" si="21"/>
        <v>0</v>
      </c>
      <c r="DZ11">
        <f t="shared" si="22"/>
        <v>0</v>
      </c>
      <c r="EA11">
        <f t="shared" si="23"/>
        <v>0</v>
      </c>
      <c r="EB11">
        <f t="shared" si="24"/>
        <v>0</v>
      </c>
      <c r="EC11">
        <f t="shared" si="25"/>
        <v>0</v>
      </c>
      <c r="ED11">
        <f t="shared" si="26"/>
        <v>0</v>
      </c>
      <c r="EE11">
        <f t="shared" si="27"/>
        <v>0</v>
      </c>
      <c r="EF11">
        <f t="shared" si="28"/>
        <v>0</v>
      </c>
      <c r="EG11">
        <f t="shared" si="29"/>
        <v>2.8571428571428571E-2</v>
      </c>
      <c r="EH11">
        <f t="shared" si="30"/>
        <v>0</v>
      </c>
      <c r="EI11">
        <f t="shared" si="31"/>
        <v>0</v>
      </c>
      <c r="EJ11">
        <f t="shared" si="32"/>
        <v>0</v>
      </c>
      <c r="EK11">
        <f t="shared" si="33"/>
        <v>2.8571428571428571E-2</v>
      </c>
      <c r="EL11">
        <f t="shared" si="34"/>
        <v>0.11428571428571428</v>
      </c>
      <c r="EM11">
        <f t="shared" si="35"/>
        <v>8.5714285714285715E-2</v>
      </c>
      <c r="EN11">
        <f t="shared" si="36"/>
        <v>0</v>
      </c>
      <c r="EO11">
        <f t="shared" si="37"/>
        <v>0</v>
      </c>
      <c r="EP11">
        <f t="shared" si="38"/>
        <v>0</v>
      </c>
      <c r="EQ11">
        <f t="shared" si="39"/>
        <v>0</v>
      </c>
      <c r="ER11">
        <f t="shared" si="40"/>
        <v>0</v>
      </c>
      <c r="ES11">
        <f t="shared" si="41"/>
        <v>0</v>
      </c>
      <c r="ET11">
        <f t="shared" si="42"/>
        <v>0</v>
      </c>
      <c r="EU11">
        <f t="shared" si="43"/>
        <v>5.7142857142857141E-2</v>
      </c>
      <c r="EV11">
        <f t="shared" si="44"/>
        <v>0</v>
      </c>
      <c r="EW11">
        <f t="shared" si="45"/>
        <v>0</v>
      </c>
      <c r="EX11">
        <f t="shared" si="46"/>
        <v>0</v>
      </c>
      <c r="EY11">
        <f t="shared" si="47"/>
        <v>0</v>
      </c>
      <c r="EZ11">
        <f t="shared" si="48"/>
        <v>0</v>
      </c>
      <c r="FA11">
        <f t="shared" si="49"/>
        <v>2.8571428571428571E-2</v>
      </c>
      <c r="FB11">
        <f t="shared" si="50"/>
        <v>8.5714285714285715E-2</v>
      </c>
      <c r="FC11">
        <f t="shared" si="51"/>
        <v>0</v>
      </c>
      <c r="FD11">
        <f t="shared" si="52"/>
        <v>0</v>
      </c>
      <c r="FE11">
        <f t="shared" si="53"/>
        <v>0</v>
      </c>
      <c r="FF11">
        <f t="shared" si="54"/>
        <v>0</v>
      </c>
      <c r="FG11">
        <f t="shared" si="55"/>
        <v>0</v>
      </c>
      <c r="FH11">
        <f t="shared" si="56"/>
        <v>0</v>
      </c>
      <c r="FI11">
        <f t="shared" si="57"/>
        <v>0</v>
      </c>
      <c r="FJ11">
        <f t="shared" si="58"/>
        <v>0</v>
      </c>
      <c r="FK11">
        <f t="shared" si="59"/>
        <v>0</v>
      </c>
      <c r="FL11">
        <f t="shared" si="60"/>
        <v>0</v>
      </c>
      <c r="FM11">
        <f t="shared" si="61"/>
        <v>0</v>
      </c>
      <c r="FN11">
        <f t="shared" si="62"/>
        <v>0</v>
      </c>
      <c r="FO11">
        <f t="shared" si="63"/>
        <v>0</v>
      </c>
      <c r="FP11">
        <f t="shared" si="64"/>
        <v>0</v>
      </c>
      <c r="FQ11">
        <f t="shared" si="65"/>
        <v>2.8571428571428571E-2</v>
      </c>
      <c r="FR11">
        <f t="shared" si="66"/>
        <v>0</v>
      </c>
      <c r="FS11">
        <f t="shared" si="67"/>
        <v>0</v>
      </c>
      <c r="FT11">
        <f t="shared" si="68"/>
        <v>0</v>
      </c>
      <c r="FU11">
        <f t="shared" si="69"/>
        <v>0</v>
      </c>
      <c r="FV11">
        <f t="shared" si="70"/>
        <v>0</v>
      </c>
      <c r="FW11">
        <f t="shared" si="71"/>
        <v>0</v>
      </c>
      <c r="FX11">
        <f t="shared" si="72"/>
        <v>2.8571428571428571E-2</v>
      </c>
      <c r="FY11">
        <f t="shared" si="73"/>
        <v>0</v>
      </c>
      <c r="FZ11">
        <f t="shared" si="74"/>
        <v>0</v>
      </c>
      <c r="GA11">
        <f t="shared" si="75"/>
        <v>0</v>
      </c>
      <c r="GB11">
        <f t="shared" si="76"/>
        <v>0</v>
      </c>
      <c r="GC11">
        <f t="shared" si="77"/>
        <v>0</v>
      </c>
      <c r="GD11">
        <f t="shared" si="78"/>
        <v>0</v>
      </c>
      <c r="GE11">
        <f t="shared" si="79"/>
        <v>0</v>
      </c>
      <c r="GF11">
        <f t="shared" si="80"/>
        <v>0</v>
      </c>
      <c r="GG11">
        <f t="shared" si="81"/>
        <v>0</v>
      </c>
      <c r="GH11">
        <f t="shared" si="82"/>
        <v>0</v>
      </c>
      <c r="GI11">
        <f t="shared" si="83"/>
        <v>0</v>
      </c>
      <c r="GJ11">
        <f t="shared" si="84"/>
        <v>0</v>
      </c>
      <c r="GK11">
        <f t="shared" si="85"/>
        <v>0</v>
      </c>
      <c r="GL11">
        <f t="shared" si="86"/>
        <v>0</v>
      </c>
      <c r="GM11">
        <f t="shared" si="87"/>
        <v>0</v>
      </c>
      <c r="GN11">
        <f t="shared" si="88"/>
        <v>0</v>
      </c>
      <c r="GO11">
        <f t="shared" si="89"/>
        <v>2.8571428571428571E-2</v>
      </c>
      <c r="GP11">
        <f t="shared" si="90"/>
        <v>0</v>
      </c>
      <c r="GQ11">
        <f t="shared" si="91"/>
        <v>0</v>
      </c>
      <c r="GR11">
        <f t="shared" si="92"/>
        <v>0</v>
      </c>
      <c r="GS11">
        <f t="shared" si="93"/>
        <v>0</v>
      </c>
      <c r="GT11">
        <f t="shared" si="94"/>
        <v>0</v>
      </c>
      <c r="GU11">
        <f t="shared" si="95"/>
        <v>0</v>
      </c>
      <c r="GV11">
        <f t="shared" si="96"/>
        <v>1</v>
      </c>
      <c r="GW11" t="s">
        <v>322</v>
      </c>
      <c r="GX11">
        <f t="shared" si="102"/>
        <v>0</v>
      </c>
      <c r="GY11">
        <f t="shared" si="105"/>
        <v>0</v>
      </c>
      <c r="GZ11">
        <f t="shared" si="106"/>
        <v>0</v>
      </c>
      <c r="HA11">
        <f t="shared" si="107"/>
        <v>0.10158137318541181</v>
      </c>
      <c r="HB11">
        <f t="shared" si="108"/>
        <v>0</v>
      </c>
      <c r="HC11">
        <f t="shared" si="109"/>
        <v>0</v>
      </c>
      <c r="HD11">
        <f t="shared" si="110"/>
        <v>0</v>
      </c>
      <c r="HE11">
        <f t="shared" si="111"/>
        <v>0</v>
      </c>
      <c r="HF11">
        <f t="shared" si="112"/>
        <v>0.16355433605311248</v>
      </c>
      <c r="HG11">
        <f t="shared" si="113"/>
        <v>0</v>
      </c>
      <c r="HH11">
        <f t="shared" si="114"/>
        <v>0</v>
      </c>
      <c r="HI11">
        <f t="shared" si="115"/>
        <v>0</v>
      </c>
      <c r="HJ11">
        <f t="shared" si="116"/>
        <v>0</v>
      </c>
      <c r="HK11">
        <f t="shared" si="117"/>
        <v>0</v>
      </c>
      <c r="HL11">
        <f t="shared" si="118"/>
        <v>0</v>
      </c>
      <c r="HM11">
        <f t="shared" si="119"/>
        <v>0</v>
      </c>
      <c r="HN11">
        <f t="shared" si="120"/>
        <v>0.30232947295909007</v>
      </c>
      <c r="HO11">
        <f t="shared" si="121"/>
        <v>0.10158137318541181</v>
      </c>
      <c r="HP11">
        <f t="shared" si="122"/>
        <v>0</v>
      </c>
      <c r="HQ11">
        <f t="shared" si="123"/>
        <v>0.32188758248682009</v>
      </c>
      <c r="HR11">
        <f t="shared" si="124"/>
        <v>0</v>
      </c>
      <c r="HS11">
        <f t="shared" si="125"/>
        <v>0</v>
      </c>
      <c r="HT11">
        <f t="shared" si="126"/>
        <v>0</v>
      </c>
      <c r="HU11">
        <f t="shared" si="127"/>
        <v>0</v>
      </c>
      <c r="HV11">
        <f t="shared" si="128"/>
        <v>0</v>
      </c>
      <c r="HW11">
        <f t="shared" si="129"/>
        <v>0</v>
      </c>
      <c r="HX11">
        <f t="shared" si="130"/>
        <v>0</v>
      </c>
      <c r="HY11">
        <f t="shared" si="131"/>
        <v>0</v>
      </c>
      <c r="HZ11">
        <f t="shared" si="132"/>
        <v>0</v>
      </c>
      <c r="IA11">
        <f t="shared" si="133"/>
        <v>0</v>
      </c>
      <c r="IB11">
        <f t="shared" si="134"/>
        <v>0</v>
      </c>
      <c r="IC11">
        <f t="shared" si="135"/>
        <v>0.10158137318541181</v>
      </c>
      <c r="ID11">
        <f t="shared" si="136"/>
        <v>0</v>
      </c>
      <c r="IE11">
        <f t="shared" si="137"/>
        <v>0</v>
      </c>
      <c r="IF11">
        <f t="shared" si="138"/>
        <v>0</v>
      </c>
      <c r="IG11">
        <f t="shared" si="139"/>
        <v>0.10158137318541181</v>
      </c>
      <c r="IH11">
        <f t="shared" si="140"/>
        <v>0.24789185147080264</v>
      </c>
      <c r="II11">
        <f t="shared" si="141"/>
        <v>0.21057735195611177</v>
      </c>
      <c r="IJ11">
        <f t="shared" si="142"/>
        <v>0</v>
      </c>
      <c r="IK11">
        <f t="shared" si="143"/>
        <v>0</v>
      </c>
      <c r="IL11">
        <f t="shared" si="144"/>
        <v>0</v>
      </c>
      <c r="IM11">
        <f t="shared" si="145"/>
        <v>0</v>
      </c>
      <c r="IN11">
        <f t="shared" si="146"/>
        <v>0</v>
      </c>
      <c r="IO11">
        <f t="shared" si="147"/>
        <v>0</v>
      </c>
      <c r="IP11">
        <f t="shared" si="148"/>
        <v>0</v>
      </c>
      <c r="IQ11">
        <f t="shared" si="149"/>
        <v>0.16355433605311248</v>
      </c>
      <c r="IR11">
        <f t="shared" si="150"/>
        <v>0</v>
      </c>
      <c r="IS11">
        <f t="shared" si="151"/>
        <v>0</v>
      </c>
      <c r="IT11">
        <f t="shared" si="152"/>
        <v>0</v>
      </c>
      <c r="IU11">
        <f t="shared" si="153"/>
        <v>0</v>
      </c>
      <c r="IV11">
        <f t="shared" si="154"/>
        <v>0</v>
      </c>
      <c r="IW11">
        <f t="shared" si="155"/>
        <v>0.10158137318541181</v>
      </c>
      <c r="IX11">
        <f t="shared" si="156"/>
        <v>0.21057735195611177</v>
      </c>
      <c r="IY11">
        <f t="shared" si="157"/>
        <v>0</v>
      </c>
      <c r="IZ11">
        <f t="shared" si="158"/>
        <v>0</v>
      </c>
      <c r="JA11">
        <f t="shared" si="159"/>
        <v>0</v>
      </c>
      <c r="JB11">
        <f t="shared" si="160"/>
        <v>0</v>
      </c>
      <c r="JC11">
        <f t="shared" si="161"/>
        <v>0</v>
      </c>
      <c r="JD11">
        <f t="shared" si="162"/>
        <v>0</v>
      </c>
      <c r="JE11">
        <f t="shared" si="163"/>
        <v>0</v>
      </c>
      <c r="JF11">
        <f t="shared" si="164"/>
        <v>0</v>
      </c>
      <c r="JG11">
        <f t="shared" si="165"/>
        <v>0</v>
      </c>
      <c r="JH11">
        <f t="shared" si="166"/>
        <v>0</v>
      </c>
      <c r="JI11">
        <f t="shared" si="167"/>
        <v>0</v>
      </c>
      <c r="JJ11">
        <f t="shared" si="104"/>
        <v>0</v>
      </c>
      <c r="JK11">
        <f t="shared" si="177"/>
        <v>0</v>
      </c>
      <c r="JL11">
        <f t="shared" si="178"/>
        <v>0</v>
      </c>
      <c r="JM11">
        <f t="shared" si="179"/>
        <v>0.10158137318541181</v>
      </c>
      <c r="JN11">
        <f t="shared" si="180"/>
        <v>0</v>
      </c>
      <c r="JO11">
        <f t="shared" si="181"/>
        <v>0</v>
      </c>
      <c r="JP11">
        <f t="shared" si="182"/>
        <v>0</v>
      </c>
      <c r="JQ11">
        <f t="shared" si="183"/>
        <v>0</v>
      </c>
      <c r="JR11">
        <f t="shared" si="184"/>
        <v>0</v>
      </c>
      <c r="JS11">
        <f t="shared" si="185"/>
        <v>0</v>
      </c>
      <c r="JT11">
        <f t="shared" si="186"/>
        <v>0.10158137318541181</v>
      </c>
      <c r="JU11">
        <f t="shared" si="187"/>
        <v>0</v>
      </c>
      <c r="JV11">
        <f t="shared" si="188"/>
        <v>0</v>
      </c>
      <c r="JW11">
        <f t="shared" si="189"/>
        <v>0</v>
      </c>
      <c r="JX11">
        <f t="shared" si="190"/>
        <v>0</v>
      </c>
      <c r="JY11">
        <f t="shared" si="191"/>
        <v>0</v>
      </c>
      <c r="JZ11">
        <f t="shared" si="192"/>
        <v>0</v>
      </c>
      <c r="KA11">
        <f t="shared" si="193"/>
        <v>0</v>
      </c>
      <c r="KB11">
        <f t="shared" si="194"/>
        <v>0</v>
      </c>
      <c r="KC11">
        <f t="shared" si="195"/>
        <v>0</v>
      </c>
      <c r="KD11">
        <f t="shared" si="196"/>
        <v>0</v>
      </c>
      <c r="KE11">
        <f t="shared" si="197"/>
        <v>0</v>
      </c>
      <c r="KF11">
        <f t="shared" si="198"/>
        <v>0</v>
      </c>
      <c r="KG11">
        <f t="shared" si="199"/>
        <v>0</v>
      </c>
      <c r="KH11">
        <f t="shared" si="200"/>
        <v>0</v>
      </c>
      <c r="KI11">
        <f t="shared" si="168"/>
        <v>0</v>
      </c>
      <c r="KJ11">
        <f t="shared" si="169"/>
        <v>0</v>
      </c>
      <c r="KK11">
        <f t="shared" si="170"/>
        <v>0.10158137318541181</v>
      </c>
      <c r="KL11">
        <f t="shared" si="171"/>
        <v>0</v>
      </c>
      <c r="KM11">
        <f t="shared" si="172"/>
        <v>0</v>
      </c>
      <c r="KN11">
        <f t="shared" si="173"/>
        <v>0</v>
      </c>
      <c r="KO11">
        <f t="shared" si="174"/>
        <v>0</v>
      </c>
      <c r="KP11">
        <f t="shared" si="175"/>
        <v>0</v>
      </c>
      <c r="KQ11">
        <f t="shared" si="176"/>
        <v>0</v>
      </c>
      <c r="KR11">
        <f t="shared" si="103"/>
        <v>2.4330232684184558</v>
      </c>
    </row>
    <row r="12" spans="1:304" x14ac:dyDescent="0.45">
      <c r="A12" t="s">
        <v>21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2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  <c r="Z12">
        <v>0</v>
      </c>
      <c r="AA12">
        <v>4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2</v>
      </c>
      <c r="AM12">
        <v>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1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1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f t="shared" si="99"/>
        <v>7</v>
      </c>
      <c r="CW12">
        <f t="shared" si="100"/>
        <v>12</v>
      </c>
      <c r="DB12">
        <f t="shared" si="101"/>
        <v>0</v>
      </c>
      <c r="DC12">
        <f t="shared" si="0"/>
        <v>0</v>
      </c>
      <c r="DD12">
        <f t="shared" si="0"/>
        <v>0</v>
      </c>
      <c r="DE12">
        <f t="shared" si="1"/>
        <v>0</v>
      </c>
      <c r="DF12">
        <f t="shared" si="2"/>
        <v>0</v>
      </c>
      <c r="DG12">
        <f t="shared" si="3"/>
        <v>0</v>
      </c>
      <c r="DH12">
        <f t="shared" si="4"/>
        <v>0</v>
      </c>
      <c r="DI12">
        <f t="shared" si="5"/>
        <v>0</v>
      </c>
      <c r="DJ12">
        <f t="shared" si="6"/>
        <v>0</v>
      </c>
      <c r="DK12">
        <f t="shared" si="7"/>
        <v>0</v>
      </c>
      <c r="DL12">
        <f t="shared" si="8"/>
        <v>0</v>
      </c>
      <c r="DM12">
        <f t="shared" si="9"/>
        <v>0</v>
      </c>
      <c r="DN12">
        <f t="shared" si="10"/>
        <v>0</v>
      </c>
      <c r="DO12">
        <f t="shared" si="11"/>
        <v>0</v>
      </c>
      <c r="DP12">
        <f t="shared" si="12"/>
        <v>0</v>
      </c>
      <c r="DQ12">
        <f t="shared" si="13"/>
        <v>0</v>
      </c>
      <c r="DR12">
        <f t="shared" si="14"/>
        <v>0.16666666666666666</v>
      </c>
      <c r="DS12">
        <f t="shared" si="15"/>
        <v>0</v>
      </c>
      <c r="DT12">
        <f t="shared" si="16"/>
        <v>0</v>
      </c>
      <c r="DU12">
        <f t="shared" si="17"/>
        <v>8.3333333333333329E-2</v>
      </c>
      <c r="DV12">
        <f t="shared" si="18"/>
        <v>0</v>
      </c>
      <c r="DW12">
        <f t="shared" si="19"/>
        <v>0</v>
      </c>
      <c r="DX12">
        <f t="shared" si="20"/>
        <v>0</v>
      </c>
      <c r="DY12">
        <f t="shared" si="21"/>
        <v>0</v>
      </c>
      <c r="DZ12">
        <f t="shared" si="22"/>
        <v>0</v>
      </c>
      <c r="EA12">
        <f t="shared" si="23"/>
        <v>0.33333333333333331</v>
      </c>
      <c r="EB12">
        <f t="shared" si="24"/>
        <v>0</v>
      </c>
      <c r="EC12">
        <f t="shared" si="25"/>
        <v>0</v>
      </c>
      <c r="ED12">
        <f t="shared" si="26"/>
        <v>0</v>
      </c>
      <c r="EE12">
        <f t="shared" si="27"/>
        <v>0</v>
      </c>
      <c r="EF12">
        <f t="shared" si="28"/>
        <v>0</v>
      </c>
      <c r="EG12">
        <f t="shared" si="29"/>
        <v>0</v>
      </c>
      <c r="EH12">
        <f t="shared" si="30"/>
        <v>0</v>
      </c>
      <c r="EI12">
        <f t="shared" si="31"/>
        <v>0</v>
      </c>
      <c r="EJ12">
        <f t="shared" si="32"/>
        <v>0</v>
      </c>
      <c r="EK12">
        <f t="shared" si="33"/>
        <v>0</v>
      </c>
      <c r="EL12">
        <f t="shared" si="34"/>
        <v>0.16666666666666666</v>
      </c>
      <c r="EM12">
        <f t="shared" si="35"/>
        <v>8.3333333333333329E-2</v>
      </c>
      <c r="EN12">
        <f t="shared" si="36"/>
        <v>0</v>
      </c>
      <c r="EO12">
        <f t="shared" si="37"/>
        <v>0</v>
      </c>
      <c r="EP12">
        <f t="shared" si="38"/>
        <v>0</v>
      </c>
      <c r="EQ12">
        <f t="shared" si="39"/>
        <v>0</v>
      </c>
      <c r="ER12">
        <f t="shared" si="40"/>
        <v>0</v>
      </c>
      <c r="ES12">
        <f t="shared" si="41"/>
        <v>0</v>
      </c>
      <c r="ET12">
        <f t="shared" si="42"/>
        <v>0</v>
      </c>
      <c r="EU12">
        <f t="shared" si="43"/>
        <v>8.3333333333333329E-2</v>
      </c>
      <c r="EV12">
        <f t="shared" si="44"/>
        <v>0</v>
      </c>
      <c r="EW12">
        <f t="shared" si="45"/>
        <v>0</v>
      </c>
      <c r="EX12">
        <f t="shared" si="46"/>
        <v>0</v>
      </c>
      <c r="EY12">
        <f t="shared" si="47"/>
        <v>0</v>
      </c>
      <c r="EZ12">
        <f t="shared" si="48"/>
        <v>0</v>
      </c>
      <c r="FA12">
        <f t="shared" si="49"/>
        <v>0</v>
      </c>
      <c r="FB12">
        <f t="shared" si="50"/>
        <v>0</v>
      </c>
      <c r="FC12">
        <f t="shared" si="51"/>
        <v>0</v>
      </c>
      <c r="FD12">
        <f t="shared" si="52"/>
        <v>0</v>
      </c>
      <c r="FE12">
        <f t="shared" si="53"/>
        <v>0</v>
      </c>
      <c r="FF12">
        <f t="shared" si="54"/>
        <v>0</v>
      </c>
      <c r="FG12">
        <f t="shared" si="55"/>
        <v>0</v>
      </c>
      <c r="FH12">
        <f t="shared" si="56"/>
        <v>0</v>
      </c>
      <c r="FI12">
        <f t="shared" si="57"/>
        <v>0</v>
      </c>
      <c r="FJ12">
        <f t="shared" si="58"/>
        <v>0</v>
      </c>
      <c r="FK12">
        <f t="shared" si="59"/>
        <v>0</v>
      </c>
      <c r="FL12">
        <f t="shared" si="60"/>
        <v>0</v>
      </c>
      <c r="FM12">
        <f t="shared" si="61"/>
        <v>0</v>
      </c>
      <c r="FN12">
        <f t="shared" si="62"/>
        <v>0</v>
      </c>
      <c r="FO12">
        <f t="shared" si="63"/>
        <v>0</v>
      </c>
      <c r="FP12">
        <f t="shared" si="64"/>
        <v>0</v>
      </c>
      <c r="FQ12">
        <f t="shared" si="65"/>
        <v>0</v>
      </c>
      <c r="FR12">
        <f t="shared" si="66"/>
        <v>0</v>
      </c>
      <c r="FS12">
        <f t="shared" si="67"/>
        <v>0</v>
      </c>
      <c r="FT12">
        <f t="shared" si="68"/>
        <v>0</v>
      </c>
      <c r="FU12">
        <f t="shared" si="69"/>
        <v>0</v>
      </c>
      <c r="FV12">
        <f t="shared" si="70"/>
        <v>0</v>
      </c>
      <c r="FW12">
        <f t="shared" si="71"/>
        <v>0</v>
      </c>
      <c r="FX12">
        <f t="shared" si="72"/>
        <v>0</v>
      </c>
      <c r="FY12">
        <f t="shared" si="73"/>
        <v>0</v>
      </c>
      <c r="FZ12">
        <f t="shared" si="74"/>
        <v>0</v>
      </c>
      <c r="GA12">
        <f t="shared" si="75"/>
        <v>0</v>
      </c>
      <c r="GB12">
        <f t="shared" si="76"/>
        <v>0</v>
      </c>
      <c r="GC12">
        <f t="shared" si="77"/>
        <v>0</v>
      </c>
      <c r="GD12">
        <f t="shared" si="78"/>
        <v>0</v>
      </c>
      <c r="GE12">
        <f t="shared" si="79"/>
        <v>0</v>
      </c>
      <c r="GF12">
        <f t="shared" si="80"/>
        <v>0</v>
      </c>
      <c r="GG12">
        <f t="shared" si="81"/>
        <v>0</v>
      </c>
      <c r="GH12">
        <f t="shared" si="82"/>
        <v>8.3333333333333329E-2</v>
      </c>
      <c r="GI12">
        <f t="shared" si="83"/>
        <v>0</v>
      </c>
      <c r="GJ12">
        <f t="shared" si="84"/>
        <v>0</v>
      </c>
      <c r="GK12">
        <f t="shared" si="85"/>
        <v>0</v>
      </c>
      <c r="GL12">
        <f t="shared" si="86"/>
        <v>0</v>
      </c>
      <c r="GM12">
        <f t="shared" si="87"/>
        <v>0</v>
      </c>
      <c r="GN12">
        <f t="shared" si="88"/>
        <v>0</v>
      </c>
      <c r="GO12">
        <f t="shared" si="89"/>
        <v>0</v>
      </c>
      <c r="GP12">
        <f t="shared" si="90"/>
        <v>0</v>
      </c>
      <c r="GQ12">
        <f t="shared" si="91"/>
        <v>0</v>
      </c>
      <c r="GR12">
        <f t="shared" si="92"/>
        <v>0</v>
      </c>
      <c r="GS12">
        <f t="shared" si="93"/>
        <v>0</v>
      </c>
      <c r="GT12">
        <f t="shared" si="94"/>
        <v>0</v>
      </c>
      <c r="GU12">
        <f t="shared" si="95"/>
        <v>0</v>
      </c>
      <c r="GV12">
        <f t="shared" si="96"/>
        <v>1</v>
      </c>
      <c r="GW12" t="s">
        <v>322</v>
      </c>
      <c r="GX12">
        <f t="shared" si="102"/>
        <v>0</v>
      </c>
      <c r="GY12">
        <f t="shared" si="105"/>
        <v>0</v>
      </c>
      <c r="GZ12">
        <f t="shared" si="106"/>
        <v>0</v>
      </c>
      <c r="HA12">
        <f t="shared" si="107"/>
        <v>0</v>
      </c>
      <c r="HB12">
        <f t="shared" si="108"/>
        <v>0</v>
      </c>
      <c r="HC12">
        <f t="shared" si="109"/>
        <v>0</v>
      </c>
      <c r="HD12">
        <f t="shared" si="110"/>
        <v>0</v>
      </c>
      <c r="HE12">
        <f t="shared" si="111"/>
        <v>0</v>
      </c>
      <c r="HF12">
        <f t="shared" si="112"/>
        <v>0</v>
      </c>
      <c r="HG12">
        <f t="shared" si="113"/>
        <v>0</v>
      </c>
      <c r="HH12">
        <f t="shared" si="114"/>
        <v>0</v>
      </c>
      <c r="HI12">
        <f t="shared" si="115"/>
        <v>0</v>
      </c>
      <c r="HJ12">
        <f t="shared" si="116"/>
        <v>0</v>
      </c>
      <c r="HK12">
        <f t="shared" si="117"/>
        <v>0</v>
      </c>
      <c r="HL12">
        <f t="shared" si="118"/>
        <v>0</v>
      </c>
      <c r="HM12">
        <f t="shared" si="119"/>
        <v>0</v>
      </c>
      <c r="HN12">
        <f t="shared" si="120"/>
        <v>0.29862657820467581</v>
      </c>
      <c r="HO12">
        <f t="shared" si="121"/>
        <v>0</v>
      </c>
      <c r="HP12">
        <f t="shared" si="122"/>
        <v>0</v>
      </c>
      <c r="HQ12">
        <f t="shared" si="123"/>
        <v>0.20707555414900003</v>
      </c>
      <c r="HR12">
        <f t="shared" si="124"/>
        <v>0</v>
      </c>
      <c r="HS12">
        <f t="shared" si="125"/>
        <v>0</v>
      </c>
      <c r="HT12">
        <f t="shared" si="126"/>
        <v>0</v>
      </c>
      <c r="HU12">
        <f t="shared" si="127"/>
        <v>0</v>
      </c>
      <c r="HV12">
        <f t="shared" si="128"/>
        <v>0</v>
      </c>
      <c r="HW12">
        <f t="shared" si="129"/>
        <v>0.36620409622270322</v>
      </c>
      <c r="HX12">
        <f t="shared" si="130"/>
        <v>0</v>
      </c>
      <c r="HY12">
        <f t="shared" si="131"/>
        <v>0</v>
      </c>
      <c r="HZ12">
        <f t="shared" si="132"/>
        <v>0</v>
      </c>
      <c r="IA12">
        <f t="shared" si="133"/>
        <v>0</v>
      </c>
      <c r="IB12">
        <f t="shared" si="134"/>
        <v>0</v>
      </c>
      <c r="IC12">
        <f t="shared" si="135"/>
        <v>0</v>
      </c>
      <c r="ID12">
        <f t="shared" si="136"/>
        <v>0</v>
      </c>
      <c r="IE12">
        <f t="shared" si="137"/>
        <v>0</v>
      </c>
      <c r="IF12">
        <f t="shared" si="138"/>
        <v>0</v>
      </c>
      <c r="IG12">
        <f t="shared" si="139"/>
        <v>0</v>
      </c>
      <c r="IH12">
        <f t="shared" si="140"/>
        <v>0.29862657820467581</v>
      </c>
      <c r="II12">
        <f t="shared" si="141"/>
        <v>0.20707555414900003</v>
      </c>
      <c r="IJ12">
        <f t="shared" si="142"/>
        <v>0</v>
      </c>
      <c r="IK12">
        <f t="shared" si="143"/>
        <v>0</v>
      </c>
      <c r="IL12">
        <f t="shared" si="144"/>
        <v>0</v>
      </c>
      <c r="IM12">
        <f t="shared" si="145"/>
        <v>0</v>
      </c>
      <c r="IN12">
        <f t="shared" si="146"/>
        <v>0</v>
      </c>
      <c r="IO12">
        <f t="shared" si="147"/>
        <v>0</v>
      </c>
      <c r="IP12">
        <f t="shared" si="148"/>
        <v>0</v>
      </c>
      <c r="IQ12">
        <f t="shared" si="149"/>
        <v>0.20707555414900003</v>
      </c>
      <c r="IR12">
        <f t="shared" si="150"/>
        <v>0</v>
      </c>
      <c r="IS12">
        <f t="shared" si="151"/>
        <v>0</v>
      </c>
      <c r="IT12">
        <f t="shared" si="152"/>
        <v>0</v>
      </c>
      <c r="IU12">
        <f t="shared" si="153"/>
        <v>0</v>
      </c>
      <c r="IV12">
        <f t="shared" si="154"/>
        <v>0</v>
      </c>
      <c r="IW12">
        <f t="shared" si="155"/>
        <v>0</v>
      </c>
      <c r="IX12">
        <f t="shared" si="156"/>
        <v>0</v>
      </c>
      <c r="IY12">
        <f t="shared" si="157"/>
        <v>0</v>
      </c>
      <c r="IZ12">
        <f t="shared" si="158"/>
        <v>0</v>
      </c>
      <c r="JA12">
        <f t="shared" si="159"/>
        <v>0</v>
      </c>
      <c r="JB12">
        <f t="shared" si="160"/>
        <v>0</v>
      </c>
      <c r="JC12">
        <f t="shared" si="161"/>
        <v>0</v>
      </c>
      <c r="JD12">
        <f t="shared" si="162"/>
        <v>0</v>
      </c>
      <c r="JE12">
        <f t="shared" si="163"/>
        <v>0</v>
      </c>
      <c r="JF12">
        <f t="shared" si="164"/>
        <v>0</v>
      </c>
      <c r="JG12">
        <f t="shared" si="165"/>
        <v>0</v>
      </c>
      <c r="JH12">
        <f t="shared" si="166"/>
        <v>0</v>
      </c>
      <c r="JI12">
        <f t="shared" si="167"/>
        <v>0</v>
      </c>
      <c r="JJ12">
        <f t="shared" si="104"/>
        <v>0</v>
      </c>
      <c r="JK12">
        <f t="shared" si="177"/>
        <v>0</v>
      </c>
      <c r="JL12">
        <f t="shared" si="178"/>
        <v>0</v>
      </c>
      <c r="JM12">
        <f t="shared" si="179"/>
        <v>0</v>
      </c>
      <c r="JN12">
        <f t="shared" si="180"/>
        <v>0</v>
      </c>
      <c r="JO12">
        <f t="shared" si="181"/>
        <v>0</v>
      </c>
      <c r="JP12">
        <f t="shared" si="182"/>
        <v>0</v>
      </c>
      <c r="JQ12">
        <f t="shared" si="183"/>
        <v>0</v>
      </c>
      <c r="JR12">
        <f t="shared" si="184"/>
        <v>0</v>
      </c>
      <c r="JS12">
        <f t="shared" si="185"/>
        <v>0</v>
      </c>
      <c r="JT12">
        <f t="shared" si="186"/>
        <v>0</v>
      </c>
      <c r="JU12">
        <f t="shared" si="187"/>
        <v>0</v>
      </c>
      <c r="JV12">
        <f t="shared" si="188"/>
        <v>0</v>
      </c>
      <c r="JW12">
        <f t="shared" si="189"/>
        <v>0</v>
      </c>
      <c r="JX12">
        <f t="shared" si="190"/>
        <v>0</v>
      </c>
      <c r="JY12">
        <f t="shared" si="191"/>
        <v>0</v>
      </c>
      <c r="JZ12">
        <f t="shared" si="192"/>
        <v>0</v>
      </c>
      <c r="KA12">
        <f t="shared" si="193"/>
        <v>0</v>
      </c>
      <c r="KB12">
        <f t="shared" si="194"/>
        <v>0</v>
      </c>
      <c r="KC12">
        <f t="shared" si="195"/>
        <v>0</v>
      </c>
      <c r="KD12">
        <f t="shared" si="196"/>
        <v>0.20707555414900003</v>
      </c>
      <c r="KE12">
        <f t="shared" si="197"/>
        <v>0</v>
      </c>
      <c r="KF12">
        <f t="shared" si="198"/>
        <v>0</v>
      </c>
      <c r="KG12">
        <f t="shared" si="199"/>
        <v>0</v>
      </c>
      <c r="KH12">
        <f t="shared" si="200"/>
        <v>0</v>
      </c>
      <c r="KI12">
        <f t="shared" si="168"/>
        <v>0</v>
      </c>
      <c r="KJ12">
        <f t="shared" si="169"/>
        <v>0</v>
      </c>
      <c r="KK12">
        <f t="shared" si="170"/>
        <v>0</v>
      </c>
      <c r="KL12">
        <f t="shared" si="171"/>
        <v>0</v>
      </c>
      <c r="KM12">
        <f t="shared" si="172"/>
        <v>0</v>
      </c>
      <c r="KN12">
        <f t="shared" si="173"/>
        <v>0</v>
      </c>
      <c r="KO12">
        <f t="shared" si="174"/>
        <v>0</v>
      </c>
      <c r="KP12">
        <f t="shared" si="175"/>
        <v>0</v>
      </c>
      <c r="KQ12">
        <f t="shared" si="176"/>
        <v>0</v>
      </c>
      <c r="KR12">
        <f t="shared" si="103"/>
        <v>1.7917594692280554</v>
      </c>
    </row>
    <row r="13" spans="1:304" x14ac:dyDescent="0.45">
      <c r="A13" t="s">
        <v>13</v>
      </c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7</v>
      </c>
      <c r="S13">
        <v>2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  <c r="Z13">
        <v>1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5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3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2</v>
      </c>
      <c r="BW13">
        <v>0</v>
      </c>
      <c r="BX13">
        <v>1</v>
      </c>
      <c r="BY13">
        <v>0</v>
      </c>
      <c r="BZ13">
        <v>0</v>
      </c>
      <c r="CA13">
        <v>0</v>
      </c>
      <c r="CB13">
        <v>1</v>
      </c>
      <c r="CC13">
        <v>0</v>
      </c>
      <c r="CD13">
        <v>0</v>
      </c>
      <c r="CE13">
        <v>0</v>
      </c>
      <c r="CF13">
        <v>0</v>
      </c>
      <c r="CG13">
        <v>3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f t="shared" si="99"/>
        <v>13</v>
      </c>
      <c r="CW13">
        <f t="shared" si="100"/>
        <v>29</v>
      </c>
      <c r="DB13">
        <f t="shared" si="101"/>
        <v>0</v>
      </c>
      <c r="DC13">
        <f t="shared" si="0"/>
        <v>0</v>
      </c>
      <c r="DD13">
        <f t="shared" si="0"/>
        <v>0</v>
      </c>
      <c r="DE13">
        <f t="shared" si="1"/>
        <v>0</v>
      </c>
      <c r="DF13">
        <f t="shared" si="2"/>
        <v>0</v>
      </c>
      <c r="DG13">
        <f t="shared" si="3"/>
        <v>3.4482758620689655E-2</v>
      </c>
      <c r="DH13">
        <f t="shared" si="4"/>
        <v>0</v>
      </c>
      <c r="DI13">
        <f t="shared" si="5"/>
        <v>0</v>
      </c>
      <c r="DJ13">
        <f t="shared" si="6"/>
        <v>3.4482758620689655E-2</v>
      </c>
      <c r="DK13">
        <f t="shared" si="7"/>
        <v>0</v>
      </c>
      <c r="DL13">
        <f t="shared" si="8"/>
        <v>0</v>
      </c>
      <c r="DM13">
        <f t="shared" si="9"/>
        <v>0</v>
      </c>
      <c r="DN13">
        <f t="shared" si="10"/>
        <v>0</v>
      </c>
      <c r="DO13">
        <f t="shared" si="11"/>
        <v>0</v>
      </c>
      <c r="DP13">
        <f t="shared" si="12"/>
        <v>0</v>
      </c>
      <c r="DQ13">
        <f t="shared" si="13"/>
        <v>0</v>
      </c>
      <c r="DR13">
        <f t="shared" si="14"/>
        <v>0.2413793103448276</v>
      </c>
      <c r="DS13">
        <f t="shared" si="15"/>
        <v>6.8965517241379309E-2</v>
      </c>
      <c r="DT13">
        <f t="shared" si="16"/>
        <v>0</v>
      </c>
      <c r="DU13">
        <f t="shared" si="17"/>
        <v>0</v>
      </c>
      <c r="DV13">
        <f t="shared" si="18"/>
        <v>0</v>
      </c>
      <c r="DW13">
        <f t="shared" si="19"/>
        <v>3.4482758620689655E-2</v>
      </c>
      <c r="DX13">
        <f t="shared" si="20"/>
        <v>0</v>
      </c>
      <c r="DY13">
        <f t="shared" si="21"/>
        <v>0</v>
      </c>
      <c r="DZ13">
        <f t="shared" si="22"/>
        <v>3.4482758620689655E-2</v>
      </c>
      <c r="EA13">
        <f t="shared" si="23"/>
        <v>0</v>
      </c>
      <c r="EB13">
        <f t="shared" si="24"/>
        <v>0</v>
      </c>
      <c r="EC13">
        <f t="shared" si="25"/>
        <v>0</v>
      </c>
      <c r="ED13">
        <f t="shared" si="26"/>
        <v>0</v>
      </c>
      <c r="EE13">
        <f t="shared" si="27"/>
        <v>0</v>
      </c>
      <c r="EF13">
        <f t="shared" si="28"/>
        <v>0</v>
      </c>
      <c r="EG13">
        <f t="shared" si="29"/>
        <v>0</v>
      </c>
      <c r="EH13">
        <f t="shared" si="30"/>
        <v>0</v>
      </c>
      <c r="EI13">
        <f t="shared" si="31"/>
        <v>0</v>
      </c>
      <c r="EJ13">
        <f t="shared" si="32"/>
        <v>0</v>
      </c>
      <c r="EK13">
        <f t="shared" si="33"/>
        <v>0</v>
      </c>
      <c r="EL13">
        <f t="shared" si="34"/>
        <v>0</v>
      </c>
      <c r="EM13">
        <f t="shared" si="35"/>
        <v>0</v>
      </c>
      <c r="EN13">
        <f t="shared" si="36"/>
        <v>3.4482758620689655E-2</v>
      </c>
      <c r="EO13">
        <f t="shared" si="37"/>
        <v>0</v>
      </c>
      <c r="EP13">
        <f t="shared" si="38"/>
        <v>0</v>
      </c>
      <c r="EQ13">
        <f t="shared" si="39"/>
        <v>0</v>
      </c>
      <c r="ER13">
        <f t="shared" si="40"/>
        <v>0</v>
      </c>
      <c r="ES13">
        <f t="shared" si="41"/>
        <v>0</v>
      </c>
      <c r="ET13">
        <f t="shared" si="42"/>
        <v>0</v>
      </c>
      <c r="EU13">
        <f t="shared" si="43"/>
        <v>0.17241379310344829</v>
      </c>
      <c r="EV13">
        <f t="shared" si="44"/>
        <v>0</v>
      </c>
      <c r="EW13">
        <f t="shared" si="45"/>
        <v>0</v>
      </c>
      <c r="EX13">
        <f t="shared" si="46"/>
        <v>0</v>
      </c>
      <c r="EY13">
        <f t="shared" si="47"/>
        <v>0</v>
      </c>
      <c r="EZ13">
        <f t="shared" si="48"/>
        <v>0</v>
      </c>
      <c r="FA13">
        <f t="shared" si="49"/>
        <v>0</v>
      </c>
      <c r="FB13">
        <f t="shared" si="50"/>
        <v>0.10344827586206896</v>
      </c>
      <c r="FC13">
        <f t="shared" si="51"/>
        <v>0</v>
      </c>
      <c r="FD13">
        <f t="shared" si="52"/>
        <v>0</v>
      </c>
      <c r="FE13">
        <f t="shared" si="53"/>
        <v>0</v>
      </c>
      <c r="FF13">
        <f t="shared" si="54"/>
        <v>0</v>
      </c>
      <c r="FG13">
        <f t="shared" si="55"/>
        <v>0</v>
      </c>
      <c r="FH13">
        <f t="shared" si="56"/>
        <v>0</v>
      </c>
      <c r="FI13">
        <f t="shared" si="57"/>
        <v>0</v>
      </c>
      <c r="FJ13">
        <f t="shared" si="58"/>
        <v>0</v>
      </c>
      <c r="FK13">
        <f t="shared" si="59"/>
        <v>0</v>
      </c>
      <c r="FL13">
        <f t="shared" si="60"/>
        <v>0</v>
      </c>
      <c r="FM13">
        <f t="shared" si="61"/>
        <v>0</v>
      </c>
      <c r="FN13">
        <f t="shared" si="62"/>
        <v>0</v>
      </c>
      <c r="FO13">
        <f t="shared" si="63"/>
        <v>0</v>
      </c>
      <c r="FP13">
        <f t="shared" si="64"/>
        <v>0</v>
      </c>
      <c r="FQ13">
        <f t="shared" si="65"/>
        <v>0</v>
      </c>
      <c r="FR13">
        <f t="shared" si="66"/>
        <v>0</v>
      </c>
      <c r="FS13">
        <f t="shared" si="67"/>
        <v>0</v>
      </c>
      <c r="FT13">
        <f t="shared" si="68"/>
        <v>0</v>
      </c>
      <c r="FU13">
        <f t="shared" si="69"/>
        <v>0</v>
      </c>
      <c r="FV13">
        <f t="shared" si="70"/>
        <v>6.8965517241379309E-2</v>
      </c>
      <c r="FW13">
        <f t="shared" si="71"/>
        <v>0</v>
      </c>
      <c r="FX13">
        <f t="shared" si="72"/>
        <v>3.4482758620689655E-2</v>
      </c>
      <c r="FY13">
        <f t="shared" si="73"/>
        <v>0</v>
      </c>
      <c r="FZ13">
        <f t="shared" si="74"/>
        <v>0</v>
      </c>
      <c r="GA13">
        <f t="shared" si="75"/>
        <v>0</v>
      </c>
      <c r="GB13">
        <f t="shared" si="76"/>
        <v>3.4482758620689655E-2</v>
      </c>
      <c r="GC13">
        <f t="shared" si="77"/>
        <v>0</v>
      </c>
      <c r="GD13">
        <f t="shared" si="78"/>
        <v>0</v>
      </c>
      <c r="GE13">
        <f t="shared" si="79"/>
        <v>0</v>
      </c>
      <c r="GF13">
        <f t="shared" si="80"/>
        <v>0</v>
      </c>
      <c r="GG13">
        <f t="shared" si="81"/>
        <v>0.10344827586206896</v>
      </c>
      <c r="GH13">
        <f t="shared" si="82"/>
        <v>0</v>
      </c>
      <c r="GI13">
        <f t="shared" si="83"/>
        <v>0</v>
      </c>
      <c r="GJ13">
        <f t="shared" si="84"/>
        <v>0</v>
      </c>
      <c r="GK13">
        <f t="shared" si="85"/>
        <v>0</v>
      </c>
      <c r="GL13">
        <f t="shared" si="86"/>
        <v>0</v>
      </c>
      <c r="GM13">
        <f t="shared" si="87"/>
        <v>0</v>
      </c>
      <c r="GN13">
        <f t="shared" si="88"/>
        <v>0</v>
      </c>
      <c r="GO13">
        <f t="shared" si="89"/>
        <v>0</v>
      </c>
      <c r="GP13">
        <f t="shared" si="90"/>
        <v>0</v>
      </c>
      <c r="GQ13">
        <f t="shared" si="91"/>
        <v>0</v>
      </c>
      <c r="GR13">
        <f t="shared" si="92"/>
        <v>0</v>
      </c>
      <c r="GS13">
        <f t="shared" si="93"/>
        <v>0</v>
      </c>
      <c r="GT13">
        <f t="shared" si="94"/>
        <v>0</v>
      </c>
      <c r="GU13">
        <f t="shared" si="95"/>
        <v>0</v>
      </c>
      <c r="GV13">
        <f t="shared" si="96"/>
        <v>1</v>
      </c>
      <c r="GW13" t="s">
        <v>322</v>
      </c>
      <c r="GX13">
        <f t="shared" si="102"/>
        <v>0</v>
      </c>
      <c r="GY13">
        <f t="shared" si="105"/>
        <v>0</v>
      </c>
      <c r="GZ13">
        <f t="shared" si="106"/>
        <v>0</v>
      </c>
      <c r="HA13">
        <f t="shared" si="107"/>
        <v>0</v>
      </c>
      <c r="HB13">
        <f t="shared" si="108"/>
        <v>0</v>
      </c>
      <c r="HC13">
        <f t="shared" si="109"/>
        <v>0.11611364930987841</v>
      </c>
      <c r="HD13">
        <f t="shared" si="110"/>
        <v>0</v>
      </c>
      <c r="HE13">
        <f t="shared" si="111"/>
        <v>0</v>
      </c>
      <c r="HF13">
        <f t="shared" si="112"/>
        <v>0.11611364930987841</v>
      </c>
      <c r="HG13">
        <f t="shared" si="113"/>
        <v>0</v>
      </c>
      <c r="HH13">
        <f t="shared" si="114"/>
        <v>0</v>
      </c>
      <c r="HI13">
        <f t="shared" si="115"/>
        <v>0</v>
      </c>
      <c r="HJ13">
        <f t="shared" si="116"/>
        <v>0</v>
      </c>
      <c r="HK13">
        <f t="shared" si="117"/>
        <v>0</v>
      </c>
      <c r="HL13">
        <f t="shared" si="118"/>
        <v>0</v>
      </c>
      <c r="HM13">
        <f t="shared" si="119"/>
        <v>0</v>
      </c>
      <c r="HN13">
        <f t="shared" si="120"/>
        <v>0.34309309539717675</v>
      </c>
      <c r="HO13">
        <f t="shared" si="121"/>
        <v>0.18442404478803645</v>
      </c>
      <c r="HP13">
        <f t="shared" si="122"/>
        <v>0</v>
      </c>
      <c r="HQ13">
        <f t="shared" si="123"/>
        <v>0</v>
      </c>
      <c r="HR13">
        <f t="shared" si="124"/>
        <v>0</v>
      </c>
      <c r="HS13">
        <f t="shared" si="125"/>
        <v>0.11611364930987841</v>
      </c>
      <c r="HT13">
        <f t="shared" si="126"/>
        <v>0</v>
      </c>
      <c r="HU13">
        <f t="shared" si="127"/>
        <v>0</v>
      </c>
      <c r="HV13">
        <f t="shared" si="128"/>
        <v>0.11611364930987841</v>
      </c>
      <c r="HW13">
        <f t="shared" si="129"/>
        <v>0</v>
      </c>
      <c r="HX13">
        <f t="shared" si="130"/>
        <v>0</v>
      </c>
      <c r="HY13">
        <f t="shared" si="131"/>
        <v>0</v>
      </c>
      <c r="HZ13">
        <f t="shared" si="132"/>
        <v>0</v>
      </c>
      <c r="IA13">
        <f t="shared" si="133"/>
        <v>0</v>
      </c>
      <c r="IB13">
        <f t="shared" si="134"/>
        <v>0</v>
      </c>
      <c r="IC13">
        <f t="shared" si="135"/>
        <v>0</v>
      </c>
      <c r="ID13">
        <f t="shared" si="136"/>
        <v>0</v>
      </c>
      <c r="IE13">
        <f t="shared" si="137"/>
        <v>0</v>
      </c>
      <c r="IF13">
        <f t="shared" si="138"/>
        <v>0</v>
      </c>
      <c r="IG13">
        <f t="shared" si="139"/>
        <v>0</v>
      </c>
      <c r="IH13">
        <f t="shared" si="140"/>
        <v>0</v>
      </c>
      <c r="II13">
        <f t="shared" si="141"/>
        <v>0</v>
      </c>
      <c r="IJ13">
        <f t="shared" si="142"/>
        <v>0.11611364930987841</v>
      </c>
      <c r="IK13">
        <f t="shared" si="143"/>
        <v>0</v>
      </c>
      <c r="IL13">
        <f t="shared" si="144"/>
        <v>0</v>
      </c>
      <c r="IM13">
        <f t="shared" si="145"/>
        <v>0</v>
      </c>
      <c r="IN13">
        <f t="shared" si="146"/>
        <v>0</v>
      </c>
      <c r="IO13">
        <f t="shared" si="147"/>
        <v>0</v>
      </c>
      <c r="IP13">
        <f t="shared" si="148"/>
        <v>0</v>
      </c>
      <c r="IQ13">
        <f t="shared" si="149"/>
        <v>0.30307895130213341</v>
      </c>
      <c r="IR13">
        <f t="shared" si="150"/>
        <v>0</v>
      </c>
      <c r="IS13">
        <f t="shared" si="151"/>
        <v>0</v>
      </c>
      <c r="IT13">
        <f t="shared" si="152"/>
        <v>0</v>
      </c>
      <c r="IU13">
        <f t="shared" si="153"/>
        <v>0</v>
      </c>
      <c r="IV13">
        <f t="shared" si="154"/>
        <v>0</v>
      </c>
      <c r="IW13">
        <f t="shared" si="155"/>
        <v>0</v>
      </c>
      <c r="IX13">
        <f t="shared" si="156"/>
        <v>0.23469140082603768</v>
      </c>
      <c r="IY13">
        <f t="shared" si="157"/>
        <v>0</v>
      </c>
      <c r="IZ13">
        <f t="shared" si="158"/>
        <v>0</v>
      </c>
      <c r="JA13">
        <f t="shared" si="159"/>
        <v>0</v>
      </c>
      <c r="JB13">
        <f t="shared" si="160"/>
        <v>0</v>
      </c>
      <c r="JC13">
        <f t="shared" si="161"/>
        <v>0</v>
      </c>
      <c r="JD13">
        <f t="shared" si="162"/>
        <v>0</v>
      </c>
      <c r="JE13">
        <f t="shared" si="163"/>
        <v>0</v>
      </c>
      <c r="JF13">
        <f t="shared" si="164"/>
        <v>0</v>
      </c>
      <c r="JG13">
        <f t="shared" si="165"/>
        <v>0</v>
      </c>
      <c r="JH13">
        <f t="shared" si="166"/>
        <v>0</v>
      </c>
      <c r="JI13">
        <f t="shared" si="167"/>
        <v>0</v>
      </c>
      <c r="JJ13">
        <f t="shared" si="104"/>
        <v>0</v>
      </c>
      <c r="JK13">
        <f t="shared" si="177"/>
        <v>0</v>
      </c>
      <c r="JL13">
        <f t="shared" si="178"/>
        <v>0</v>
      </c>
      <c r="JM13">
        <f t="shared" si="179"/>
        <v>0</v>
      </c>
      <c r="JN13">
        <f t="shared" si="180"/>
        <v>0</v>
      </c>
      <c r="JO13">
        <f t="shared" si="181"/>
        <v>0</v>
      </c>
      <c r="JP13">
        <f t="shared" si="182"/>
        <v>0</v>
      </c>
      <c r="JQ13">
        <f t="shared" si="183"/>
        <v>0</v>
      </c>
      <c r="JR13">
        <f t="shared" si="184"/>
        <v>0.18442404478803645</v>
      </c>
      <c r="JS13">
        <f t="shared" si="185"/>
        <v>0</v>
      </c>
      <c r="JT13">
        <f t="shared" si="186"/>
        <v>0.11611364930987841</v>
      </c>
      <c r="JU13">
        <f t="shared" si="187"/>
        <v>0</v>
      </c>
      <c r="JV13">
        <f t="shared" si="188"/>
        <v>0</v>
      </c>
      <c r="JW13">
        <f t="shared" si="189"/>
        <v>0</v>
      </c>
      <c r="JX13">
        <f t="shared" si="190"/>
        <v>0.11611364930987841</v>
      </c>
      <c r="JY13">
        <f t="shared" si="191"/>
        <v>0</v>
      </c>
      <c r="JZ13">
        <f t="shared" si="192"/>
        <v>0</v>
      </c>
      <c r="KA13">
        <f t="shared" si="193"/>
        <v>0</v>
      </c>
      <c r="KB13">
        <f t="shared" si="194"/>
        <v>0</v>
      </c>
      <c r="KC13">
        <f t="shared" si="195"/>
        <v>0.23469140082603768</v>
      </c>
      <c r="KD13">
        <f t="shared" si="196"/>
        <v>0</v>
      </c>
      <c r="KE13">
        <f t="shared" si="197"/>
        <v>0</v>
      </c>
      <c r="KF13">
        <f t="shared" si="198"/>
        <v>0</v>
      </c>
      <c r="KG13">
        <f t="shared" si="199"/>
        <v>0</v>
      </c>
      <c r="KH13">
        <f t="shared" si="200"/>
        <v>0</v>
      </c>
      <c r="KI13">
        <f t="shared" si="168"/>
        <v>0</v>
      </c>
      <c r="KJ13">
        <f t="shared" si="169"/>
        <v>0</v>
      </c>
      <c r="KK13">
        <f t="shared" si="170"/>
        <v>0</v>
      </c>
      <c r="KL13">
        <f t="shared" si="171"/>
        <v>0</v>
      </c>
      <c r="KM13">
        <f t="shared" si="172"/>
        <v>0</v>
      </c>
      <c r="KN13">
        <f t="shared" si="173"/>
        <v>0</v>
      </c>
      <c r="KO13">
        <f t="shared" si="174"/>
        <v>0</v>
      </c>
      <c r="KP13">
        <f t="shared" si="175"/>
        <v>0</v>
      </c>
      <c r="KQ13">
        <f t="shared" si="176"/>
        <v>0</v>
      </c>
      <c r="KR13">
        <f t="shared" si="103"/>
        <v>2.297198483096607</v>
      </c>
    </row>
    <row r="14" spans="1:304" x14ac:dyDescent="0.4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5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1</v>
      </c>
      <c r="AH14">
        <v>0</v>
      </c>
      <c r="AI14">
        <v>0</v>
      </c>
      <c r="AJ14">
        <v>1</v>
      </c>
      <c r="AK14">
        <v>4</v>
      </c>
      <c r="AL14">
        <v>2</v>
      </c>
      <c r="AM14">
        <v>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1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5</v>
      </c>
      <c r="CH14">
        <v>0</v>
      </c>
      <c r="CI14">
        <v>0</v>
      </c>
      <c r="CJ14">
        <v>0</v>
      </c>
      <c r="CK14">
        <v>1</v>
      </c>
      <c r="CL14">
        <v>0</v>
      </c>
      <c r="CM14">
        <v>6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f t="shared" si="99"/>
        <v>11</v>
      </c>
      <c r="CW14">
        <f t="shared" si="100"/>
        <v>31</v>
      </c>
      <c r="DB14">
        <f t="shared" si="101"/>
        <v>0</v>
      </c>
      <c r="DC14">
        <f t="shared" si="0"/>
        <v>0</v>
      </c>
      <c r="DD14">
        <f t="shared" si="0"/>
        <v>0</v>
      </c>
      <c r="DE14">
        <f t="shared" si="1"/>
        <v>0</v>
      </c>
      <c r="DF14">
        <f t="shared" si="2"/>
        <v>0</v>
      </c>
      <c r="DG14">
        <f t="shared" si="3"/>
        <v>0</v>
      </c>
      <c r="DH14">
        <f t="shared" si="4"/>
        <v>0</v>
      </c>
      <c r="DI14">
        <f t="shared" si="5"/>
        <v>0</v>
      </c>
      <c r="DJ14">
        <f t="shared" si="6"/>
        <v>0</v>
      </c>
      <c r="DK14">
        <f t="shared" si="7"/>
        <v>0</v>
      </c>
      <c r="DL14">
        <f t="shared" si="8"/>
        <v>0</v>
      </c>
      <c r="DM14">
        <f t="shared" si="9"/>
        <v>0</v>
      </c>
      <c r="DN14">
        <f t="shared" si="10"/>
        <v>0</v>
      </c>
      <c r="DO14">
        <f t="shared" si="11"/>
        <v>0</v>
      </c>
      <c r="DP14">
        <f t="shared" si="12"/>
        <v>0</v>
      </c>
      <c r="DQ14">
        <f t="shared" si="13"/>
        <v>0</v>
      </c>
      <c r="DR14">
        <f t="shared" si="14"/>
        <v>0.16129032258064516</v>
      </c>
      <c r="DS14">
        <f t="shared" si="15"/>
        <v>0</v>
      </c>
      <c r="DT14">
        <f t="shared" si="16"/>
        <v>0</v>
      </c>
      <c r="DU14">
        <f t="shared" si="17"/>
        <v>3.2258064516129031E-2</v>
      </c>
      <c r="DV14">
        <f t="shared" si="18"/>
        <v>0</v>
      </c>
      <c r="DW14">
        <f t="shared" si="19"/>
        <v>0</v>
      </c>
      <c r="DX14">
        <f t="shared" si="20"/>
        <v>0</v>
      </c>
      <c r="DY14">
        <f t="shared" si="21"/>
        <v>0</v>
      </c>
      <c r="DZ14">
        <f t="shared" si="22"/>
        <v>0</v>
      </c>
      <c r="EA14">
        <f t="shared" si="23"/>
        <v>0</v>
      </c>
      <c r="EB14">
        <f t="shared" si="24"/>
        <v>0</v>
      </c>
      <c r="EC14">
        <f t="shared" si="25"/>
        <v>0</v>
      </c>
      <c r="ED14">
        <f t="shared" si="26"/>
        <v>0</v>
      </c>
      <c r="EE14">
        <f t="shared" si="27"/>
        <v>0</v>
      </c>
      <c r="EF14">
        <f t="shared" si="28"/>
        <v>0</v>
      </c>
      <c r="EG14">
        <f t="shared" si="29"/>
        <v>3.2258064516129031E-2</v>
      </c>
      <c r="EH14">
        <f t="shared" si="30"/>
        <v>0</v>
      </c>
      <c r="EI14">
        <f t="shared" si="31"/>
        <v>0</v>
      </c>
      <c r="EJ14">
        <f t="shared" si="32"/>
        <v>3.2258064516129031E-2</v>
      </c>
      <c r="EK14">
        <f t="shared" si="33"/>
        <v>0.12903225806451613</v>
      </c>
      <c r="EL14">
        <f t="shared" si="34"/>
        <v>6.4516129032258063E-2</v>
      </c>
      <c r="EM14">
        <f t="shared" si="35"/>
        <v>0.12903225806451613</v>
      </c>
      <c r="EN14">
        <f t="shared" si="36"/>
        <v>0</v>
      </c>
      <c r="EO14">
        <f t="shared" si="37"/>
        <v>0</v>
      </c>
      <c r="EP14">
        <f t="shared" si="38"/>
        <v>0</v>
      </c>
      <c r="EQ14">
        <f t="shared" si="39"/>
        <v>0</v>
      </c>
      <c r="ER14">
        <f t="shared" si="40"/>
        <v>0</v>
      </c>
      <c r="ES14">
        <f t="shared" si="41"/>
        <v>0</v>
      </c>
      <c r="ET14">
        <f t="shared" si="42"/>
        <v>0</v>
      </c>
      <c r="EU14">
        <f t="shared" si="43"/>
        <v>3.2258064516129031E-2</v>
      </c>
      <c r="EV14">
        <f t="shared" si="44"/>
        <v>0</v>
      </c>
      <c r="EW14">
        <f t="shared" si="45"/>
        <v>0</v>
      </c>
      <c r="EX14">
        <f t="shared" si="46"/>
        <v>0</v>
      </c>
      <c r="EY14">
        <f t="shared" si="47"/>
        <v>0</v>
      </c>
      <c r="EZ14">
        <f t="shared" si="48"/>
        <v>0</v>
      </c>
      <c r="FA14">
        <f t="shared" si="49"/>
        <v>0</v>
      </c>
      <c r="FB14">
        <f t="shared" si="50"/>
        <v>0</v>
      </c>
      <c r="FC14">
        <f t="shared" si="51"/>
        <v>0</v>
      </c>
      <c r="FD14">
        <f t="shared" si="52"/>
        <v>0</v>
      </c>
      <c r="FE14">
        <f t="shared" si="53"/>
        <v>0</v>
      </c>
      <c r="FF14">
        <f t="shared" si="54"/>
        <v>0</v>
      </c>
      <c r="FG14">
        <f t="shared" si="55"/>
        <v>0</v>
      </c>
      <c r="FH14">
        <f t="shared" si="56"/>
        <v>0</v>
      </c>
      <c r="FI14">
        <f t="shared" si="57"/>
        <v>0</v>
      </c>
      <c r="FJ14">
        <f t="shared" si="58"/>
        <v>0</v>
      </c>
      <c r="FK14">
        <f t="shared" si="59"/>
        <v>0</v>
      </c>
      <c r="FL14">
        <f t="shared" si="60"/>
        <v>0</v>
      </c>
      <c r="FM14">
        <f t="shared" si="61"/>
        <v>0</v>
      </c>
      <c r="FN14">
        <f t="shared" si="62"/>
        <v>0</v>
      </c>
      <c r="FO14">
        <f t="shared" si="63"/>
        <v>0</v>
      </c>
      <c r="FP14">
        <f t="shared" si="64"/>
        <v>0</v>
      </c>
      <c r="FQ14">
        <f t="shared" si="65"/>
        <v>0</v>
      </c>
      <c r="FR14">
        <f t="shared" si="66"/>
        <v>0</v>
      </c>
      <c r="FS14">
        <f t="shared" si="67"/>
        <v>0</v>
      </c>
      <c r="FT14">
        <f t="shared" si="68"/>
        <v>0</v>
      </c>
      <c r="FU14">
        <f t="shared" si="69"/>
        <v>0</v>
      </c>
      <c r="FV14">
        <f t="shared" si="70"/>
        <v>0</v>
      </c>
      <c r="FW14">
        <f t="shared" si="71"/>
        <v>0</v>
      </c>
      <c r="FX14">
        <f t="shared" si="72"/>
        <v>0</v>
      </c>
      <c r="FY14">
        <f t="shared" si="73"/>
        <v>0</v>
      </c>
      <c r="FZ14">
        <f t="shared" si="74"/>
        <v>0</v>
      </c>
      <c r="GA14">
        <f t="shared" si="75"/>
        <v>0</v>
      </c>
      <c r="GB14">
        <f t="shared" si="76"/>
        <v>0</v>
      </c>
      <c r="GC14">
        <f t="shared" si="77"/>
        <v>0</v>
      </c>
      <c r="GD14">
        <f t="shared" si="78"/>
        <v>0</v>
      </c>
      <c r="GE14">
        <f t="shared" si="79"/>
        <v>0</v>
      </c>
      <c r="GF14">
        <f t="shared" si="80"/>
        <v>0</v>
      </c>
      <c r="GG14">
        <f t="shared" si="81"/>
        <v>0.16129032258064516</v>
      </c>
      <c r="GH14">
        <f t="shared" si="82"/>
        <v>0</v>
      </c>
      <c r="GI14">
        <f t="shared" si="83"/>
        <v>0</v>
      </c>
      <c r="GJ14">
        <f t="shared" si="84"/>
        <v>0</v>
      </c>
      <c r="GK14">
        <f t="shared" si="85"/>
        <v>3.2258064516129031E-2</v>
      </c>
      <c r="GL14">
        <f t="shared" si="86"/>
        <v>0</v>
      </c>
      <c r="GM14">
        <f t="shared" si="87"/>
        <v>0.19354838709677419</v>
      </c>
      <c r="GN14">
        <f t="shared" si="88"/>
        <v>0</v>
      </c>
      <c r="GO14">
        <f t="shared" si="89"/>
        <v>0</v>
      </c>
      <c r="GP14">
        <f t="shared" si="90"/>
        <v>0</v>
      </c>
      <c r="GQ14">
        <f t="shared" si="91"/>
        <v>0</v>
      </c>
      <c r="GR14">
        <f t="shared" si="92"/>
        <v>0</v>
      </c>
      <c r="GS14">
        <f t="shared" si="93"/>
        <v>0</v>
      </c>
      <c r="GT14">
        <f t="shared" si="94"/>
        <v>0</v>
      </c>
      <c r="GU14">
        <f t="shared" si="95"/>
        <v>0</v>
      </c>
      <c r="GV14">
        <f t="shared" si="96"/>
        <v>1</v>
      </c>
      <c r="GW14" t="s">
        <v>322</v>
      </c>
      <c r="GX14">
        <f t="shared" si="102"/>
        <v>0</v>
      </c>
      <c r="GY14">
        <f t="shared" si="105"/>
        <v>0</v>
      </c>
      <c r="GZ14">
        <f t="shared" si="106"/>
        <v>0</v>
      </c>
      <c r="HA14">
        <f t="shared" si="107"/>
        <v>0</v>
      </c>
      <c r="HB14">
        <f t="shared" si="108"/>
        <v>0</v>
      </c>
      <c r="HC14">
        <f t="shared" si="109"/>
        <v>0</v>
      </c>
      <c r="HD14">
        <f t="shared" si="110"/>
        <v>0</v>
      </c>
      <c r="HE14">
        <f t="shared" si="111"/>
        <v>0</v>
      </c>
      <c r="HF14">
        <f t="shared" si="112"/>
        <v>0</v>
      </c>
      <c r="HG14">
        <f t="shared" si="113"/>
        <v>0</v>
      </c>
      <c r="HH14">
        <f t="shared" si="114"/>
        <v>0</v>
      </c>
      <c r="HI14">
        <f t="shared" si="115"/>
        <v>0</v>
      </c>
      <c r="HJ14">
        <f t="shared" si="116"/>
        <v>0</v>
      </c>
      <c r="HK14">
        <f t="shared" si="117"/>
        <v>0</v>
      </c>
      <c r="HL14">
        <f t="shared" si="118"/>
        <v>0</v>
      </c>
      <c r="HM14">
        <f t="shared" si="119"/>
        <v>0</v>
      </c>
      <c r="HN14">
        <f t="shared" si="120"/>
        <v>0.29428214387920093</v>
      </c>
      <c r="HO14">
        <f t="shared" si="121"/>
        <v>0</v>
      </c>
      <c r="HP14">
        <f t="shared" si="122"/>
        <v>0</v>
      </c>
      <c r="HQ14">
        <f t="shared" si="123"/>
        <v>0.11077378078984343</v>
      </c>
      <c r="HR14">
        <f t="shared" si="124"/>
        <v>0</v>
      </c>
      <c r="HS14">
        <f t="shared" si="125"/>
        <v>0</v>
      </c>
      <c r="HT14">
        <f t="shared" si="126"/>
        <v>0</v>
      </c>
      <c r="HU14">
        <f t="shared" si="127"/>
        <v>0</v>
      </c>
      <c r="HV14">
        <f t="shared" si="128"/>
        <v>0</v>
      </c>
      <c r="HW14">
        <f t="shared" si="129"/>
        <v>0</v>
      </c>
      <c r="HX14">
        <f t="shared" si="130"/>
        <v>0</v>
      </c>
      <c r="HY14">
        <f t="shared" si="131"/>
        <v>0</v>
      </c>
      <c r="HZ14">
        <f t="shared" si="132"/>
        <v>0</v>
      </c>
      <c r="IA14">
        <f t="shared" si="133"/>
        <v>0</v>
      </c>
      <c r="IB14">
        <f t="shared" si="134"/>
        <v>0</v>
      </c>
      <c r="IC14">
        <f t="shared" si="135"/>
        <v>0.11077378078984343</v>
      </c>
      <c r="ID14">
        <f t="shared" si="136"/>
        <v>0</v>
      </c>
      <c r="IE14">
        <f t="shared" si="137"/>
        <v>0</v>
      </c>
      <c r="IF14">
        <f t="shared" si="138"/>
        <v>0.11077378078984343</v>
      </c>
      <c r="IG14">
        <f t="shared" si="139"/>
        <v>0.26421843140196843</v>
      </c>
      <c r="IH14">
        <f t="shared" si="140"/>
        <v>0.17682838864033554</v>
      </c>
      <c r="II14">
        <f t="shared" si="141"/>
        <v>0.26421843140196843</v>
      </c>
      <c r="IJ14">
        <f t="shared" si="142"/>
        <v>0</v>
      </c>
      <c r="IK14">
        <f t="shared" si="143"/>
        <v>0</v>
      </c>
      <c r="IL14">
        <f t="shared" si="144"/>
        <v>0</v>
      </c>
      <c r="IM14">
        <f t="shared" si="145"/>
        <v>0</v>
      </c>
      <c r="IN14">
        <f t="shared" si="146"/>
        <v>0</v>
      </c>
      <c r="IO14">
        <f t="shared" si="147"/>
        <v>0</v>
      </c>
      <c r="IP14">
        <f t="shared" si="148"/>
        <v>0</v>
      </c>
      <c r="IQ14">
        <f t="shared" si="149"/>
        <v>0.11077378078984343</v>
      </c>
      <c r="IR14">
        <f t="shared" si="150"/>
        <v>0</v>
      </c>
      <c r="IS14">
        <f t="shared" si="151"/>
        <v>0</v>
      </c>
      <c r="IT14">
        <f t="shared" si="152"/>
        <v>0</v>
      </c>
      <c r="IU14">
        <f t="shared" si="153"/>
        <v>0</v>
      </c>
      <c r="IV14">
        <f t="shared" si="154"/>
        <v>0</v>
      </c>
      <c r="IW14">
        <f t="shared" si="155"/>
        <v>0</v>
      </c>
      <c r="IX14">
        <f t="shared" si="156"/>
        <v>0</v>
      </c>
      <c r="IY14">
        <f t="shared" si="157"/>
        <v>0</v>
      </c>
      <c r="IZ14">
        <f t="shared" si="158"/>
        <v>0</v>
      </c>
      <c r="JA14">
        <f t="shared" si="159"/>
        <v>0</v>
      </c>
      <c r="JB14">
        <f t="shared" si="160"/>
        <v>0</v>
      </c>
      <c r="JC14">
        <f t="shared" si="161"/>
        <v>0</v>
      </c>
      <c r="JD14">
        <f t="shared" si="162"/>
        <v>0</v>
      </c>
      <c r="JE14">
        <f t="shared" si="163"/>
        <v>0</v>
      </c>
      <c r="JF14">
        <f t="shared" si="164"/>
        <v>0</v>
      </c>
      <c r="JG14">
        <f t="shared" si="165"/>
        <v>0</v>
      </c>
      <c r="JH14">
        <f t="shared" si="166"/>
        <v>0</v>
      </c>
      <c r="JI14">
        <f t="shared" si="167"/>
        <v>0</v>
      </c>
      <c r="JJ14">
        <f t="shared" si="104"/>
        <v>0</v>
      </c>
      <c r="JK14">
        <f t="shared" si="177"/>
        <v>0</v>
      </c>
      <c r="JL14">
        <f t="shared" si="178"/>
        <v>0</v>
      </c>
      <c r="JM14">
        <f t="shared" si="179"/>
        <v>0</v>
      </c>
      <c r="JN14">
        <f t="shared" si="180"/>
        <v>0</v>
      </c>
      <c r="JO14">
        <f t="shared" si="181"/>
        <v>0</v>
      </c>
      <c r="JP14">
        <f t="shared" si="182"/>
        <v>0</v>
      </c>
      <c r="JQ14">
        <f t="shared" si="183"/>
        <v>0</v>
      </c>
      <c r="JR14">
        <f t="shared" si="184"/>
        <v>0</v>
      </c>
      <c r="JS14">
        <f t="shared" si="185"/>
        <v>0</v>
      </c>
      <c r="JT14">
        <f t="shared" si="186"/>
        <v>0</v>
      </c>
      <c r="JU14">
        <f t="shared" si="187"/>
        <v>0</v>
      </c>
      <c r="JV14">
        <f t="shared" si="188"/>
        <v>0</v>
      </c>
      <c r="JW14">
        <f t="shared" si="189"/>
        <v>0</v>
      </c>
      <c r="JX14">
        <f t="shared" si="190"/>
        <v>0</v>
      </c>
      <c r="JY14">
        <f t="shared" si="191"/>
        <v>0</v>
      </c>
      <c r="JZ14">
        <f t="shared" si="192"/>
        <v>0</v>
      </c>
      <c r="KA14">
        <f t="shared" si="193"/>
        <v>0</v>
      </c>
      <c r="KB14">
        <f t="shared" si="194"/>
        <v>0</v>
      </c>
      <c r="KC14">
        <f t="shared" si="195"/>
        <v>0.29428214387920093</v>
      </c>
      <c r="KD14">
        <f t="shared" si="196"/>
        <v>0</v>
      </c>
      <c r="KE14">
        <f t="shared" si="197"/>
        <v>0</v>
      </c>
      <c r="KF14">
        <f t="shared" si="198"/>
        <v>0</v>
      </c>
      <c r="KG14">
        <f t="shared" si="199"/>
        <v>0.11077378078984343</v>
      </c>
      <c r="KH14">
        <f t="shared" si="200"/>
        <v>0</v>
      </c>
      <c r="KI14">
        <f t="shared" si="168"/>
        <v>0.31785052940459829</v>
      </c>
      <c r="KJ14">
        <f t="shared" si="169"/>
        <v>0</v>
      </c>
      <c r="KK14">
        <f t="shared" si="170"/>
        <v>0</v>
      </c>
      <c r="KL14">
        <f t="shared" si="171"/>
        <v>0</v>
      </c>
      <c r="KM14">
        <f t="shared" si="172"/>
        <v>0</v>
      </c>
      <c r="KN14">
        <f t="shared" si="173"/>
        <v>0</v>
      </c>
      <c r="KO14">
        <f t="shared" si="174"/>
        <v>0</v>
      </c>
      <c r="KP14">
        <f t="shared" si="175"/>
        <v>0</v>
      </c>
      <c r="KQ14">
        <f t="shared" si="176"/>
        <v>0</v>
      </c>
      <c r="KR14">
        <f t="shared" si="103"/>
        <v>2.1655489725564898</v>
      </c>
    </row>
    <row r="15" spans="1:304" x14ac:dyDescent="0.45">
      <c r="A15" t="s">
        <v>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3</v>
      </c>
      <c r="S15">
        <v>3</v>
      </c>
      <c r="T15">
        <v>0</v>
      </c>
      <c r="U15">
        <v>3</v>
      </c>
      <c r="V15">
        <v>0</v>
      </c>
      <c r="W15">
        <v>0</v>
      </c>
      <c r="X15">
        <v>2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</v>
      </c>
      <c r="AL15">
        <v>0</v>
      </c>
      <c r="AM15">
        <v>8</v>
      </c>
      <c r="AN15">
        <v>0</v>
      </c>
      <c r="AO15">
        <v>0</v>
      </c>
      <c r="AP15">
        <v>0</v>
      </c>
      <c r="AQ15">
        <v>1</v>
      </c>
      <c r="AR15">
        <v>0</v>
      </c>
      <c r="AS15">
        <v>0</v>
      </c>
      <c r="AT15">
        <v>0</v>
      </c>
      <c r="AU15">
        <v>3</v>
      </c>
      <c r="AV15">
        <v>0</v>
      </c>
      <c r="AW15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1</v>
      </c>
      <c r="BO15">
        <v>1</v>
      </c>
      <c r="BP15">
        <v>0</v>
      </c>
      <c r="BQ15">
        <v>1</v>
      </c>
      <c r="BR15">
        <v>0</v>
      </c>
      <c r="BS15">
        <v>0</v>
      </c>
      <c r="BT15">
        <v>4</v>
      </c>
      <c r="BU15">
        <v>0</v>
      </c>
      <c r="BV15">
        <v>1</v>
      </c>
      <c r="BW15">
        <v>1</v>
      </c>
      <c r="BX15">
        <v>0</v>
      </c>
      <c r="BY15">
        <v>1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1</v>
      </c>
      <c r="CF15">
        <v>4</v>
      </c>
      <c r="CG15">
        <v>4</v>
      </c>
      <c r="CH15">
        <v>0</v>
      </c>
      <c r="CI15">
        <v>1</v>
      </c>
      <c r="CJ15">
        <v>0</v>
      </c>
      <c r="CK15">
        <v>0</v>
      </c>
      <c r="CL15">
        <v>0</v>
      </c>
      <c r="CM15">
        <v>1</v>
      </c>
      <c r="CN15">
        <v>0</v>
      </c>
      <c r="CO15">
        <v>0</v>
      </c>
      <c r="CP15">
        <v>0</v>
      </c>
      <c r="CQ15">
        <v>2</v>
      </c>
      <c r="CR15">
        <v>0</v>
      </c>
      <c r="CS15">
        <v>0</v>
      </c>
      <c r="CT15">
        <v>0</v>
      </c>
      <c r="CU15">
        <v>0</v>
      </c>
      <c r="CV15">
        <f t="shared" si="99"/>
        <v>23</v>
      </c>
      <c r="CW15">
        <f t="shared" si="100"/>
        <v>50</v>
      </c>
      <c r="DB15">
        <f t="shared" si="101"/>
        <v>0</v>
      </c>
      <c r="DC15">
        <f t="shared" si="0"/>
        <v>0</v>
      </c>
      <c r="DD15">
        <f t="shared" si="0"/>
        <v>0</v>
      </c>
      <c r="DE15">
        <f t="shared" si="1"/>
        <v>0</v>
      </c>
      <c r="DF15">
        <f t="shared" si="2"/>
        <v>0</v>
      </c>
      <c r="DG15">
        <f t="shared" si="3"/>
        <v>0</v>
      </c>
      <c r="DH15">
        <f t="shared" si="4"/>
        <v>0</v>
      </c>
      <c r="DI15">
        <f t="shared" si="5"/>
        <v>0</v>
      </c>
      <c r="DJ15">
        <f t="shared" si="6"/>
        <v>0</v>
      </c>
      <c r="DK15">
        <f t="shared" si="7"/>
        <v>0</v>
      </c>
      <c r="DL15">
        <f t="shared" si="8"/>
        <v>0</v>
      </c>
      <c r="DM15">
        <f t="shared" si="9"/>
        <v>0</v>
      </c>
      <c r="DN15">
        <f t="shared" si="10"/>
        <v>0</v>
      </c>
      <c r="DO15">
        <f t="shared" si="11"/>
        <v>0</v>
      </c>
      <c r="DP15">
        <f t="shared" si="12"/>
        <v>0.02</v>
      </c>
      <c r="DQ15">
        <f t="shared" si="13"/>
        <v>0</v>
      </c>
      <c r="DR15">
        <f t="shared" si="14"/>
        <v>0.06</v>
      </c>
      <c r="DS15">
        <f t="shared" si="15"/>
        <v>0.06</v>
      </c>
      <c r="DT15">
        <f t="shared" si="16"/>
        <v>0</v>
      </c>
      <c r="DU15">
        <f t="shared" si="17"/>
        <v>0.06</v>
      </c>
      <c r="DV15">
        <f t="shared" si="18"/>
        <v>0</v>
      </c>
      <c r="DW15">
        <f t="shared" si="19"/>
        <v>0</v>
      </c>
      <c r="DX15">
        <f t="shared" si="20"/>
        <v>0.04</v>
      </c>
      <c r="DY15">
        <f t="shared" si="21"/>
        <v>0</v>
      </c>
      <c r="DZ15">
        <f t="shared" si="22"/>
        <v>0</v>
      </c>
      <c r="EA15">
        <f t="shared" si="23"/>
        <v>0</v>
      </c>
      <c r="EB15">
        <f t="shared" si="24"/>
        <v>0</v>
      </c>
      <c r="EC15">
        <f t="shared" si="25"/>
        <v>0</v>
      </c>
      <c r="ED15">
        <f t="shared" si="26"/>
        <v>0</v>
      </c>
      <c r="EE15">
        <f t="shared" si="27"/>
        <v>0</v>
      </c>
      <c r="EF15">
        <f t="shared" si="28"/>
        <v>0</v>
      </c>
      <c r="EG15">
        <f t="shared" si="29"/>
        <v>0</v>
      </c>
      <c r="EH15">
        <f t="shared" si="30"/>
        <v>0</v>
      </c>
      <c r="EI15">
        <f t="shared" si="31"/>
        <v>0</v>
      </c>
      <c r="EJ15">
        <f t="shared" si="32"/>
        <v>0</v>
      </c>
      <c r="EK15">
        <f t="shared" si="33"/>
        <v>0.04</v>
      </c>
      <c r="EL15">
        <f t="shared" si="34"/>
        <v>0</v>
      </c>
      <c r="EM15">
        <f t="shared" si="35"/>
        <v>0.16</v>
      </c>
      <c r="EN15">
        <f t="shared" si="36"/>
        <v>0</v>
      </c>
      <c r="EO15">
        <f t="shared" si="37"/>
        <v>0</v>
      </c>
      <c r="EP15">
        <f t="shared" si="38"/>
        <v>0</v>
      </c>
      <c r="EQ15">
        <f t="shared" si="39"/>
        <v>0.02</v>
      </c>
      <c r="ER15">
        <f t="shared" si="40"/>
        <v>0</v>
      </c>
      <c r="ES15">
        <f t="shared" si="41"/>
        <v>0</v>
      </c>
      <c r="ET15">
        <f t="shared" si="42"/>
        <v>0</v>
      </c>
      <c r="EU15">
        <f t="shared" si="43"/>
        <v>0.06</v>
      </c>
      <c r="EV15">
        <f t="shared" si="44"/>
        <v>0</v>
      </c>
      <c r="EW15">
        <f t="shared" si="45"/>
        <v>0.02</v>
      </c>
      <c r="EX15">
        <f t="shared" si="46"/>
        <v>0</v>
      </c>
      <c r="EY15">
        <f t="shared" si="47"/>
        <v>0</v>
      </c>
      <c r="EZ15">
        <f t="shared" si="48"/>
        <v>0</v>
      </c>
      <c r="FA15">
        <f t="shared" si="49"/>
        <v>0</v>
      </c>
      <c r="FB15">
        <f t="shared" si="50"/>
        <v>0</v>
      </c>
      <c r="FC15">
        <f t="shared" si="51"/>
        <v>0</v>
      </c>
      <c r="FD15">
        <f t="shared" si="52"/>
        <v>0</v>
      </c>
      <c r="FE15">
        <f t="shared" si="53"/>
        <v>0</v>
      </c>
      <c r="FF15">
        <f t="shared" si="54"/>
        <v>0</v>
      </c>
      <c r="FG15">
        <f t="shared" si="55"/>
        <v>0</v>
      </c>
      <c r="FH15">
        <f t="shared" si="56"/>
        <v>0</v>
      </c>
      <c r="FI15">
        <f t="shared" si="57"/>
        <v>0</v>
      </c>
      <c r="FJ15">
        <f t="shared" si="58"/>
        <v>0</v>
      </c>
      <c r="FK15">
        <f t="shared" si="59"/>
        <v>0</v>
      </c>
      <c r="FL15">
        <f t="shared" si="60"/>
        <v>0</v>
      </c>
      <c r="FM15">
        <f t="shared" si="61"/>
        <v>0</v>
      </c>
      <c r="FN15">
        <f t="shared" si="62"/>
        <v>0.02</v>
      </c>
      <c r="FO15">
        <f t="shared" si="63"/>
        <v>0.02</v>
      </c>
      <c r="FP15">
        <f t="shared" si="64"/>
        <v>0</v>
      </c>
      <c r="FQ15">
        <f t="shared" si="65"/>
        <v>0.02</v>
      </c>
      <c r="FR15">
        <f t="shared" si="66"/>
        <v>0</v>
      </c>
      <c r="FS15">
        <f t="shared" si="67"/>
        <v>0</v>
      </c>
      <c r="FT15">
        <f t="shared" si="68"/>
        <v>0.08</v>
      </c>
      <c r="FU15">
        <f t="shared" si="69"/>
        <v>0</v>
      </c>
      <c r="FV15">
        <f t="shared" si="70"/>
        <v>0.02</v>
      </c>
      <c r="FW15">
        <f t="shared" si="71"/>
        <v>0.02</v>
      </c>
      <c r="FX15">
        <f t="shared" si="72"/>
        <v>0</v>
      </c>
      <c r="FY15">
        <f t="shared" si="73"/>
        <v>0.02</v>
      </c>
      <c r="FZ15">
        <f t="shared" si="74"/>
        <v>0</v>
      </c>
      <c r="GA15">
        <f t="shared" si="75"/>
        <v>0</v>
      </c>
      <c r="GB15">
        <f t="shared" si="76"/>
        <v>0</v>
      </c>
      <c r="GC15">
        <f t="shared" si="77"/>
        <v>0</v>
      </c>
      <c r="GD15">
        <f t="shared" si="78"/>
        <v>0</v>
      </c>
      <c r="GE15">
        <f t="shared" si="79"/>
        <v>0.02</v>
      </c>
      <c r="GF15">
        <f t="shared" si="80"/>
        <v>0.08</v>
      </c>
      <c r="GG15">
        <f t="shared" si="81"/>
        <v>0.08</v>
      </c>
      <c r="GH15">
        <f t="shared" si="82"/>
        <v>0</v>
      </c>
      <c r="GI15">
        <f t="shared" si="83"/>
        <v>0.02</v>
      </c>
      <c r="GJ15">
        <f t="shared" si="84"/>
        <v>0</v>
      </c>
      <c r="GK15">
        <f t="shared" si="85"/>
        <v>0</v>
      </c>
      <c r="GL15">
        <f t="shared" si="86"/>
        <v>0</v>
      </c>
      <c r="GM15">
        <f t="shared" si="87"/>
        <v>0.02</v>
      </c>
      <c r="GN15">
        <f t="shared" si="88"/>
        <v>0</v>
      </c>
      <c r="GO15">
        <f t="shared" si="89"/>
        <v>0</v>
      </c>
      <c r="GP15">
        <f t="shared" si="90"/>
        <v>0</v>
      </c>
      <c r="GQ15">
        <f t="shared" si="91"/>
        <v>0.04</v>
      </c>
      <c r="GR15">
        <f t="shared" si="92"/>
        <v>0</v>
      </c>
      <c r="GS15">
        <f t="shared" si="93"/>
        <v>0</v>
      </c>
      <c r="GT15">
        <f t="shared" si="94"/>
        <v>0</v>
      </c>
      <c r="GU15">
        <f t="shared" si="95"/>
        <v>0</v>
      </c>
      <c r="GV15">
        <f t="shared" si="96"/>
        <v>1</v>
      </c>
      <c r="GW15" t="s">
        <v>322</v>
      </c>
      <c r="GX15">
        <f t="shared" si="102"/>
        <v>0</v>
      </c>
      <c r="GY15">
        <f t="shared" si="105"/>
        <v>0</v>
      </c>
      <c r="GZ15">
        <f t="shared" si="106"/>
        <v>0</v>
      </c>
      <c r="HA15">
        <f t="shared" si="107"/>
        <v>0</v>
      </c>
      <c r="HB15">
        <f t="shared" si="108"/>
        <v>0</v>
      </c>
      <c r="HC15">
        <f t="shared" si="109"/>
        <v>0</v>
      </c>
      <c r="HD15">
        <f t="shared" si="110"/>
        <v>0</v>
      </c>
      <c r="HE15">
        <f t="shared" si="111"/>
        <v>0</v>
      </c>
      <c r="HF15">
        <f t="shared" si="112"/>
        <v>0</v>
      </c>
      <c r="HG15">
        <f t="shared" si="113"/>
        <v>0</v>
      </c>
      <c r="HH15">
        <f t="shared" si="114"/>
        <v>0</v>
      </c>
      <c r="HI15">
        <f t="shared" si="115"/>
        <v>0</v>
      </c>
      <c r="HJ15">
        <f t="shared" si="116"/>
        <v>0</v>
      </c>
      <c r="HK15">
        <f t="shared" si="117"/>
        <v>0</v>
      </c>
      <c r="HL15">
        <f t="shared" si="118"/>
        <v>7.824046010856292E-2</v>
      </c>
      <c r="HM15">
        <f t="shared" si="119"/>
        <v>0</v>
      </c>
      <c r="HN15">
        <f t="shared" si="120"/>
        <v>0.16880464300560219</v>
      </c>
      <c r="HO15">
        <f t="shared" si="121"/>
        <v>0.16880464300560219</v>
      </c>
      <c r="HP15">
        <f t="shared" si="122"/>
        <v>0</v>
      </c>
      <c r="HQ15">
        <f t="shared" si="123"/>
        <v>0.16880464300560219</v>
      </c>
      <c r="HR15">
        <f t="shared" si="124"/>
        <v>0</v>
      </c>
      <c r="HS15">
        <f t="shared" si="125"/>
        <v>0</v>
      </c>
      <c r="HT15">
        <f t="shared" si="126"/>
        <v>0.12875503299472801</v>
      </c>
      <c r="HU15">
        <f t="shared" si="127"/>
        <v>0</v>
      </c>
      <c r="HV15">
        <f t="shared" si="128"/>
        <v>0</v>
      </c>
      <c r="HW15">
        <f t="shared" si="129"/>
        <v>0</v>
      </c>
      <c r="HX15">
        <f t="shared" si="130"/>
        <v>0</v>
      </c>
      <c r="HY15">
        <f t="shared" si="131"/>
        <v>0</v>
      </c>
      <c r="HZ15">
        <f t="shared" si="132"/>
        <v>0</v>
      </c>
      <c r="IA15">
        <f t="shared" si="133"/>
        <v>0</v>
      </c>
      <c r="IB15">
        <f t="shared" si="134"/>
        <v>0</v>
      </c>
      <c r="IC15">
        <f t="shared" si="135"/>
        <v>0</v>
      </c>
      <c r="ID15">
        <f t="shared" si="136"/>
        <v>0</v>
      </c>
      <c r="IE15">
        <f t="shared" si="137"/>
        <v>0</v>
      </c>
      <c r="IF15">
        <f t="shared" si="138"/>
        <v>0</v>
      </c>
      <c r="IG15">
        <f t="shared" si="139"/>
        <v>0.12875503299472801</v>
      </c>
      <c r="IH15">
        <f t="shared" si="140"/>
        <v>0</v>
      </c>
      <c r="II15">
        <f t="shared" si="141"/>
        <v>0.29321303419972966</v>
      </c>
      <c r="IJ15">
        <f t="shared" si="142"/>
        <v>0</v>
      </c>
      <c r="IK15">
        <f t="shared" si="143"/>
        <v>0</v>
      </c>
      <c r="IL15">
        <f t="shared" si="144"/>
        <v>0</v>
      </c>
      <c r="IM15">
        <f t="shared" si="145"/>
        <v>7.824046010856292E-2</v>
      </c>
      <c r="IN15">
        <f t="shared" si="146"/>
        <v>0</v>
      </c>
      <c r="IO15">
        <f t="shared" si="147"/>
        <v>0</v>
      </c>
      <c r="IP15">
        <f t="shared" si="148"/>
        <v>0</v>
      </c>
      <c r="IQ15">
        <f t="shared" si="149"/>
        <v>0.16880464300560219</v>
      </c>
      <c r="IR15">
        <f t="shared" si="150"/>
        <v>0</v>
      </c>
      <c r="IS15">
        <f t="shared" si="151"/>
        <v>7.824046010856292E-2</v>
      </c>
      <c r="IT15">
        <f t="shared" si="152"/>
        <v>0</v>
      </c>
      <c r="IU15">
        <f t="shared" si="153"/>
        <v>0</v>
      </c>
      <c r="IV15">
        <f t="shared" si="154"/>
        <v>0</v>
      </c>
      <c r="IW15">
        <f t="shared" si="155"/>
        <v>0</v>
      </c>
      <c r="IX15">
        <f t="shared" si="156"/>
        <v>0</v>
      </c>
      <c r="IY15">
        <f t="shared" si="157"/>
        <v>0</v>
      </c>
      <c r="IZ15">
        <f t="shared" si="158"/>
        <v>0</v>
      </c>
      <c r="JA15">
        <f t="shared" si="159"/>
        <v>0</v>
      </c>
      <c r="JB15">
        <f t="shared" si="160"/>
        <v>0</v>
      </c>
      <c r="JC15">
        <f t="shared" si="161"/>
        <v>0</v>
      </c>
      <c r="JD15">
        <f t="shared" si="162"/>
        <v>0</v>
      </c>
      <c r="JE15">
        <f t="shared" si="163"/>
        <v>0</v>
      </c>
      <c r="JF15">
        <f t="shared" si="164"/>
        <v>0</v>
      </c>
      <c r="JG15">
        <f t="shared" si="165"/>
        <v>0</v>
      </c>
      <c r="JH15">
        <f t="shared" si="166"/>
        <v>0</v>
      </c>
      <c r="JI15">
        <f t="shared" si="167"/>
        <v>0</v>
      </c>
      <c r="JJ15">
        <f t="shared" si="104"/>
        <v>7.824046010856292E-2</v>
      </c>
      <c r="JK15">
        <f t="shared" si="177"/>
        <v>7.824046010856292E-2</v>
      </c>
      <c r="JL15">
        <f t="shared" si="178"/>
        <v>0</v>
      </c>
      <c r="JM15">
        <f t="shared" si="179"/>
        <v>7.824046010856292E-2</v>
      </c>
      <c r="JN15">
        <f t="shared" si="180"/>
        <v>0</v>
      </c>
      <c r="JO15">
        <f t="shared" si="181"/>
        <v>0</v>
      </c>
      <c r="JP15">
        <f t="shared" si="182"/>
        <v>0.20205829154466046</v>
      </c>
      <c r="JQ15">
        <f t="shared" si="183"/>
        <v>0</v>
      </c>
      <c r="JR15">
        <f t="shared" si="184"/>
        <v>7.824046010856292E-2</v>
      </c>
      <c r="JS15">
        <f t="shared" si="185"/>
        <v>7.824046010856292E-2</v>
      </c>
      <c r="JT15">
        <f t="shared" si="186"/>
        <v>0</v>
      </c>
      <c r="JU15">
        <f t="shared" si="187"/>
        <v>7.824046010856292E-2</v>
      </c>
      <c r="JV15">
        <f t="shared" si="188"/>
        <v>0</v>
      </c>
      <c r="JW15">
        <f t="shared" si="189"/>
        <v>0</v>
      </c>
      <c r="JX15">
        <f t="shared" si="190"/>
        <v>0</v>
      </c>
      <c r="JY15">
        <f t="shared" si="191"/>
        <v>0</v>
      </c>
      <c r="JZ15">
        <f t="shared" si="192"/>
        <v>0</v>
      </c>
      <c r="KA15">
        <f t="shared" si="193"/>
        <v>7.824046010856292E-2</v>
      </c>
      <c r="KB15">
        <f t="shared" si="194"/>
        <v>0.20205829154466046</v>
      </c>
      <c r="KC15">
        <f t="shared" si="195"/>
        <v>0.20205829154466046</v>
      </c>
      <c r="KD15">
        <f t="shared" si="196"/>
        <v>0</v>
      </c>
      <c r="KE15">
        <f t="shared" si="197"/>
        <v>7.824046010856292E-2</v>
      </c>
      <c r="KF15">
        <f t="shared" si="198"/>
        <v>0</v>
      </c>
      <c r="KG15">
        <f t="shared" si="199"/>
        <v>0</v>
      </c>
      <c r="KH15">
        <f t="shared" si="200"/>
        <v>0</v>
      </c>
      <c r="KI15">
        <f t="shared" si="168"/>
        <v>7.824046010856292E-2</v>
      </c>
      <c r="KJ15">
        <f t="shared" si="169"/>
        <v>0</v>
      </c>
      <c r="KK15">
        <f t="shared" si="170"/>
        <v>0</v>
      </c>
      <c r="KL15">
        <f t="shared" si="171"/>
        <v>0</v>
      </c>
      <c r="KM15">
        <f t="shared" si="172"/>
        <v>0.12875503299472801</v>
      </c>
      <c r="KN15">
        <f t="shared" si="173"/>
        <v>0</v>
      </c>
      <c r="KO15">
        <f t="shared" si="174"/>
        <v>0</v>
      </c>
      <c r="KP15">
        <f t="shared" si="175"/>
        <v>0</v>
      </c>
      <c r="KQ15">
        <f t="shared" si="176"/>
        <v>0</v>
      </c>
      <c r="KR15">
        <f t="shared" si="103"/>
        <v>2.8997571011430585</v>
      </c>
    </row>
    <row r="16" spans="1:304" x14ac:dyDescent="0.45">
      <c r="A16" t="s">
        <v>87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</v>
      </c>
      <c r="S16">
        <v>1</v>
      </c>
      <c r="T16">
        <v>0</v>
      </c>
      <c r="U16">
        <v>5</v>
      </c>
      <c r="V16">
        <v>0</v>
      </c>
      <c r="W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</v>
      </c>
      <c r="AL16">
        <v>4</v>
      </c>
      <c r="AM16">
        <v>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3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5</v>
      </c>
      <c r="BC16">
        <v>0</v>
      </c>
      <c r="BD16">
        <v>1</v>
      </c>
      <c r="BE16">
        <v>0</v>
      </c>
      <c r="BF16">
        <v>1</v>
      </c>
      <c r="BG16">
        <v>0</v>
      </c>
      <c r="BH16">
        <v>1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3</v>
      </c>
      <c r="BU16">
        <v>0</v>
      </c>
      <c r="BV16">
        <v>0</v>
      </c>
      <c r="BW16">
        <v>0</v>
      </c>
      <c r="BX16">
        <v>0</v>
      </c>
      <c r="BY16">
        <v>1</v>
      </c>
      <c r="BZ16">
        <v>1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4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2</v>
      </c>
      <c r="CS16">
        <v>0</v>
      </c>
      <c r="CT16">
        <v>0</v>
      </c>
      <c r="CU16">
        <v>0</v>
      </c>
      <c r="CV16">
        <f t="shared" si="99"/>
        <v>17</v>
      </c>
      <c r="CW16">
        <f t="shared" si="100"/>
        <v>49</v>
      </c>
      <c r="DB16">
        <f t="shared" si="101"/>
        <v>0</v>
      </c>
      <c r="DC16">
        <f t="shared" si="0"/>
        <v>0</v>
      </c>
      <c r="DD16">
        <f t="shared" si="0"/>
        <v>0</v>
      </c>
      <c r="DE16">
        <f t="shared" si="1"/>
        <v>0</v>
      </c>
      <c r="DF16">
        <f t="shared" si="2"/>
        <v>0</v>
      </c>
      <c r="DG16">
        <f t="shared" si="3"/>
        <v>0</v>
      </c>
      <c r="DH16">
        <f t="shared" si="4"/>
        <v>0</v>
      </c>
      <c r="DI16">
        <f t="shared" si="5"/>
        <v>0</v>
      </c>
      <c r="DJ16">
        <f t="shared" si="6"/>
        <v>0</v>
      </c>
      <c r="DK16">
        <f t="shared" si="7"/>
        <v>0</v>
      </c>
      <c r="DL16">
        <f t="shared" si="8"/>
        <v>0</v>
      </c>
      <c r="DM16">
        <f t="shared" si="9"/>
        <v>0</v>
      </c>
      <c r="DN16">
        <f t="shared" si="10"/>
        <v>0</v>
      </c>
      <c r="DO16">
        <f t="shared" si="11"/>
        <v>0</v>
      </c>
      <c r="DP16">
        <f t="shared" si="12"/>
        <v>0</v>
      </c>
      <c r="DQ16">
        <f t="shared" si="13"/>
        <v>0</v>
      </c>
      <c r="DR16">
        <f t="shared" si="14"/>
        <v>0.16326530612244897</v>
      </c>
      <c r="DS16">
        <f t="shared" si="15"/>
        <v>2.0408163265306121E-2</v>
      </c>
      <c r="DT16">
        <f t="shared" si="16"/>
        <v>0</v>
      </c>
      <c r="DU16">
        <f t="shared" si="17"/>
        <v>0.10204081632653061</v>
      </c>
      <c r="DV16">
        <f t="shared" si="18"/>
        <v>0</v>
      </c>
      <c r="DW16">
        <f t="shared" si="19"/>
        <v>2.0408163265306121E-2</v>
      </c>
      <c r="DX16">
        <f t="shared" si="20"/>
        <v>0</v>
      </c>
      <c r="DY16">
        <f t="shared" si="21"/>
        <v>0</v>
      </c>
      <c r="DZ16">
        <f t="shared" si="22"/>
        <v>0</v>
      </c>
      <c r="EA16">
        <f t="shared" si="23"/>
        <v>0</v>
      </c>
      <c r="EB16">
        <f t="shared" si="24"/>
        <v>0</v>
      </c>
      <c r="EC16">
        <f t="shared" si="25"/>
        <v>0</v>
      </c>
      <c r="ED16">
        <f t="shared" si="26"/>
        <v>0</v>
      </c>
      <c r="EE16">
        <f t="shared" si="27"/>
        <v>0</v>
      </c>
      <c r="EF16">
        <f t="shared" si="28"/>
        <v>0</v>
      </c>
      <c r="EG16">
        <f t="shared" si="29"/>
        <v>0</v>
      </c>
      <c r="EH16">
        <f t="shared" si="30"/>
        <v>0</v>
      </c>
      <c r="EI16">
        <f t="shared" si="31"/>
        <v>0</v>
      </c>
      <c r="EJ16">
        <f t="shared" si="32"/>
        <v>0</v>
      </c>
      <c r="EK16">
        <f t="shared" si="33"/>
        <v>4.0816326530612242E-2</v>
      </c>
      <c r="EL16">
        <f t="shared" si="34"/>
        <v>8.1632653061224483E-2</v>
      </c>
      <c r="EM16">
        <f t="shared" si="35"/>
        <v>0.12244897959183673</v>
      </c>
      <c r="EN16">
        <f t="shared" si="36"/>
        <v>0</v>
      </c>
      <c r="EO16">
        <f t="shared" si="37"/>
        <v>0</v>
      </c>
      <c r="EP16">
        <f t="shared" si="38"/>
        <v>0</v>
      </c>
      <c r="EQ16">
        <f t="shared" si="39"/>
        <v>0</v>
      </c>
      <c r="ER16">
        <f t="shared" si="40"/>
        <v>0</v>
      </c>
      <c r="ES16">
        <f t="shared" si="41"/>
        <v>0</v>
      </c>
      <c r="ET16">
        <f t="shared" si="42"/>
        <v>0</v>
      </c>
      <c r="EU16">
        <f t="shared" si="43"/>
        <v>6.1224489795918366E-2</v>
      </c>
      <c r="EV16">
        <f t="shared" si="44"/>
        <v>0</v>
      </c>
      <c r="EW16">
        <f t="shared" si="45"/>
        <v>0</v>
      </c>
      <c r="EX16">
        <f t="shared" si="46"/>
        <v>0</v>
      </c>
      <c r="EY16">
        <f t="shared" si="47"/>
        <v>0</v>
      </c>
      <c r="EZ16">
        <f t="shared" si="48"/>
        <v>0</v>
      </c>
      <c r="FA16">
        <f t="shared" si="49"/>
        <v>0</v>
      </c>
      <c r="FB16">
        <f t="shared" si="50"/>
        <v>0.10204081632653061</v>
      </c>
      <c r="FC16">
        <f t="shared" si="51"/>
        <v>0</v>
      </c>
      <c r="FD16">
        <f t="shared" si="52"/>
        <v>2.0408163265306121E-2</v>
      </c>
      <c r="FE16">
        <f t="shared" si="53"/>
        <v>0</v>
      </c>
      <c r="FF16">
        <f t="shared" si="54"/>
        <v>2.0408163265306121E-2</v>
      </c>
      <c r="FG16">
        <f t="shared" si="55"/>
        <v>0</v>
      </c>
      <c r="FH16">
        <f t="shared" si="56"/>
        <v>2.0408163265306121E-2</v>
      </c>
      <c r="FI16">
        <f t="shared" si="57"/>
        <v>0</v>
      </c>
      <c r="FJ16">
        <f t="shared" si="58"/>
        <v>0</v>
      </c>
      <c r="FK16">
        <f t="shared" si="59"/>
        <v>0</v>
      </c>
      <c r="FL16">
        <f t="shared" si="60"/>
        <v>0</v>
      </c>
      <c r="FM16">
        <f t="shared" si="61"/>
        <v>0</v>
      </c>
      <c r="FN16">
        <f t="shared" si="62"/>
        <v>0</v>
      </c>
      <c r="FO16">
        <f t="shared" si="63"/>
        <v>0</v>
      </c>
      <c r="FP16">
        <f t="shared" si="64"/>
        <v>0</v>
      </c>
      <c r="FQ16">
        <f t="shared" si="65"/>
        <v>0</v>
      </c>
      <c r="FR16">
        <f t="shared" si="66"/>
        <v>0</v>
      </c>
      <c r="FS16">
        <f t="shared" si="67"/>
        <v>0</v>
      </c>
      <c r="FT16">
        <f t="shared" si="68"/>
        <v>6.1224489795918366E-2</v>
      </c>
      <c r="FU16">
        <f t="shared" si="69"/>
        <v>0</v>
      </c>
      <c r="FV16">
        <f t="shared" si="70"/>
        <v>0</v>
      </c>
      <c r="FW16">
        <f t="shared" si="71"/>
        <v>0</v>
      </c>
      <c r="FX16">
        <f t="shared" si="72"/>
        <v>0</v>
      </c>
      <c r="FY16">
        <f t="shared" si="73"/>
        <v>2.0408163265306121E-2</v>
      </c>
      <c r="FZ16">
        <f t="shared" si="74"/>
        <v>2.0408163265306121E-2</v>
      </c>
      <c r="GA16">
        <f t="shared" si="75"/>
        <v>0</v>
      </c>
      <c r="GB16">
        <f t="shared" si="76"/>
        <v>0</v>
      </c>
      <c r="GC16">
        <f t="shared" si="77"/>
        <v>0</v>
      </c>
      <c r="GD16">
        <f t="shared" si="78"/>
        <v>0</v>
      </c>
      <c r="GE16">
        <f t="shared" si="79"/>
        <v>0</v>
      </c>
      <c r="GF16">
        <f t="shared" si="80"/>
        <v>0</v>
      </c>
      <c r="GG16">
        <f t="shared" si="81"/>
        <v>8.1632653061224483E-2</v>
      </c>
      <c r="GH16">
        <f t="shared" si="82"/>
        <v>0</v>
      </c>
      <c r="GI16">
        <f t="shared" si="83"/>
        <v>0</v>
      </c>
      <c r="GJ16">
        <f t="shared" si="84"/>
        <v>0</v>
      </c>
      <c r="GK16">
        <f t="shared" si="85"/>
        <v>0</v>
      </c>
      <c r="GL16">
        <f t="shared" si="86"/>
        <v>0</v>
      </c>
      <c r="GM16">
        <f t="shared" si="87"/>
        <v>0</v>
      </c>
      <c r="GN16">
        <f t="shared" si="88"/>
        <v>0</v>
      </c>
      <c r="GO16">
        <f t="shared" si="89"/>
        <v>0</v>
      </c>
      <c r="GP16">
        <f t="shared" si="90"/>
        <v>0</v>
      </c>
      <c r="GQ16">
        <f t="shared" si="91"/>
        <v>0</v>
      </c>
      <c r="GR16">
        <f t="shared" si="92"/>
        <v>4.0816326530612242E-2</v>
      </c>
      <c r="GS16">
        <f t="shared" si="93"/>
        <v>0</v>
      </c>
      <c r="GT16">
        <f t="shared" si="94"/>
        <v>0</v>
      </c>
      <c r="GU16">
        <f t="shared" si="95"/>
        <v>0</v>
      </c>
      <c r="GV16">
        <f t="shared" si="96"/>
        <v>1</v>
      </c>
      <c r="GW16" t="s">
        <v>322</v>
      </c>
      <c r="GX16">
        <f t="shared" si="102"/>
        <v>0</v>
      </c>
      <c r="GY16">
        <f t="shared" si="105"/>
        <v>0</v>
      </c>
      <c r="GZ16">
        <f t="shared" si="106"/>
        <v>0</v>
      </c>
      <c r="HA16">
        <f t="shared" si="107"/>
        <v>0</v>
      </c>
      <c r="HB16">
        <f t="shared" si="108"/>
        <v>0</v>
      </c>
      <c r="HC16">
        <f t="shared" si="109"/>
        <v>0</v>
      </c>
      <c r="HD16">
        <f t="shared" si="110"/>
        <v>0</v>
      </c>
      <c r="HE16">
        <f t="shared" si="111"/>
        <v>0</v>
      </c>
      <c r="HF16">
        <f t="shared" si="112"/>
        <v>0</v>
      </c>
      <c r="HG16">
        <f t="shared" si="113"/>
        <v>0</v>
      </c>
      <c r="HH16">
        <f t="shared" si="114"/>
        <v>0</v>
      </c>
      <c r="HI16">
        <f t="shared" si="115"/>
        <v>0</v>
      </c>
      <c r="HJ16">
        <f t="shared" si="116"/>
        <v>0</v>
      </c>
      <c r="HK16">
        <f t="shared" si="117"/>
        <v>0</v>
      </c>
      <c r="HL16">
        <f t="shared" si="118"/>
        <v>0</v>
      </c>
      <c r="HM16">
        <f t="shared" si="119"/>
        <v>0</v>
      </c>
      <c r="HN16">
        <f t="shared" si="120"/>
        <v>0.29589857247849644</v>
      </c>
      <c r="HO16">
        <f t="shared" si="121"/>
        <v>7.9424904043074007E-2</v>
      </c>
      <c r="HP16">
        <f t="shared" si="122"/>
        <v>0</v>
      </c>
      <c r="HQ16">
        <f t="shared" si="123"/>
        <v>0.23289616180372719</v>
      </c>
      <c r="HR16">
        <f t="shared" si="124"/>
        <v>0</v>
      </c>
      <c r="HS16">
        <f t="shared" si="125"/>
        <v>7.9424904043074007E-2</v>
      </c>
      <c r="HT16">
        <f t="shared" si="126"/>
        <v>0</v>
      </c>
      <c r="HU16">
        <f t="shared" si="127"/>
        <v>0</v>
      </c>
      <c r="HV16">
        <f t="shared" si="128"/>
        <v>0</v>
      </c>
      <c r="HW16">
        <f t="shared" si="129"/>
        <v>0</v>
      </c>
      <c r="HX16">
        <f t="shared" si="130"/>
        <v>0</v>
      </c>
      <c r="HY16">
        <f t="shared" si="131"/>
        <v>0</v>
      </c>
      <c r="HZ16">
        <f t="shared" si="132"/>
        <v>0</v>
      </c>
      <c r="IA16">
        <f t="shared" si="133"/>
        <v>0</v>
      </c>
      <c r="IB16">
        <f t="shared" si="134"/>
        <v>0</v>
      </c>
      <c r="IC16">
        <f t="shared" si="135"/>
        <v>0</v>
      </c>
      <c r="ID16">
        <f t="shared" si="136"/>
        <v>0</v>
      </c>
      <c r="IE16">
        <f t="shared" si="137"/>
        <v>0</v>
      </c>
      <c r="IF16">
        <f t="shared" si="138"/>
        <v>0</v>
      </c>
      <c r="IG16">
        <f t="shared" si="139"/>
        <v>0.13055808643064004</v>
      </c>
      <c r="IH16">
        <f t="shared" si="140"/>
        <v>0.20453272955026416</v>
      </c>
      <c r="II16">
        <f t="shared" si="141"/>
        <v>0.25715030557745772</v>
      </c>
      <c r="IJ16">
        <f t="shared" si="142"/>
        <v>0</v>
      </c>
      <c r="IK16">
        <f t="shared" si="143"/>
        <v>0</v>
      </c>
      <c r="IL16">
        <f t="shared" si="144"/>
        <v>0</v>
      </c>
      <c r="IM16">
        <f t="shared" si="145"/>
        <v>0</v>
      </c>
      <c r="IN16">
        <f t="shared" si="146"/>
        <v>0</v>
      </c>
      <c r="IO16">
        <f t="shared" si="147"/>
        <v>0</v>
      </c>
      <c r="IP16">
        <f t="shared" si="148"/>
        <v>0</v>
      </c>
      <c r="IQ16">
        <f t="shared" si="149"/>
        <v>0.17101273527199082</v>
      </c>
      <c r="IR16">
        <f t="shared" si="150"/>
        <v>0</v>
      </c>
      <c r="IS16">
        <f t="shared" si="151"/>
        <v>0</v>
      </c>
      <c r="IT16">
        <f t="shared" si="152"/>
        <v>0</v>
      </c>
      <c r="IU16">
        <f t="shared" si="153"/>
        <v>0</v>
      </c>
      <c r="IV16">
        <f t="shared" si="154"/>
        <v>0</v>
      </c>
      <c r="IW16">
        <f t="shared" si="155"/>
        <v>0</v>
      </c>
      <c r="IX16">
        <f t="shared" si="156"/>
        <v>0.23289616180372719</v>
      </c>
      <c r="IY16">
        <f t="shared" si="157"/>
        <v>0</v>
      </c>
      <c r="IZ16">
        <f t="shared" si="158"/>
        <v>7.9424904043074007E-2</v>
      </c>
      <c r="JA16">
        <f t="shared" si="159"/>
        <v>0</v>
      </c>
      <c r="JB16">
        <f t="shared" si="160"/>
        <v>7.9424904043074007E-2</v>
      </c>
      <c r="JC16">
        <f t="shared" si="161"/>
        <v>0</v>
      </c>
      <c r="JD16">
        <f t="shared" si="162"/>
        <v>7.9424904043074007E-2</v>
      </c>
      <c r="JE16">
        <f t="shared" si="163"/>
        <v>0</v>
      </c>
      <c r="JF16">
        <f t="shared" si="164"/>
        <v>0</v>
      </c>
      <c r="JG16">
        <f t="shared" si="165"/>
        <v>0</v>
      </c>
      <c r="JH16">
        <f t="shared" si="166"/>
        <v>0</v>
      </c>
      <c r="JI16">
        <f t="shared" si="167"/>
        <v>0</v>
      </c>
      <c r="JJ16">
        <f t="shared" si="104"/>
        <v>0</v>
      </c>
      <c r="JK16">
        <f t="shared" si="177"/>
        <v>0</v>
      </c>
      <c r="JL16">
        <f t="shared" si="178"/>
        <v>0</v>
      </c>
      <c r="JM16">
        <f t="shared" si="179"/>
        <v>0</v>
      </c>
      <c r="JN16">
        <f t="shared" si="180"/>
        <v>0</v>
      </c>
      <c r="JO16">
        <f t="shared" si="181"/>
        <v>0</v>
      </c>
      <c r="JP16">
        <f t="shared" si="182"/>
        <v>0.17101273527199082</v>
      </c>
      <c r="JQ16">
        <f t="shared" si="183"/>
        <v>0</v>
      </c>
      <c r="JR16">
        <f t="shared" si="184"/>
        <v>0</v>
      </c>
      <c r="JS16">
        <f t="shared" si="185"/>
        <v>0</v>
      </c>
      <c r="JT16">
        <f t="shared" si="186"/>
        <v>0</v>
      </c>
      <c r="JU16">
        <f t="shared" si="187"/>
        <v>7.9424904043074007E-2</v>
      </c>
      <c r="JV16">
        <f t="shared" si="188"/>
        <v>7.9424904043074007E-2</v>
      </c>
      <c r="JW16">
        <f t="shared" si="189"/>
        <v>0</v>
      </c>
      <c r="JX16">
        <f t="shared" si="190"/>
        <v>0</v>
      </c>
      <c r="JY16">
        <f t="shared" si="191"/>
        <v>0</v>
      </c>
      <c r="JZ16">
        <f t="shared" si="192"/>
        <v>0</v>
      </c>
      <c r="KA16">
        <f t="shared" si="193"/>
        <v>0</v>
      </c>
      <c r="KB16">
        <f t="shared" si="194"/>
        <v>0</v>
      </c>
      <c r="KC16">
        <f t="shared" si="195"/>
        <v>0.20453272955026416</v>
      </c>
      <c r="KD16">
        <f t="shared" si="196"/>
        <v>0</v>
      </c>
      <c r="KE16">
        <f t="shared" si="197"/>
        <v>0</v>
      </c>
      <c r="KF16">
        <f t="shared" si="198"/>
        <v>0</v>
      </c>
      <c r="KG16">
        <f t="shared" si="199"/>
        <v>0</v>
      </c>
      <c r="KH16">
        <f t="shared" si="200"/>
        <v>0</v>
      </c>
      <c r="KI16">
        <f t="shared" si="168"/>
        <v>0</v>
      </c>
      <c r="KJ16">
        <f t="shared" si="169"/>
        <v>0</v>
      </c>
      <c r="KK16">
        <f t="shared" si="170"/>
        <v>0</v>
      </c>
      <c r="KL16">
        <f t="shared" si="171"/>
        <v>0</v>
      </c>
      <c r="KM16">
        <f t="shared" si="172"/>
        <v>0</v>
      </c>
      <c r="KN16">
        <f t="shared" si="173"/>
        <v>0.13055808643064004</v>
      </c>
      <c r="KO16">
        <f t="shared" si="174"/>
        <v>0</v>
      </c>
      <c r="KP16">
        <f t="shared" si="175"/>
        <v>0</v>
      </c>
      <c r="KQ16">
        <f t="shared" si="176"/>
        <v>0</v>
      </c>
      <c r="KR16">
        <f t="shared" si="103"/>
        <v>2.5870226324707173</v>
      </c>
    </row>
    <row r="17" spans="1:304" x14ac:dyDescent="0.45">
      <c r="A17" t="s">
        <v>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1</v>
      </c>
      <c r="Q17">
        <v>0</v>
      </c>
      <c r="R17">
        <v>13</v>
      </c>
      <c r="S17">
        <v>9</v>
      </c>
      <c r="T17">
        <v>0</v>
      </c>
      <c r="U17">
        <v>8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4</v>
      </c>
      <c r="AH17">
        <v>0</v>
      </c>
      <c r="AI17">
        <v>0</v>
      </c>
      <c r="AJ17">
        <v>0</v>
      </c>
      <c r="AK17">
        <v>5</v>
      </c>
      <c r="AL17">
        <v>0</v>
      </c>
      <c r="AM17">
        <v>10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1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4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1</v>
      </c>
      <c r="CS17">
        <v>0</v>
      </c>
      <c r="CT17">
        <v>0</v>
      </c>
      <c r="CU17">
        <v>0</v>
      </c>
      <c r="CV17">
        <f t="shared" si="99"/>
        <v>11</v>
      </c>
      <c r="CW17">
        <f t="shared" si="100"/>
        <v>57</v>
      </c>
      <c r="DB17">
        <f t="shared" si="101"/>
        <v>0</v>
      </c>
      <c r="DC17">
        <f t="shared" si="0"/>
        <v>0</v>
      </c>
      <c r="DD17">
        <f t="shared" si="0"/>
        <v>0</v>
      </c>
      <c r="DE17">
        <f t="shared" si="1"/>
        <v>0</v>
      </c>
      <c r="DF17">
        <f t="shared" si="2"/>
        <v>0</v>
      </c>
      <c r="DG17">
        <f t="shared" si="3"/>
        <v>0</v>
      </c>
      <c r="DH17">
        <f t="shared" si="4"/>
        <v>0</v>
      </c>
      <c r="DI17">
        <f t="shared" si="5"/>
        <v>0</v>
      </c>
      <c r="DJ17">
        <f t="shared" si="6"/>
        <v>0</v>
      </c>
      <c r="DK17">
        <f t="shared" si="7"/>
        <v>0</v>
      </c>
      <c r="DL17">
        <f t="shared" si="8"/>
        <v>0</v>
      </c>
      <c r="DM17">
        <f t="shared" si="9"/>
        <v>0</v>
      </c>
      <c r="DN17">
        <f t="shared" si="10"/>
        <v>0</v>
      </c>
      <c r="DO17">
        <f t="shared" si="11"/>
        <v>0</v>
      </c>
      <c r="DP17">
        <f t="shared" si="12"/>
        <v>1.7543859649122806E-2</v>
      </c>
      <c r="DQ17">
        <f t="shared" si="13"/>
        <v>0</v>
      </c>
      <c r="DR17">
        <f t="shared" si="14"/>
        <v>0.22807017543859648</v>
      </c>
      <c r="DS17">
        <f t="shared" si="15"/>
        <v>0.15789473684210525</v>
      </c>
      <c r="DT17">
        <f t="shared" si="16"/>
        <v>0</v>
      </c>
      <c r="DU17">
        <f t="shared" si="17"/>
        <v>0.14035087719298245</v>
      </c>
      <c r="DV17">
        <f t="shared" si="18"/>
        <v>0</v>
      </c>
      <c r="DW17">
        <f t="shared" si="19"/>
        <v>0</v>
      </c>
      <c r="DX17">
        <f t="shared" si="20"/>
        <v>0</v>
      </c>
      <c r="DY17">
        <f t="shared" si="21"/>
        <v>0</v>
      </c>
      <c r="DZ17">
        <f t="shared" si="22"/>
        <v>0</v>
      </c>
      <c r="EA17">
        <f t="shared" si="23"/>
        <v>0</v>
      </c>
      <c r="EB17">
        <f t="shared" si="24"/>
        <v>0</v>
      </c>
      <c r="EC17">
        <f t="shared" si="25"/>
        <v>0</v>
      </c>
      <c r="ED17">
        <f t="shared" si="26"/>
        <v>0</v>
      </c>
      <c r="EE17">
        <f t="shared" si="27"/>
        <v>0</v>
      </c>
      <c r="EF17">
        <f t="shared" si="28"/>
        <v>0</v>
      </c>
      <c r="EG17">
        <f t="shared" si="29"/>
        <v>7.0175438596491224E-2</v>
      </c>
      <c r="EH17">
        <f t="shared" si="30"/>
        <v>0</v>
      </c>
      <c r="EI17">
        <f t="shared" si="31"/>
        <v>0</v>
      </c>
      <c r="EJ17">
        <f t="shared" si="32"/>
        <v>0</v>
      </c>
      <c r="EK17">
        <f t="shared" si="33"/>
        <v>8.771929824561403E-2</v>
      </c>
      <c r="EL17">
        <f t="shared" si="34"/>
        <v>0</v>
      </c>
      <c r="EM17">
        <f t="shared" si="35"/>
        <v>0.17543859649122806</v>
      </c>
      <c r="EN17">
        <f t="shared" si="36"/>
        <v>0</v>
      </c>
      <c r="EO17">
        <f t="shared" si="37"/>
        <v>0</v>
      </c>
      <c r="EP17">
        <f t="shared" si="38"/>
        <v>0</v>
      </c>
      <c r="EQ17">
        <f t="shared" si="39"/>
        <v>0</v>
      </c>
      <c r="ER17">
        <f t="shared" si="40"/>
        <v>0</v>
      </c>
      <c r="ES17">
        <f t="shared" si="41"/>
        <v>0</v>
      </c>
      <c r="ET17">
        <f t="shared" si="42"/>
        <v>0</v>
      </c>
      <c r="EU17">
        <f t="shared" si="43"/>
        <v>0</v>
      </c>
      <c r="EV17">
        <f t="shared" si="44"/>
        <v>0</v>
      </c>
      <c r="EW17">
        <f t="shared" si="45"/>
        <v>0</v>
      </c>
      <c r="EX17">
        <f t="shared" si="46"/>
        <v>0</v>
      </c>
      <c r="EY17">
        <f t="shared" si="47"/>
        <v>0</v>
      </c>
      <c r="EZ17">
        <f t="shared" si="48"/>
        <v>0</v>
      </c>
      <c r="FA17">
        <f t="shared" si="49"/>
        <v>0</v>
      </c>
      <c r="FB17">
        <f t="shared" si="50"/>
        <v>1.7543859649122806E-2</v>
      </c>
      <c r="FC17">
        <f t="shared" si="51"/>
        <v>0</v>
      </c>
      <c r="FD17">
        <f t="shared" si="52"/>
        <v>0</v>
      </c>
      <c r="FE17">
        <f t="shared" si="53"/>
        <v>0</v>
      </c>
      <c r="FF17">
        <f t="shared" si="54"/>
        <v>0</v>
      </c>
      <c r="FG17">
        <f t="shared" si="55"/>
        <v>0</v>
      </c>
      <c r="FH17">
        <f t="shared" si="56"/>
        <v>0</v>
      </c>
      <c r="FI17">
        <f t="shared" si="57"/>
        <v>0</v>
      </c>
      <c r="FJ17">
        <f t="shared" si="58"/>
        <v>0</v>
      </c>
      <c r="FK17">
        <f t="shared" si="59"/>
        <v>0</v>
      </c>
      <c r="FL17">
        <f t="shared" si="60"/>
        <v>0</v>
      </c>
      <c r="FM17">
        <f t="shared" si="61"/>
        <v>0</v>
      </c>
      <c r="FN17">
        <f t="shared" si="62"/>
        <v>0</v>
      </c>
      <c r="FO17">
        <f t="shared" si="63"/>
        <v>0</v>
      </c>
      <c r="FP17">
        <f t="shared" si="64"/>
        <v>0</v>
      </c>
      <c r="FQ17">
        <f t="shared" si="65"/>
        <v>0</v>
      </c>
      <c r="FR17">
        <f t="shared" si="66"/>
        <v>0</v>
      </c>
      <c r="FS17">
        <f t="shared" si="67"/>
        <v>0</v>
      </c>
      <c r="FT17">
        <f t="shared" si="68"/>
        <v>0</v>
      </c>
      <c r="FU17">
        <f t="shared" si="69"/>
        <v>0</v>
      </c>
      <c r="FV17">
        <f t="shared" si="70"/>
        <v>0</v>
      </c>
      <c r="FW17">
        <f t="shared" si="71"/>
        <v>1.7543859649122806E-2</v>
      </c>
      <c r="FX17">
        <f t="shared" si="72"/>
        <v>0</v>
      </c>
      <c r="FY17">
        <f t="shared" si="73"/>
        <v>0</v>
      </c>
      <c r="FZ17">
        <f t="shared" si="74"/>
        <v>0</v>
      </c>
      <c r="GA17">
        <f t="shared" si="75"/>
        <v>0</v>
      </c>
      <c r="GB17">
        <f t="shared" si="76"/>
        <v>0</v>
      </c>
      <c r="GC17">
        <f t="shared" si="77"/>
        <v>0</v>
      </c>
      <c r="GD17">
        <f t="shared" si="78"/>
        <v>0</v>
      </c>
      <c r="GE17">
        <f t="shared" si="79"/>
        <v>0</v>
      </c>
      <c r="GF17">
        <f t="shared" si="80"/>
        <v>0</v>
      </c>
      <c r="GG17">
        <f t="shared" si="81"/>
        <v>7.0175438596491224E-2</v>
      </c>
      <c r="GH17">
        <f t="shared" si="82"/>
        <v>0</v>
      </c>
      <c r="GI17">
        <f t="shared" si="83"/>
        <v>0</v>
      </c>
      <c r="GJ17">
        <f t="shared" si="84"/>
        <v>0</v>
      </c>
      <c r="GK17">
        <f t="shared" si="85"/>
        <v>0</v>
      </c>
      <c r="GL17">
        <f t="shared" si="86"/>
        <v>0</v>
      </c>
      <c r="GM17">
        <f t="shared" si="87"/>
        <v>0</v>
      </c>
      <c r="GN17">
        <f t="shared" si="88"/>
        <v>0</v>
      </c>
      <c r="GO17">
        <f t="shared" si="89"/>
        <v>0</v>
      </c>
      <c r="GP17">
        <f t="shared" si="90"/>
        <v>0</v>
      </c>
      <c r="GQ17">
        <f t="shared" si="91"/>
        <v>0</v>
      </c>
      <c r="GR17">
        <f t="shared" si="92"/>
        <v>1.7543859649122806E-2</v>
      </c>
      <c r="GS17">
        <f t="shared" si="93"/>
        <v>0</v>
      </c>
      <c r="GT17">
        <f t="shared" si="94"/>
        <v>0</v>
      </c>
      <c r="GU17">
        <f t="shared" si="95"/>
        <v>0</v>
      </c>
      <c r="GV17">
        <f t="shared" si="96"/>
        <v>1</v>
      </c>
      <c r="GW17" t="s">
        <v>322</v>
      </c>
      <c r="GX17">
        <f t="shared" si="102"/>
        <v>0</v>
      </c>
      <c r="GY17">
        <f t="shared" si="105"/>
        <v>0</v>
      </c>
      <c r="GZ17">
        <f t="shared" si="106"/>
        <v>0</v>
      </c>
      <c r="HA17">
        <f t="shared" si="107"/>
        <v>0</v>
      </c>
      <c r="HB17">
        <f t="shared" si="108"/>
        <v>0</v>
      </c>
      <c r="HC17">
        <f t="shared" si="109"/>
        <v>0</v>
      </c>
      <c r="HD17">
        <f t="shared" si="110"/>
        <v>0</v>
      </c>
      <c r="HE17">
        <f t="shared" si="111"/>
        <v>0</v>
      </c>
      <c r="HF17">
        <f t="shared" si="112"/>
        <v>0</v>
      </c>
      <c r="HG17">
        <f t="shared" si="113"/>
        <v>0</v>
      </c>
      <c r="HH17">
        <f t="shared" si="114"/>
        <v>0</v>
      </c>
      <c r="HI17">
        <f t="shared" si="115"/>
        <v>0</v>
      </c>
      <c r="HJ17">
        <f t="shared" si="116"/>
        <v>0</v>
      </c>
      <c r="HK17">
        <f t="shared" si="117"/>
        <v>0</v>
      </c>
      <c r="HL17">
        <f t="shared" si="118"/>
        <v>7.0930723997097364E-2</v>
      </c>
      <c r="HM17">
        <f t="shared" si="119"/>
        <v>0</v>
      </c>
      <c r="HN17">
        <f t="shared" si="120"/>
        <v>0.33711096201489782</v>
      </c>
      <c r="HO17">
        <f t="shared" si="121"/>
        <v>0.29144631955236805</v>
      </c>
      <c r="HP17">
        <f t="shared" si="122"/>
        <v>0</v>
      </c>
      <c r="HQ17">
        <f t="shared" si="123"/>
        <v>0.27559434753048623</v>
      </c>
      <c r="HR17">
        <f t="shared" si="124"/>
        <v>0</v>
      </c>
      <c r="HS17">
        <f t="shared" si="125"/>
        <v>0</v>
      </c>
      <c r="HT17">
        <f t="shared" si="126"/>
        <v>0</v>
      </c>
      <c r="HU17">
        <f t="shared" si="127"/>
        <v>0</v>
      </c>
      <c r="HV17">
        <f t="shared" si="128"/>
        <v>0</v>
      </c>
      <c r="HW17">
        <f t="shared" si="129"/>
        <v>0</v>
      </c>
      <c r="HX17">
        <f t="shared" si="130"/>
        <v>0</v>
      </c>
      <c r="HY17">
        <f t="shared" si="131"/>
        <v>0</v>
      </c>
      <c r="HZ17">
        <f t="shared" si="132"/>
        <v>0</v>
      </c>
      <c r="IA17">
        <f t="shared" si="133"/>
        <v>0</v>
      </c>
      <c r="IB17">
        <f t="shared" si="134"/>
        <v>0</v>
      </c>
      <c r="IC17">
        <f t="shared" si="135"/>
        <v>0.18643908117295854</v>
      </c>
      <c r="ID17">
        <f t="shared" si="136"/>
        <v>0</v>
      </c>
      <c r="IE17">
        <f t="shared" si="137"/>
        <v>0</v>
      </c>
      <c r="IF17">
        <f t="shared" si="138"/>
        <v>0</v>
      </c>
      <c r="IG17">
        <f t="shared" si="139"/>
        <v>0.21347485573688155</v>
      </c>
      <c r="IH17">
        <f t="shared" si="140"/>
        <v>0</v>
      </c>
      <c r="II17">
        <f t="shared" si="141"/>
        <v>0.30534494295447445</v>
      </c>
      <c r="IJ17">
        <f t="shared" si="142"/>
        <v>0</v>
      </c>
      <c r="IK17">
        <f t="shared" si="143"/>
        <v>0</v>
      </c>
      <c r="IL17">
        <f t="shared" si="144"/>
        <v>0</v>
      </c>
      <c r="IM17">
        <f t="shared" si="145"/>
        <v>0</v>
      </c>
      <c r="IN17">
        <f t="shared" si="146"/>
        <v>0</v>
      </c>
      <c r="IO17">
        <f t="shared" si="147"/>
        <v>0</v>
      </c>
      <c r="IP17">
        <f t="shared" si="148"/>
        <v>0</v>
      </c>
      <c r="IQ17">
        <f t="shared" si="149"/>
        <v>0</v>
      </c>
      <c r="IR17">
        <f t="shared" si="150"/>
        <v>0</v>
      </c>
      <c r="IS17">
        <f t="shared" si="151"/>
        <v>0</v>
      </c>
      <c r="IT17">
        <f t="shared" si="152"/>
        <v>0</v>
      </c>
      <c r="IU17">
        <f t="shared" si="153"/>
        <v>0</v>
      </c>
      <c r="IV17">
        <f t="shared" si="154"/>
        <v>0</v>
      </c>
      <c r="IW17">
        <f t="shared" si="155"/>
        <v>0</v>
      </c>
      <c r="IX17">
        <f t="shared" si="156"/>
        <v>7.0930723997097364E-2</v>
      </c>
      <c r="IY17">
        <f t="shared" si="157"/>
        <v>0</v>
      </c>
      <c r="IZ17">
        <f t="shared" si="158"/>
        <v>0</v>
      </c>
      <c r="JA17">
        <f t="shared" si="159"/>
        <v>0</v>
      </c>
      <c r="JB17">
        <f t="shared" si="160"/>
        <v>0</v>
      </c>
      <c r="JC17">
        <f t="shared" si="161"/>
        <v>0</v>
      </c>
      <c r="JD17">
        <f t="shared" si="162"/>
        <v>0</v>
      </c>
      <c r="JE17">
        <f t="shared" si="163"/>
        <v>0</v>
      </c>
      <c r="JF17">
        <f t="shared" si="164"/>
        <v>0</v>
      </c>
      <c r="JG17">
        <f t="shared" si="165"/>
        <v>0</v>
      </c>
      <c r="JH17">
        <f t="shared" si="166"/>
        <v>0</v>
      </c>
      <c r="JI17">
        <f t="shared" si="167"/>
        <v>0</v>
      </c>
      <c r="JJ17">
        <f t="shared" si="104"/>
        <v>0</v>
      </c>
      <c r="JK17">
        <f t="shared" si="177"/>
        <v>0</v>
      </c>
      <c r="JL17">
        <f t="shared" si="178"/>
        <v>0</v>
      </c>
      <c r="JM17">
        <f t="shared" si="179"/>
        <v>0</v>
      </c>
      <c r="JN17">
        <f t="shared" si="180"/>
        <v>0</v>
      </c>
      <c r="JO17">
        <f t="shared" si="181"/>
        <v>0</v>
      </c>
      <c r="JP17">
        <f t="shared" si="182"/>
        <v>0</v>
      </c>
      <c r="JQ17">
        <f t="shared" si="183"/>
        <v>0</v>
      </c>
      <c r="JR17">
        <f t="shared" si="184"/>
        <v>0</v>
      </c>
      <c r="JS17">
        <f t="shared" si="185"/>
        <v>7.0930723997097364E-2</v>
      </c>
      <c r="JT17">
        <f t="shared" si="186"/>
        <v>0</v>
      </c>
      <c r="JU17">
        <f t="shared" si="187"/>
        <v>0</v>
      </c>
      <c r="JV17">
        <f t="shared" si="188"/>
        <v>0</v>
      </c>
      <c r="JW17">
        <f t="shared" si="189"/>
        <v>0</v>
      </c>
      <c r="JX17">
        <f t="shared" si="190"/>
        <v>0</v>
      </c>
      <c r="JY17">
        <f t="shared" si="191"/>
        <v>0</v>
      </c>
      <c r="JZ17">
        <f t="shared" si="192"/>
        <v>0</v>
      </c>
      <c r="KA17">
        <f t="shared" si="193"/>
        <v>0</v>
      </c>
      <c r="KB17">
        <f t="shared" si="194"/>
        <v>0</v>
      </c>
      <c r="KC17">
        <f t="shared" si="195"/>
        <v>0.18643908117295854</v>
      </c>
      <c r="KD17">
        <f t="shared" si="196"/>
        <v>0</v>
      </c>
      <c r="KE17">
        <f t="shared" si="197"/>
        <v>0</v>
      </c>
      <c r="KF17">
        <f t="shared" si="198"/>
        <v>0</v>
      </c>
      <c r="KG17">
        <f t="shared" si="199"/>
        <v>0</v>
      </c>
      <c r="KH17">
        <f t="shared" si="200"/>
        <v>0</v>
      </c>
      <c r="KI17">
        <f t="shared" si="168"/>
        <v>0</v>
      </c>
      <c r="KJ17">
        <f t="shared" si="169"/>
        <v>0</v>
      </c>
      <c r="KK17">
        <f t="shared" si="170"/>
        <v>0</v>
      </c>
      <c r="KL17">
        <f t="shared" si="171"/>
        <v>0</v>
      </c>
      <c r="KM17">
        <f t="shared" si="172"/>
        <v>0</v>
      </c>
      <c r="KN17">
        <f t="shared" si="173"/>
        <v>7.0930723997097364E-2</v>
      </c>
      <c r="KO17">
        <f t="shared" si="174"/>
        <v>0</v>
      </c>
      <c r="KP17">
        <f t="shared" si="175"/>
        <v>0</v>
      </c>
      <c r="KQ17">
        <f t="shared" si="176"/>
        <v>0</v>
      </c>
      <c r="KR17">
        <f t="shared" si="103"/>
        <v>2.0795724861234151</v>
      </c>
    </row>
    <row r="18" spans="1:304" x14ac:dyDescent="0.45">
      <c r="A18" t="s">
        <v>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11</v>
      </c>
      <c r="S18">
        <v>3</v>
      </c>
      <c r="T18">
        <v>0</v>
      </c>
      <c r="U18">
        <v>6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1</v>
      </c>
      <c r="AD18">
        <v>0</v>
      </c>
      <c r="AE18">
        <v>0</v>
      </c>
      <c r="AF18">
        <v>0</v>
      </c>
      <c r="AG18">
        <v>4</v>
      </c>
      <c r="AH18">
        <v>1</v>
      </c>
      <c r="AI18">
        <v>1</v>
      </c>
      <c r="AJ18">
        <v>0</v>
      </c>
      <c r="AK18">
        <v>8</v>
      </c>
      <c r="AL18">
        <v>2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1</v>
      </c>
      <c r="AX18">
        <v>0</v>
      </c>
      <c r="AY18">
        <v>47</v>
      </c>
      <c r="AZ18">
        <v>0</v>
      </c>
      <c r="BA18">
        <v>0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1</v>
      </c>
      <c r="BU18">
        <v>0</v>
      </c>
      <c r="BV18">
        <v>0</v>
      </c>
      <c r="BW18">
        <v>0</v>
      </c>
      <c r="BX18">
        <v>2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1</v>
      </c>
      <c r="CF18">
        <v>1</v>
      </c>
      <c r="CG18">
        <v>0</v>
      </c>
      <c r="CH18">
        <v>0</v>
      </c>
      <c r="CI18">
        <v>1</v>
      </c>
      <c r="CJ18">
        <v>0</v>
      </c>
      <c r="CK18">
        <v>1</v>
      </c>
      <c r="CL18">
        <v>0</v>
      </c>
      <c r="CM18">
        <v>0</v>
      </c>
      <c r="CN18">
        <v>0</v>
      </c>
      <c r="CO18">
        <v>1</v>
      </c>
      <c r="CP18">
        <v>0</v>
      </c>
      <c r="CQ18">
        <v>6</v>
      </c>
      <c r="CR18">
        <v>0</v>
      </c>
      <c r="CS18">
        <v>0</v>
      </c>
      <c r="CT18">
        <v>0</v>
      </c>
      <c r="CU18">
        <v>0</v>
      </c>
      <c r="CV18">
        <f t="shared" si="99"/>
        <v>20</v>
      </c>
      <c r="CW18">
        <f t="shared" si="100"/>
        <v>100</v>
      </c>
      <c r="DB18">
        <f t="shared" si="101"/>
        <v>0</v>
      </c>
      <c r="DC18">
        <f t="shared" ref="DC18:DC26" si="201">C18/$CW18</f>
        <v>0</v>
      </c>
      <c r="DD18">
        <f t="shared" ref="DD18:DD26" si="202">D18/$CW18</f>
        <v>0</v>
      </c>
      <c r="DE18">
        <f t="shared" si="1"/>
        <v>0</v>
      </c>
      <c r="DF18">
        <f t="shared" si="2"/>
        <v>0</v>
      </c>
      <c r="DG18">
        <f t="shared" si="3"/>
        <v>0</v>
      </c>
      <c r="DH18">
        <f t="shared" si="4"/>
        <v>0</v>
      </c>
      <c r="DI18">
        <f t="shared" si="5"/>
        <v>0</v>
      </c>
      <c r="DJ18">
        <f t="shared" si="6"/>
        <v>0</v>
      </c>
      <c r="DK18">
        <f t="shared" si="7"/>
        <v>0</v>
      </c>
      <c r="DL18">
        <f t="shared" si="8"/>
        <v>0</v>
      </c>
      <c r="DM18">
        <f t="shared" si="9"/>
        <v>0</v>
      </c>
      <c r="DN18">
        <f t="shared" si="10"/>
        <v>0</v>
      </c>
      <c r="DO18">
        <f t="shared" si="11"/>
        <v>0</v>
      </c>
      <c r="DP18">
        <f t="shared" si="12"/>
        <v>0</v>
      </c>
      <c r="DQ18">
        <f t="shared" si="13"/>
        <v>0</v>
      </c>
      <c r="DR18">
        <f t="shared" si="14"/>
        <v>0.11</v>
      </c>
      <c r="DS18">
        <f t="shared" si="15"/>
        <v>0.03</v>
      </c>
      <c r="DT18">
        <f t="shared" si="16"/>
        <v>0</v>
      </c>
      <c r="DU18">
        <f t="shared" si="17"/>
        <v>0.06</v>
      </c>
      <c r="DV18">
        <f t="shared" si="18"/>
        <v>0</v>
      </c>
      <c r="DW18">
        <f t="shared" si="19"/>
        <v>0</v>
      </c>
      <c r="DX18">
        <f t="shared" si="20"/>
        <v>0</v>
      </c>
      <c r="DY18">
        <f t="shared" si="21"/>
        <v>0</v>
      </c>
      <c r="DZ18">
        <f t="shared" si="22"/>
        <v>0</v>
      </c>
      <c r="EA18">
        <f t="shared" si="23"/>
        <v>0</v>
      </c>
      <c r="EB18">
        <f t="shared" si="24"/>
        <v>0</v>
      </c>
      <c r="EC18">
        <f t="shared" si="25"/>
        <v>0.01</v>
      </c>
      <c r="ED18">
        <f t="shared" si="26"/>
        <v>0</v>
      </c>
      <c r="EE18">
        <f t="shared" si="27"/>
        <v>0</v>
      </c>
      <c r="EF18">
        <f t="shared" si="28"/>
        <v>0</v>
      </c>
      <c r="EG18">
        <f t="shared" si="29"/>
        <v>0.04</v>
      </c>
      <c r="EH18">
        <f t="shared" si="30"/>
        <v>0.01</v>
      </c>
      <c r="EI18">
        <f t="shared" si="31"/>
        <v>0.01</v>
      </c>
      <c r="EJ18">
        <f t="shared" si="32"/>
        <v>0</v>
      </c>
      <c r="EK18">
        <f t="shared" si="33"/>
        <v>0.08</v>
      </c>
      <c r="EL18">
        <f t="shared" si="34"/>
        <v>0.02</v>
      </c>
      <c r="EM18">
        <f t="shared" si="35"/>
        <v>0</v>
      </c>
      <c r="EN18">
        <f t="shared" si="36"/>
        <v>0</v>
      </c>
      <c r="EO18">
        <f t="shared" si="37"/>
        <v>0</v>
      </c>
      <c r="EP18">
        <f t="shared" si="38"/>
        <v>0</v>
      </c>
      <c r="EQ18">
        <f t="shared" si="39"/>
        <v>0</v>
      </c>
      <c r="ER18">
        <f t="shared" si="40"/>
        <v>0</v>
      </c>
      <c r="ES18">
        <f t="shared" si="41"/>
        <v>0</v>
      </c>
      <c r="ET18">
        <f t="shared" si="42"/>
        <v>0</v>
      </c>
      <c r="EU18">
        <f t="shared" si="43"/>
        <v>0</v>
      </c>
      <c r="EV18">
        <f t="shared" si="44"/>
        <v>0</v>
      </c>
      <c r="EW18">
        <f t="shared" si="45"/>
        <v>0.01</v>
      </c>
      <c r="EX18">
        <f t="shared" si="46"/>
        <v>0</v>
      </c>
      <c r="EY18">
        <f t="shared" si="47"/>
        <v>0.47</v>
      </c>
      <c r="EZ18">
        <f t="shared" si="48"/>
        <v>0</v>
      </c>
      <c r="FA18">
        <f t="shared" si="49"/>
        <v>0</v>
      </c>
      <c r="FB18">
        <f t="shared" si="50"/>
        <v>0.01</v>
      </c>
      <c r="FC18">
        <f t="shared" si="51"/>
        <v>0</v>
      </c>
      <c r="FD18">
        <f t="shared" si="52"/>
        <v>0</v>
      </c>
      <c r="FE18">
        <f t="shared" si="53"/>
        <v>0</v>
      </c>
      <c r="FF18">
        <f t="shared" si="54"/>
        <v>0</v>
      </c>
      <c r="FG18">
        <f t="shared" si="55"/>
        <v>0</v>
      </c>
      <c r="FH18">
        <f t="shared" si="56"/>
        <v>0</v>
      </c>
      <c r="FI18">
        <f t="shared" si="57"/>
        <v>0</v>
      </c>
      <c r="FJ18">
        <f t="shared" si="58"/>
        <v>0</v>
      </c>
      <c r="FK18">
        <f t="shared" si="59"/>
        <v>0</v>
      </c>
      <c r="FL18">
        <f t="shared" si="60"/>
        <v>0</v>
      </c>
      <c r="FM18">
        <f t="shared" si="61"/>
        <v>0</v>
      </c>
      <c r="FN18">
        <f t="shared" si="62"/>
        <v>0</v>
      </c>
      <c r="FO18">
        <f t="shared" si="63"/>
        <v>0</v>
      </c>
      <c r="FP18">
        <f t="shared" si="64"/>
        <v>0</v>
      </c>
      <c r="FQ18">
        <f t="shared" si="65"/>
        <v>0</v>
      </c>
      <c r="FR18">
        <f t="shared" si="66"/>
        <v>0</v>
      </c>
      <c r="FS18">
        <f t="shared" si="67"/>
        <v>0</v>
      </c>
      <c r="FT18">
        <f t="shared" si="68"/>
        <v>0.01</v>
      </c>
      <c r="FU18">
        <f t="shared" si="69"/>
        <v>0</v>
      </c>
      <c r="FV18">
        <f t="shared" si="70"/>
        <v>0</v>
      </c>
      <c r="FW18">
        <f t="shared" si="71"/>
        <v>0</v>
      </c>
      <c r="FX18">
        <f t="shared" si="72"/>
        <v>0.02</v>
      </c>
      <c r="FY18">
        <f t="shared" si="73"/>
        <v>0</v>
      </c>
      <c r="FZ18">
        <f t="shared" si="74"/>
        <v>0</v>
      </c>
      <c r="GA18">
        <f t="shared" si="75"/>
        <v>0</v>
      </c>
      <c r="GB18">
        <f t="shared" si="76"/>
        <v>0</v>
      </c>
      <c r="GC18">
        <f t="shared" si="77"/>
        <v>0</v>
      </c>
      <c r="GD18">
        <f t="shared" si="78"/>
        <v>0</v>
      </c>
      <c r="GE18">
        <f t="shared" si="79"/>
        <v>0.01</v>
      </c>
      <c r="GF18">
        <f t="shared" si="80"/>
        <v>0.01</v>
      </c>
      <c r="GG18">
        <f t="shared" si="81"/>
        <v>0</v>
      </c>
      <c r="GH18">
        <f t="shared" si="82"/>
        <v>0</v>
      </c>
      <c r="GI18">
        <f t="shared" si="83"/>
        <v>0.01</v>
      </c>
      <c r="GJ18">
        <f t="shared" si="84"/>
        <v>0</v>
      </c>
      <c r="GK18">
        <f t="shared" si="85"/>
        <v>0.01</v>
      </c>
      <c r="GL18">
        <f t="shared" si="86"/>
        <v>0</v>
      </c>
      <c r="GM18">
        <f t="shared" si="87"/>
        <v>0</v>
      </c>
      <c r="GN18">
        <f t="shared" si="88"/>
        <v>0</v>
      </c>
      <c r="GO18">
        <f t="shared" si="89"/>
        <v>0.01</v>
      </c>
      <c r="GP18">
        <f t="shared" si="90"/>
        <v>0</v>
      </c>
      <c r="GQ18">
        <f t="shared" si="91"/>
        <v>0.06</v>
      </c>
      <c r="GR18">
        <f t="shared" si="92"/>
        <v>0</v>
      </c>
      <c r="GS18">
        <f t="shared" si="93"/>
        <v>0</v>
      </c>
      <c r="GT18">
        <f t="shared" si="94"/>
        <v>0</v>
      </c>
      <c r="GU18">
        <f t="shared" si="95"/>
        <v>0</v>
      </c>
      <c r="GV18">
        <f t="shared" si="96"/>
        <v>1</v>
      </c>
      <c r="GW18" t="s">
        <v>322</v>
      </c>
      <c r="GX18">
        <f t="shared" si="102"/>
        <v>0</v>
      </c>
      <c r="GY18">
        <f t="shared" si="105"/>
        <v>0</v>
      </c>
      <c r="GZ18">
        <f t="shared" si="106"/>
        <v>0</v>
      </c>
      <c r="HA18">
        <f t="shared" si="107"/>
        <v>0</v>
      </c>
      <c r="HB18">
        <f t="shared" si="108"/>
        <v>0</v>
      </c>
      <c r="HC18">
        <f t="shared" si="109"/>
        <v>0</v>
      </c>
      <c r="HD18">
        <f t="shared" si="110"/>
        <v>0</v>
      </c>
      <c r="HE18">
        <f t="shared" si="111"/>
        <v>0</v>
      </c>
      <c r="HF18">
        <f t="shared" si="112"/>
        <v>0</v>
      </c>
      <c r="HG18">
        <f t="shared" si="113"/>
        <v>0</v>
      </c>
      <c r="HH18">
        <f t="shared" si="114"/>
        <v>0</v>
      </c>
      <c r="HI18">
        <f t="shared" si="115"/>
        <v>0</v>
      </c>
      <c r="HJ18">
        <f t="shared" si="116"/>
        <v>0</v>
      </c>
      <c r="HK18">
        <f t="shared" si="117"/>
        <v>0</v>
      </c>
      <c r="HL18">
        <f t="shared" si="118"/>
        <v>0</v>
      </c>
      <c r="HM18">
        <f t="shared" si="119"/>
        <v>0</v>
      </c>
      <c r="HN18">
        <f t="shared" si="120"/>
        <v>0.24280024045086929</v>
      </c>
      <c r="HO18">
        <f t="shared" si="121"/>
        <v>0.10519673691959945</v>
      </c>
      <c r="HP18">
        <f t="shared" si="122"/>
        <v>0</v>
      </c>
      <c r="HQ18">
        <f t="shared" si="123"/>
        <v>0.16880464300560219</v>
      </c>
      <c r="HR18">
        <f t="shared" si="124"/>
        <v>0</v>
      </c>
      <c r="HS18">
        <f t="shared" si="125"/>
        <v>0</v>
      </c>
      <c r="HT18">
        <f t="shared" si="126"/>
        <v>0</v>
      </c>
      <c r="HU18">
        <f t="shared" si="127"/>
        <v>0</v>
      </c>
      <c r="HV18">
        <f t="shared" si="128"/>
        <v>0</v>
      </c>
      <c r="HW18">
        <f t="shared" si="129"/>
        <v>0</v>
      </c>
      <c r="HX18">
        <f t="shared" si="130"/>
        <v>0</v>
      </c>
      <c r="HY18">
        <f t="shared" si="131"/>
        <v>4.605170185988091E-2</v>
      </c>
      <c r="HZ18">
        <f t="shared" si="132"/>
        <v>0</v>
      </c>
      <c r="IA18">
        <f t="shared" si="133"/>
        <v>0</v>
      </c>
      <c r="IB18">
        <f t="shared" si="134"/>
        <v>0</v>
      </c>
      <c r="IC18">
        <f t="shared" si="135"/>
        <v>0.12875503299472801</v>
      </c>
      <c r="ID18">
        <f t="shared" si="136"/>
        <v>4.605170185988091E-2</v>
      </c>
      <c r="IE18">
        <f t="shared" si="137"/>
        <v>4.605170185988091E-2</v>
      </c>
      <c r="IF18">
        <f t="shared" si="138"/>
        <v>0</v>
      </c>
      <c r="IG18">
        <f t="shared" si="139"/>
        <v>0.20205829154466046</v>
      </c>
      <c r="IH18">
        <f t="shared" si="140"/>
        <v>7.824046010856292E-2</v>
      </c>
      <c r="II18">
        <f t="shared" si="141"/>
        <v>0</v>
      </c>
      <c r="IJ18">
        <f t="shared" si="142"/>
        <v>0</v>
      </c>
      <c r="IK18">
        <f t="shared" si="143"/>
        <v>0</v>
      </c>
      <c r="IL18">
        <f t="shared" si="144"/>
        <v>0</v>
      </c>
      <c r="IM18">
        <f t="shared" si="145"/>
        <v>0</v>
      </c>
      <c r="IN18">
        <f t="shared" si="146"/>
        <v>0</v>
      </c>
      <c r="IO18">
        <f t="shared" si="147"/>
        <v>0</v>
      </c>
      <c r="IP18">
        <f t="shared" si="148"/>
        <v>0</v>
      </c>
      <c r="IQ18">
        <f t="shared" si="149"/>
        <v>0</v>
      </c>
      <c r="IR18">
        <f t="shared" si="150"/>
        <v>0</v>
      </c>
      <c r="IS18">
        <f t="shared" si="151"/>
        <v>4.605170185988091E-2</v>
      </c>
      <c r="IT18">
        <f t="shared" si="152"/>
        <v>0</v>
      </c>
      <c r="IU18">
        <f t="shared" si="153"/>
        <v>0.35486061461067542</v>
      </c>
      <c r="IV18">
        <f t="shared" si="154"/>
        <v>0</v>
      </c>
      <c r="IW18">
        <f t="shared" si="155"/>
        <v>0</v>
      </c>
      <c r="IX18">
        <f t="shared" si="156"/>
        <v>4.605170185988091E-2</v>
      </c>
      <c r="IY18">
        <f t="shared" si="157"/>
        <v>0</v>
      </c>
      <c r="IZ18">
        <f t="shared" si="158"/>
        <v>0</v>
      </c>
      <c r="JA18">
        <f t="shared" si="159"/>
        <v>0</v>
      </c>
      <c r="JB18">
        <f t="shared" si="160"/>
        <v>0</v>
      </c>
      <c r="JC18">
        <f t="shared" si="161"/>
        <v>0</v>
      </c>
      <c r="JD18">
        <f t="shared" si="162"/>
        <v>0</v>
      </c>
      <c r="JE18">
        <f t="shared" si="163"/>
        <v>0</v>
      </c>
      <c r="JF18">
        <f t="shared" si="164"/>
        <v>0</v>
      </c>
      <c r="JG18">
        <f t="shared" si="165"/>
        <v>0</v>
      </c>
      <c r="JH18">
        <f t="shared" si="166"/>
        <v>0</v>
      </c>
      <c r="JI18">
        <f t="shared" si="167"/>
        <v>0</v>
      </c>
      <c r="JJ18">
        <f t="shared" si="104"/>
        <v>0</v>
      </c>
      <c r="JK18">
        <f t="shared" si="177"/>
        <v>0</v>
      </c>
      <c r="JL18">
        <f t="shared" si="178"/>
        <v>0</v>
      </c>
      <c r="JM18">
        <f t="shared" si="179"/>
        <v>0</v>
      </c>
      <c r="JN18">
        <f t="shared" si="180"/>
        <v>0</v>
      </c>
      <c r="JO18">
        <f t="shared" si="181"/>
        <v>0</v>
      </c>
      <c r="JP18">
        <f t="shared" si="182"/>
        <v>4.605170185988091E-2</v>
      </c>
      <c r="JQ18">
        <f t="shared" si="183"/>
        <v>0</v>
      </c>
      <c r="JR18">
        <f t="shared" si="184"/>
        <v>0</v>
      </c>
      <c r="JS18">
        <f t="shared" si="185"/>
        <v>0</v>
      </c>
      <c r="JT18">
        <f t="shared" si="186"/>
        <v>7.824046010856292E-2</v>
      </c>
      <c r="JU18">
        <f t="shared" si="187"/>
        <v>0</v>
      </c>
      <c r="JV18">
        <f t="shared" si="188"/>
        <v>0</v>
      </c>
      <c r="JW18">
        <f t="shared" si="189"/>
        <v>0</v>
      </c>
      <c r="JX18">
        <f t="shared" si="190"/>
        <v>0</v>
      </c>
      <c r="JY18">
        <f t="shared" si="191"/>
        <v>0</v>
      </c>
      <c r="JZ18">
        <f t="shared" si="192"/>
        <v>0</v>
      </c>
      <c r="KA18">
        <f t="shared" si="193"/>
        <v>4.605170185988091E-2</v>
      </c>
      <c r="KB18">
        <f t="shared" si="194"/>
        <v>4.605170185988091E-2</v>
      </c>
      <c r="KC18">
        <f t="shared" si="195"/>
        <v>0</v>
      </c>
      <c r="KD18">
        <f t="shared" si="196"/>
        <v>0</v>
      </c>
      <c r="KE18">
        <f t="shared" si="197"/>
        <v>4.605170185988091E-2</v>
      </c>
      <c r="KF18">
        <f t="shared" si="198"/>
        <v>0</v>
      </c>
      <c r="KG18">
        <f t="shared" si="199"/>
        <v>4.605170185988091E-2</v>
      </c>
      <c r="KH18">
        <f t="shared" si="200"/>
        <v>0</v>
      </c>
      <c r="KI18">
        <f t="shared" si="168"/>
        <v>0</v>
      </c>
      <c r="KJ18">
        <f t="shared" si="169"/>
        <v>0</v>
      </c>
      <c r="KK18">
        <f t="shared" si="170"/>
        <v>4.605170185988091E-2</v>
      </c>
      <c r="KL18">
        <f t="shared" si="171"/>
        <v>0</v>
      </c>
      <c r="KM18">
        <f t="shared" si="172"/>
        <v>0.16880464300560219</v>
      </c>
      <c r="KN18">
        <f t="shared" si="173"/>
        <v>0</v>
      </c>
      <c r="KO18">
        <f t="shared" si="174"/>
        <v>0</v>
      </c>
      <c r="KP18">
        <f t="shared" si="175"/>
        <v>0</v>
      </c>
      <c r="KQ18">
        <f t="shared" si="176"/>
        <v>0</v>
      </c>
      <c r="KR18">
        <f t="shared" si="103"/>
        <v>2.0343298432075532</v>
      </c>
    </row>
    <row r="19" spans="1:304" x14ac:dyDescent="0.45">
      <c r="A19" t="s">
        <v>15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</v>
      </c>
      <c r="T19">
        <v>0</v>
      </c>
      <c r="U19">
        <v>3</v>
      </c>
      <c r="V19">
        <v>0</v>
      </c>
      <c r="W19">
        <v>0</v>
      </c>
      <c r="X19">
        <v>0</v>
      </c>
      <c r="Y19">
        <v>0</v>
      </c>
      <c r="Z19">
        <v>0</v>
      </c>
      <c r="AA19">
        <v>7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</v>
      </c>
      <c r="AL19">
        <v>2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1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2</v>
      </c>
      <c r="BU19">
        <v>1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4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f t="shared" si="99"/>
        <v>9</v>
      </c>
      <c r="CW19">
        <f t="shared" si="100"/>
        <v>22</v>
      </c>
      <c r="DB19">
        <f t="shared" si="101"/>
        <v>0</v>
      </c>
      <c r="DC19">
        <f t="shared" si="201"/>
        <v>0</v>
      </c>
      <c r="DD19">
        <f t="shared" si="202"/>
        <v>0</v>
      </c>
      <c r="DE19">
        <f t="shared" si="1"/>
        <v>0</v>
      </c>
      <c r="DF19">
        <f t="shared" si="2"/>
        <v>0</v>
      </c>
      <c r="DG19">
        <f t="shared" si="3"/>
        <v>0</v>
      </c>
      <c r="DH19">
        <f t="shared" si="4"/>
        <v>0</v>
      </c>
      <c r="DI19">
        <f t="shared" si="5"/>
        <v>0</v>
      </c>
      <c r="DJ19">
        <f t="shared" si="6"/>
        <v>0</v>
      </c>
      <c r="DK19">
        <f t="shared" si="7"/>
        <v>0</v>
      </c>
      <c r="DL19">
        <f t="shared" si="8"/>
        <v>0</v>
      </c>
      <c r="DM19">
        <f t="shared" si="9"/>
        <v>0</v>
      </c>
      <c r="DN19">
        <f t="shared" si="10"/>
        <v>0</v>
      </c>
      <c r="DO19">
        <f t="shared" si="11"/>
        <v>0</v>
      </c>
      <c r="DP19">
        <f t="shared" si="12"/>
        <v>0</v>
      </c>
      <c r="DQ19">
        <f t="shared" si="13"/>
        <v>0</v>
      </c>
      <c r="DR19">
        <f t="shared" si="14"/>
        <v>0</v>
      </c>
      <c r="DS19">
        <f t="shared" si="15"/>
        <v>4.5454545454545456E-2</v>
      </c>
      <c r="DT19">
        <f t="shared" si="16"/>
        <v>0</v>
      </c>
      <c r="DU19">
        <f t="shared" si="17"/>
        <v>0.13636363636363635</v>
      </c>
      <c r="DV19">
        <f t="shared" si="18"/>
        <v>0</v>
      </c>
      <c r="DW19">
        <f t="shared" si="19"/>
        <v>0</v>
      </c>
      <c r="DX19">
        <f t="shared" si="20"/>
        <v>0</v>
      </c>
      <c r="DY19">
        <f t="shared" si="21"/>
        <v>0</v>
      </c>
      <c r="DZ19">
        <f t="shared" si="22"/>
        <v>0</v>
      </c>
      <c r="EA19">
        <f t="shared" si="23"/>
        <v>0.31818181818181818</v>
      </c>
      <c r="EB19">
        <f t="shared" si="24"/>
        <v>0</v>
      </c>
      <c r="EC19">
        <f t="shared" si="25"/>
        <v>0</v>
      </c>
      <c r="ED19">
        <f t="shared" si="26"/>
        <v>0</v>
      </c>
      <c r="EE19">
        <f t="shared" si="27"/>
        <v>0</v>
      </c>
      <c r="EF19">
        <f t="shared" si="28"/>
        <v>0</v>
      </c>
      <c r="EG19">
        <f t="shared" si="29"/>
        <v>0</v>
      </c>
      <c r="EH19">
        <f t="shared" si="30"/>
        <v>0</v>
      </c>
      <c r="EI19">
        <f t="shared" si="31"/>
        <v>0</v>
      </c>
      <c r="EJ19">
        <f t="shared" si="32"/>
        <v>0</v>
      </c>
      <c r="EK19">
        <f t="shared" si="33"/>
        <v>4.5454545454545456E-2</v>
      </c>
      <c r="EL19">
        <f t="shared" si="34"/>
        <v>9.0909090909090912E-2</v>
      </c>
      <c r="EM19">
        <f t="shared" si="35"/>
        <v>0</v>
      </c>
      <c r="EN19">
        <f t="shared" si="36"/>
        <v>0</v>
      </c>
      <c r="EO19">
        <f t="shared" si="37"/>
        <v>0</v>
      </c>
      <c r="EP19">
        <f t="shared" si="38"/>
        <v>0</v>
      </c>
      <c r="EQ19">
        <f t="shared" si="39"/>
        <v>0</v>
      </c>
      <c r="ER19">
        <f t="shared" si="40"/>
        <v>0</v>
      </c>
      <c r="ES19">
        <f t="shared" si="41"/>
        <v>0</v>
      </c>
      <c r="ET19">
        <f t="shared" si="42"/>
        <v>0</v>
      </c>
      <c r="EU19">
        <f t="shared" si="43"/>
        <v>4.5454545454545456E-2</v>
      </c>
      <c r="EV19">
        <f t="shared" si="44"/>
        <v>0</v>
      </c>
      <c r="EW19">
        <f t="shared" si="45"/>
        <v>0</v>
      </c>
      <c r="EX19">
        <f t="shared" si="46"/>
        <v>0</v>
      </c>
      <c r="EY19">
        <f t="shared" si="47"/>
        <v>0</v>
      </c>
      <c r="EZ19">
        <f t="shared" si="48"/>
        <v>0</v>
      </c>
      <c r="FA19">
        <f t="shared" si="49"/>
        <v>0</v>
      </c>
      <c r="FB19">
        <f t="shared" si="50"/>
        <v>0</v>
      </c>
      <c r="FC19">
        <f t="shared" si="51"/>
        <v>0</v>
      </c>
      <c r="FD19">
        <f t="shared" si="52"/>
        <v>0</v>
      </c>
      <c r="FE19">
        <f t="shared" si="53"/>
        <v>0</v>
      </c>
      <c r="FF19">
        <f t="shared" si="54"/>
        <v>0</v>
      </c>
      <c r="FG19">
        <f t="shared" si="55"/>
        <v>0</v>
      </c>
      <c r="FH19">
        <f t="shared" si="56"/>
        <v>0</v>
      </c>
      <c r="FI19">
        <f t="shared" si="57"/>
        <v>0</v>
      </c>
      <c r="FJ19">
        <f t="shared" si="58"/>
        <v>0</v>
      </c>
      <c r="FK19">
        <f t="shared" si="59"/>
        <v>0</v>
      </c>
      <c r="FL19">
        <f t="shared" si="60"/>
        <v>0</v>
      </c>
      <c r="FM19">
        <f t="shared" si="61"/>
        <v>0</v>
      </c>
      <c r="FN19">
        <f t="shared" si="62"/>
        <v>0</v>
      </c>
      <c r="FO19">
        <f t="shared" si="63"/>
        <v>0</v>
      </c>
      <c r="FP19">
        <f t="shared" si="64"/>
        <v>0</v>
      </c>
      <c r="FQ19">
        <f t="shared" si="65"/>
        <v>0</v>
      </c>
      <c r="FR19">
        <f t="shared" si="66"/>
        <v>0</v>
      </c>
      <c r="FS19">
        <f t="shared" si="67"/>
        <v>0</v>
      </c>
      <c r="FT19">
        <f t="shared" si="68"/>
        <v>9.0909090909090912E-2</v>
      </c>
      <c r="FU19">
        <f t="shared" si="69"/>
        <v>4.5454545454545456E-2</v>
      </c>
      <c r="FV19">
        <f t="shared" si="70"/>
        <v>0</v>
      </c>
      <c r="FW19">
        <f t="shared" si="71"/>
        <v>0</v>
      </c>
      <c r="FX19">
        <f t="shared" si="72"/>
        <v>0</v>
      </c>
      <c r="FY19">
        <f t="shared" si="73"/>
        <v>0</v>
      </c>
      <c r="FZ19">
        <f t="shared" si="74"/>
        <v>0</v>
      </c>
      <c r="GA19">
        <f t="shared" si="75"/>
        <v>0</v>
      </c>
      <c r="GB19">
        <f t="shared" si="76"/>
        <v>0</v>
      </c>
      <c r="GC19">
        <f t="shared" si="77"/>
        <v>0</v>
      </c>
      <c r="GD19">
        <f t="shared" si="78"/>
        <v>0</v>
      </c>
      <c r="GE19">
        <f t="shared" si="79"/>
        <v>0</v>
      </c>
      <c r="GF19">
        <f t="shared" si="80"/>
        <v>0</v>
      </c>
      <c r="GG19">
        <f t="shared" si="81"/>
        <v>0.18181818181818182</v>
      </c>
      <c r="GH19">
        <f t="shared" si="82"/>
        <v>0</v>
      </c>
      <c r="GI19">
        <f t="shared" si="83"/>
        <v>0</v>
      </c>
      <c r="GJ19">
        <f t="shared" si="84"/>
        <v>0</v>
      </c>
      <c r="GK19">
        <f t="shared" si="85"/>
        <v>0</v>
      </c>
      <c r="GL19">
        <f t="shared" si="86"/>
        <v>0</v>
      </c>
      <c r="GM19">
        <f t="shared" si="87"/>
        <v>0</v>
      </c>
      <c r="GN19">
        <f t="shared" si="88"/>
        <v>0</v>
      </c>
      <c r="GO19">
        <f t="shared" si="89"/>
        <v>0</v>
      </c>
      <c r="GP19">
        <f t="shared" si="90"/>
        <v>0</v>
      </c>
      <c r="GQ19">
        <f t="shared" si="91"/>
        <v>0</v>
      </c>
      <c r="GR19">
        <f t="shared" si="92"/>
        <v>0</v>
      </c>
      <c r="GS19">
        <f t="shared" si="93"/>
        <v>0</v>
      </c>
      <c r="GT19">
        <f t="shared" si="94"/>
        <v>0</v>
      </c>
      <c r="GU19">
        <f t="shared" si="95"/>
        <v>0</v>
      </c>
      <c r="GV19">
        <f t="shared" si="96"/>
        <v>1</v>
      </c>
      <c r="GW19" t="s">
        <v>322</v>
      </c>
      <c r="GX19">
        <f t="shared" si="102"/>
        <v>0</v>
      </c>
      <c r="GY19">
        <f t="shared" si="105"/>
        <v>0</v>
      </c>
      <c r="GZ19">
        <f t="shared" si="106"/>
        <v>0</v>
      </c>
      <c r="HA19">
        <f t="shared" si="107"/>
        <v>0</v>
      </c>
      <c r="HB19">
        <f t="shared" si="108"/>
        <v>0</v>
      </c>
      <c r="HC19">
        <f t="shared" si="109"/>
        <v>0</v>
      </c>
      <c r="HD19">
        <f t="shared" si="110"/>
        <v>0</v>
      </c>
      <c r="HE19">
        <f t="shared" si="111"/>
        <v>0</v>
      </c>
      <c r="HF19">
        <f t="shared" si="112"/>
        <v>0</v>
      </c>
      <c r="HG19">
        <f t="shared" si="113"/>
        <v>0</v>
      </c>
      <c r="HH19">
        <f t="shared" si="114"/>
        <v>0</v>
      </c>
      <c r="HI19">
        <f t="shared" si="115"/>
        <v>0</v>
      </c>
      <c r="HJ19">
        <f t="shared" si="116"/>
        <v>0</v>
      </c>
      <c r="HK19">
        <f t="shared" si="117"/>
        <v>0</v>
      </c>
      <c r="HL19">
        <f t="shared" si="118"/>
        <v>0</v>
      </c>
      <c r="HM19">
        <f t="shared" si="119"/>
        <v>0</v>
      </c>
      <c r="HN19">
        <f t="shared" si="120"/>
        <v>0</v>
      </c>
      <c r="HO19">
        <f t="shared" si="121"/>
        <v>0.14050192969810527</v>
      </c>
      <c r="HP19">
        <f t="shared" si="122"/>
        <v>0</v>
      </c>
      <c r="HQ19">
        <f t="shared" si="123"/>
        <v>0.2716950224577554</v>
      </c>
      <c r="HR19">
        <f t="shared" si="124"/>
        <v>0</v>
      </c>
      <c r="HS19">
        <f t="shared" si="125"/>
        <v>0</v>
      </c>
      <c r="HT19">
        <f t="shared" si="126"/>
        <v>0</v>
      </c>
      <c r="HU19">
        <f t="shared" si="127"/>
        <v>0</v>
      </c>
      <c r="HV19">
        <f t="shared" si="128"/>
        <v>0</v>
      </c>
      <c r="HW19">
        <f t="shared" si="129"/>
        <v>0.36436027864186449</v>
      </c>
      <c r="HX19">
        <f t="shared" si="130"/>
        <v>0</v>
      </c>
      <c r="HY19">
        <f t="shared" si="131"/>
        <v>0</v>
      </c>
      <c r="HZ19">
        <f t="shared" si="132"/>
        <v>0</v>
      </c>
      <c r="IA19">
        <f t="shared" si="133"/>
        <v>0</v>
      </c>
      <c r="IB19">
        <f t="shared" si="134"/>
        <v>0</v>
      </c>
      <c r="IC19">
        <f t="shared" si="135"/>
        <v>0</v>
      </c>
      <c r="ID19">
        <f t="shared" si="136"/>
        <v>0</v>
      </c>
      <c r="IE19">
        <f t="shared" si="137"/>
        <v>0</v>
      </c>
      <c r="IF19">
        <f t="shared" si="138"/>
        <v>0</v>
      </c>
      <c r="IG19">
        <f t="shared" si="139"/>
        <v>0.14050192969810527</v>
      </c>
      <c r="IH19">
        <f t="shared" si="140"/>
        <v>0.21799047934530644</v>
      </c>
      <c r="II19">
        <f t="shared" si="141"/>
        <v>0</v>
      </c>
      <c r="IJ19">
        <f t="shared" si="142"/>
        <v>0</v>
      </c>
      <c r="IK19">
        <f t="shared" si="143"/>
        <v>0</v>
      </c>
      <c r="IL19">
        <f t="shared" si="144"/>
        <v>0</v>
      </c>
      <c r="IM19">
        <f t="shared" si="145"/>
        <v>0</v>
      </c>
      <c r="IN19">
        <f t="shared" si="146"/>
        <v>0</v>
      </c>
      <c r="IO19">
        <f t="shared" si="147"/>
        <v>0</v>
      </c>
      <c r="IP19">
        <f t="shared" si="148"/>
        <v>0</v>
      </c>
      <c r="IQ19">
        <f t="shared" si="149"/>
        <v>0.14050192969810527</v>
      </c>
      <c r="IR19">
        <f t="shared" si="150"/>
        <v>0</v>
      </c>
      <c r="IS19">
        <f t="shared" si="151"/>
        <v>0</v>
      </c>
      <c r="IT19">
        <f t="shared" si="152"/>
        <v>0</v>
      </c>
      <c r="IU19">
        <f t="shared" si="153"/>
        <v>0</v>
      </c>
      <c r="IV19">
        <f t="shared" si="154"/>
        <v>0</v>
      </c>
      <c r="IW19">
        <f t="shared" si="155"/>
        <v>0</v>
      </c>
      <c r="IX19">
        <f t="shared" si="156"/>
        <v>0</v>
      </c>
      <c r="IY19">
        <f t="shared" si="157"/>
        <v>0</v>
      </c>
      <c r="IZ19">
        <f t="shared" si="158"/>
        <v>0</v>
      </c>
      <c r="JA19">
        <f t="shared" si="159"/>
        <v>0</v>
      </c>
      <c r="JB19">
        <f t="shared" si="160"/>
        <v>0</v>
      </c>
      <c r="JC19">
        <f t="shared" si="161"/>
        <v>0</v>
      </c>
      <c r="JD19">
        <f t="shared" si="162"/>
        <v>0</v>
      </c>
      <c r="JE19">
        <f t="shared" si="163"/>
        <v>0</v>
      </c>
      <c r="JF19">
        <f t="shared" si="164"/>
        <v>0</v>
      </c>
      <c r="JG19">
        <f t="shared" si="165"/>
        <v>0</v>
      </c>
      <c r="JH19">
        <f t="shared" si="166"/>
        <v>0</v>
      </c>
      <c r="JI19">
        <f t="shared" si="167"/>
        <v>0</v>
      </c>
      <c r="JJ19">
        <f t="shared" si="104"/>
        <v>0</v>
      </c>
      <c r="JK19">
        <f t="shared" si="177"/>
        <v>0</v>
      </c>
      <c r="JL19">
        <f t="shared" si="178"/>
        <v>0</v>
      </c>
      <c r="JM19">
        <f t="shared" si="179"/>
        <v>0</v>
      </c>
      <c r="JN19">
        <f t="shared" si="180"/>
        <v>0</v>
      </c>
      <c r="JO19">
        <f t="shared" si="181"/>
        <v>0</v>
      </c>
      <c r="JP19">
        <f t="shared" si="182"/>
        <v>0.21799047934530644</v>
      </c>
      <c r="JQ19">
        <f t="shared" si="183"/>
        <v>0.14050192969810527</v>
      </c>
      <c r="JR19">
        <f t="shared" si="184"/>
        <v>0</v>
      </c>
      <c r="JS19">
        <f t="shared" si="185"/>
        <v>0</v>
      </c>
      <c r="JT19">
        <f t="shared" si="186"/>
        <v>0</v>
      </c>
      <c r="JU19">
        <f t="shared" si="187"/>
        <v>0</v>
      </c>
      <c r="JV19">
        <f t="shared" si="188"/>
        <v>0</v>
      </c>
      <c r="JW19">
        <f t="shared" si="189"/>
        <v>0</v>
      </c>
      <c r="JX19">
        <f t="shared" si="190"/>
        <v>0</v>
      </c>
      <c r="JY19">
        <f t="shared" si="191"/>
        <v>0</v>
      </c>
      <c r="JZ19">
        <f t="shared" si="192"/>
        <v>0</v>
      </c>
      <c r="KA19">
        <f t="shared" si="193"/>
        <v>0</v>
      </c>
      <c r="KB19">
        <f t="shared" si="194"/>
        <v>0</v>
      </c>
      <c r="KC19">
        <f t="shared" si="195"/>
        <v>0.30995419858880463</v>
      </c>
      <c r="KD19">
        <f t="shared" si="196"/>
        <v>0</v>
      </c>
      <c r="KE19">
        <f t="shared" si="197"/>
        <v>0</v>
      </c>
      <c r="KF19">
        <f t="shared" si="198"/>
        <v>0</v>
      </c>
      <c r="KG19">
        <f t="shared" si="199"/>
        <v>0</v>
      </c>
      <c r="KH19">
        <f t="shared" si="200"/>
        <v>0</v>
      </c>
      <c r="KI19">
        <f t="shared" si="168"/>
        <v>0</v>
      </c>
      <c r="KJ19">
        <f t="shared" si="169"/>
        <v>0</v>
      </c>
      <c r="KK19">
        <f t="shared" si="170"/>
        <v>0</v>
      </c>
      <c r="KL19">
        <f t="shared" si="171"/>
        <v>0</v>
      </c>
      <c r="KM19">
        <f t="shared" si="172"/>
        <v>0</v>
      </c>
      <c r="KN19">
        <f t="shared" si="173"/>
        <v>0</v>
      </c>
      <c r="KO19">
        <f t="shared" si="174"/>
        <v>0</v>
      </c>
      <c r="KP19">
        <f t="shared" si="175"/>
        <v>0</v>
      </c>
      <c r="KQ19">
        <f t="shared" si="176"/>
        <v>0</v>
      </c>
      <c r="KR19">
        <f t="shared" si="103"/>
        <v>1.9439981771714583</v>
      </c>
    </row>
    <row r="20" spans="1:304" x14ac:dyDescent="0.45">
      <c r="A20" t="s">
        <v>88</v>
      </c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3</v>
      </c>
      <c r="K20">
        <v>0</v>
      </c>
      <c r="L20">
        <v>0</v>
      </c>
      <c r="M20">
        <v>1</v>
      </c>
      <c r="N20">
        <v>0</v>
      </c>
      <c r="O20">
        <v>0</v>
      </c>
      <c r="P20">
        <v>0</v>
      </c>
      <c r="Q20">
        <v>0</v>
      </c>
      <c r="R20">
        <v>7</v>
      </c>
      <c r="S20">
        <v>3</v>
      </c>
      <c r="T20">
        <v>2</v>
      </c>
      <c r="U20">
        <v>8</v>
      </c>
      <c r="V20">
        <v>1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3</v>
      </c>
      <c r="AM20">
        <v>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14</v>
      </c>
      <c r="AV20">
        <v>0</v>
      </c>
      <c r="AW20">
        <v>3</v>
      </c>
      <c r="AX20">
        <v>0</v>
      </c>
      <c r="AY20">
        <v>0</v>
      </c>
      <c r="AZ20">
        <v>0</v>
      </c>
      <c r="BA20">
        <v>0</v>
      </c>
      <c r="BB20">
        <v>9</v>
      </c>
      <c r="BC20">
        <v>0</v>
      </c>
      <c r="BD20">
        <v>1</v>
      </c>
      <c r="BE20">
        <v>0</v>
      </c>
      <c r="BF20">
        <v>0</v>
      </c>
      <c r="BG20">
        <v>0</v>
      </c>
      <c r="BH20">
        <v>4</v>
      </c>
      <c r="BI20">
        <v>1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1</v>
      </c>
      <c r="BV20">
        <v>3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3</v>
      </c>
      <c r="CC20">
        <v>0</v>
      </c>
      <c r="CD20">
        <v>0</v>
      </c>
      <c r="CE20">
        <v>0</v>
      </c>
      <c r="CF20">
        <v>0</v>
      </c>
      <c r="CG20">
        <v>2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1</v>
      </c>
      <c r="CQ20">
        <v>7</v>
      </c>
      <c r="CR20">
        <v>0</v>
      </c>
      <c r="CS20">
        <v>0</v>
      </c>
      <c r="CT20">
        <v>0</v>
      </c>
      <c r="CU20">
        <v>4</v>
      </c>
      <c r="CV20">
        <f t="shared" si="99"/>
        <v>24</v>
      </c>
      <c r="CW20">
        <f t="shared" si="100"/>
        <v>84</v>
      </c>
      <c r="DB20">
        <f t="shared" si="101"/>
        <v>1.1904761904761904E-2</v>
      </c>
      <c r="DC20">
        <f t="shared" si="201"/>
        <v>0</v>
      </c>
      <c r="DD20">
        <f t="shared" si="202"/>
        <v>0</v>
      </c>
      <c r="DE20">
        <f t="shared" si="1"/>
        <v>0</v>
      </c>
      <c r="DF20">
        <f t="shared" si="2"/>
        <v>0</v>
      </c>
      <c r="DG20">
        <f t="shared" si="3"/>
        <v>0</v>
      </c>
      <c r="DH20">
        <f t="shared" si="4"/>
        <v>0</v>
      </c>
      <c r="DI20">
        <f t="shared" si="5"/>
        <v>1.1904761904761904E-2</v>
      </c>
      <c r="DJ20">
        <f t="shared" si="6"/>
        <v>3.5714285714285712E-2</v>
      </c>
      <c r="DK20">
        <f t="shared" si="7"/>
        <v>0</v>
      </c>
      <c r="DL20">
        <f t="shared" si="8"/>
        <v>0</v>
      </c>
      <c r="DM20">
        <f t="shared" si="9"/>
        <v>1.1904761904761904E-2</v>
      </c>
      <c r="DN20">
        <f t="shared" si="10"/>
        <v>0</v>
      </c>
      <c r="DO20">
        <f t="shared" si="11"/>
        <v>0</v>
      </c>
      <c r="DP20">
        <f t="shared" si="12"/>
        <v>0</v>
      </c>
      <c r="DQ20">
        <f t="shared" si="13"/>
        <v>0</v>
      </c>
      <c r="DR20">
        <f t="shared" si="14"/>
        <v>8.3333333333333329E-2</v>
      </c>
      <c r="DS20">
        <f t="shared" si="15"/>
        <v>3.5714285714285712E-2</v>
      </c>
      <c r="DT20">
        <f t="shared" si="16"/>
        <v>2.3809523809523808E-2</v>
      </c>
      <c r="DU20">
        <f t="shared" si="17"/>
        <v>9.5238095238095233E-2</v>
      </c>
      <c r="DV20">
        <f t="shared" si="18"/>
        <v>1.1904761904761904E-2</v>
      </c>
      <c r="DW20">
        <f t="shared" si="19"/>
        <v>0</v>
      </c>
      <c r="DX20">
        <f t="shared" si="20"/>
        <v>0</v>
      </c>
      <c r="DY20">
        <f t="shared" si="21"/>
        <v>0</v>
      </c>
      <c r="DZ20">
        <f t="shared" si="22"/>
        <v>0</v>
      </c>
      <c r="EA20">
        <f t="shared" si="23"/>
        <v>0</v>
      </c>
      <c r="EB20">
        <f t="shared" si="24"/>
        <v>0</v>
      </c>
      <c r="EC20">
        <f t="shared" si="25"/>
        <v>0</v>
      </c>
      <c r="ED20">
        <f t="shared" si="26"/>
        <v>0</v>
      </c>
      <c r="EE20">
        <f t="shared" si="27"/>
        <v>0</v>
      </c>
      <c r="EF20">
        <f t="shared" si="28"/>
        <v>0</v>
      </c>
      <c r="EG20">
        <f t="shared" si="29"/>
        <v>0</v>
      </c>
      <c r="EH20">
        <f t="shared" si="30"/>
        <v>0</v>
      </c>
      <c r="EI20">
        <f t="shared" si="31"/>
        <v>0</v>
      </c>
      <c r="EJ20">
        <f t="shared" si="32"/>
        <v>0</v>
      </c>
      <c r="EK20">
        <f t="shared" si="33"/>
        <v>0</v>
      </c>
      <c r="EL20">
        <f t="shared" si="34"/>
        <v>3.5714285714285712E-2</v>
      </c>
      <c r="EM20">
        <f t="shared" si="35"/>
        <v>1.1904761904761904E-2</v>
      </c>
      <c r="EN20">
        <f t="shared" si="36"/>
        <v>0</v>
      </c>
      <c r="EO20">
        <f t="shared" si="37"/>
        <v>0</v>
      </c>
      <c r="EP20">
        <f t="shared" si="38"/>
        <v>0</v>
      </c>
      <c r="EQ20">
        <f t="shared" si="39"/>
        <v>0</v>
      </c>
      <c r="ER20">
        <f t="shared" si="40"/>
        <v>0</v>
      </c>
      <c r="ES20">
        <f t="shared" si="41"/>
        <v>0</v>
      </c>
      <c r="ET20">
        <f t="shared" si="42"/>
        <v>0</v>
      </c>
      <c r="EU20">
        <f t="shared" si="43"/>
        <v>0.16666666666666666</v>
      </c>
      <c r="EV20">
        <f t="shared" si="44"/>
        <v>0</v>
      </c>
      <c r="EW20">
        <f t="shared" si="45"/>
        <v>3.5714285714285712E-2</v>
      </c>
      <c r="EX20">
        <f t="shared" si="46"/>
        <v>0</v>
      </c>
      <c r="EY20">
        <f t="shared" si="47"/>
        <v>0</v>
      </c>
      <c r="EZ20">
        <f t="shared" si="48"/>
        <v>0</v>
      </c>
      <c r="FA20">
        <f t="shared" si="49"/>
        <v>0</v>
      </c>
      <c r="FB20">
        <f t="shared" si="50"/>
        <v>0.10714285714285714</v>
      </c>
      <c r="FC20">
        <f t="shared" si="51"/>
        <v>0</v>
      </c>
      <c r="FD20">
        <f t="shared" si="52"/>
        <v>1.1904761904761904E-2</v>
      </c>
      <c r="FE20">
        <f t="shared" si="53"/>
        <v>0</v>
      </c>
      <c r="FF20">
        <f t="shared" si="54"/>
        <v>0</v>
      </c>
      <c r="FG20">
        <f t="shared" si="55"/>
        <v>0</v>
      </c>
      <c r="FH20">
        <f t="shared" si="56"/>
        <v>4.7619047619047616E-2</v>
      </c>
      <c r="FI20">
        <f t="shared" si="57"/>
        <v>1.1904761904761904E-2</v>
      </c>
      <c r="FJ20">
        <f t="shared" si="58"/>
        <v>0</v>
      </c>
      <c r="FK20">
        <f t="shared" si="59"/>
        <v>0</v>
      </c>
      <c r="FL20">
        <f t="shared" si="60"/>
        <v>0</v>
      </c>
      <c r="FM20">
        <f t="shared" si="61"/>
        <v>0</v>
      </c>
      <c r="FN20">
        <f t="shared" si="62"/>
        <v>0</v>
      </c>
      <c r="FO20">
        <f t="shared" si="63"/>
        <v>0</v>
      </c>
      <c r="FP20">
        <f t="shared" si="64"/>
        <v>0</v>
      </c>
      <c r="FQ20">
        <f t="shared" si="65"/>
        <v>0</v>
      </c>
      <c r="FR20">
        <f t="shared" si="66"/>
        <v>0</v>
      </c>
      <c r="FS20">
        <f t="shared" si="67"/>
        <v>0</v>
      </c>
      <c r="FT20">
        <f t="shared" si="68"/>
        <v>0</v>
      </c>
      <c r="FU20">
        <f t="shared" si="69"/>
        <v>1.1904761904761904E-2</v>
      </c>
      <c r="FV20">
        <f t="shared" si="70"/>
        <v>3.5714285714285712E-2</v>
      </c>
      <c r="FW20">
        <f t="shared" si="71"/>
        <v>0</v>
      </c>
      <c r="FX20">
        <f t="shared" si="72"/>
        <v>0</v>
      </c>
      <c r="FY20">
        <f t="shared" si="73"/>
        <v>0</v>
      </c>
      <c r="FZ20">
        <f t="shared" si="74"/>
        <v>0</v>
      </c>
      <c r="GA20">
        <f t="shared" si="75"/>
        <v>0</v>
      </c>
      <c r="GB20">
        <f t="shared" si="76"/>
        <v>3.5714285714285712E-2</v>
      </c>
      <c r="GC20">
        <f t="shared" si="77"/>
        <v>0</v>
      </c>
      <c r="GD20">
        <f t="shared" si="78"/>
        <v>0</v>
      </c>
      <c r="GE20">
        <f t="shared" si="79"/>
        <v>0</v>
      </c>
      <c r="GF20">
        <f t="shared" si="80"/>
        <v>0</v>
      </c>
      <c r="GG20">
        <f t="shared" si="81"/>
        <v>2.3809523809523808E-2</v>
      </c>
      <c r="GH20">
        <f t="shared" si="82"/>
        <v>0</v>
      </c>
      <c r="GI20">
        <f t="shared" si="83"/>
        <v>0</v>
      </c>
      <c r="GJ20">
        <f t="shared" si="84"/>
        <v>0</v>
      </c>
      <c r="GK20">
        <f t="shared" si="85"/>
        <v>0</v>
      </c>
      <c r="GL20">
        <f t="shared" si="86"/>
        <v>0</v>
      </c>
      <c r="GM20">
        <f t="shared" si="87"/>
        <v>0</v>
      </c>
      <c r="GN20">
        <f t="shared" si="88"/>
        <v>0</v>
      </c>
      <c r="GO20">
        <f t="shared" si="89"/>
        <v>0</v>
      </c>
      <c r="GP20">
        <f t="shared" si="90"/>
        <v>1.1904761904761904E-2</v>
      </c>
      <c r="GQ20">
        <f t="shared" si="91"/>
        <v>8.3333333333333329E-2</v>
      </c>
      <c r="GR20">
        <f t="shared" si="92"/>
        <v>0</v>
      </c>
      <c r="GS20">
        <f t="shared" si="93"/>
        <v>0</v>
      </c>
      <c r="GT20">
        <f t="shared" si="94"/>
        <v>0</v>
      </c>
      <c r="GU20">
        <f t="shared" si="95"/>
        <v>4.7619047619047616E-2</v>
      </c>
      <c r="GV20">
        <f t="shared" si="96"/>
        <v>1</v>
      </c>
      <c r="GW20" t="s">
        <v>322</v>
      </c>
      <c r="GX20">
        <f t="shared" si="102"/>
        <v>5.2747819033848967E-2</v>
      </c>
      <c r="GY20">
        <f t="shared" si="105"/>
        <v>0</v>
      </c>
      <c r="GZ20">
        <f t="shared" si="106"/>
        <v>0</v>
      </c>
      <c r="HA20">
        <f t="shared" si="107"/>
        <v>0</v>
      </c>
      <c r="HB20">
        <f t="shared" si="108"/>
        <v>0</v>
      </c>
      <c r="HC20">
        <f t="shared" si="109"/>
        <v>0</v>
      </c>
      <c r="HD20">
        <f t="shared" si="110"/>
        <v>0</v>
      </c>
      <c r="HE20">
        <f t="shared" si="111"/>
        <v>5.2747819033848967E-2</v>
      </c>
      <c r="HF20">
        <f t="shared" si="112"/>
        <v>0.1190073039348287</v>
      </c>
      <c r="HG20">
        <f t="shared" si="113"/>
        <v>0</v>
      </c>
      <c r="HH20">
        <f t="shared" si="114"/>
        <v>0</v>
      </c>
      <c r="HI20">
        <f t="shared" si="115"/>
        <v>5.2747819033848967E-2</v>
      </c>
      <c r="HJ20">
        <f t="shared" si="116"/>
        <v>0</v>
      </c>
      <c r="HK20">
        <f t="shared" si="117"/>
        <v>0</v>
      </c>
      <c r="HL20">
        <f t="shared" si="118"/>
        <v>0</v>
      </c>
      <c r="HM20">
        <f t="shared" si="119"/>
        <v>0</v>
      </c>
      <c r="HN20">
        <f t="shared" si="120"/>
        <v>0.20707555414900003</v>
      </c>
      <c r="HO20">
        <f t="shared" si="121"/>
        <v>0.1190073039348287</v>
      </c>
      <c r="HP20">
        <f t="shared" si="122"/>
        <v>8.8992133768651629E-2</v>
      </c>
      <c r="HQ20">
        <f t="shared" si="123"/>
        <v>0.22394050068223595</v>
      </c>
      <c r="HR20">
        <f t="shared" si="124"/>
        <v>5.2747819033848967E-2</v>
      </c>
      <c r="HS20">
        <f t="shared" si="125"/>
        <v>0</v>
      </c>
      <c r="HT20">
        <f t="shared" si="126"/>
        <v>0</v>
      </c>
      <c r="HU20">
        <f t="shared" si="127"/>
        <v>0</v>
      </c>
      <c r="HV20">
        <f t="shared" si="128"/>
        <v>0</v>
      </c>
      <c r="HW20">
        <f t="shared" si="129"/>
        <v>0</v>
      </c>
      <c r="HX20">
        <f t="shared" si="130"/>
        <v>0</v>
      </c>
      <c r="HY20">
        <f t="shared" si="131"/>
        <v>0</v>
      </c>
      <c r="HZ20">
        <f t="shared" si="132"/>
        <v>0</v>
      </c>
      <c r="IA20">
        <f t="shared" si="133"/>
        <v>0</v>
      </c>
      <c r="IB20">
        <f t="shared" si="134"/>
        <v>0</v>
      </c>
      <c r="IC20">
        <f t="shared" si="135"/>
        <v>0</v>
      </c>
      <c r="ID20">
        <f t="shared" si="136"/>
        <v>0</v>
      </c>
      <c r="IE20">
        <f t="shared" si="137"/>
        <v>0</v>
      </c>
      <c r="IF20">
        <f t="shared" si="138"/>
        <v>0</v>
      </c>
      <c r="IG20">
        <f t="shared" si="139"/>
        <v>0</v>
      </c>
      <c r="IH20">
        <f t="shared" si="140"/>
        <v>0.1190073039348287</v>
      </c>
      <c r="II20">
        <f t="shared" si="141"/>
        <v>5.2747819033848967E-2</v>
      </c>
      <c r="IJ20">
        <f t="shared" si="142"/>
        <v>0</v>
      </c>
      <c r="IK20">
        <f t="shared" si="143"/>
        <v>0</v>
      </c>
      <c r="IL20">
        <f t="shared" si="144"/>
        <v>0</v>
      </c>
      <c r="IM20">
        <f t="shared" si="145"/>
        <v>0</v>
      </c>
      <c r="IN20">
        <f t="shared" si="146"/>
        <v>0</v>
      </c>
      <c r="IO20">
        <f t="shared" si="147"/>
        <v>0</v>
      </c>
      <c r="IP20">
        <f t="shared" si="148"/>
        <v>0</v>
      </c>
      <c r="IQ20">
        <f t="shared" si="149"/>
        <v>0.29862657820467581</v>
      </c>
      <c r="IR20">
        <f t="shared" si="150"/>
        <v>0</v>
      </c>
      <c r="IS20">
        <f t="shared" si="151"/>
        <v>0.1190073039348287</v>
      </c>
      <c r="IT20">
        <f t="shared" si="152"/>
        <v>0</v>
      </c>
      <c r="IU20">
        <f t="shared" si="153"/>
        <v>0</v>
      </c>
      <c r="IV20">
        <f t="shared" si="154"/>
        <v>0</v>
      </c>
      <c r="IW20">
        <f t="shared" si="155"/>
        <v>0</v>
      </c>
      <c r="IX20">
        <f t="shared" si="156"/>
        <v>0.23931345230433151</v>
      </c>
      <c r="IY20">
        <f t="shared" si="157"/>
        <v>0</v>
      </c>
      <c r="IZ20">
        <f t="shared" si="158"/>
        <v>5.2747819033848967E-2</v>
      </c>
      <c r="JA20">
        <f t="shared" si="159"/>
        <v>0</v>
      </c>
      <c r="JB20">
        <f t="shared" si="160"/>
        <v>0</v>
      </c>
      <c r="JC20">
        <f t="shared" si="161"/>
        <v>0</v>
      </c>
      <c r="JD20">
        <f t="shared" si="162"/>
        <v>0.14497725893921062</v>
      </c>
      <c r="JE20">
        <f t="shared" si="163"/>
        <v>5.2747819033848967E-2</v>
      </c>
      <c r="JF20">
        <f t="shared" si="164"/>
        <v>0</v>
      </c>
      <c r="JG20">
        <f t="shared" si="165"/>
        <v>0</v>
      </c>
      <c r="JH20">
        <f t="shared" si="166"/>
        <v>0</v>
      </c>
      <c r="JI20">
        <f t="shared" si="167"/>
        <v>0</v>
      </c>
      <c r="JJ20">
        <f t="shared" si="104"/>
        <v>0</v>
      </c>
      <c r="JK20">
        <f t="shared" si="177"/>
        <v>0</v>
      </c>
      <c r="JL20">
        <f t="shared" si="178"/>
        <v>0</v>
      </c>
      <c r="JM20">
        <f t="shared" si="179"/>
        <v>0</v>
      </c>
      <c r="JN20">
        <f t="shared" si="180"/>
        <v>0</v>
      </c>
      <c r="JO20">
        <f t="shared" si="181"/>
        <v>0</v>
      </c>
      <c r="JP20">
        <f t="shared" si="182"/>
        <v>0</v>
      </c>
      <c r="JQ20">
        <f t="shared" si="183"/>
        <v>5.2747819033848967E-2</v>
      </c>
      <c r="JR20">
        <f t="shared" si="184"/>
        <v>0.1190073039348287</v>
      </c>
      <c r="JS20">
        <f t="shared" si="185"/>
        <v>0</v>
      </c>
      <c r="JT20">
        <f t="shared" si="186"/>
        <v>0</v>
      </c>
      <c r="JU20">
        <f t="shared" si="187"/>
        <v>0</v>
      </c>
      <c r="JV20">
        <f t="shared" si="188"/>
        <v>0</v>
      </c>
      <c r="JW20">
        <f t="shared" si="189"/>
        <v>0</v>
      </c>
      <c r="JX20">
        <f t="shared" si="190"/>
        <v>0.1190073039348287</v>
      </c>
      <c r="JY20">
        <f t="shared" si="191"/>
        <v>0</v>
      </c>
      <c r="JZ20">
        <f t="shared" si="192"/>
        <v>0</v>
      </c>
      <c r="KA20">
        <f t="shared" si="193"/>
        <v>0</v>
      </c>
      <c r="KB20">
        <f t="shared" si="194"/>
        <v>0</v>
      </c>
      <c r="KC20">
        <f t="shared" si="195"/>
        <v>8.8992133768651629E-2</v>
      </c>
      <c r="KD20">
        <f t="shared" si="196"/>
        <v>0</v>
      </c>
      <c r="KE20">
        <f t="shared" si="197"/>
        <v>0</v>
      </c>
      <c r="KF20">
        <f t="shared" si="198"/>
        <v>0</v>
      </c>
      <c r="KG20">
        <f t="shared" si="199"/>
        <v>0</v>
      </c>
      <c r="KH20">
        <f t="shared" si="200"/>
        <v>0</v>
      </c>
      <c r="KI20">
        <f t="shared" si="168"/>
        <v>0</v>
      </c>
      <c r="KJ20">
        <f t="shared" si="169"/>
        <v>0</v>
      </c>
      <c r="KK20">
        <f t="shared" si="170"/>
        <v>0</v>
      </c>
      <c r="KL20">
        <f t="shared" si="171"/>
        <v>5.2747819033848967E-2</v>
      </c>
      <c r="KM20">
        <f t="shared" si="172"/>
        <v>0.20707555414900003</v>
      </c>
      <c r="KN20">
        <f t="shared" si="173"/>
        <v>0</v>
      </c>
      <c r="KO20">
        <f t="shared" si="174"/>
        <v>0</v>
      </c>
      <c r="KP20">
        <f t="shared" si="175"/>
        <v>0</v>
      </c>
      <c r="KQ20">
        <f t="shared" si="176"/>
        <v>0.14497725893921062</v>
      </c>
      <c r="KR20">
        <f t="shared" si="103"/>
        <v>2.8327446198185804</v>
      </c>
    </row>
    <row r="21" spans="1:304" x14ac:dyDescent="0.45">
      <c r="A21" t="s">
        <v>19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3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9</v>
      </c>
      <c r="T21">
        <v>0</v>
      </c>
      <c r="U21">
        <v>2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1</v>
      </c>
      <c r="AH21">
        <v>0</v>
      </c>
      <c r="AI21">
        <v>0</v>
      </c>
      <c r="AJ21">
        <v>0</v>
      </c>
      <c r="AK21">
        <v>0</v>
      </c>
      <c r="AL21">
        <v>7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1</v>
      </c>
      <c r="AS21">
        <v>31</v>
      </c>
      <c r="AT21">
        <v>0</v>
      </c>
      <c r="AU21">
        <v>21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1</v>
      </c>
      <c r="BC21">
        <v>0</v>
      </c>
      <c r="BD21">
        <v>1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2</v>
      </c>
      <c r="BR21">
        <v>0</v>
      </c>
      <c r="BS21">
        <v>0</v>
      </c>
      <c r="BT21">
        <v>0</v>
      </c>
      <c r="BU21">
        <v>0</v>
      </c>
      <c r="BV21">
        <v>1</v>
      </c>
      <c r="BW21">
        <v>0</v>
      </c>
      <c r="BX21">
        <v>0</v>
      </c>
      <c r="BY21">
        <v>0</v>
      </c>
      <c r="BZ21">
        <v>0</v>
      </c>
      <c r="CA21">
        <v>1</v>
      </c>
      <c r="CB21">
        <v>0</v>
      </c>
      <c r="CC21">
        <v>0</v>
      </c>
      <c r="CD21">
        <v>0</v>
      </c>
      <c r="CE21">
        <v>1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4</v>
      </c>
      <c r="CR21">
        <v>0</v>
      </c>
      <c r="CS21">
        <v>0</v>
      </c>
      <c r="CT21">
        <v>0</v>
      </c>
      <c r="CU21">
        <v>0</v>
      </c>
      <c r="CV21">
        <f t="shared" si="99"/>
        <v>15</v>
      </c>
      <c r="CW21">
        <f t="shared" si="100"/>
        <v>86</v>
      </c>
      <c r="DB21">
        <f t="shared" si="101"/>
        <v>0</v>
      </c>
      <c r="DC21">
        <f t="shared" si="201"/>
        <v>0</v>
      </c>
      <c r="DD21">
        <f t="shared" si="202"/>
        <v>0</v>
      </c>
      <c r="DE21">
        <f t="shared" si="1"/>
        <v>0</v>
      </c>
      <c r="DF21">
        <f t="shared" si="2"/>
        <v>0</v>
      </c>
      <c r="DG21">
        <f t="shared" si="3"/>
        <v>0</v>
      </c>
      <c r="DH21">
        <f t="shared" si="4"/>
        <v>0</v>
      </c>
      <c r="DI21">
        <f t="shared" si="5"/>
        <v>0</v>
      </c>
      <c r="DJ21">
        <f t="shared" si="6"/>
        <v>3.4883720930232558E-2</v>
      </c>
      <c r="DK21">
        <f t="shared" si="7"/>
        <v>0</v>
      </c>
      <c r="DL21">
        <f t="shared" si="8"/>
        <v>0</v>
      </c>
      <c r="DM21">
        <f t="shared" si="9"/>
        <v>0</v>
      </c>
      <c r="DN21">
        <f t="shared" si="10"/>
        <v>0</v>
      </c>
      <c r="DO21">
        <f t="shared" si="11"/>
        <v>0</v>
      </c>
      <c r="DP21">
        <f t="shared" si="12"/>
        <v>0</v>
      </c>
      <c r="DQ21">
        <f t="shared" si="13"/>
        <v>0</v>
      </c>
      <c r="DR21">
        <f t="shared" si="14"/>
        <v>0</v>
      </c>
      <c r="DS21">
        <f t="shared" si="15"/>
        <v>0.10465116279069768</v>
      </c>
      <c r="DT21">
        <f t="shared" si="16"/>
        <v>0</v>
      </c>
      <c r="DU21">
        <f t="shared" si="17"/>
        <v>2.3255813953488372E-2</v>
      </c>
      <c r="DV21">
        <f t="shared" si="18"/>
        <v>0</v>
      </c>
      <c r="DW21">
        <f t="shared" si="19"/>
        <v>0</v>
      </c>
      <c r="DX21">
        <f t="shared" si="20"/>
        <v>0</v>
      </c>
      <c r="DY21">
        <f t="shared" si="21"/>
        <v>0</v>
      </c>
      <c r="DZ21">
        <f t="shared" si="22"/>
        <v>0</v>
      </c>
      <c r="EA21">
        <f t="shared" si="23"/>
        <v>0</v>
      </c>
      <c r="EB21">
        <f t="shared" si="24"/>
        <v>0</v>
      </c>
      <c r="EC21">
        <f t="shared" si="25"/>
        <v>0</v>
      </c>
      <c r="ED21">
        <f t="shared" si="26"/>
        <v>0</v>
      </c>
      <c r="EE21">
        <f t="shared" si="27"/>
        <v>0</v>
      </c>
      <c r="EF21">
        <f t="shared" si="28"/>
        <v>0</v>
      </c>
      <c r="EG21">
        <f t="shared" si="29"/>
        <v>1.1627906976744186E-2</v>
      </c>
      <c r="EH21">
        <f t="shared" si="30"/>
        <v>0</v>
      </c>
      <c r="EI21">
        <f t="shared" si="31"/>
        <v>0</v>
      </c>
      <c r="EJ21">
        <f t="shared" si="32"/>
        <v>0</v>
      </c>
      <c r="EK21">
        <f t="shared" si="33"/>
        <v>0</v>
      </c>
      <c r="EL21">
        <f t="shared" si="34"/>
        <v>8.1395348837209308E-2</v>
      </c>
      <c r="EM21">
        <f t="shared" si="35"/>
        <v>0</v>
      </c>
      <c r="EN21">
        <f t="shared" si="36"/>
        <v>0</v>
      </c>
      <c r="EO21">
        <f t="shared" si="37"/>
        <v>0</v>
      </c>
      <c r="EP21">
        <f t="shared" si="38"/>
        <v>0</v>
      </c>
      <c r="EQ21">
        <f t="shared" si="39"/>
        <v>0</v>
      </c>
      <c r="ER21">
        <f t="shared" si="40"/>
        <v>1.1627906976744186E-2</v>
      </c>
      <c r="ES21">
        <f t="shared" si="41"/>
        <v>0.36046511627906974</v>
      </c>
      <c r="ET21">
        <f t="shared" si="42"/>
        <v>0</v>
      </c>
      <c r="EU21">
        <f t="shared" si="43"/>
        <v>0.2441860465116279</v>
      </c>
      <c r="EV21">
        <f t="shared" si="44"/>
        <v>0</v>
      </c>
      <c r="EW21">
        <f t="shared" si="45"/>
        <v>0</v>
      </c>
      <c r="EX21">
        <f t="shared" si="46"/>
        <v>0</v>
      </c>
      <c r="EY21">
        <f t="shared" si="47"/>
        <v>0</v>
      </c>
      <c r="EZ21">
        <f t="shared" si="48"/>
        <v>0</v>
      </c>
      <c r="FA21">
        <f t="shared" si="49"/>
        <v>0</v>
      </c>
      <c r="FB21">
        <f t="shared" si="50"/>
        <v>1.1627906976744186E-2</v>
      </c>
      <c r="FC21">
        <f t="shared" si="51"/>
        <v>0</v>
      </c>
      <c r="FD21">
        <f t="shared" si="52"/>
        <v>1.1627906976744186E-2</v>
      </c>
      <c r="FE21">
        <f t="shared" si="53"/>
        <v>0</v>
      </c>
      <c r="FF21">
        <f t="shared" si="54"/>
        <v>0</v>
      </c>
      <c r="FG21">
        <f t="shared" si="55"/>
        <v>0</v>
      </c>
      <c r="FH21">
        <f t="shared" si="56"/>
        <v>0</v>
      </c>
      <c r="FI21">
        <f t="shared" si="57"/>
        <v>0</v>
      </c>
      <c r="FJ21">
        <f t="shared" si="58"/>
        <v>0</v>
      </c>
      <c r="FK21">
        <f t="shared" si="59"/>
        <v>0</v>
      </c>
      <c r="FL21">
        <f t="shared" si="60"/>
        <v>0</v>
      </c>
      <c r="FM21">
        <f t="shared" si="61"/>
        <v>0</v>
      </c>
      <c r="FN21">
        <f t="shared" si="62"/>
        <v>0</v>
      </c>
      <c r="FO21">
        <f t="shared" si="63"/>
        <v>0</v>
      </c>
      <c r="FP21">
        <f t="shared" si="64"/>
        <v>0</v>
      </c>
      <c r="FQ21">
        <f t="shared" si="65"/>
        <v>2.3255813953488372E-2</v>
      </c>
      <c r="FR21">
        <f t="shared" si="66"/>
        <v>0</v>
      </c>
      <c r="FS21">
        <f t="shared" si="67"/>
        <v>0</v>
      </c>
      <c r="FT21">
        <f t="shared" si="68"/>
        <v>0</v>
      </c>
      <c r="FU21">
        <f t="shared" si="69"/>
        <v>0</v>
      </c>
      <c r="FV21">
        <f t="shared" si="70"/>
        <v>1.1627906976744186E-2</v>
      </c>
      <c r="FW21">
        <f t="shared" si="71"/>
        <v>0</v>
      </c>
      <c r="FX21">
        <f t="shared" si="72"/>
        <v>0</v>
      </c>
      <c r="FY21">
        <f t="shared" si="73"/>
        <v>0</v>
      </c>
      <c r="FZ21">
        <f t="shared" si="74"/>
        <v>0</v>
      </c>
      <c r="GA21">
        <f t="shared" si="75"/>
        <v>1.1627906976744186E-2</v>
      </c>
      <c r="GB21">
        <f t="shared" si="76"/>
        <v>0</v>
      </c>
      <c r="GC21">
        <f t="shared" si="77"/>
        <v>0</v>
      </c>
      <c r="GD21">
        <f t="shared" si="78"/>
        <v>0</v>
      </c>
      <c r="GE21">
        <f t="shared" si="79"/>
        <v>1.1627906976744186E-2</v>
      </c>
      <c r="GF21">
        <f t="shared" si="80"/>
        <v>0</v>
      </c>
      <c r="GG21">
        <f t="shared" si="81"/>
        <v>0</v>
      </c>
      <c r="GH21">
        <f t="shared" si="82"/>
        <v>0</v>
      </c>
      <c r="GI21">
        <f t="shared" si="83"/>
        <v>0</v>
      </c>
      <c r="GJ21">
        <f t="shared" si="84"/>
        <v>0</v>
      </c>
      <c r="GK21">
        <f t="shared" si="85"/>
        <v>0</v>
      </c>
      <c r="GL21">
        <f t="shared" si="86"/>
        <v>0</v>
      </c>
      <c r="GM21">
        <f t="shared" si="87"/>
        <v>0</v>
      </c>
      <c r="GN21">
        <f t="shared" si="88"/>
        <v>0</v>
      </c>
      <c r="GO21">
        <f t="shared" si="89"/>
        <v>0</v>
      </c>
      <c r="GP21">
        <f t="shared" si="90"/>
        <v>0</v>
      </c>
      <c r="GQ21">
        <f t="shared" si="91"/>
        <v>4.6511627906976744E-2</v>
      </c>
      <c r="GR21">
        <f t="shared" si="92"/>
        <v>0</v>
      </c>
      <c r="GS21">
        <f t="shared" si="93"/>
        <v>0</v>
      </c>
      <c r="GT21">
        <f t="shared" si="94"/>
        <v>0</v>
      </c>
      <c r="GU21">
        <f t="shared" si="95"/>
        <v>0</v>
      </c>
      <c r="GV21">
        <f t="shared" si="96"/>
        <v>1</v>
      </c>
      <c r="GW21" t="s">
        <v>322</v>
      </c>
      <c r="GX21">
        <f t="shared" si="102"/>
        <v>0</v>
      </c>
      <c r="GY21">
        <f t="shared" si="105"/>
        <v>0</v>
      </c>
      <c r="GZ21">
        <f t="shared" si="106"/>
        <v>0</v>
      </c>
      <c r="HA21">
        <f t="shared" si="107"/>
        <v>0</v>
      </c>
      <c r="HB21">
        <f t="shared" si="108"/>
        <v>0</v>
      </c>
      <c r="HC21">
        <f t="shared" si="109"/>
        <v>0</v>
      </c>
      <c r="HD21">
        <f t="shared" si="110"/>
        <v>0</v>
      </c>
      <c r="HE21">
        <f t="shared" si="111"/>
        <v>0</v>
      </c>
      <c r="HF21">
        <f t="shared" si="112"/>
        <v>0.11706052352042087</v>
      </c>
      <c r="HG21">
        <f t="shared" si="113"/>
        <v>0</v>
      </c>
      <c r="HH21">
        <f t="shared" si="114"/>
        <v>0</v>
      </c>
      <c r="HI21">
        <f t="shared" si="115"/>
        <v>0</v>
      </c>
      <c r="HJ21">
        <f t="shared" si="116"/>
        <v>0</v>
      </c>
      <c r="HK21">
        <f t="shared" si="117"/>
        <v>0</v>
      </c>
      <c r="HL21">
        <f t="shared" si="118"/>
        <v>0</v>
      </c>
      <c r="HM21">
        <f t="shared" si="119"/>
        <v>0</v>
      </c>
      <c r="HN21">
        <f t="shared" si="120"/>
        <v>0</v>
      </c>
      <c r="HO21">
        <f t="shared" si="121"/>
        <v>0.2362105170959953</v>
      </c>
      <c r="HP21">
        <f t="shared" si="122"/>
        <v>0</v>
      </c>
      <c r="HQ21">
        <f t="shared" si="123"/>
        <v>8.746977013240842E-2</v>
      </c>
      <c r="HR21">
        <f t="shared" si="124"/>
        <v>0</v>
      </c>
      <c r="HS21">
        <f t="shared" si="125"/>
        <v>0</v>
      </c>
      <c r="HT21">
        <f t="shared" si="126"/>
        <v>0</v>
      </c>
      <c r="HU21">
        <f t="shared" si="127"/>
        <v>0</v>
      </c>
      <c r="HV21">
        <f t="shared" si="128"/>
        <v>0</v>
      </c>
      <c r="HW21">
        <f t="shared" si="129"/>
        <v>0</v>
      </c>
      <c r="HX21">
        <f t="shared" si="130"/>
        <v>0</v>
      </c>
      <c r="HY21">
        <f t="shared" si="131"/>
        <v>0</v>
      </c>
      <c r="HZ21">
        <f t="shared" si="132"/>
        <v>0</v>
      </c>
      <c r="IA21">
        <f t="shared" si="133"/>
        <v>0</v>
      </c>
      <c r="IB21">
        <f t="shared" si="134"/>
        <v>0</v>
      </c>
      <c r="IC21">
        <f t="shared" si="135"/>
        <v>5.1794736002947761E-2</v>
      </c>
      <c r="ID21">
        <f t="shared" si="136"/>
        <v>0</v>
      </c>
      <c r="IE21">
        <f t="shared" si="137"/>
        <v>0</v>
      </c>
      <c r="IF21">
        <f t="shared" si="138"/>
        <v>0</v>
      </c>
      <c r="IG21">
        <f t="shared" si="139"/>
        <v>0</v>
      </c>
      <c r="IH21">
        <f t="shared" si="140"/>
        <v>0.20417511663241117</v>
      </c>
      <c r="II21">
        <f t="shared" si="141"/>
        <v>0</v>
      </c>
      <c r="IJ21">
        <f t="shared" si="142"/>
        <v>0</v>
      </c>
      <c r="IK21">
        <f t="shared" si="143"/>
        <v>0</v>
      </c>
      <c r="IL21">
        <f t="shared" si="144"/>
        <v>0</v>
      </c>
      <c r="IM21">
        <f t="shared" si="145"/>
        <v>0</v>
      </c>
      <c r="IN21">
        <f t="shared" si="146"/>
        <v>5.1794736002947761E-2</v>
      </c>
      <c r="IO21">
        <f t="shared" si="147"/>
        <v>0.36780421912580469</v>
      </c>
      <c r="IP21">
        <f t="shared" si="148"/>
        <v>0</v>
      </c>
      <c r="IQ21">
        <f t="shared" si="149"/>
        <v>0.3442595584782765</v>
      </c>
      <c r="IR21">
        <f t="shared" si="150"/>
        <v>0</v>
      </c>
      <c r="IS21">
        <f t="shared" si="151"/>
        <v>0</v>
      </c>
      <c r="IT21">
        <f t="shared" si="152"/>
        <v>0</v>
      </c>
      <c r="IU21">
        <f t="shared" si="153"/>
        <v>0</v>
      </c>
      <c r="IV21">
        <f t="shared" si="154"/>
        <v>0</v>
      </c>
      <c r="IW21">
        <f t="shared" si="155"/>
        <v>0</v>
      </c>
      <c r="IX21">
        <f t="shared" si="156"/>
        <v>5.1794736002947761E-2</v>
      </c>
      <c r="IY21">
        <f t="shared" si="157"/>
        <v>0</v>
      </c>
      <c r="IZ21">
        <f t="shared" si="158"/>
        <v>5.1794736002947761E-2</v>
      </c>
      <c r="JA21">
        <f t="shared" si="159"/>
        <v>0</v>
      </c>
      <c r="JB21">
        <f t="shared" si="160"/>
        <v>0</v>
      </c>
      <c r="JC21">
        <f t="shared" si="161"/>
        <v>0</v>
      </c>
      <c r="JD21">
        <f t="shared" si="162"/>
        <v>0</v>
      </c>
      <c r="JE21">
        <f t="shared" si="163"/>
        <v>0</v>
      </c>
      <c r="JF21">
        <f t="shared" si="164"/>
        <v>0</v>
      </c>
      <c r="JG21">
        <f t="shared" si="165"/>
        <v>0</v>
      </c>
      <c r="JH21">
        <f t="shared" si="166"/>
        <v>0</v>
      </c>
      <c r="JI21">
        <f t="shared" si="167"/>
        <v>0</v>
      </c>
      <c r="JJ21">
        <f t="shared" si="104"/>
        <v>0</v>
      </c>
      <c r="JK21">
        <f t="shared" si="177"/>
        <v>0</v>
      </c>
      <c r="JL21">
        <f t="shared" si="178"/>
        <v>0</v>
      </c>
      <c r="JM21">
        <f t="shared" si="179"/>
        <v>8.746977013240842E-2</v>
      </c>
      <c r="JN21">
        <f t="shared" si="180"/>
        <v>0</v>
      </c>
      <c r="JO21">
        <f t="shared" si="181"/>
        <v>0</v>
      </c>
      <c r="JP21">
        <f t="shared" si="182"/>
        <v>0</v>
      </c>
      <c r="JQ21">
        <f t="shared" si="183"/>
        <v>0</v>
      </c>
      <c r="JR21">
        <f t="shared" si="184"/>
        <v>5.1794736002947761E-2</v>
      </c>
      <c r="JS21">
        <f t="shared" si="185"/>
        <v>0</v>
      </c>
      <c r="JT21">
        <f t="shared" si="186"/>
        <v>0</v>
      </c>
      <c r="JU21">
        <f t="shared" si="187"/>
        <v>0</v>
      </c>
      <c r="JV21">
        <f t="shared" si="188"/>
        <v>0</v>
      </c>
      <c r="JW21">
        <f t="shared" si="189"/>
        <v>5.1794736002947761E-2</v>
      </c>
      <c r="JX21">
        <f t="shared" si="190"/>
        <v>0</v>
      </c>
      <c r="JY21">
        <f t="shared" si="191"/>
        <v>0</v>
      </c>
      <c r="JZ21">
        <f t="shared" si="192"/>
        <v>0</v>
      </c>
      <c r="KA21">
        <f t="shared" si="193"/>
        <v>5.1794736002947761E-2</v>
      </c>
      <c r="KB21">
        <f t="shared" si="194"/>
        <v>0</v>
      </c>
      <c r="KC21">
        <f t="shared" si="195"/>
        <v>0</v>
      </c>
      <c r="KD21">
        <f t="shared" si="196"/>
        <v>0</v>
      </c>
      <c r="KE21">
        <f t="shared" si="197"/>
        <v>0</v>
      </c>
      <c r="KF21">
        <f t="shared" si="198"/>
        <v>0</v>
      </c>
      <c r="KG21">
        <f t="shared" si="199"/>
        <v>0</v>
      </c>
      <c r="KH21">
        <f t="shared" si="200"/>
        <v>0</v>
      </c>
      <c r="KI21">
        <f t="shared" si="168"/>
        <v>0</v>
      </c>
      <c r="KJ21">
        <f t="shared" si="169"/>
        <v>0</v>
      </c>
      <c r="KK21">
        <f t="shared" si="170"/>
        <v>0</v>
      </c>
      <c r="KL21">
        <f t="shared" si="171"/>
        <v>0</v>
      </c>
      <c r="KM21">
        <f t="shared" si="172"/>
        <v>0.14270013651784264</v>
      </c>
      <c r="KN21">
        <f t="shared" si="173"/>
        <v>0</v>
      </c>
      <c r="KO21">
        <f t="shared" si="174"/>
        <v>0</v>
      </c>
      <c r="KP21">
        <f t="shared" si="175"/>
        <v>0</v>
      </c>
      <c r="KQ21">
        <f t="shared" si="176"/>
        <v>0</v>
      </c>
      <c r="KR21">
        <f t="shared" si="103"/>
        <v>1.9497127636562026</v>
      </c>
    </row>
    <row r="22" spans="1:304" x14ac:dyDescent="0.45">
      <c r="A22" t="s">
        <v>16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2</v>
      </c>
      <c r="T22">
        <v>0</v>
      </c>
      <c r="U22">
        <v>4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</v>
      </c>
      <c r="AL22">
        <v>1</v>
      </c>
      <c r="AM22">
        <v>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10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6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1</v>
      </c>
      <c r="CF22">
        <v>1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1</v>
      </c>
      <c r="CQ22">
        <v>5</v>
      </c>
      <c r="CR22">
        <v>0</v>
      </c>
      <c r="CS22">
        <v>0</v>
      </c>
      <c r="CT22">
        <v>1</v>
      </c>
      <c r="CU22">
        <v>0</v>
      </c>
      <c r="CV22">
        <f t="shared" si="99"/>
        <v>12</v>
      </c>
      <c r="CW22">
        <f t="shared" si="100"/>
        <v>35</v>
      </c>
      <c r="DB22">
        <f t="shared" si="101"/>
        <v>0</v>
      </c>
      <c r="DC22">
        <f t="shared" si="201"/>
        <v>0</v>
      </c>
      <c r="DD22">
        <f t="shared" si="202"/>
        <v>0</v>
      </c>
      <c r="DE22">
        <f t="shared" si="1"/>
        <v>0</v>
      </c>
      <c r="DF22">
        <f t="shared" si="2"/>
        <v>0</v>
      </c>
      <c r="DG22">
        <f t="shared" si="3"/>
        <v>0</v>
      </c>
      <c r="DH22">
        <f t="shared" si="4"/>
        <v>0</v>
      </c>
      <c r="DI22">
        <f t="shared" si="5"/>
        <v>0</v>
      </c>
      <c r="DJ22">
        <f t="shared" si="6"/>
        <v>0</v>
      </c>
      <c r="DK22">
        <f t="shared" si="7"/>
        <v>0</v>
      </c>
      <c r="DL22">
        <f t="shared" si="8"/>
        <v>0</v>
      </c>
      <c r="DM22">
        <f t="shared" si="9"/>
        <v>0</v>
      </c>
      <c r="DN22">
        <f t="shared" si="10"/>
        <v>0</v>
      </c>
      <c r="DO22">
        <f t="shared" si="11"/>
        <v>0</v>
      </c>
      <c r="DP22">
        <f t="shared" si="12"/>
        <v>0</v>
      </c>
      <c r="DQ22">
        <f t="shared" si="13"/>
        <v>0</v>
      </c>
      <c r="DR22">
        <f t="shared" si="14"/>
        <v>0</v>
      </c>
      <c r="DS22">
        <f t="shared" si="15"/>
        <v>5.7142857142857141E-2</v>
      </c>
      <c r="DT22">
        <f t="shared" si="16"/>
        <v>0</v>
      </c>
      <c r="DU22">
        <f t="shared" si="17"/>
        <v>0.11428571428571428</v>
      </c>
      <c r="DV22">
        <f t="shared" si="18"/>
        <v>0</v>
      </c>
      <c r="DW22">
        <f t="shared" si="19"/>
        <v>0</v>
      </c>
      <c r="DX22">
        <f t="shared" si="20"/>
        <v>0</v>
      </c>
      <c r="DY22">
        <f t="shared" si="21"/>
        <v>0</v>
      </c>
      <c r="DZ22">
        <f t="shared" si="22"/>
        <v>0</v>
      </c>
      <c r="EA22">
        <f t="shared" si="23"/>
        <v>0</v>
      </c>
      <c r="EB22">
        <f t="shared" si="24"/>
        <v>0</v>
      </c>
      <c r="EC22">
        <f t="shared" si="25"/>
        <v>0</v>
      </c>
      <c r="ED22">
        <f t="shared" si="26"/>
        <v>0</v>
      </c>
      <c r="EE22">
        <f t="shared" si="27"/>
        <v>0</v>
      </c>
      <c r="EF22">
        <f t="shared" si="28"/>
        <v>0</v>
      </c>
      <c r="EG22">
        <f t="shared" si="29"/>
        <v>0</v>
      </c>
      <c r="EH22">
        <f t="shared" si="30"/>
        <v>0</v>
      </c>
      <c r="EI22">
        <f t="shared" si="31"/>
        <v>0</v>
      </c>
      <c r="EJ22">
        <f t="shared" si="32"/>
        <v>0</v>
      </c>
      <c r="EK22">
        <f t="shared" si="33"/>
        <v>5.7142857142857141E-2</v>
      </c>
      <c r="EL22">
        <f t="shared" si="34"/>
        <v>2.8571428571428571E-2</v>
      </c>
      <c r="EM22">
        <f t="shared" si="35"/>
        <v>2.8571428571428571E-2</v>
      </c>
      <c r="EN22">
        <f t="shared" si="36"/>
        <v>0</v>
      </c>
      <c r="EO22">
        <f t="shared" si="37"/>
        <v>0</v>
      </c>
      <c r="EP22">
        <f t="shared" si="38"/>
        <v>0</v>
      </c>
      <c r="EQ22">
        <f t="shared" si="39"/>
        <v>0</v>
      </c>
      <c r="ER22">
        <f t="shared" si="40"/>
        <v>0</v>
      </c>
      <c r="ES22">
        <f t="shared" si="41"/>
        <v>0</v>
      </c>
      <c r="ET22">
        <f t="shared" si="42"/>
        <v>0</v>
      </c>
      <c r="EU22">
        <f t="shared" si="43"/>
        <v>0.2857142857142857</v>
      </c>
      <c r="EV22">
        <f t="shared" si="44"/>
        <v>0</v>
      </c>
      <c r="EW22">
        <f t="shared" si="45"/>
        <v>0</v>
      </c>
      <c r="EX22">
        <f t="shared" si="46"/>
        <v>0</v>
      </c>
      <c r="EY22">
        <f t="shared" si="47"/>
        <v>0</v>
      </c>
      <c r="EZ22">
        <f t="shared" si="48"/>
        <v>0</v>
      </c>
      <c r="FA22">
        <f t="shared" si="49"/>
        <v>0</v>
      </c>
      <c r="FB22">
        <f t="shared" si="50"/>
        <v>0</v>
      </c>
      <c r="FC22">
        <f t="shared" si="51"/>
        <v>0.17142857142857143</v>
      </c>
      <c r="FD22">
        <f t="shared" si="52"/>
        <v>0</v>
      </c>
      <c r="FE22">
        <f t="shared" si="53"/>
        <v>0</v>
      </c>
      <c r="FF22">
        <f t="shared" si="54"/>
        <v>0</v>
      </c>
      <c r="FG22">
        <f t="shared" si="55"/>
        <v>0</v>
      </c>
      <c r="FH22">
        <f t="shared" si="56"/>
        <v>0</v>
      </c>
      <c r="FI22">
        <f t="shared" si="57"/>
        <v>0</v>
      </c>
      <c r="FJ22">
        <f t="shared" si="58"/>
        <v>0</v>
      </c>
      <c r="FK22">
        <f t="shared" si="59"/>
        <v>0</v>
      </c>
      <c r="FL22">
        <f t="shared" si="60"/>
        <v>0</v>
      </c>
      <c r="FM22">
        <f t="shared" si="61"/>
        <v>0</v>
      </c>
      <c r="FN22">
        <f t="shared" si="62"/>
        <v>0</v>
      </c>
      <c r="FO22">
        <f t="shared" si="63"/>
        <v>0</v>
      </c>
      <c r="FP22">
        <f t="shared" si="64"/>
        <v>0</v>
      </c>
      <c r="FQ22">
        <f t="shared" si="65"/>
        <v>0</v>
      </c>
      <c r="FR22">
        <f t="shared" si="66"/>
        <v>0</v>
      </c>
      <c r="FS22">
        <f t="shared" si="67"/>
        <v>0</v>
      </c>
      <c r="FT22">
        <f t="shared" si="68"/>
        <v>0</v>
      </c>
      <c r="FU22">
        <f t="shared" si="69"/>
        <v>0</v>
      </c>
      <c r="FV22">
        <f t="shared" si="70"/>
        <v>0</v>
      </c>
      <c r="FW22">
        <f t="shared" si="71"/>
        <v>0</v>
      </c>
      <c r="FX22">
        <f t="shared" si="72"/>
        <v>0</v>
      </c>
      <c r="FY22">
        <f t="shared" si="73"/>
        <v>0</v>
      </c>
      <c r="FZ22">
        <f t="shared" si="74"/>
        <v>0</v>
      </c>
      <c r="GA22">
        <f t="shared" si="75"/>
        <v>0</v>
      </c>
      <c r="GB22">
        <f t="shared" si="76"/>
        <v>0</v>
      </c>
      <c r="GC22">
        <f t="shared" si="77"/>
        <v>0</v>
      </c>
      <c r="GD22">
        <f t="shared" si="78"/>
        <v>0</v>
      </c>
      <c r="GE22">
        <f t="shared" si="79"/>
        <v>2.8571428571428571E-2</v>
      </c>
      <c r="GF22">
        <f t="shared" si="80"/>
        <v>2.8571428571428571E-2</v>
      </c>
      <c r="GG22">
        <f t="shared" si="81"/>
        <v>0</v>
      </c>
      <c r="GH22">
        <f t="shared" si="82"/>
        <v>0</v>
      </c>
      <c r="GI22">
        <f t="shared" si="83"/>
        <v>0</v>
      </c>
      <c r="GJ22">
        <f t="shared" si="84"/>
        <v>0</v>
      </c>
      <c r="GK22">
        <f t="shared" si="85"/>
        <v>0</v>
      </c>
      <c r="GL22">
        <f t="shared" si="86"/>
        <v>0</v>
      </c>
      <c r="GM22">
        <f t="shared" si="87"/>
        <v>0</v>
      </c>
      <c r="GN22">
        <f t="shared" si="88"/>
        <v>0</v>
      </c>
      <c r="GO22">
        <f t="shared" si="89"/>
        <v>0</v>
      </c>
      <c r="GP22">
        <f t="shared" si="90"/>
        <v>2.8571428571428571E-2</v>
      </c>
      <c r="GQ22">
        <f t="shared" si="91"/>
        <v>0.14285714285714285</v>
      </c>
      <c r="GR22">
        <f t="shared" si="92"/>
        <v>0</v>
      </c>
      <c r="GS22">
        <f t="shared" si="93"/>
        <v>0</v>
      </c>
      <c r="GT22">
        <f t="shared" si="94"/>
        <v>2.8571428571428571E-2</v>
      </c>
      <c r="GU22">
        <f t="shared" si="95"/>
        <v>0</v>
      </c>
      <c r="GV22">
        <f t="shared" si="96"/>
        <v>1</v>
      </c>
      <c r="GW22" t="s">
        <v>322</v>
      </c>
      <c r="GX22">
        <f t="shared" si="102"/>
        <v>0</v>
      </c>
      <c r="GY22">
        <f t="shared" si="105"/>
        <v>0</v>
      </c>
      <c r="GZ22">
        <f t="shared" si="106"/>
        <v>0</v>
      </c>
      <c r="HA22">
        <f t="shared" si="107"/>
        <v>0</v>
      </c>
      <c r="HB22">
        <f t="shared" si="108"/>
        <v>0</v>
      </c>
      <c r="HC22">
        <f t="shared" si="109"/>
        <v>0</v>
      </c>
      <c r="HD22">
        <f t="shared" si="110"/>
        <v>0</v>
      </c>
      <c r="HE22">
        <f t="shared" si="111"/>
        <v>0</v>
      </c>
      <c r="HF22">
        <f t="shared" si="112"/>
        <v>0</v>
      </c>
      <c r="HG22">
        <f t="shared" si="113"/>
        <v>0</v>
      </c>
      <c r="HH22">
        <f t="shared" si="114"/>
        <v>0</v>
      </c>
      <c r="HI22">
        <f t="shared" si="115"/>
        <v>0</v>
      </c>
      <c r="HJ22">
        <f t="shared" si="116"/>
        <v>0</v>
      </c>
      <c r="HK22">
        <f t="shared" si="117"/>
        <v>0</v>
      </c>
      <c r="HL22">
        <f t="shared" si="118"/>
        <v>0</v>
      </c>
      <c r="HM22">
        <f t="shared" si="119"/>
        <v>0</v>
      </c>
      <c r="HN22">
        <f t="shared" si="120"/>
        <v>0</v>
      </c>
      <c r="HO22">
        <f t="shared" si="121"/>
        <v>0.16355433605311248</v>
      </c>
      <c r="HP22">
        <f t="shared" si="122"/>
        <v>0</v>
      </c>
      <c r="HQ22">
        <f t="shared" si="123"/>
        <v>0.24789185147080264</v>
      </c>
      <c r="HR22">
        <f t="shared" si="124"/>
        <v>0</v>
      </c>
      <c r="HS22">
        <f t="shared" si="125"/>
        <v>0</v>
      </c>
      <c r="HT22">
        <f t="shared" si="126"/>
        <v>0</v>
      </c>
      <c r="HU22">
        <f t="shared" si="127"/>
        <v>0</v>
      </c>
      <c r="HV22">
        <f t="shared" si="128"/>
        <v>0</v>
      </c>
      <c r="HW22">
        <f t="shared" si="129"/>
        <v>0</v>
      </c>
      <c r="HX22">
        <f t="shared" si="130"/>
        <v>0</v>
      </c>
      <c r="HY22">
        <f t="shared" si="131"/>
        <v>0</v>
      </c>
      <c r="HZ22">
        <f t="shared" si="132"/>
        <v>0</v>
      </c>
      <c r="IA22">
        <f t="shared" si="133"/>
        <v>0</v>
      </c>
      <c r="IB22">
        <f t="shared" si="134"/>
        <v>0</v>
      </c>
      <c r="IC22">
        <f t="shared" si="135"/>
        <v>0</v>
      </c>
      <c r="ID22">
        <f t="shared" si="136"/>
        <v>0</v>
      </c>
      <c r="IE22">
        <f t="shared" si="137"/>
        <v>0</v>
      </c>
      <c r="IF22">
        <f t="shared" si="138"/>
        <v>0</v>
      </c>
      <c r="IG22">
        <f t="shared" si="139"/>
        <v>0.16355433605311248</v>
      </c>
      <c r="IH22">
        <f t="shared" si="140"/>
        <v>0.10158137318541181</v>
      </c>
      <c r="II22">
        <f t="shared" si="141"/>
        <v>0.10158137318541181</v>
      </c>
      <c r="IJ22">
        <f t="shared" si="142"/>
        <v>0</v>
      </c>
      <c r="IK22">
        <f t="shared" si="143"/>
        <v>0</v>
      </c>
      <c r="IL22">
        <f t="shared" si="144"/>
        <v>0</v>
      </c>
      <c r="IM22">
        <f t="shared" si="145"/>
        <v>0</v>
      </c>
      <c r="IN22">
        <f t="shared" si="146"/>
        <v>0</v>
      </c>
      <c r="IO22">
        <f t="shared" si="147"/>
        <v>0</v>
      </c>
      <c r="IP22">
        <f t="shared" si="148"/>
        <v>0</v>
      </c>
      <c r="IQ22">
        <f t="shared" si="149"/>
        <v>0.35793227671296229</v>
      </c>
      <c r="IR22">
        <f t="shared" si="150"/>
        <v>0</v>
      </c>
      <c r="IS22">
        <f t="shared" si="151"/>
        <v>0</v>
      </c>
      <c r="IT22">
        <f t="shared" si="152"/>
        <v>0</v>
      </c>
      <c r="IU22">
        <f t="shared" si="153"/>
        <v>0</v>
      </c>
      <c r="IV22">
        <f t="shared" si="154"/>
        <v>0</v>
      </c>
      <c r="IW22">
        <f t="shared" si="155"/>
        <v>0</v>
      </c>
      <c r="IX22">
        <f t="shared" si="156"/>
        <v>0</v>
      </c>
      <c r="IY22">
        <f t="shared" si="157"/>
        <v>0.30232947295909007</v>
      </c>
      <c r="IZ22">
        <f t="shared" si="158"/>
        <v>0</v>
      </c>
      <c r="JA22">
        <f t="shared" si="159"/>
        <v>0</v>
      </c>
      <c r="JB22">
        <f t="shared" si="160"/>
        <v>0</v>
      </c>
      <c r="JC22">
        <f t="shared" si="161"/>
        <v>0</v>
      </c>
      <c r="JD22">
        <f t="shared" si="162"/>
        <v>0</v>
      </c>
      <c r="JE22">
        <f t="shared" si="163"/>
        <v>0</v>
      </c>
      <c r="JF22">
        <f t="shared" si="164"/>
        <v>0</v>
      </c>
      <c r="JG22">
        <f t="shared" si="165"/>
        <v>0</v>
      </c>
      <c r="JH22">
        <f t="shared" si="166"/>
        <v>0</v>
      </c>
      <c r="JI22">
        <f t="shared" si="167"/>
        <v>0</v>
      </c>
      <c r="JJ22">
        <f t="shared" si="104"/>
        <v>0</v>
      </c>
      <c r="JK22">
        <f t="shared" si="177"/>
        <v>0</v>
      </c>
      <c r="JL22">
        <f t="shared" si="178"/>
        <v>0</v>
      </c>
      <c r="JM22">
        <f t="shared" si="179"/>
        <v>0</v>
      </c>
      <c r="JN22">
        <f t="shared" si="180"/>
        <v>0</v>
      </c>
      <c r="JO22">
        <f t="shared" si="181"/>
        <v>0</v>
      </c>
      <c r="JP22">
        <f t="shared" si="182"/>
        <v>0</v>
      </c>
      <c r="JQ22">
        <f t="shared" si="183"/>
        <v>0</v>
      </c>
      <c r="JR22">
        <f t="shared" si="184"/>
        <v>0</v>
      </c>
      <c r="JS22">
        <f t="shared" si="185"/>
        <v>0</v>
      </c>
      <c r="JT22">
        <f t="shared" si="186"/>
        <v>0</v>
      </c>
      <c r="JU22">
        <f t="shared" si="187"/>
        <v>0</v>
      </c>
      <c r="JV22">
        <f t="shared" si="188"/>
        <v>0</v>
      </c>
      <c r="JW22">
        <f t="shared" si="189"/>
        <v>0</v>
      </c>
      <c r="JX22">
        <f t="shared" si="190"/>
        <v>0</v>
      </c>
      <c r="JY22">
        <f t="shared" si="191"/>
        <v>0</v>
      </c>
      <c r="JZ22">
        <f t="shared" si="192"/>
        <v>0</v>
      </c>
      <c r="KA22">
        <f t="shared" si="193"/>
        <v>0.10158137318541181</v>
      </c>
      <c r="KB22">
        <f t="shared" si="194"/>
        <v>0.10158137318541181</v>
      </c>
      <c r="KC22">
        <f t="shared" si="195"/>
        <v>0</v>
      </c>
      <c r="KD22">
        <f t="shared" si="196"/>
        <v>0</v>
      </c>
      <c r="KE22">
        <f t="shared" si="197"/>
        <v>0</v>
      </c>
      <c r="KF22">
        <f t="shared" si="198"/>
        <v>0</v>
      </c>
      <c r="KG22">
        <f t="shared" si="199"/>
        <v>0</v>
      </c>
      <c r="KH22">
        <f t="shared" si="200"/>
        <v>0</v>
      </c>
      <c r="KI22">
        <f t="shared" si="168"/>
        <v>0</v>
      </c>
      <c r="KJ22">
        <f t="shared" si="169"/>
        <v>0</v>
      </c>
      <c r="KK22">
        <f t="shared" si="170"/>
        <v>0</v>
      </c>
      <c r="KL22">
        <f t="shared" si="171"/>
        <v>0.10158137318541181</v>
      </c>
      <c r="KM22">
        <f t="shared" si="172"/>
        <v>0.27798716415075903</v>
      </c>
      <c r="KN22">
        <f t="shared" si="173"/>
        <v>0</v>
      </c>
      <c r="KO22">
        <f t="shared" si="174"/>
        <v>0</v>
      </c>
      <c r="KP22">
        <f t="shared" si="175"/>
        <v>0.10158137318541181</v>
      </c>
      <c r="KQ22">
        <f t="shared" si="176"/>
        <v>0</v>
      </c>
      <c r="KR22">
        <f t="shared" si="103"/>
        <v>2.12273767651231</v>
      </c>
    </row>
    <row r="23" spans="1:304" x14ac:dyDescent="0.45">
      <c r="A23" t="s">
        <v>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1</v>
      </c>
      <c r="R23">
        <v>5</v>
      </c>
      <c r="S23">
        <v>8</v>
      </c>
      <c r="T23">
        <v>0</v>
      </c>
      <c r="U23">
        <v>14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1</v>
      </c>
      <c r="AH23">
        <v>0</v>
      </c>
      <c r="AI23">
        <v>0</v>
      </c>
      <c r="AJ23">
        <v>0</v>
      </c>
      <c r="AK23">
        <v>14</v>
      </c>
      <c r="AL23">
        <v>5</v>
      </c>
      <c r="AM23">
        <v>4</v>
      </c>
      <c r="AN23">
        <v>0</v>
      </c>
      <c r="AO23">
        <v>0</v>
      </c>
      <c r="AP23">
        <v>0</v>
      </c>
      <c r="AQ23">
        <v>0</v>
      </c>
      <c r="AR23">
        <v>1</v>
      </c>
      <c r="AS23">
        <v>0</v>
      </c>
      <c r="AT23">
        <v>0</v>
      </c>
      <c r="AU23">
        <v>3</v>
      </c>
      <c r="AV23">
        <v>0</v>
      </c>
      <c r="AW23">
        <v>0</v>
      </c>
      <c r="AX23">
        <v>8</v>
      </c>
      <c r="AY23">
        <v>0</v>
      </c>
      <c r="AZ23">
        <v>0</v>
      </c>
      <c r="BA23">
        <v>0</v>
      </c>
      <c r="BB23">
        <v>24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0</v>
      </c>
      <c r="BJ23">
        <v>1</v>
      </c>
      <c r="BK23">
        <v>1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1</v>
      </c>
      <c r="BT23">
        <v>0</v>
      </c>
      <c r="BU23">
        <v>0</v>
      </c>
      <c r="BV23">
        <v>5</v>
      </c>
      <c r="BW23">
        <v>0</v>
      </c>
      <c r="BX23">
        <v>1</v>
      </c>
      <c r="BY23">
        <v>0</v>
      </c>
      <c r="BZ23">
        <v>0</v>
      </c>
      <c r="CA23">
        <v>0</v>
      </c>
      <c r="CB23">
        <v>1</v>
      </c>
      <c r="CC23">
        <v>0</v>
      </c>
      <c r="CD23">
        <v>0</v>
      </c>
      <c r="CE23">
        <v>2</v>
      </c>
      <c r="CF23">
        <v>0</v>
      </c>
      <c r="CG23">
        <v>4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1</v>
      </c>
      <c r="CN23">
        <v>0</v>
      </c>
      <c r="CO23">
        <v>1</v>
      </c>
      <c r="CP23">
        <v>12</v>
      </c>
      <c r="CQ23">
        <v>0</v>
      </c>
      <c r="CR23">
        <v>2</v>
      </c>
      <c r="CS23">
        <v>0</v>
      </c>
      <c r="CT23">
        <v>1</v>
      </c>
      <c r="CU23">
        <v>0</v>
      </c>
      <c r="CV23">
        <f t="shared" si="99"/>
        <v>26</v>
      </c>
      <c r="CW23">
        <f t="shared" si="100"/>
        <v>123</v>
      </c>
      <c r="DB23">
        <f t="shared" si="101"/>
        <v>0</v>
      </c>
      <c r="DC23">
        <f t="shared" si="201"/>
        <v>0</v>
      </c>
      <c r="DD23">
        <f t="shared" si="202"/>
        <v>0</v>
      </c>
      <c r="DE23">
        <f t="shared" si="1"/>
        <v>0</v>
      </c>
      <c r="DF23">
        <f t="shared" si="2"/>
        <v>0</v>
      </c>
      <c r="DG23">
        <f t="shared" si="3"/>
        <v>0</v>
      </c>
      <c r="DH23">
        <f t="shared" si="4"/>
        <v>0</v>
      </c>
      <c r="DI23">
        <f t="shared" si="5"/>
        <v>0</v>
      </c>
      <c r="DJ23">
        <f t="shared" si="6"/>
        <v>0</v>
      </c>
      <c r="DK23">
        <f t="shared" si="7"/>
        <v>0</v>
      </c>
      <c r="DL23">
        <f t="shared" si="8"/>
        <v>0</v>
      </c>
      <c r="DM23">
        <f t="shared" si="9"/>
        <v>0</v>
      </c>
      <c r="DN23">
        <f t="shared" si="10"/>
        <v>0</v>
      </c>
      <c r="DO23">
        <f t="shared" si="11"/>
        <v>0</v>
      </c>
      <c r="DP23">
        <f t="shared" si="12"/>
        <v>0</v>
      </c>
      <c r="DQ23">
        <f t="shared" si="13"/>
        <v>8.130081300813009E-3</v>
      </c>
      <c r="DR23">
        <f t="shared" si="14"/>
        <v>4.065040650406504E-2</v>
      </c>
      <c r="DS23">
        <f t="shared" si="15"/>
        <v>6.5040650406504072E-2</v>
      </c>
      <c r="DT23">
        <f t="shared" si="16"/>
        <v>0</v>
      </c>
      <c r="DU23">
        <f t="shared" si="17"/>
        <v>0.11382113821138211</v>
      </c>
      <c r="DV23">
        <f t="shared" si="18"/>
        <v>0</v>
      </c>
      <c r="DW23">
        <f t="shared" si="19"/>
        <v>0</v>
      </c>
      <c r="DX23">
        <f t="shared" si="20"/>
        <v>0</v>
      </c>
      <c r="DY23">
        <f t="shared" si="21"/>
        <v>0</v>
      </c>
      <c r="DZ23">
        <f t="shared" si="22"/>
        <v>0</v>
      </c>
      <c r="EA23">
        <f t="shared" si="23"/>
        <v>0</v>
      </c>
      <c r="EB23">
        <f t="shared" si="24"/>
        <v>0</v>
      </c>
      <c r="EC23">
        <f t="shared" si="25"/>
        <v>0</v>
      </c>
      <c r="ED23">
        <f t="shared" si="26"/>
        <v>0</v>
      </c>
      <c r="EE23">
        <f t="shared" si="27"/>
        <v>0</v>
      </c>
      <c r="EF23">
        <f t="shared" si="28"/>
        <v>0</v>
      </c>
      <c r="EG23">
        <f t="shared" si="29"/>
        <v>8.130081300813009E-3</v>
      </c>
      <c r="EH23">
        <f t="shared" si="30"/>
        <v>0</v>
      </c>
      <c r="EI23">
        <f t="shared" si="31"/>
        <v>0</v>
      </c>
      <c r="EJ23">
        <f t="shared" si="32"/>
        <v>0</v>
      </c>
      <c r="EK23">
        <f t="shared" si="33"/>
        <v>0.11382113821138211</v>
      </c>
      <c r="EL23">
        <f t="shared" si="34"/>
        <v>4.065040650406504E-2</v>
      </c>
      <c r="EM23">
        <f t="shared" si="35"/>
        <v>3.2520325203252036E-2</v>
      </c>
      <c r="EN23">
        <f t="shared" si="36"/>
        <v>0</v>
      </c>
      <c r="EO23">
        <f t="shared" si="37"/>
        <v>0</v>
      </c>
      <c r="EP23">
        <f t="shared" si="38"/>
        <v>0</v>
      </c>
      <c r="EQ23">
        <f t="shared" si="39"/>
        <v>0</v>
      </c>
      <c r="ER23">
        <f t="shared" si="40"/>
        <v>8.130081300813009E-3</v>
      </c>
      <c r="ES23">
        <f t="shared" si="41"/>
        <v>0</v>
      </c>
      <c r="ET23">
        <f t="shared" si="42"/>
        <v>0</v>
      </c>
      <c r="EU23">
        <f t="shared" si="43"/>
        <v>2.4390243902439025E-2</v>
      </c>
      <c r="EV23">
        <f t="shared" si="44"/>
        <v>0</v>
      </c>
      <c r="EW23">
        <f t="shared" si="45"/>
        <v>0</v>
      </c>
      <c r="EX23">
        <f t="shared" si="46"/>
        <v>6.5040650406504072E-2</v>
      </c>
      <c r="EY23">
        <f t="shared" si="47"/>
        <v>0</v>
      </c>
      <c r="EZ23">
        <f t="shared" si="48"/>
        <v>0</v>
      </c>
      <c r="FA23">
        <f t="shared" si="49"/>
        <v>0</v>
      </c>
      <c r="FB23">
        <f t="shared" si="50"/>
        <v>0.1951219512195122</v>
      </c>
      <c r="FC23">
        <f t="shared" si="51"/>
        <v>0</v>
      </c>
      <c r="FD23">
        <f t="shared" si="52"/>
        <v>0</v>
      </c>
      <c r="FE23">
        <f t="shared" si="53"/>
        <v>0</v>
      </c>
      <c r="FF23">
        <f t="shared" si="54"/>
        <v>0</v>
      </c>
      <c r="FG23">
        <f t="shared" si="55"/>
        <v>0</v>
      </c>
      <c r="FH23">
        <f t="shared" si="56"/>
        <v>1.6260162601626018E-2</v>
      </c>
      <c r="FI23">
        <f t="shared" si="57"/>
        <v>0</v>
      </c>
      <c r="FJ23">
        <f t="shared" si="58"/>
        <v>8.130081300813009E-3</v>
      </c>
      <c r="FK23">
        <f t="shared" si="59"/>
        <v>8.130081300813009E-3</v>
      </c>
      <c r="FL23">
        <f t="shared" si="60"/>
        <v>0</v>
      </c>
      <c r="FM23">
        <f t="shared" si="61"/>
        <v>0</v>
      </c>
      <c r="FN23">
        <f t="shared" si="62"/>
        <v>0</v>
      </c>
      <c r="FO23">
        <f t="shared" si="63"/>
        <v>0</v>
      </c>
      <c r="FP23">
        <f t="shared" si="64"/>
        <v>0</v>
      </c>
      <c r="FQ23">
        <f t="shared" si="65"/>
        <v>0</v>
      </c>
      <c r="FR23">
        <f t="shared" si="66"/>
        <v>0</v>
      </c>
      <c r="FS23">
        <f t="shared" si="67"/>
        <v>8.130081300813009E-3</v>
      </c>
      <c r="FT23">
        <f t="shared" si="68"/>
        <v>0</v>
      </c>
      <c r="FU23">
        <f t="shared" si="69"/>
        <v>0</v>
      </c>
      <c r="FV23">
        <f t="shared" si="70"/>
        <v>4.065040650406504E-2</v>
      </c>
      <c r="FW23">
        <f t="shared" si="71"/>
        <v>0</v>
      </c>
      <c r="FX23">
        <f t="shared" si="72"/>
        <v>8.130081300813009E-3</v>
      </c>
      <c r="FY23">
        <f t="shared" si="73"/>
        <v>0</v>
      </c>
      <c r="FZ23">
        <f t="shared" si="74"/>
        <v>0</v>
      </c>
      <c r="GA23">
        <f t="shared" si="75"/>
        <v>0</v>
      </c>
      <c r="GB23">
        <f t="shared" si="76"/>
        <v>8.130081300813009E-3</v>
      </c>
      <c r="GC23">
        <f t="shared" si="77"/>
        <v>0</v>
      </c>
      <c r="GD23">
        <f t="shared" si="78"/>
        <v>0</v>
      </c>
      <c r="GE23">
        <f t="shared" si="79"/>
        <v>1.6260162601626018E-2</v>
      </c>
      <c r="GF23">
        <f t="shared" si="80"/>
        <v>0</v>
      </c>
      <c r="GG23">
        <f t="shared" si="81"/>
        <v>3.2520325203252036E-2</v>
      </c>
      <c r="GH23">
        <f t="shared" si="82"/>
        <v>0</v>
      </c>
      <c r="GI23">
        <f t="shared" si="83"/>
        <v>0</v>
      </c>
      <c r="GJ23">
        <f t="shared" si="84"/>
        <v>0</v>
      </c>
      <c r="GK23">
        <f t="shared" si="85"/>
        <v>0</v>
      </c>
      <c r="GL23">
        <f t="shared" si="86"/>
        <v>0</v>
      </c>
      <c r="GM23">
        <f t="shared" si="87"/>
        <v>8.130081300813009E-3</v>
      </c>
      <c r="GN23">
        <f t="shared" si="88"/>
        <v>0</v>
      </c>
      <c r="GO23">
        <f t="shared" si="89"/>
        <v>8.130081300813009E-3</v>
      </c>
      <c r="GP23">
        <f t="shared" si="90"/>
        <v>9.7560975609756101E-2</v>
      </c>
      <c r="GQ23">
        <f t="shared" si="91"/>
        <v>0</v>
      </c>
      <c r="GR23">
        <f t="shared" si="92"/>
        <v>1.6260162601626018E-2</v>
      </c>
      <c r="GS23">
        <f t="shared" si="93"/>
        <v>0</v>
      </c>
      <c r="GT23">
        <f t="shared" si="94"/>
        <v>8.130081300813009E-3</v>
      </c>
      <c r="GU23">
        <f t="shared" si="95"/>
        <v>0</v>
      </c>
      <c r="GV23">
        <f t="shared" si="96"/>
        <v>1</v>
      </c>
      <c r="GW23" t="s">
        <v>322</v>
      </c>
      <c r="GX23">
        <f t="shared" si="102"/>
        <v>0</v>
      </c>
      <c r="GY23">
        <f t="shared" si="105"/>
        <v>0</v>
      </c>
      <c r="GZ23">
        <f t="shared" si="106"/>
        <v>0</v>
      </c>
      <c r="HA23">
        <f t="shared" si="107"/>
        <v>0</v>
      </c>
      <c r="HB23">
        <f t="shared" si="108"/>
        <v>0</v>
      </c>
      <c r="HC23">
        <f t="shared" si="109"/>
        <v>0</v>
      </c>
      <c r="HD23">
        <f t="shared" si="110"/>
        <v>0</v>
      </c>
      <c r="HE23">
        <f t="shared" si="111"/>
        <v>0</v>
      </c>
      <c r="HF23">
        <f t="shared" si="112"/>
        <v>0</v>
      </c>
      <c r="HG23">
        <f t="shared" si="113"/>
        <v>0</v>
      </c>
      <c r="HH23">
        <f t="shared" si="114"/>
        <v>0</v>
      </c>
      <c r="HI23">
        <f t="shared" si="115"/>
        <v>0</v>
      </c>
      <c r="HJ23">
        <f t="shared" si="116"/>
        <v>0</v>
      </c>
      <c r="HK23">
        <f t="shared" si="117"/>
        <v>0</v>
      </c>
      <c r="HL23">
        <f t="shared" si="118"/>
        <v>0</v>
      </c>
      <c r="HM23">
        <f t="shared" si="119"/>
        <v>3.912345004367819E-2</v>
      </c>
      <c r="HN23">
        <f t="shared" si="120"/>
        <v>0.13019294483489094</v>
      </c>
      <c r="HO23">
        <f t="shared" si="121"/>
        <v>0.17773936999626547</v>
      </c>
      <c r="HP23">
        <f t="shared" si="122"/>
        <v>0</v>
      </c>
      <c r="HQ23">
        <f t="shared" si="123"/>
        <v>0.24734779154959532</v>
      </c>
      <c r="HR23">
        <f t="shared" si="124"/>
        <v>0</v>
      </c>
      <c r="HS23">
        <f t="shared" si="125"/>
        <v>0</v>
      </c>
      <c r="HT23">
        <f t="shared" si="126"/>
        <v>0</v>
      </c>
      <c r="HU23">
        <f t="shared" si="127"/>
        <v>0</v>
      </c>
      <c r="HV23">
        <f t="shared" si="128"/>
        <v>0</v>
      </c>
      <c r="HW23">
        <f t="shared" si="129"/>
        <v>0</v>
      </c>
      <c r="HX23">
        <f t="shared" si="130"/>
        <v>0</v>
      </c>
      <c r="HY23">
        <f t="shared" si="131"/>
        <v>0</v>
      </c>
      <c r="HZ23">
        <f t="shared" si="132"/>
        <v>0</v>
      </c>
      <c r="IA23">
        <f t="shared" si="133"/>
        <v>0</v>
      </c>
      <c r="IB23">
        <f t="shared" si="134"/>
        <v>0</v>
      </c>
      <c r="IC23">
        <f t="shared" si="135"/>
        <v>3.912345004367819E-2</v>
      </c>
      <c r="ID23">
        <f t="shared" si="136"/>
        <v>0</v>
      </c>
      <c r="IE23">
        <f t="shared" si="137"/>
        <v>0</v>
      </c>
      <c r="IF23">
        <f t="shared" si="138"/>
        <v>0</v>
      </c>
      <c r="IG23">
        <f t="shared" si="139"/>
        <v>0.24734779154959532</v>
      </c>
      <c r="IH23">
        <f t="shared" si="140"/>
        <v>0.13019294483489094</v>
      </c>
      <c r="II23">
        <f t="shared" si="141"/>
        <v>0.11141105672365942</v>
      </c>
      <c r="IJ23">
        <f t="shared" si="142"/>
        <v>0</v>
      </c>
      <c r="IK23">
        <f t="shared" si="143"/>
        <v>0</v>
      </c>
      <c r="IL23">
        <f t="shared" si="144"/>
        <v>0</v>
      </c>
      <c r="IM23">
        <f t="shared" si="145"/>
        <v>0</v>
      </c>
      <c r="IN23">
        <f t="shared" si="146"/>
        <v>3.912345004367819E-2</v>
      </c>
      <c r="IO23">
        <f t="shared" si="147"/>
        <v>0</v>
      </c>
      <c r="IP23">
        <f t="shared" si="148"/>
        <v>0</v>
      </c>
      <c r="IQ23">
        <f t="shared" si="149"/>
        <v>9.057492845620263E-2</v>
      </c>
      <c r="IR23">
        <f t="shared" si="150"/>
        <v>0</v>
      </c>
      <c r="IS23">
        <f t="shared" si="151"/>
        <v>0</v>
      </c>
      <c r="IT23">
        <f t="shared" si="152"/>
        <v>0.17773936999626547</v>
      </c>
      <c r="IU23">
        <f t="shared" si="153"/>
        <v>0</v>
      </c>
      <c r="IV23">
        <f t="shared" si="154"/>
        <v>0</v>
      </c>
      <c r="IW23">
        <f t="shared" si="155"/>
        <v>0</v>
      </c>
      <c r="IX23">
        <f t="shared" si="156"/>
        <v>0.31885473659014085</v>
      </c>
      <c r="IY23">
        <f t="shared" si="157"/>
        <v>0</v>
      </c>
      <c r="IZ23">
        <f t="shared" si="158"/>
        <v>0</v>
      </c>
      <c r="JA23">
        <f t="shared" si="159"/>
        <v>0</v>
      </c>
      <c r="JB23">
        <f t="shared" si="160"/>
        <v>0</v>
      </c>
      <c r="JC23">
        <f t="shared" si="161"/>
        <v>0</v>
      </c>
      <c r="JD23">
        <f t="shared" si="162"/>
        <v>6.6976214224593045E-2</v>
      </c>
      <c r="JE23">
        <f t="shared" si="163"/>
        <v>0</v>
      </c>
      <c r="JF23">
        <f t="shared" si="164"/>
        <v>3.912345004367819E-2</v>
      </c>
      <c r="JG23">
        <f t="shared" si="165"/>
        <v>3.912345004367819E-2</v>
      </c>
      <c r="JH23">
        <f t="shared" si="166"/>
        <v>0</v>
      </c>
      <c r="JI23">
        <f t="shared" si="167"/>
        <v>0</v>
      </c>
      <c r="JJ23">
        <f t="shared" si="104"/>
        <v>0</v>
      </c>
      <c r="JK23">
        <f t="shared" si="177"/>
        <v>0</v>
      </c>
      <c r="JL23">
        <f t="shared" si="178"/>
        <v>0</v>
      </c>
      <c r="JM23">
        <f t="shared" si="179"/>
        <v>0</v>
      </c>
      <c r="JN23">
        <f t="shared" si="180"/>
        <v>0</v>
      </c>
      <c r="JO23">
        <f t="shared" si="181"/>
        <v>3.912345004367819E-2</v>
      </c>
      <c r="JP23">
        <f t="shared" si="182"/>
        <v>0</v>
      </c>
      <c r="JQ23">
        <f t="shared" si="183"/>
        <v>0</v>
      </c>
      <c r="JR23">
        <f t="shared" si="184"/>
        <v>0.13019294483489094</v>
      </c>
      <c r="JS23">
        <f t="shared" si="185"/>
        <v>0</v>
      </c>
      <c r="JT23">
        <f t="shared" si="186"/>
        <v>3.912345004367819E-2</v>
      </c>
      <c r="JU23">
        <f t="shared" si="187"/>
        <v>0</v>
      </c>
      <c r="JV23">
        <f t="shared" si="188"/>
        <v>0</v>
      </c>
      <c r="JW23">
        <f t="shared" si="189"/>
        <v>0</v>
      </c>
      <c r="JX23">
        <f t="shared" si="190"/>
        <v>3.912345004367819E-2</v>
      </c>
      <c r="JY23">
        <f t="shared" si="191"/>
        <v>0</v>
      </c>
      <c r="JZ23">
        <f t="shared" si="192"/>
        <v>0</v>
      </c>
      <c r="KA23">
        <f t="shared" si="193"/>
        <v>6.6976214224593045E-2</v>
      </c>
      <c r="KB23">
        <f t="shared" si="194"/>
        <v>0</v>
      </c>
      <c r="KC23">
        <f t="shared" si="195"/>
        <v>0.11141105672365942</v>
      </c>
      <c r="KD23">
        <f t="shared" si="196"/>
        <v>0</v>
      </c>
      <c r="KE23">
        <f t="shared" si="197"/>
        <v>0</v>
      </c>
      <c r="KF23">
        <f t="shared" si="198"/>
        <v>0</v>
      </c>
      <c r="KG23">
        <f t="shared" si="199"/>
        <v>0</v>
      </c>
      <c r="KH23">
        <f t="shared" si="200"/>
        <v>0</v>
      </c>
      <c r="KI23">
        <f t="shared" si="168"/>
        <v>3.912345004367819E-2</v>
      </c>
      <c r="KJ23">
        <f t="shared" si="169"/>
        <v>0</v>
      </c>
      <c r="KK23">
        <f t="shared" si="170"/>
        <v>3.912345004367819E-2</v>
      </c>
      <c r="KL23">
        <f t="shared" si="171"/>
        <v>0.22705148347165047</v>
      </c>
      <c r="KM23">
        <f t="shared" si="172"/>
        <v>0</v>
      </c>
      <c r="KN23">
        <f t="shared" si="173"/>
        <v>6.6976214224593045E-2</v>
      </c>
      <c r="KO23">
        <f t="shared" si="174"/>
        <v>0</v>
      </c>
      <c r="KP23">
        <f t="shared" si="175"/>
        <v>3.912345004367819E-2</v>
      </c>
      <c r="KQ23">
        <f t="shared" si="176"/>
        <v>0</v>
      </c>
      <c r="KR23">
        <f t="shared" si="103"/>
        <v>2.7313430127159473</v>
      </c>
    </row>
    <row r="24" spans="1:304" x14ac:dyDescent="0.45">
      <c r="A24" t="s">
        <v>17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2</v>
      </c>
      <c r="T24">
        <v>0</v>
      </c>
      <c r="U24">
        <v>8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1</v>
      </c>
      <c r="AC24">
        <v>0</v>
      </c>
      <c r="AD24">
        <v>1</v>
      </c>
      <c r="AE24">
        <v>0</v>
      </c>
      <c r="AF24">
        <v>1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1</v>
      </c>
      <c r="AM24">
        <v>1</v>
      </c>
      <c r="AN24">
        <v>0</v>
      </c>
      <c r="AO24">
        <v>0</v>
      </c>
      <c r="AP24">
        <v>2</v>
      </c>
      <c r="AQ24">
        <v>0</v>
      </c>
      <c r="AR24">
        <v>0</v>
      </c>
      <c r="AS24">
        <v>0</v>
      </c>
      <c r="AT24">
        <v>0</v>
      </c>
      <c r="AU24">
        <v>7</v>
      </c>
      <c r="AV24">
        <v>0</v>
      </c>
      <c r="AW24">
        <v>0</v>
      </c>
      <c r="AX24">
        <v>6</v>
      </c>
      <c r="AY24">
        <v>0</v>
      </c>
      <c r="AZ24">
        <v>0</v>
      </c>
      <c r="BA24">
        <v>0</v>
      </c>
      <c r="BB24">
        <v>19</v>
      </c>
      <c r="BC24">
        <v>0</v>
      </c>
      <c r="BD24">
        <v>0</v>
      </c>
      <c r="BE24">
        <v>1</v>
      </c>
      <c r="BF24">
        <v>0</v>
      </c>
      <c r="BG24">
        <v>2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1</v>
      </c>
      <c r="BN24">
        <v>0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6</v>
      </c>
      <c r="BW24">
        <v>0</v>
      </c>
      <c r="BX24">
        <v>1</v>
      </c>
      <c r="BY24">
        <v>0</v>
      </c>
      <c r="BZ24">
        <v>0</v>
      </c>
      <c r="CA24">
        <v>0</v>
      </c>
      <c r="CB24">
        <v>0</v>
      </c>
      <c r="CC24">
        <v>1</v>
      </c>
      <c r="CD24">
        <v>1</v>
      </c>
      <c r="CE24">
        <v>0</v>
      </c>
      <c r="CF24">
        <v>0</v>
      </c>
      <c r="CG24">
        <v>2</v>
      </c>
      <c r="CH24">
        <v>0</v>
      </c>
      <c r="CI24">
        <v>0</v>
      </c>
      <c r="CJ24">
        <v>1</v>
      </c>
      <c r="CK24">
        <v>0</v>
      </c>
      <c r="CL24">
        <v>0</v>
      </c>
      <c r="CM24">
        <v>0</v>
      </c>
      <c r="CN24">
        <v>1</v>
      </c>
      <c r="CO24">
        <v>0</v>
      </c>
      <c r="CP24">
        <v>0</v>
      </c>
      <c r="CQ24">
        <v>0</v>
      </c>
      <c r="CR24">
        <v>0</v>
      </c>
      <c r="CS24">
        <v>1</v>
      </c>
      <c r="CT24">
        <v>1</v>
      </c>
      <c r="CU24">
        <v>0</v>
      </c>
      <c r="CV24">
        <f t="shared" si="99"/>
        <v>24</v>
      </c>
      <c r="CW24">
        <f t="shared" si="100"/>
        <v>69</v>
      </c>
      <c r="DB24">
        <f t="shared" si="101"/>
        <v>0</v>
      </c>
      <c r="DC24">
        <f t="shared" si="201"/>
        <v>0</v>
      </c>
      <c r="DD24">
        <f t="shared" si="202"/>
        <v>0</v>
      </c>
      <c r="DE24">
        <f t="shared" si="1"/>
        <v>0</v>
      </c>
      <c r="DF24">
        <f t="shared" si="2"/>
        <v>0</v>
      </c>
      <c r="DG24">
        <f t="shared" si="3"/>
        <v>0</v>
      </c>
      <c r="DH24">
        <f t="shared" si="4"/>
        <v>0</v>
      </c>
      <c r="DI24">
        <f t="shared" si="5"/>
        <v>0</v>
      </c>
      <c r="DJ24">
        <f t="shared" si="6"/>
        <v>0</v>
      </c>
      <c r="DK24">
        <f t="shared" si="7"/>
        <v>0</v>
      </c>
      <c r="DL24">
        <f t="shared" si="8"/>
        <v>0</v>
      </c>
      <c r="DM24">
        <f t="shared" si="9"/>
        <v>0</v>
      </c>
      <c r="DN24">
        <f t="shared" si="10"/>
        <v>0</v>
      </c>
      <c r="DO24">
        <f t="shared" si="11"/>
        <v>0</v>
      </c>
      <c r="DP24">
        <f t="shared" si="12"/>
        <v>0</v>
      </c>
      <c r="DQ24">
        <f t="shared" si="13"/>
        <v>0</v>
      </c>
      <c r="DR24">
        <f t="shared" si="14"/>
        <v>0</v>
      </c>
      <c r="DS24">
        <f t="shared" si="15"/>
        <v>2.8985507246376812E-2</v>
      </c>
      <c r="DT24">
        <f t="shared" si="16"/>
        <v>0</v>
      </c>
      <c r="DU24">
        <f t="shared" si="17"/>
        <v>0.11594202898550725</v>
      </c>
      <c r="DV24">
        <f t="shared" si="18"/>
        <v>0</v>
      </c>
      <c r="DW24">
        <f t="shared" si="19"/>
        <v>0</v>
      </c>
      <c r="DX24">
        <f t="shared" si="20"/>
        <v>0</v>
      </c>
      <c r="DY24">
        <f t="shared" si="21"/>
        <v>0</v>
      </c>
      <c r="DZ24">
        <f t="shared" si="22"/>
        <v>0</v>
      </c>
      <c r="EA24">
        <f t="shared" si="23"/>
        <v>0</v>
      </c>
      <c r="EB24">
        <f t="shared" si="24"/>
        <v>1.4492753623188406E-2</v>
      </c>
      <c r="EC24">
        <f t="shared" si="25"/>
        <v>0</v>
      </c>
      <c r="ED24">
        <f t="shared" si="26"/>
        <v>1.4492753623188406E-2</v>
      </c>
      <c r="EE24">
        <f t="shared" si="27"/>
        <v>0</v>
      </c>
      <c r="EF24">
        <f t="shared" si="28"/>
        <v>1.4492753623188406E-2</v>
      </c>
      <c r="EG24">
        <f t="shared" si="29"/>
        <v>0</v>
      </c>
      <c r="EH24">
        <f t="shared" si="30"/>
        <v>0</v>
      </c>
      <c r="EI24">
        <f t="shared" si="31"/>
        <v>0</v>
      </c>
      <c r="EJ24">
        <f t="shared" si="32"/>
        <v>0</v>
      </c>
      <c r="EK24">
        <f t="shared" si="33"/>
        <v>0</v>
      </c>
      <c r="EL24">
        <f t="shared" si="34"/>
        <v>1.4492753623188406E-2</v>
      </c>
      <c r="EM24">
        <f t="shared" si="35"/>
        <v>1.4492753623188406E-2</v>
      </c>
      <c r="EN24">
        <f t="shared" si="36"/>
        <v>0</v>
      </c>
      <c r="EO24">
        <f t="shared" si="37"/>
        <v>0</v>
      </c>
      <c r="EP24">
        <f t="shared" si="38"/>
        <v>2.8985507246376812E-2</v>
      </c>
      <c r="EQ24">
        <f t="shared" si="39"/>
        <v>0</v>
      </c>
      <c r="ER24">
        <f t="shared" si="40"/>
        <v>0</v>
      </c>
      <c r="ES24">
        <f t="shared" si="41"/>
        <v>0</v>
      </c>
      <c r="ET24">
        <f t="shared" si="42"/>
        <v>0</v>
      </c>
      <c r="EU24">
        <f t="shared" si="43"/>
        <v>0.10144927536231885</v>
      </c>
      <c r="EV24">
        <f t="shared" si="44"/>
        <v>0</v>
      </c>
      <c r="EW24">
        <f t="shared" si="45"/>
        <v>0</v>
      </c>
      <c r="EX24">
        <f t="shared" si="46"/>
        <v>8.6956521739130432E-2</v>
      </c>
      <c r="EY24">
        <f t="shared" si="47"/>
        <v>0</v>
      </c>
      <c r="EZ24">
        <f t="shared" si="48"/>
        <v>0</v>
      </c>
      <c r="FA24">
        <f t="shared" si="49"/>
        <v>0</v>
      </c>
      <c r="FB24">
        <f t="shared" si="50"/>
        <v>0.27536231884057971</v>
      </c>
      <c r="FC24">
        <f t="shared" si="51"/>
        <v>0</v>
      </c>
      <c r="FD24">
        <f t="shared" si="52"/>
        <v>0</v>
      </c>
      <c r="FE24">
        <f t="shared" si="53"/>
        <v>1.4492753623188406E-2</v>
      </c>
      <c r="FF24">
        <f t="shared" si="54"/>
        <v>0</v>
      </c>
      <c r="FG24">
        <f t="shared" si="55"/>
        <v>2.8985507246376812E-2</v>
      </c>
      <c r="FH24">
        <f t="shared" si="56"/>
        <v>0</v>
      </c>
      <c r="FI24">
        <f t="shared" si="57"/>
        <v>0</v>
      </c>
      <c r="FJ24">
        <f t="shared" si="58"/>
        <v>0</v>
      </c>
      <c r="FK24">
        <f t="shared" si="59"/>
        <v>0</v>
      </c>
      <c r="FL24">
        <f t="shared" si="60"/>
        <v>0</v>
      </c>
      <c r="FM24">
        <f t="shared" si="61"/>
        <v>1.4492753623188406E-2</v>
      </c>
      <c r="FN24">
        <f t="shared" si="62"/>
        <v>0</v>
      </c>
      <c r="FO24">
        <f t="shared" si="63"/>
        <v>0</v>
      </c>
      <c r="FP24">
        <f t="shared" si="64"/>
        <v>1.4492753623188406E-2</v>
      </c>
      <c r="FQ24">
        <f t="shared" si="65"/>
        <v>0</v>
      </c>
      <c r="FR24">
        <f t="shared" si="66"/>
        <v>0</v>
      </c>
      <c r="FS24">
        <f t="shared" si="67"/>
        <v>0</v>
      </c>
      <c r="FT24">
        <f t="shared" si="68"/>
        <v>0</v>
      </c>
      <c r="FU24">
        <f t="shared" si="69"/>
        <v>0</v>
      </c>
      <c r="FV24">
        <f t="shared" si="70"/>
        <v>8.6956521739130432E-2</v>
      </c>
      <c r="FW24">
        <f t="shared" si="71"/>
        <v>0</v>
      </c>
      <c r="FX24">
        <f t="shared" si="72"/>
        <v>1.4492753623188406E-2</v>
      </c>
      <c r="FY24">
        <f t="shared" si="73"/>
        <v>0</v>
      </c>
      <c r="FZ24">
        <f t="shared" si="74"/>
        <v>0</v>
      </c>
      <c r="GA24">
        <f t="shared" si="75"/>
        <v>0</v>
      </c>
      <c r="GB24">
        <f t="shared" si="76"/>
        <v>0</v>
      </c>
      <c r="GC24">
        <f t="shared" si="77"/>
        <v>1.4492753623188406E-2</v>
      </c>
      <c r="GD24">
        <f t="shared" si="78"/>
        <v>1.4492753623188406E-2</v>
      </c>
      <c r="GE24">
        <f t="shared" si="79"/>
        <v>0</v>
      </c>
      <c r="GF24">
        <f t="shared" si="80"/>
        <v>0</v>
      </c>
      <c r="GG24">
        <f t="shared" si="81"/>
        <v>2.8985507246376812E-2</v>
      </c>
      <c r="GH24">
        <f t="shared" si="82"/>
        <v>0</v>
      </c>
      <c r="GI24">
        <f t="shared" si="83"/>
        <v>0</v>
      </c>
      <c r="GJ24">
        <f t="shared" si="84"/>
        <v>1.4492753623188406E-2</v>
      </c>
      <c r="GK24">
        <f t="shared" si="85"/>
        <v>0</v>
      </c>
      <c r="GL24">
        <f t="shared" si="86"/>
        <v>0</v>
      </c>
      <c r="GM24">
        <f t="shared" si="87"/>
        <v>0</v>
      </c>
      <c r="GN24">
        <f t="shared" si="88"/>
        <v>1.4492753623188406E-2</v>
      </c>
      <c r="GO24">
        <f t="shared" si="89"/>
        <v>0</v>
      </c>
      <c r="GP24">
        <f t="shared" si="90"/>
        <v>0</v>
      </c>
      <c r="GQ24">
        <f t="shared" si="91"/>
        <v>0</v>
      </c>
      <c r="GR24">
        <f t="shared" si="92"/>
        <v>0</v>
      </c>
      <c r="GS24">
        <f t="shared" si="93"/>
        <v>1.4492753623188406E-2</v>
      </c>
      <c r="GT24">
        <f t="shared" si="94"/>
        <v>1.4492753623188406E-2</v>
      </c>
      <c r="GU24">
        <f t="shared" si="95"/>
        <v>0</v>
      </c>
      <c r="GV24">
        <f t="shared" si="96"/>
        <v>1</v>
      </c>
      <c r="GW24" t="s">
        <v>322</v>
      </c>
      <c r="GX24">
        <f t="shared" si="102"/>
        <v>0</v>
      </c>
      <c r="GY24">
        <f t="shared" si="105"/>
        <v>0</v>
      </c>
      <c r="GZ24">
        <f t="shared" si="106"/>
        <v>0</v>
      </c>
      <c r="HA24">
        <f t="shared" si="107"/>
        <v>0</v>
      </c>
      <c r="HB24">
        <f t="shared" si="108"/>
        <v>0</v>
      </c>
      <c r="HC24">
        <f t="shared" si="109"/>
        <v>0</v>
      </c>
      <c r="HD24">
        <f t="shared" si="110"/>
        <v>0</v>
      </c>
      <c r="HE24">
        <f t="shared" si="111"/>
        <v>0</v>
      </c>
      <c r="HF24">
        <f t="shared" si="112"/>
        <v>0</v>
      </c>
      <c r="HG24">
        <f t="shared" si="113"/>
        <v>0</v>
      </c>
      <c r="HH24">
        <f t="shared" si="114"/>
        <v>0</v>
      </c>
      <c r="HI24">
        <f t="shared" si="115"/>
        <v>0</v>
      </c>
      <c r="HJ24">
        <f t="shared" si="116"/>
        <v>0</v>
      </c>
      <c r="HK24">
        <f t="shared" si="117"/>
        <v>0</v>
      </c>
      <c r="HL24">
        <f t="shared" si="118"/>
        <v>0</v>
      </c>
      <c r="HM24">
        <f t="shared" si="119"/>
        <v>0</v>
      </c>
      <c r="HN24">
        <f t="shared" si="120"/>
        <v>0</v>
      </c>
      <c r="HO24">
        <f t="shared" si="121"/>
        <v>0.10263650214600911</v>
      </c>
      <c r="HP24">
        <f t="shared" si="122"/>
        <v>0</v>
      </c>
      <c r="HQ24">
        <f t="shared" si="123"/>
        <v>0.24981622758462882</v>
      </c>
      <c r="HR24">
        <f t="shared" si="124"/>
        <v>0</v>
      </c>
      <c r="HS24">
        <f t="shared" si="125"/>
        <v>0</v>
      </c>
      <c r="HT24">
        <f t="shared" si="126"/>
        <v>0</v>
      </c>
      <c r="HU24">
        <f t="shared" si="127"/>
        <v>0</v>
      </c>
      <c r="HV24">
        <f t="shared" si="128"/>
        <v>0</v>
      </c>
      <c r="HW24">
        <f t="shared" si="129"/>
        <v>0</v>
      </c>
      <c r="HX24">
        <f t="shared" si="130"/>
        <v>6.1363862385467531E-2</v>
      </c>
      <c r="HY24">
        <f t="shared" si="131"/>
        <v>0</v>
      </c>
      <c r="HZ24">
        <f t="shared" si="132"/>
        <v>6.1363862385467531E-2</v>
      </c>
      <c r="IA24">
        <f t="shared" si="133"/>
        <v>0</v>
      </c>
      <c r="IB24">
        <f t="shared" si="134"/>
        <v>6.1363862385467531E-2</v>
      </c>
      <c r="IC24">
        <f t="shared" si="135"/>
        <v>0</v>
      </c>
      <c r="ID24">
        <f t="shared" si="136"/>
        <v>0</v>
      </c>
      <c r="IE24">
        <f t="shared" si="137"/>
        <v>0</v>
      </c>
      <c r="IF24">
        <f t="shared" si="138"/>
        <v>0</v>
      </c>
      <c r="IG24">
        <f t="shared" si="139"/>
        <v>0</v>
      </c>
      <c r="IH24">
        <f t="shared" si="140"/>
        <v>6.1363862385467531E-2</v>
      </c>
      <c r="II24">
        <f t="shared" si="141"/>
        <v>6.1363862385467531E-2</v>
      </c>
      <c r="IJ24">
        <f t="shared" si="142"/>
        <v>0</v>
      </c>
      <c r="IK24">
        <f t="shared" si="143"/>
        <v>0</v>
      </c>
      <c r="IL24">
        <f t="shared" si="144"/>
        <v>0.10263650214600911</v>
      </c>
      <c r="IM24">
        <f t="shared" si="145"/>
        <v>0</v>
      </c>
      <c r="IN24">
        <f t="shared" si="146"/>
        <v>0</v>
      </c>
      <c r="IO24">
        <f t="shared" si="147"/>
        <v>0</v>
      </c>
      <c r="IP24">
        <f t="shared" si="148"/>
        <v>0</v>
      </c>
      <c r="IQ24">
        <f t="shared" si="149"/>
        <v>0.23213586215642934</v>
      </c>
      <c r="IR24">
        <f t="shared" si="150"/>
        <v>0</v>
      </c>
      <c r="IS24">
        <f t="shared" si="151"/>
        <v>0</v>
      </c>
      <c r="IT24">
        <f t="shared" si="152"/>
        <v>0.21237800307558297</v>
      </c>
      <c r="IU24">
        <f t="shared" si="153"/>
        <v>0</v>
      </c>
      <c r="IV24">
        <f t="shared" si="154"/>
        <v>0</v>
      </c>
      <c r="IW24">
        <f t="shared" si="155"/>
        <v>0</v>
      </c>
      <c r="IX24">
        <f t="shared" si="156"/>
        <v>0.35512584033602262</v>
      </c>
      <c r="IY24">
        <f t="shared" si="157"/>
        <v>0</v>
      </c>
      <c r="IZ24">
        <f t="shared" si="158"/>
        <v>0</v>
      </c>
      <c r="JA24">
        <f t="shared" si="159"/>
        <v>6.1363862385467531E-2</v>
      </c>
      <c r="JB24">
        <f t="shared" si="160"/>
        <v>0</v>
      </c>
      <c r="JC24">
        <f t="shared" si="161"/>
        <v>0.10263650214600911</v>
      </c>
      <c r="JD24">
        <f t="shared" si="162"/>
        <v>0</v>
      </c>
      <c r="JE24">
        <f t="shared" si="163"/>
        <v>0</v>
      </c>
      <c r="JF24">
        <f t="shared" si="164"/>
        <v>0</v>
      </c>
      <c r="JG24">
        <f t="shared" si="165"/>
        <v>0</v>
      </c>
      <c r="JH24">
        <f t="shared" si="166"/>
        <v>0</v>
      </c>
      <c r="JI24">
        <f t="shared" si="167"/>
        <v>6.1363862385467531E-2</v>
      </c>
      <c r="JJ24">
        <f t="shared" si="104"/>
        <v>0</v>
      </c>
      <c r="JK24">
        <f t="shared" si="177"/>
        <v>0</v>
      </c>
      <c r="JL24">
        <f t="shared" si="178"/>
        <v>6.1363862385467531E-2</v>
      </c>
      <c r="JM24">
        <f t="shared" si="179"/>
        <v>0</v>
      </c>
      <c r="JN24">
        <f t="shared" si="180"/>
        <v>0</v>
      </c>
      <c r="JO24">
        <f t="shared" si="181"/>
        <v>0</v>
      </c>
      <c r="JP24">
        <f t="shared" si="182"/>
        <v>0</v>
      </c>
      <c r="JQ24">
        <f t="shared" si="183"/>
        <v>0</v>
      </c>
      <c r="JR24">
        <f t="shared" si="184"/>
        <v>0.21237800307558297</v>
      </c>
      <c r="JS24">
        <f t="shared" si="185"/>
        <v>0</v>
      </c>
      <c r="JT24">
        <f t="shared" si="186"/>
        <v>6.1363862385467531E-2</v>
      </c>
      <c r="JU24">
        <f t="shared" si="187"/>
        <v>0</v>
      </c>
      <c r="JV24">
        <f t="shared" si="188"/>
        <v>0</v>
      </c>
      <c r="JW24">
        <f t="shared" si="189"/>
        <v>0</v>
      </c>
      <c r="JX24">
        <f t="shared" si="190"/>
        <v>0</v>
      </c>
      <c r="JY24">
        <f t="shared" si="191"/>
        <v>6.1363862385467531E-2</v>
      </c>
      <c r="JZ24">
        <f t="shared" si="192"/>
        <v>6.1363862385467531E-2</v>
      </c>
      <c r="KA24">
        <f t="shared" si="193"/>
        <v>0</v>
      </c>
      <c r="KB24">
        <f t="shared" si="194"/>
        <v>0</v>
      </c>
      <c r="KC24">
        <f t="shared" si="195"/>
        <v>0.10263650214600911</v>
      </c>
      <c r="KD24">
        <f t="shared" si="196"/>
        <v>0</v>
      </c>
      <c r="KE24">
        <f t="shared" si="197"/>
        <v>0</v>
      </c>
      <c r="KF24">
        <f t="shared" si="198"/>
        <v>6.1363862385467531E-2</v>
      </c>
      <c r="KG24">
        <f t="shared" si="199"/>
        <v>0</v>
      </c>
      <c r="KH24">
        <f t="shared" si="200"/>
        <v>0</v>
      </c>
      <c r="KI24">
        <f t="shared" si="168"/>
        <v>0</v>
      </c>
      <c r="KJ24">
        <f t="shared" si="169"/>
        <v>6.1363862385467531E-2</v>
      </c>
      <c r="KK24">
        <f t="shared" si="170"/>
        <v>0</v>
      </c>
      <c r="KL24">
        <f t="shared" si="171"/>
        <v>0</v>
      </c>
      <c r="KM24">
        <f t="shared" si="172"/>
        <v>0</v>
      </c>
      <c r="KN24">
        <f t="shared" si="173"/>
        <v>0</v>
      </c>
      <c r="KO24">
        <f t="shared" si="174"/>
        <v>6.1363862385467531E-2</v>
      </c>
      <c r="KP24">
        <f t="shared" si="175"/>
        <v>6.1363862385467531E-2</v>
      </c>
      <c r="KQ24">
        <f t="shared" si="176"/>
        <v>0</v>
      </c>
      <c r="KR24">
        <f t="shared" si="103"/>
        <v>2.5928378805942964</v>
      </c>
    </row>
    <row r="25" spans="1:304" x14ac:dyDescent="0.45">
      <c r="A25" t="s">
        <v>2</v>
      </c>
      <c r="B25">
        <v>1</v>
      </c>
      <c r="C25">
        <v>0</v>
      </c>
      <c r="D25">
        <v>0</v>
      </c>
      <c r="E25">
        <v>0</v>
      </c>
      <c r="F25">
        <v>1</v>
      </c>
      <c r="G25">
        <v>2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7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</v>
      </c>
      <c r="AL25">
        <v>0</v>
      </c>
      <c r="AM25">
        <v>0</v>
      </c>
      <c r="AN25">
        <v>2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5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1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1</v>
      </c>
      <c r="CC25">
        <v>0</v>
      </c>
      <c r="CD25">
        <v>0</v>
      </c>
      <c r="CE25">
        <v>0</v>
      </c>
      <c r="CF25">
        <v>0</v>
      </c>
      <c r="CG25">
        <v>4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2</v>
      </c>
      <c r="CR25">
        <v>0</v>
      </c>
      <c r="CS25">
        <v>1</v>
      </c>
      <c r="CT25">
        <v>0</v>
      </c>
      <c r="CU25">
        <v>0</v>
      </c>
      <c r="CV25">
        <f t="shared" si="99"/>
        <v>13</v>
      </c>
      <c r="CW25">
        <f t="shared" si="100"/>
        <v>34</v>
      </c>
      <c r="DB25">
        <f t="shared" si="101"/>
        <v>2.9411764705882353E-2</v>
      </c>
      <c r="DC25">
        <f t="shared" si="201"/>
        <v>0</v>
      </c>
      <c r="DD25">
        <f t="shared" si="202"/>
        <v>0</v>
      </c>
      <c r="DE25">
        <f t="shared" si="1"/>
        <v>0</v>
      </c>
      <c r="DF25">
        <f t="shared" si="2"/>
        <v>2.9411764705882353E-2</v>
      </c>
      <c r="DG25">
        <f t="shared" si="3"/>
        <v>5.8823529411764705E-2</v>
      </c>
      <c r="DH25">
        <f t="shared" si="4"/>
        <v>0</v>
      </c>
      <c r="DI25">
        <f t="shared" si="5"/>
        <v>0</v>
      </c>
      <c r="DJ25">
        <f t="shared" si="6"/>
        <v>0</v>
      </c>
      <c r="DK25">
        <f t="shared" si="7"/>
        <v>0</v>
      </c>
      <c r="DL25">
        <f t="shared" si="8"/>
        <v>0</v>
      </c>
      <c r="DM25">
        <f t="shared" si="9"/>
        <v>0</v>
      </c>
      <c r="DN25">
        <f t="shared" si="10"/>
        <v>0</v>
      </c>
      <c r="DO25">
        <f t="shared" si="11"/>
        <v>0</v>
      </c>
      <c r="DP25">
        <f t="shared" si="12"/>
        <v>0</v>
      </c>
      <c r="DQ25">
        <f t="shared" si="13"/>
        <v>0</v>
      </c>
      <c r="DR25">
        <f t="shared" si="14"/>
        <v>0.20588235294117646</v>
      </c>
      <c r="DS25">
        <f t="shared" si="15"/>
        <v>0</v>
      </c>
      <c r="DT25">
        <f t="shared" si="16"/>
        <v>0</v>
      </c>
      <c r="DU25">
        <f t="shared" si="17"/>
        <v>2.9411764705882353E-2</v>
      </c>
      <c r="DV25">
        <f t="shared" si="18"/>
        <v>0</v>
      </c>
      <c r="DW25">
        <f t="shared" si="19"/>
        <v>0</v>
      </c>
      <c r="DX25">
        <f t="shared" si="20"/>
        <v>0</v>
      </c>
      <c r="DY25">
        <f t="shared" si="21"/>
        <v>0</v>
      </c>
      <c r="DZ25">
        <f t="shared" si="22"/>
        <v>0</v>
      </c>
      <c r="EA25">
        <f t="shared" si="23"/>
        <v>0</v>
      </c>
      <c r="EB25">
        <f t="shared" si="24"/>
        <v>0</v>
      </c>
      <c r="EC25">
        <f t="shared" si="25"/>
        <v>0</v>
      </c>
      <c r="ED25">
        <f t="shared" si="26"/>
        <v>0</v>
      </c>
      <c r="EE25">
        <f t="shared" si="27"/>
        <v>0</v>
      </c>
      <c r="EF25">
        <f t="shared" si="28"/>
        <v>0</v>
      </c>
      <c r="EG25">
        <f t="shared" si="29"/>
        <v>0</v>
      </c>
      <c r="EH25">
        <f t="shared" si="30"/>
        <v>0</v>
      </c>
      <c r="EI25">
        <f t="shared" si="31"/>
        <v>0</v>
      </c>
      <c r="EJ25">
        <f t="shared" si="32"/>
        <v>0</v>
      </c>
      <c r="EK25">
        <f t="shared" si="33"/>
        <v>0.17647058823529413</v>
      </c>
      <c r="EL25">
        <f t="shared" si="34"/>
        <v>0</v>
      </c>
      <c r="EM25">
        <f t="shared" si="35"/>
        <v>0</v>
      </c>
      <c r="EN25">
        <f t="shared" si="36"/>
        <v>5.8823529411764705E-2</v>
      </c>
      <c r="EO25">
        <f t="shared" si="37"/>
        <v>0</v>
      </c>
      <c r="EP25">
        <f t="shared" si="38"/>
        <v>0</v>
      </c>
      <c r="EQ25">
        <f t="shared" si="39"/>
        <v>0</v>
      </c>
      <c r="ER25">
        <f t="shared" si="40"/>
        <v>0</v>
      </c>
      <c r="ES25">
        <f t="shared" si="41"/>
        <v>0</v>
      </c>
      <c r="ET25">
        <f t="shared" si="42"/>
        <v>0</v>
      </c>
      <c r="EU25">
        <f t="shared" si="43"/>
        <v>0</v>
      </c>
      <c r="EV25">
        <f t="shared" si="44"/>
        <v>0</v>
      </c>
      <c r="EW25">
        <f t="shared" si="45"/>
        <v>0</v>
      </c>
      <c r="EX25">
        <f t="shared" si="46"/>
        <v>0</v>
      </c>
      <c r="EY25">
        <f t="shared" si="47"/>
        <v>0</v>
      </c>
      <c r="EZ25">
        <f t="shared" si="48"/>
        <v>0</v>
      </c>
      <c r="FA25">
        <f t="shared" si="49"/>
        <v>0</v>
      </c>
      <c r="FB25">
        <f t="shared" si="50"/>
        <v>0.14705882352941177</v>
      </c>
      <c r="FC25">
        <f t="shared" si="51"/>
        <v>0</v>
      </c>
      <c r="FD25">
        <f t="shared" si="52"/>
        <v>0</v>
      </c>
      <c r="FE25">
        <f t="shared" si="53"/>
        <v>0</v>
      </c>
      <c r="FF25">
        <f t="shared" si="54"/>
        <v>0</v>
      </c>
      <c r="FG25">
        <f t="shared" si="55"/>
        <v>0</v>
      </c>
      <c r="FH25">
        <f t="shared" si="56"/>
        <v>0</v>
      </c>
      <c r="FI25">
        <f t="shared" si="57"/>
        <v>0</v>
      </c>
      <c r="FJ25">
        <f t="shared" si="58"/>
        <v>0</v>
      </c>
      <c r="FK25">
        <f t="shared" si="59"/>
        <v>0</v>
      </c>
      <c r="FL25">
        <f t="shared" si="60"/>
        <v>0</v>
      </c>
      <c r="FM25">
        <f t="shared" si="61"/>
        <v>0</v>
      </c>
      <c r="FN25">
        <f t="shared" si="62"/>
        <v>0</v>
      </c>
      <c r="FO25">
        <f t="shared" si="63"/>
        <v>0</v>
      </c>
      <c r="FP25">
        <f t="shared" si="64"/>
        <v>0</v>
      </c>
      <c r="FQ25">
        <f t="shared" si="65"/>
        <v>2.9411764705882353E-2</v>
      </c>
      <c r="FR25">
        <f t="shared" si="66"/>
        <v>0</v>
      </c>
      <c r="FS25">
        <f t="shared" si="67"/>
        <v>0</v>
      </c>
      <c r="FT25">
        <f t="shared" si="68"/>
        <v>0</v>
      </c>
      <c r="FU25">
        <f t="shared" si="69"/>
        <v>0</v>
      </c>
      <c r="FV25">
        <f t="shared" si="70"/>
        <v>0</v>
      </c>
      <c r="FW25">
        <f t="shared" si="71"/>
        <v>0</v>
      </c>
      <c r="FX25">
        <f t="shared" si="72"/>
        <v>0</v>
      </c>
      <c r="FY25">
        <f t="shared" si="73"/>
        <v>0</v>
      </c>
      <c r="FZ25">
        <f t="shared" si="74"/>
        <v>0</v>
      </c>
      <c r="GA25">
        <f t="shared" si="75"/>
        <v>0</v>
      </c>
      <c r="GB25">
        <f t="shared" si="76"/>
        <v>2.9411764705882353E-2</v>
      </c>
      <c r="GC25">
        <f t="shared" si="77"/>
        <v>0</v>
      </c>
      <c r="GD25">
        <f t="shared" si="78"/>
        <v>0</v>
      </c>
      <c r="GE25">
        <f t="shared" si="79"/>
        <v>0</v>
      </c>
      <c r="GF25">
        <f t="shared" si="80"/>
        <v>0</v>
      </c>
      <c r="GG25">
        <f t="shared" si="81"/>
        <v>0.11764705882352941</v>
      </c>
      <c r="GH25">
        <f t="shared" si="82"/>
        <v>0</v>
      </c>
      <c r="GI25">
        <f t="shared" si="83"/>
        <v>0</v>
      </c>
      <c r="GJ25">
        <f t="shared" si="84"/>
        <v>0</v>
      </c>
      <c r="GK25">
        <f t="shared" si="85"/>
        <v>0</v>
      </c>
      <c r="GL25">
        <f t="shared" si="86"/>
        <v>0</v>
      </c>
      <c r="GM25">
        <f t="shared" si="87"/>
        <v>0</v>
      </c>
      <c r="GN25">
        <f t="shared" si="88"/>
        <v>0</v>
      </c>
      <c r="GO25">
        <f t="shared" si="89"/>
        <v>0</v>
      </c>
      <c r="GP25">
        <f t="shared" si="90"/>
        <v>0</v>
      </c>
      <c r="GQ25">
        <f t="shared" si="91"/>
        <v>5.8823529411764705E-2</v>
      </c>
      <c r="GR25">
        <f t="shared" si="92"/>
        <v>0</v>
      </c>
      <c r="GS25">
        <f t="shared" si="93"/>
        <v>2.9411764705882353E-2</v>
      </c>
      <c r="GT25">
        <f t="shared" si="94"/>
        <v>0</v>
      </c>
      <c r="GU25">
        <f t="shared" si="95"/>
        <v>0</v>
      </c>
      <c r="GV25">
        <f t="shared" si="96"/>
        <v>1</v>
      </c>
      <c r="GW25" t="s">
        <v>322</v>
      </c>
      <c r="GX25">
        <f t="shared" si="102"/>
        <v>0.1037164860181224</v>
      </c>
      <c r="GY25">
        <f t="shared" si="105"/>
        <v>0</v>
      </c>
      <c r="GZ25">
        <f t="shared" si="106"/>
        <v>0</v>
      </c>
      <c r="HA25">
        <f t="shared" si="107"/>
        <v>0</v>
      </c>
      <c r="HB25">
        <f t="shared" si="108"/>
        <v>0.1037164860181224</v>
      </c>
      <c r="HC25">
        <f t="shared" si="109"/>
        <v>0.16665960847389508</v>
      </c>
      <c r="HD25">
        <f t="shared" si="110"/>
        <v>0</v>
      </c>
      <c r="HE25">
        <f t="shared" si="111"/>
        <v>0</v>
      </c>
      <c r="HF25">
        <f t="shared" si="112"/>
        <v>0</v>
      </c>
      <c r="HG25">
        <f t="shared" si="113"/>
        <v>0</v>
      </c>
      <c r="HH25">
        <f t="shared" si="114"/>
        <v>0</v>
      </c>
      <c r="HI25">
        <f t="shared" si="115"/>
        <v>0</v>
      </c>
      <c r="HJ25">
        <f t="shared" si="116"/>
        <v>0</v>
      </c>
      <c r="HK25">
        <f t="shared" si="117"/>
        <v>0</v>
      </c>
      <c r="HL25">
        <f t="shared" si="118"/>
        <v>0</v>
      </c>
      <c r="HM25">
        <f t="shared" si="119"/>
        <v>0</v>
      </c>
      <c r="HN25">
        <f t="shared" si="120"/>
        <v>0.32538684202723339</v>
      </c>
      <c r="HO25">
        <f t="shared" si="121"/>
        <v>0</v>
      </c>
      <c r="HP25">
        <f t="shared" si="122"/>
        <v>0</v>
      </c>
      <c r="HQ25">
        <f t="shared" si="123"/>
        <v>0.1037164860181224</v>
      </c>
      <c r="HR25">
        <f t="shared" si="124"/>
        <v>0</v>
      </c>
      <c r="HS25">
        <f t="shared" si="125"/>
        <v>0</v>
      </c>
      <c r="HT25">
        <f t="shared" si="126"/>
        <v>0</v>
      </c>
      <c r="HU25">
        <f t="shared" si="127"/>
        <v>0</v>
      </c>
      <c r="HV25">
        <f t="shared" si="128"/>
        <v>0</v>
      </c>
      <c r="HW25">
        <f t="shared" si="129"/>
        <v>0</v>
      </c>
      <c r="HX25">
        <f t="shared" si="130"/>
        <v>0</v>
      </c>
      <c r="HY25">
        <f t="shared" si="131"/>
        <v>0</v>
      </c>
      <c r="HZ25">
        <f t="shared" si="132"/>
        <v>0</v>
      </c>
      <c r="IA25">
        <f t="shared" si="133"/>
        <v>0</v>
      </c>
      <c r="IB25">
        <f t="shared" si="134"/>
        <v>0</v>
      </c>
      <c r="IC25">
        <f t="shared" si="135"/>
        <v>0</v>
      </c>
      <c r="ID25">
        <f t="shared" si="136"/>
        <v>0</v>
      </c>
      <c r="IE25">
        <f t="shared" si="137"/>
        <v>0</v>
      </c>
      <c r="IF25">
        <f t="shared" si="138"/>
        <v>0</v>
      </c>
      <c r="IG25">
        <f t="shared" si="139"/>
        <v>0.30610606859790113</v>
      </c>
      <c r="IH25">
        <f t="shared" si="140"/>
        <v>0</v>
      </c>
      <c r="II25">
        <f t="shared" si="141"/>
        <v>0</v>
      </c>
      <c r="IJ25">
        <f t="shared" si="142"/>
        <v>0.16665960847389508</v>
      </c>
      <c r="IK25">
        <f t="shared" si="143"/>
        <v>0</v>
      </c>
      <c r="IL25">
        <f t="shared" si="144"/>
        <v>0</v>
      </c>
      <c r="IM25">
        <f t="shared" si="145"/>
        <v>0</v>
      </c>
      <c r="IN25">
        <f t="shared" si="146"/>
        <v>0</v>
      </c>
      <c r="IO25">
        <f t="shared" si="147"/>
        <v>0</v>
      </c>
      <c r="IP25">
        <f t="shared" si="148"/>
        <v>0</v>
      </c>
      <c r="IQ25">
        <f t="shared" si="149"/>
        <v>0</v>
      </c>
      <c r="IR25">
        <f t="shared" si="150"/>
        <v>0</v>
      </c>
      <c r="IS25">
        <f t="shared" si="151"/>
        <v>0</v>
      </c>
      <c r="IT25">
        <f t="shared" si="152"/>
        <v>0</v>
      </c>
      <c r="IU25">
        <f t="shared" si="153"/>
        <v>0</v>
      </c>
      <c r="IV25">
        <f t="shared" si="154"/>
        <v>0</v>
      </c>
      <c r="IW25">
        <f t="shared" si="155"/>
        <v>0</v>
      </c>
      <c r="IX25">
        <f t="shared" si="156"/>
        <v>0.28190038414442076</v>
      </c>
      <c r="IY25">
        <f t="shared" si="157"/>
        <v>0</v>
      </c>
      <c r="IZ25">
        <f t="shared" si="158"/>
        <v>0</v>
      </c>
      <c r="JA25">
        <f t="shared" si="159"/>
        <v>0</v>
      </c>
      <c r="JB25">
        <f t="shared" si="160"/>
        <v>0</v>
      </c>
      <c r="JC25">
        <f t="shared" si="161"/>
        <v>0</v>
      </c>
      <c r="JD25">
        <f t="shared" si="162"/>
        <v>0</v>
      </c>
      <c r="JE25">
        <f t="shared" si="163"/>
        <v>0</v>
      </c>
      <c r="JF25">
        <f t="shared" si="164"/>
        <v>0</v>
      </c>
      <c r="JG25">
        <f t="shared" si="165"/>
        <v>0</v>
      </c>
      <c r="JH25">
        <f t="shared" si="166"/>
        <v>0</v>
      </c>
      <c r="JI25">
        <f t="shared" si="167"/>
        <v>0</v>
      </c>
      <c r="JJ25">
        <f t="shared" si="104"/>
        <v>0</v>
      </c>
      <c r="JK25">
        <f t="shared" si="177"/>
        <v>0</v>
      </c>
      <c r="JL25">
        <f t="shared" si="178"/>
        <v>0</v>
      </c>
      <c r="JM25">
        <f t="shared" si="179"/>
        <v>0.1037164860181224</v>
      </c>
      <c r="JN25">
        <f t="shared" si="180"/>
        <v>0</v>
      </c>
      <c r="JO25">
        <f t="shared" si="181"/>
        <v>0</v>
      </c>
      <c r="JP25">
        <f t="shared" si="182"/>
        <v>0</v>
      </c>
      <c r="JQ25">
        <f t="shared" si="183"/>
        <v>0</v>
      </c>
      <c r="JR25">
        <f t="shared" si="184"/>
        <v>0</v>
      </c>
      <c r="JS25">
        <f t="shared" si="185"/>
        <v>0</v>
      </c>
      <c r="JT25">
        <f t="shared" si="186"/>
        <v>0</v>
      </c>
      <c r="JU25">
        <f t="shared" si="187"/>
        <v>0</v>
      </c>
      <c r="JV25">
        <f t="shared" si="188"/>
        <v>0</v>
      </c>
      <c r="JW25">
        <f t="shared" si="189"/>
        <v>0</v>
      </c>
      <c r="JX25">
        <f t="shared" si="190"/>
        <v>0.1037164860181224</v>
      </c>
      <c r="JY25">
        <f t="shared" si="191"/>
        <v>0</v>
      </c>
      <c r="JZ25">
        <f t="shared" si="192"/>
        <v>0</v>
      </c>
      <c r="KA25">
        <f t="shared" si="193"/>
        <v>0</v>
      </c>
      <c r="KB25">
        <f t="shared" si="194"/>
        <v>0</v>
      </c>
      <c r="KC25">
        <f t="shared" si="195"/>
        <v>0.25177248982309069</v>
      </c>
      <c r="KD25">
        <f t="shared" si="196"/>
        <v>0</v>
      </c>
      <c r="KE25">
        <f t="shared" si="197"/>
        <v>0</v>
      </c>
      <c r="KF25">
        <f t="shared" si="198"/>
        <v>0</v>
      </c>
      <c r="KG25">
        <f t="shared" si="199"/>
        <v>0</v>
      </c>
      <c r="KH25">
        <f t="shared" si="200"/>
        <v>0</v>
      </c>
      <c r="KI25">
        <f t="shared" si="168"/>
        <v>0</v>
      </c>
      <c r="KJ25">
        <f t="shared" si="169"/>
        <v>0</v>
      </c>
      <c r="KK25">
        <f t="shared" si="170"/>
        <v>0</v>
      </c>
      <c r="KL25">
        <f t="shared" si="171"/>
        <v>0</v>
      </c>
      <c r="KM25">
        <f t="shared" si="172"/>
        <v>0.16665960847389508</v>
      </c>
      <c r="KN25">
        <f t="shared" si="173"/>
        <v>0</v>
      </c>
      <c r="KO25">
        <f t="shared" si="174"/>
        <v>0.1037164860181224</v>
      </c>
      <c r="KP25">
        <f t="shared" si="175"/>
        <v>0</v>
      </c>
      <c r="KQ25">
        <f t="shared" si="176"/>
        <v>0</v>
      </c>
      <c r="KR25">
        <f t="shared" si="103"/>
        <v>2.2874435261230657</v>
      </c>
    </row>
    <row r="26" spans="1:304" x14ac:dyDescent="0.45">
      <c r="A26" t="s">
        <v>20</v>
      </c>
      <c r="B26">
        <v>0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3</v>
      </c>
      <c r="S26">
        <v>2</v>
      </c>
      <c r="T26">
        <v>0</v>
      </c>
      <c r="U26">
        <v>2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</v>
      </c>
      <c r="AL26">
        <v>3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1</v>
      </c>
      <c r="AV26">
        <v>1</v>
      </c>
      <c r="AW26">
        <v>0</v>
      </c>
      <c r="AX26">
        <v>1</v>
      </c>
      <c r="AY26">
        <v>1</v>
      </c>
      <c r="AZ26">
        <v>0</v>
      </c>
      <c r="BA26">
        <v>0</v>
      </c>
      <c r="BB26">
        <v>4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1</v>
      </c>
      <c r="BM26">
        <v>0</v>
      </c>
      <c r="BN26">
        <v>0</v>
      </c>
      <c r="BO26">
        <v>0</v>
      </c>
      <c r="BP26">
        <v>0</v>
      </c>
      <c r="BQ26">
        <v>1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1</v>
      </c>
      <c r="CC26">
        <v>0</v>
      </c>
      <c r="CD26">
        <v>0</v>
      </c>
      <c r="CE26">
        <v>0</v>
      </c>
      <c r="CF26">
        <v>0</v>
      </c>
      <c r="CG26">
        <v>2</v>
      </c>
      <c r="CH26">
        <v>0</v>
      </c>
      <c r="CI26">
        <v>0</v>
      </c>
      <c r="CJ26">
        <v>0</v>
      </c>
      <c r="CK26">
        <v>1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1</v>
      </c>
      <c r="CS26">
        <v>0</v>
      </c>
      <c r="CT26">
        <v>0</v>
      </c>
      <c r="CU26">
        <v>0</v>
      </c>
      <c r="CV26">
        <f t="shared" si="99"/>
        <v>18</v>
      </c>
      <c r="CW26">
        <f t="shared" si="100"/>
        <v>30</v>
      </c>
      <c r="DB26">
        <f t="shared" si="101"/>
        <v>0</v>
      </c>
      <c r="DC26">
        <f t="shared" si="201"/>
        <v>0</v>
      </c>
      <c r="DD26">
        <f t="shared" si="202"/>
        <v>0</v>
      </c>
      <c r="DE26">
        <f t="shared" si="1"/>
        <v>0</v>
      </c>
      <c r="DF26">
        <f t="shared" si="2"/>
        <v>0</v>
      </c>
      <c r="DG26">
        <f t="shared" si="3"/>
        <v>3.3333333333333333E-2</v>
      </c>
      <c r="DH26">
        <f t="shared" si="4"/>
        <v>0</v>
      </c>
      <c r="DI26">
        <f t="shared" si="5"/>
        <v>0</v>
      </c>
      <c r="DJ26">
        <f t="shared" si="6"/>
        <v>0</v>
      </c>
      <c r="DK26">
        <f t="shared" si="7"/>
        <v>0</v>
      </c>
      <c r="DL26">
        <f t="shared" si="8"/>
        <v>0</v>
      </c>
      <c r="DM26">
        <f t="shared" si="9"/>
        <v>0</v>
      </c>
      <c r="DN26">
        <f t="shared" si="10"/>
        <v>0</v>
      </c>
      <c r="DO26">
        <f t="shared" si="11"/>
        <v>3.3333333333333333E-2</v>
      </c>
      <c r="DP26">
        <f t="shared" si="12"/>
        <v>0</v>
      </c>
      <c r="DQ26">
        <f t="shared" si="13"/>
        <v>0</v>
      </c>
      <c r="DR26">
        <f t="shared" si="14"/>
        <v>0.1</v>
      </c>
      <c r="DS26">
        <f t="shared" si="15"/>
        <v>6.6666666666666666E-2</v>
      </c>
      <c r="DT26">
        <f t="shared" si="16"/>
        <v>0</v>
      </c>
      <c r="DU26">
        <f t="shared" si="17"/>
        <v>6.6666666666666666E-2</v>
      </c>
      <c r="DV26">
        <f t="shared" si="18"/>
        <v>0</v>
      </c>
      <c r="DW26">
        <f t="shared" si="19"/>
        <v>0</v>
      </c>
      <c r="DX26">
        <f t="shared" si="20"/>
        <v>0</v>
      </c>
      <c r="DY26">
        <f t="shared" si="21"/>
        <v>0</v>
      </c>
      <c r="DZ26">
        <f t="shared" si="22"/>
        <v>0</v>
      </c>
      <c r="EA26">
        <f t="shared" si="23"/>
        <v>0</v>
      </c>
      <c r="EB26">
        <f t="shared" si="24"/>
        <v>0</v>
      </c>
      <c r="EC26">
        <f t="shared" si="25"/>
        <v>0</v>
      </c>
      <c r="ED26">
        <f t="shared" si="26"/>
        <v>0</v>
      </c>
      <c r="EE26">
        <f t="shared" si="27"/>
        <v>0</v>
      </c>
      <c r="EF26">
        <f t="shared" si="28"/>
        <v>0</v>
      </c>
      <c r="EG26">
        <f t="shared" si="29"/>
        <v>0</v>
      </c>
      <c r="EH26">
        <f t="shared" si="30"/>
        <v>0</v>
      </c>
      <c r="EI26">
        <f t="shared" si="31"/>
        <v>0</v>
      </c>
      <c r="EJ26">
        <f t="shared" si="32"/>
        <v>0</v>
      </c>
      <c r="EK26">
        <f t="shared" si="33"/>
        <v>0.1</v>
      </c>
      <c r="EL26">
        <f t="shared" si="34"/>
        <v>0.1</v>
      </c>
      <c r="EM26">
        <f t="shared" si="35"/>
        <v>0</v>
      </c>
      <c r="EN26">
        <f t="shared" si="36"/>
        <v>0</v>
      </c>
      <c r="EO26">
        <f t="shared" si="37"/>
        <v>0</v>
      </c>
      <c r="EP26">
        <f t="shared" si="38"/>
        <v>0</v>
      </c>
      <c r="EQ26">
        <f t="shared" si="39"/>
        <v>0</v>
      </c>
      <c r="ER26">
        <f t="shared" si="40"/>
        <v>0</v>
      </c>
      <c r="ES26">
        <f t="shared" si="41"/>
        <v>0</v>
      </c>
      <c r="ET26">
        <f t="shared" si="42"/>
        <v>0</v>
      </c>
      <c r="EU26">
        <f t="shared" si="43"/>
        <v>3.3333333333333333E-2</v>
      </c>
      <c r="EV26">
        <f t="shared" si="44"/>
        <v>3.3333333333333333E-2</v>
      </c>
      <c r="EW26">
        <f t="shared" si="45"/>
        <v>0</v>
      </c>
      <c r="EX26">
        <f t="shared" si="46"/>
        <v>3.3333333333333333E-2</v>
      </c>
      <c r="EY26">
        <f t="shared" si="47"/>
        <v>3.3333333333333333E-2</v>
      </c>
      <c r="EZ26">
        <f t="shared" si="48"/>
        <v>0</v>
      </c>
      <c r="FA26">
        <f t="shared" si="49"/>
        <v>0</v>
      </c>
      <c r="FB26">
        <f t="shared" si="50"/>
        <v>0.13333333333333333</v>
      </c>
      <c r="FC26">
        <f t="shared" si="51"/>
        <v>0</v>
      </c>
      <c r="FD26">
        <f t="shared" si="52"/>
        <v>0</v>
      </c>
      <c r="FE26">
        <f t="shared" si="53"/>
        <v>0</v>
      </c>
      <c r="FF26">
        <f t="shared" si="54"/>
        <v>0</v>
      </c>
      <c r="FG26">
        <f t="shared" si="55"/>
        <v>0</v>
      </c>
      <c r="FH26">
        <f t="shared" si="56"/>
        <v>0</v>
      </c>
      <c r="FI26">
        <f t="shared" si="57"/>
        <v>0</v>
      </c>
      <c r="FJ26">
        <f t="shared" si="58"/>
        <v>0</v>
      </c>
      <c r="FK26">
        <f t="shared" si="59"/>
        <v>0</v>
      </c>
      <c r="FL26">
        <f t="shared" si="60"/>
        <v>3.3333333333333333E-2</v>
      </c>
      <c r="FM26">
        <f t="shared" si="61"/>
        <v>0</v>
      </c>
      <c r="FN26">
        <f t="shared" si="62"/>
        <v>0</v>
      </c>
      <c r="FO26">
        <f t="shared" si="63"/>
        <v>0</v>
      </c>
      <c r="FP26">
        <f t="shared" si="64"/>
        <v>0</v>
      </c>
      <c r="FQ26">
        <f t="shared" si="65"/>
        <v>3.3333333333333333E-2</v>
      </c>
      <c r="FR26">
        <f t="shared" si="66"/>
        <v>0</v>
      </c>
      <c r="FS26">
        <f t="shared" si="67"/>
        <v>0</v>
      </c>
      <c r="FT26">
        <f t="shared" si="68"/>
        <v>0</v>
      </c>
      <c r="FU26">
        <f t="shared" si="69"/>
        <v>0</v>
      </c>
      <c r="FV26">
        <f t="shared" si="70"/>
        <v>0</v>
      </c>
      <c r="FW26">
        <f t="shared" si="71"/>
        <v>0</v>
      </c>
      <c r="FX26">
        <f t="shared" si="72"/>
        <v>0</v>
      </c>
      <c r="FY26">
        <f t="shared" si="73"/>
        <v>0</v>
      </c>
      <c r="FZ26">
        <f t="shared" si="74"/>
        <v>0</v>
      </c>
      <c r="GA26">
        <f t="shared" si="75"/>
        <v>0</v>
      </c>
      <c r="GB26">
        <f t="shared" si="76"/>
        <v>3.3333333333333333E-2</v>
      </c>
      <c r="GC26">
        <f t="shared" si="77"/>
        <v>0</v>
      </c>
      <c r="GD26">
        <f t="shared" si="78"/>
        <v>0</v>
      </c>
      <c r="GE26">
        <f t="shared" si="79"/>
        <v>0</v>
      </c>
      <c r="GF26">
        <f t="shared" si="80"/>
        <v>0</v>
      </c>
      <c r="GG26">
        <f t="shared" si="81"/>
        <v>6.6666666666666666E-2</v>
      </c>
      <c r="GH26">
        <f t="shared" si="82"/>
        <v>0</v>
      </c>
      <c r="GI26">
        <f t="shared" si="83"/>
        <v>0</v>
      </c>
      <c r="GJ26">
        <f t="shared" si="84"/>
        <v>0</v>
      </c>
      <c r="GK26">
        <f t="shared" si="85"/>
        <v>3.3333333333333333E-2</v>
      </c>
      <c r="GL26">
        <f t="shared" si="86"/>
        <v>0</v>
      </c>
      <c r="GM26">
        <f t="shared" si="87"/>
        <v>0</v>
      </c>
      <c r="GN26">
        <f t="shared" si="88"/>
        <v>0</v>
      </c>
      <c r="GO26">
        <f t="shared" si="89"/>
        <v>0</v>
      </c>
      <c r="GP26">
        <f t="shared" si="90"/>
        <v>0</v>
      </c>
      <c r="GQ26">
        <f t="shared" si="91"/>
        <v>0</v>
      </c>
      <c r="GR26">
        <f t="shared" si="92"/>
        <v>3.3333333333333333E-2</v>
      </c>
      <c r="GS26">
        <f t="shared" si="93"/>
        <v>0</v>
      </c>
      <c r="GT26">
        <f t="shared" si="94"/>
        <v>0</v>
      </c>
      <c r="GU26">
        <f t="shared" si="95"/>
        <v>0</v>
      </c>
      <c r="GV26">
        <f t="shared" si="96"/>
        <v>1</v>
      </c>
      <c r="GW26" t="s">
        <v>322</v>
      </c>
      <c r="GX26">
        <f t="shared" si="102"/>
        <v>0</v>
      </c>
      <c r="GY26">
        <f t="shared" si="105"/>
        <v>0</v>
      </c>
      <c r="GZ26">
        <f t="shared" si="106"/>
        <v>0</v>
      </c>
      <c r="HA26">
        <f t="shared" si="107"/>
        <v>0</v>
      </c>
      <c r="HB26">
        <f t="shared" si="108"/>
        <v>0</v>
      </c>
      <c r="HC26">
        <f t="shared" si="109"/>
        <v>0.11337324605540518</v>
      </c>
      <c r="HD26">
        <f t="shared" si="110"/>
        <v>0</v>
      </c>
      <c r="HE26">
        <f t="shared" si="111"/>
        <v>0</v>
      </c>
      <c r="HF26">
        <f t="shared" si="112"/>
        <v>0</v>
      </c>
      <c r="HG26">
        <f t="shared" si="113"/>
        <v>0</v>
      </c>
      <c r="HH26">
        <f t="shared" si="114"/>
        <v>0</v>
      </c>
      <c r="HI26">
        <f t="shared" si="115"/>
        <v>0</v>
      </c>
      <c r="HJ26">
        <f t="shared" si="116"/>
        <v>0</v>
      </c>
      <c r="HK26">
        <f t="shared" si="117"/>
        <v>0.11337324605540518</v>
      </c>
      <c r="HL26">
        <f t="shared" si="118"/>
        <v>0</v>
      </c>
      <c r="HM26">
        <f t="shared" si="119"/>
        <v>0</v>
      </c>
      <c r="HN26">
        <f t="shared" si="120"/>
        <v>0.23025850929940456</v>
      </c>
      <c r="HO26">
        <f t="shared" si="121"/>
        <v>0.18053668007348067</v>
      </c>
      <c r="HP26">
        <f t="shared" si="122"/>
        <v>0</v>
      </c>
      <c r="HQ26">
        <f t="shared" si="123"/>
        <v>0.18053668007348067</v>
      </c>
      <c r="HR26">
        <f t="shared" si="124"/>
        <v>0</v>
      </c>
      <c r="HS26">
        <f t="shared" si="125"/>
        <v>0</v>
      </c>
      <c r="HT26">
        <f t="shared" si="126"/>
        <v>0</v>
      </c>
      <c r="HU26">
        <f t="shared" si="127"/>
        <v>0</v>
      </c>
      <c r="HV26">
        <f t="shared" si="128"/>
        <v>0</v>
      </c>
      <c r="HW26">
        <f t="shared" si="129"/>
        <v>0</v>
      </c>
      <c r="HX26">
        <f t="shared" si="130"/>
        <v>0</v>
      </c>
      <c r="HY26">
        <f t="shared" si="131"/>
        <v>0</v>
      </c>
      <c r="HZ26">
        <f t="shared" si="132"/>
        <v>0</v>
      </c>
      <c r="IA26">
        <f t="shared" si="133"/>
        <v>0</v>
      </c>
      <c r="IB26">
        <f t="shared" si="134"/>
        <v>0</v>
      </c>
      <c r="IC26">
        <f t="shared" si="135"/>
        <v>0</v>
      </c>
      <c r="ID26">
        <f t="shared" si="136"/>
        <v>0</v>
      </c>
      <c r="IE26">
        <f t="shared" si="137"/>
        <v>0</v>
      </c>
      <c r="IF26">
        <f t="shared" si="138"/>
        <v>0</v>
      </c>
      <c r="IG26">
        <f t="shared" si="139"/>
        <v>0.23025850929940456</v>
      </c>
      <c r="IH26">
        <f t="shared" si="140"/>
        <v>0.23025850929940456</v>
      </c>
      <c r="II26">
        <f t="shared" si="141"/>
        <v>0</v>
      </c>
      <c r="IJ26">
        <f t="shared" si="142"/>
        <v>0</v>
      </c>
      <c r="IK26">
        <f t="shared" si="143"/>
        <v>0</v>
      </c>
      <c r="IL26">
        <f t="shared" si="144"/>
        <v>0</v>
      </c>
      <c r="IM26">
        <f t="shared" si="145"/>
        <v>0</v>
      </c>
      <c r="IN26">
        <f t="shared" si="146"/>
        <v>0</v>
      </c>
      <c r="IO26">
        <f t="shared" si="147"/>
        <v>0</v>
      </c>
      <c r="IP26">
        <f t="shared" si="148"/>
        <v>0</v>
      </c>
      <c r="IQ26">
        <f t="shared" si="149"/>
        <v>0.11337324605540518</v>
      </c>
      <c r="IR26">
        <f t="shared" si="150"/>
        <v>0.11337324605540518</v>
      </c>
      <c r="IS26">
        <f t="shared" si="151"/>
        <v>0</v>
      </c>
      <c r="IT26">
        <f t="shared" si="152"/>
        <v>0.11337324605540518</v>
      </c>
      <c r="IU26">
        <f t="shared" si="153"/>
        <v>0.11337324605540518</v>
      </c>
      <c r="IV26">
        <f t="shared" si="154"/>
        <v>0</v>
      </c>
      <c r="IW26">
        <f t="shared" si="155"/>
        <v>0</v>
      </c>
      <c r="IX26">
        <f t="shared" si="156"/>
        <v>0.26865373607230197</v>
      </c>
      <c r="IY26">
        <f t="shared" si="157"/>
        <v>0</v>
      </c>
      <c r="IZ26">
        <f t="shared" si="158"/>
        <v>0</v>
      </c>
      <c r="JA26">
        <f t="shared" si="159"/>
        <v>0</v>
      </c>
      <c r="JB26">
        <f t="shared" si="160"/>
        <v>0</v>
      </c>
      <c r="JC26">
        <f t="shared" si="161"/>
        <v>0</v>
      </c>
      <c r="JD26">
        <f t="shared" si="162"/>
        <v>0</v>
      </c>
      <c r="JE26">
        <f t="shared" si="163"/>
        <v>0</v>
      </c>
      <c r="JF26">
        <f t="shared" si="164"/>
        <v>0</v>
      </c>
      <c r="JG26">
        <f t="shared" si="165"/>
        <v>0</v>
      </c>
      <c r="JH26">
        <f t="shared" si="166"/>
        <v>0.11337324605540518</v>
      </c>
      <c r="JI26">
        <f t="shared" si="167"/>
        <v>0</v>
      </c>
      <c r="JJ26">
        <f t="shared" si="104"/>
        <v>0</v>
      </c>
      <c r="JK26">
        <f t="shared" si="177"/>
        <v>0</v>
      </c>
      <c r="JL26">
        <f t="shared" si="178"/>
        <v>0</v>
      </c>
      <c r="JM26">
        <f t="shared" si="179"/>
        <v>0.11337324605540518</v>
      </c>
      <c r="JN26">
        <f t="shared" si="180"/>
        <v>0</v>
      </c>
      <c r="JO26">
        <f t="shared" si="181"/>
        <v>0</v>
      </c>
      <c r="JP26">
        <f t="shared" si="182"/>
        <v>0</v>
      </c>
      <c r="JQ26">
        <f t="shared" si="183"/>
        <v>0</v>
      </c>
      <c r="JR26">
        <f t="shared" si="184"/>
        <v>0</v>
      </c>
      <c r="JS26">
        <f t="shared" si="185"/>
        <v>0</v>
      </c>
      <c r="JT26">
        <f t="shared" si="186"/>
        <v>0</v>
      </c>
      <c r="JU26">
        <f t="shared" si="187"/>
        <v>0</v>
      </c>
      <c r="JV26">
        <f t="shared" si="188"/>
        <v>0</v>
      </c>
      <c r="JW26">
        <f t="shared" si="189"/>
        <v>0</v>
      </c>
      <c r="JX26">
        <f t="shared" si="190"/>
        <v>0.11337324605540518</v>
      </c>
      <c r="JY26">
        <f t="shared" si="191"/>
        <v>0</v>
      </c>
      <c r="JZ26">
        <f t="shared" si="192"/>
        <v>0</v>
      </c>
      <c r="KA26">
        <f t="shared" si="193"/>
        <v>0</v>
      </c>
      <c r="KB26">
        <f t="shared" si="194"/>
        <v>0</v>
      </c>
      <c r="KC26">
        <f t="shared" si="195"/>
        <v>0.18053668007348067</v>
      </c>
      <c r="KD26">
        <f t="shared" si="196"/>
        <v>0</v>
      </c>
      <c r="KE26">
        <f t="shared" si="197"/>
        <v>0</v>
      </c>
      <c r="KF26">
        <f t="shared" si="198"/>
        <v>0</v>
      </c>
      <c r="KG26">
        <f t="shared" si="199"/>
        <v>0.11337324605540518</v>
      </c>
      <c r="KH26">
        <f t="shared" si="200"/>
        <v>0</v>
      </c>
      <c r="KI26">
        <f t="shared" si="168"/>
        <v>0</v>
      </c>
      <c r="KJ26">
        <f t="shared" si="169"/>
        <v>0</v>
      </c>
      <c r="KK26">
        <f t="shared" si="170"/>
        <v>0</v>
      </c>
      <c r="KL26">
        <f t="shared" si="171"/>
        <v>0</v>
      </c>
      <c r="KM26">
        <f t="shared" si="172"/>
        <v>0</v>
      </c>
      <c r="KN26">
        <f t="shared" si="173"/>
        <v>0.11337324605540518</v>
      </c>
      <c r="KO26">
        <f t="shared" si="174"/>
        <v>0</v>
      </c>
      <c r="KP26">
        <f t="shared" si="175"/>
        <v>0</v>
      </c>
      <c r="KQ26">
        <f t="shared" si="176"/>
        <v>0</v>
      </c>
      <c r="KR26">
        <f t="shared" si="103"/>
        <v>2.748145010800414</v>
      </c>
    </row>
    <row r="27" spans="1:304" x14ac:dyDescent="0.45">
      <c r="A27" t="s">
        <v>417</v>
      </c>
      <c r="B27">
        <f>SUM(B2:B26)</f>
        <v>2</v>
      </c>
      <c r="C27">
        <f t="shared" ref="C27:BN27" si="203">SUM(C2:C26)</f>
        <v>1</v>
      </c>
      <c r="D27">
        <f t="shared" si="203"/>
        <v>2</v>
      </c>
      <c r="E27">
        <f t="shared" si="203"/>
        <v>1</v>
      </c>
      <c r="F27">
        <f t="shared" si="203"/>
        <v>1</v>
      </c>
      <c r="G27">
        <f t="shared" si="203"/>
        <v>16</v>
      </c>
      <c r="H27">
        <f t="shared" si="203"/>
        <v>1</v>
      </c>
      <c r="I27">
        <f t="shared" si="203"/>
        <v>1</v>
      </c>
      <c r="J27">
        <f t="shared" si="203"/>
        <v>10</v>
      </c>
      <c r="K27">
        <f t="shared" si="203"/>
        <v>1</v>
      </c>
      <c r="L27">
        <f t="shared" si="203"/>
        <v>1</v>
      </c>
      <c r="M27">
        <f t="shared" si="203"/>
        <v>6</v>
      </c>
      <c r="N27">
        <f t="shared" si="203"/>
        <v>1</v>
      </c>
      <c r="O27">
        <f t="shared" si="203"/>
        <v>1</v>
      </c>
      <c r="P27">
        <f t="shared" si="203"/>
        <v>3</v>
      </c>
      <c r="Q27">
        <f t="shared" si="203"/>
        <v>7</v>
      </c>
      <c r="R27">
        <f t="shared" si="203"/>
        <v>103</v>
      </c>
      <c r="S27">
        <f t="shared" si="203"/>
        <v>68</v>
      </c>
      <c r="T27">
        <f t="shared" si="203"/>
        <v>5</v>
      </c>
      <c r="U27">
        <f t="shared" si="203"/>
        <v>127</v>
      </c>
      <c r="V27">
        <f t="shared" si="203"/>
        <v>1</v>
      </c>
      <c r="W27">
        <f t="shared" si="203"/>
        <v>2</v>
      </c>
      <c r="X27">
        <f t="shared" si="203"/>
        <v>2</v>
      </c>
      <c r="Y27">
        <f t="shared" si="203"/>
        <v>1</v>
      </c>
      <c r="Z27">
        <f t="shared" si="203"/>
        <v>1</v>
      </c>
      <c r="AA27">
        <f t="shared" si="203"/>
        <v>16</v>
      </c>
      <c r="AB27">
        <f t="shared" si="203"/>
        <v>5</v>
      </c>
      <c r="AC27">
        <f t="shared" si="203"/>
        <v>1</v>
      </c>
      <c r="AD27">
        <f t="shared" si="203"/>
        <v>1</v>
      </c>
      <c r="AE27">
        <f t="shared" si="203"/>
        <v>1</v>
      </c>
      <c r="AF27">
        <f t="shared" si="203"/>
        <v>19</v>
      </c>
      <c r="AG27">
        <f t="shared" si="203"/>
        <v>17</v>
      </c>
      <c r="AH27">
        <f t="shared" si="203"/>
        <v>1</v>
      </c>
      <c r="AI27">
        <f t="shared" si="203"/>
        <v>1</v>
      </c>
      <c r="AJ27">
        <f t="shared" si="203"/>
        <v>1</v>
      </c>
      <c r="AK27">
        <f t="shared" si="203"/>
        <v>57</v>
      </c>
      <c r="AL27">
        <f t="shared" si="203"/>
        <v>54</v>
      </c>
      <c r="AM27">
        <f t="shared" si="203"/>
        <v>51</v>
      </c>
      <c r="AN27">
        <f t="shared" si="203"/>
        <v>3</v>
      </c>
      <c r="AO27">
        <f t="shared" si="203"/>
        <v>1</v>
      </c>
      <c r="AP27">
        <f t="shared" si="203"/>
        <v>2</v>
      </c>
      <c r="AQ27">
        <f t="shared" si="203"/>
        <v>1</v>
      </c>
      <c r="AR27">
        <f t="shared" si="203"/>
        <v>2</v>
      </c>
      <c r="AS27">
        <f t="shared" si="203"/>
        <v>31</v>
      </c>
      <c r="AT27">
        <f t="shared" si="203"/>
        <v>1</v>
      </c>
      <c r="AU27">
        <f t="shared" si="203"/>
        <v>100</v>
      </c>
      <c r="AV27">
        <f t="shared" si="203"/>
        <v>1</v>
      </c>
      <c r="AW27">
        <f t="shared" si="203"/>
        <v>8</v>
      </c>
      <c r="AX27">
        <f t="shared" si="203"/>
        <v>15</v>
      </c>
      <c r="AY27">
        <f t="shared" si="203"/>
        <v>48</v>
      </c>
      <c r="AZ27">
        <f t="shared" si="203"/>
        <v>1</v>
      </c>
      <c r="BA27">
        <f t="shared" si="203"/>
        <v>2</v>
      </c>
      <c r="BB27">
        <f t="shared" si="203"/>
        <v>99</v>
      </c>
      <c r="BC27">
        <f t="shared" si="203"/>
        <v>25</v>
      </c>
      <c r="BD27">
        <f t="shared" si="203"/>
        <v>14</v>
      </c>
      <c r="BE27">
        <f t="shared" si="203"/>
        <v>1</v>
      </c>
      <c r="BF27">
        <f t="shared" si="203"/>
        <v>1</v>
      </c>
      <c r="BG27">
        <f t="shared" si="203"/>
        <v>2</v>
      </c>
      <c r="BH27">
        <f t="shared" si="203"/>
        <v>10</v>
      </c>
      <c r="BI27">
        <f t="shared" si="203"/>
        <v>1</v>
      </c>
      <c r="BJ27">
        <f t="shared" si="203"/>
        <v>1</v>
      </c>
      <c r="BK27">
        <f t="shared" si="203"/>
        <v>3</v>
      </c>
      <c r="BL27">
        <f t="shared" si="203"/>
        <v>1</v>
      </c>
      <c r="BM27">
        <f t="shared" si="203"/>
        <v>1</v>
      </c>
      <c r="BN27">
        <f t="shared" si="203"/>
        <v>1</v>
      </c>
      <c r="BO27">
        <f t="shared" ref="BO27:CV27" si="204">SUM(BO2:BO26)</f>
        <v>1</v>
      </c>
      <c r="BP27">
        <f t="shared" si="204"/>
        <v>1</v>
      </c>
      <c r="BQ27">
        <f t="shared" si="204"/>
        <v>10</v>
      </c>
      <c r="BR27">
        <f t="shared" si="204"/>
        <v>1</v>
      </c>
      <c r="BS27">
        <f t="shared" si="204"/>
        <v>1</v>
      </c>
      <c r="BT27">
        <f t="shared" si="204"/>
        <v>11</v>
      </c>
      <c r="BU27">
        <f t="shared" si="204"/>
        <v>2</v>
      </c>
      <c r="BV27">
        <f t="shared" si="204"/>
        <v>26</v>
      </c>
      <c r="BW27">
        <f t="shared" si="204"/>
        <v>2</v>
      </c>
      <c r="BX27">
        <f t="shared" si="204"/>
        <v>6</v>
      </c>
      <c r="BY27">
        <f t="shared" si="204"/>
        <v>3</v>
      </c>
      <c r="BZ27">
        <f t="shared" si="204"/>
        <v>1</v>
      </c>
      <c r="CA27">
        <f t="shared" si="204"/>
        <v>1</v>
      </c>
      <c r="CB27">
        <f t="shared" si="204"/>
        <v>8</v>
      </c>
      <c r="CC27">
        <f t="shared" si="204"/>
        <v>1</v>
      </c>
      <c r="CD27">
        <f t="shared" si="204"/>
        <v>1</v>
      </c>
      <c r="CE27">
        <f t="shared" si="204"/>
        <v>12</v>
      </c>
      <c r="CF27">
        <f t="shared" si="204"/>
        <v>11</v>
      </c>
      <c r="CG27">
        <f t="shared" si="204"/>
        <v>41</v>
      </c>
      <c r="CH27">
        <f t="shared" si="204"/>
        <v>1</v>
      </c>
      <c r="CI27">
        <f t="shared" si="204"/>
        <v>2</v>
      </c>
      <c r="CJ27">
        <f t="shared" si="204"/>
        <v>1</v>
      </c>
      <c r="CK27">
        <f t="shared" si="204"/>
        <v>3</v>
      </c>
      <c r="CL27">
        <f t="shared" si="204"/>
        <v>1</v>
      </c>
      <c r="CM27">
        <f t="shared" si="204"/>
        <v>8</v>
      </c>
      <c r="CN27">
        <f t="shared" si="204"/>
        <v>1</v>
      </c>
      <c r="CO27">
        <f t="shared" si="204"/>
        <v>5</v>
      </c>
      <c r="CP27">
        <f t="shared" si="204"/>
        <v>14</v>
      </c>
      <c r="CQ27">
        <f t="shared" si="204"/>
        <v>27</v>
      </c>
      <c r="CR27">
        <f t="shared" si="204"/>
        <v>10</v>
      </c>
      <c r="CS27">
        <f t="shared" si="204"/>
        <v>2</v>
      </c>
      <c r="CT27">
        <f t="shared" si="204"/>
        <v>3</v>
      </c>
      <c r="CU27">
        <f t="shared" si="204"/>
        <v>4</v>
      </c>
      <c r="CV27">
        <f t="shared" si="204"/>
        <v>381</v>
      </c>
    </row>
    <row r="28" spans="1:304" x14ac:dyDescent="0.45">
      <c r="A28" t="s">
        <v>417</v>
      </c>
      <c r="B28">
        <v>2</v>
      </c>
      <c r="C28">
        <v>1</v>
      </c>
      <c r="D28">
        <v>2</v>
      </c>
      <c r="E28">
        <v>1</v>
      </c>
      <c r="F28">
        <v>1</v>
      </c>
      <c r="G28">
        <v>16</v>
      </c>
      <c r="H28">
        <v>1</v>
      </c>
      <c r="I28">
        <v>1</v>
      </c>
      <c r="J28">
        <v>10</v>
      </c>
      <c r="K28">
        <v>1</v>
      </c>
      <c r="L28">
        <v>1</v>
      </c>
      <c r="M28">
        <v>6</v>
      </c>
      <c r="N28">
        <v>1</v>
      </c>
      <c r="O28">
        <v>1</v>
      </c>
      <c r="P28">
        <v>3</v>
      </c>
      <c r="Q28">
        <v>7</v>
      </c>
      <c r="R28">
        <v>103</v>
      </c>
      <c r="S28">
        <v>68</v>
      </c>
      <c r="T28">
        <v>5</v>
      </c>
      <c r="U28">
        <v>127</v>
      </c>
      <c r="V28">
        <v>1</v>
      </c>
      <c r="W28">
        <v>2</v>
      </c>
      <c r="X28">
        <v>2</v>
      </c>
      <c r="Y28">
        <v>1</v>
      </c>
      <c r="Z28">
        <v>1</v>
      </c>
      <c r="AA28">
        <v>16</v>
      </c>
      <c r="AB28">
        <v>5</v>
      </c>
      <c r="AC28">
        <v>1</v>
      </c>
      <c r="AD28">
        <v>1</v>
      </c>
      <c r="AE28">
        <v>1</v>
      </c>
      <c r="AF28">
        <v>19</v>
      </c>
      <c r="AG28">
        <v>17</v>
      </c>
      <c r="AH28">
        <v>1</v>
      </c>
      <c r="AI28">
        <v>1</v>
      </c>
      <c r="AJ28">
        <v>1</v>
      </c>
      <c r="AK28">
        <v>57</v>
      </c>
      <c r="AL28">
        <v>54</v>
      </c>
      <c r="AM28">
        <v>51</v>
      </c>
      <c r="AN28">
        <v>3</v>
      </c>
      <c r="AO28">
        <v>1</v>
      </c>
      <c r="AP28">
        <v>2</v>
      </c>
      <c r="AQ28">
        <v>1</v>
      </c>
      <c r="AR28">
        <v>2</v>
      </c>
      <c r="AS28">
        <v>31</v>
      </c>
      <c r="AT28">
        <v>1</v>
      </c>
      <c r="AU28">
        <v>100</v>
      </c>
      <c r="AV28">
        <v>1</v>
      </c>
      <c r="AW28">
        <v>8</v>
      </c>
      <c r="AX28">
        <v>15</v>
      </c>
      <c r="AY28">
        <v>48</v>
      </c>
      <c r="AZ28">
        <v>1</v>
      </c>
      <c r="BA28">
        <v>2</v>
      </c>
      <c r="BB28">
        <v>99</v>
      </c>
      <c r="BC28">
        <v>25</v>
      </c>
      <c r="BD28">
        <v>14</v>
      </c>
      <c r="BE28">
        <v>1</v>
      </c>
      <c r="BF28">
        <v>1</v>
      </c>
      <c r="BG28">
        <v>2</v>
      </c>
      <c r="BH28">
        <v>10</v>
      </c>
      <c r="BI28">
        <v>1</v>
      </c>
      <c r="BJ28">
        <v>1</v>
      </c>
      <c r="BK28">
        <v>3</v>
      </c>
      <c r="BL28">
        <v>1</v>
      </c>
      <c r="BM28">
        <v>1</v>
      </c>
      <c r="BN28">
        <v>1</v>
      </c>
      <c r="BO28">
        <v>1</v>
      </c>
      <c r="BP28">
        <v>1</v>
      </c>
      <c r="BQ28">
        <v>10</v>
      </c>
      <c r="BR28">
        <v>1</v>
      </c>
      <c r="BS28">
        <v>1</v>
      </c>
      <c r="BT28">
        <v>11</v>
      </c>
      <c r="BU28">
        <v>2</v>
      </c>
      <c r="BV28">
        <v>26</v>
      </c>
      <c r="BW28">
        <v>2</v>
      </c>
      <c r="BX28">
        <v>6</v>
      </c>
      <c r="BY28">
        <v>3</v>
      </c>
      <c r="BZ28">
        <v>1</v>
      </c>
      <c r="CA28">
        <v>1</v>
      </c>
      <c r="CB28">
        <v>8</v>
      </c>
      <c r="CC28">
        <v>1</v>
      </c>
      <c r="CD28">
        <v>1</v>
      </c>
      <c r="CE28">
        <v>12</v>
      </c>
      <c r="CF28">
        <v>11</v>
      </c>
      <c r="CG28">
        <v>41</v>
      </c>
      <c r="CH28">
        <v>1</v>
      </c>
      <c r="CI28">
        <v>2</v>
      </c>
      <c r="CJ28">
        <v>1</v>
      </c>
      <c r="CK28">
        <v>3</v>
      </c>
      <c r="CL28">
        <v>1</v>
      </c>
      <c r="CM28">
        <v>8</v>
      </c>
      <c r="CN28">
        <v>1</v>
      </c>
      <c r="CO28">
        <v>5</v>
      </c>
      <c r="CP28">
        <v>14</v>
      </c>
      <c r="CQ28">
        <v>27</v>
      </c>
      <c r="CR28">
        <v>10</v>
      </c>
      <c r="CS28">
        <v>2</v>
      </c>
      <c r="CT28">
        <v>3</v>
      </c>
      <c r="CU28">
        <v>4</v>
      </c>
      <c r="CV28">
        <v>381</v>
      </c>
    </row>
    <row r="29" spans="1:304" x14ac:dyDescent="0.45">
      <c r="C29" s="3"/>
    </row>
    <row r="30" spans="1:304" x14ac:dyDescent="0.45">
      <c r="C30" s="3"/>
      <c r="E30" s="3"/>
      <c r="G30" s="3"/>
    </row>
    <row r="31" spans="1:304" x14ac:dyDescent="0.45">
      <c r="C31" s="3"/>
    </row>
    <row r="34" spans="7:8" x14ac:dyDescent="0.45">
      <c r="H34" s="2"/>
    </row>
    <row r="37" spans="7:8" x14ac:dyDescent="0.45">
      <c r="H37" s="3"/>
    </row>
    <row r="38" spans="7:8" x14ac:dyDescent="0.45">
      <c r="H38" s="3"/>
    </row>
    <row r="39" spans="7:8" x14ac:dyDescent="0.45">
      <c r="G39" s="2"/>
      <c r="H39" s="3"/>
    </row>
    <row r="41" spans="7:8" x14ac:dyDescent="0.45">
      <c r="G41" s="3"/>
    </row>
    <row r="56" spans="5:5" x14ac:dyDescent="0.45">
      <c r="E56" s="3"/>
    </row>
    <row r="68" spans="9:9" x14ac:dyDescent="0.45">
      <c r="I68" s="3"/>
    </row>
    <row r="69" spans="9:9" x14ac:dyDescent="0.45">
      <c r="I69" s="3"/>
    </row>
  </sheetData>
  <sortState xmlns:xlrd2="http://schemas.microsoft.com/office/spreadsheetml/2017/richdata2" ref="F31:G55">
    <sortCondition ref="F31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4F229-2C01-4F9D-A55D-8C6CFDA31AB7}">
  <dimension ref="A1:D99"/>
  <sheetViews>
    <sheetView workbookViewId="0">
      <selection activeCell="D1" sqref="D1:D1048576"/>
    </sheetView>
  </sheetViews>
  <sheetFormatPr defaultRowHeight="14.25" x14ac:dyDescent="0.45"/>
  <cols>
    <col min="4" max="4" width="17.86328125" bestFit="1" customWidth="1"/>
  </cols>
  <sheetData>
    <row r="1" spans="1:4" x14ac:dyDescent="0.45">
      <c r="A1" t="s">
        <v>0</v>
      </c>
      <c r="B1" t="s">
        <v>417</v>
      </c>
      <c r="C1" t="s">
        <v>418</v>
      </c>
      <c r="D1" t="s">
        <v>442</v>
      </c>
    </row>
    <row r="2" spans="1:4" x14ac:dyDescent="0.45">
      <c r="A2" t="s">
        <v>99</v>
      </c>
      <c r="B2">
        <v>2</v>
      </c>
      <c r="C2" t="s">
        <v>419</v>
      </c>
      <c r="D2" t="s">
        <v>437</v>
      </c>
    </row>
    <row r="3" spans="1:4" x14ac:dyDescent="0.45">
      <c r="A3" t="s">
        <v>100</v>
      </c>
      <c r="B3">
        <v>1</v>
      </c>
      <c r="C3" t="s">
        <v>419</v>
      </c>
      <c r="D3" t="s">
        <v>437</v>
      </c>
    </row>
    <row r="4" spans="1:4" x14ac:dyDescent="0.45">
      <c r="A4" t="s">
        <v>101</v>
      </c>
      <c r="B4">
        <v>2</v>
      </c>
      <c r="C4" t="s">
        <v>420</v>
      </c>
      <c r="D4" t="s">
        <v>437</v>
      </c>
    </row>
    <row r="5" spans="1:4" x14ac:dyDescent="0.45">
      <c r="A5" t="s">
        <v>102</v>
      </c>
      <c r="B5">
        <v>1</v>
      </c>
      <c r="C5" t="s">
        <v>420</v>
      </c>
      <c r="D5" t="s">
        <v>437</v>
      </c>
    </row>
    <row r="6" spans="1:4" x14ac:dyDescent="0.45">
      <c r="A6" t="s">
        <v>103</v>
      </c>
      <c r="B6">
        <v>1</v>
      </c>
      <c r="C6" t="s">
        <v>420</v>
      </c>
      <c r="D6" t="s">
        <v>437</v>
      </c>
    </row>
    <row r="7" spans="1:4" x14ac:dyDescent="0.45">
      <c r="A7" t="s">
        <v>104</v>
      </c>
      <c r="B7">
        <v>16</v>
      </c>
      <c r="C7" t="s">
        <v>420</v>
      </c>
      <c r="D7" t="s">
        <v>437</v>
      </c>
    </row>
    <row r="8" spans="1:4" x14ac:dyDescent="0.45">
      <c r="A8" t="s">
        <v>105</v>
      </c>
      <c r="B8">
        <v>1</v>
      </c>
      <c r="C8" t="s">
        <v>420</v>
      </c>
      <c r="D8" t="s">
        <v>437</v>
      </c>
    </row>
    <row r="9" spans="1:4" x14ac:dyDescent="0.45">
      <c r="A9" t="s">
        <v>106</v>
      </c>
      <c r="B9">
        <v>1</v>
      </c>
      <c r="C9" t="s">
        <v>420</v>
      </c>
      <c r="D9" t="s">
        <v>437</v>
      </c>
    </row>
    <row r="10" spans="1:4" x14ac:dyDescent="0.45">
      <c r="A10" t="s">
        <v>107</v>
      </c>
      <c r="B10">
        <v>10</v>
      </c>
      <c r="C10" t="s">
        <v>420</v>
      </c>
      <c r="D10" t="s">
        <v>437</v>
      </c>
    </row>
    <row r="11" spans="1:4" x14ac:dyDescent="0.45">
      <c r="A11" t="s">
        <v>108</v>
      </c>
      <c r="B11">
        <v>1</v>
      </c>
      <c r="C11" t="s">
        <v>420</v>
      </c>
      <c r="D11" t="s">
        <v>437</v>
      </c>
    </row>
    <row r="12" spans="1:4" x14ac:dyDescent="0.45">
      <c r="A12" t="s">
        <v>109</v>
      </c>
      <c r="B12">
        <v>1</v>
      </c>
      <c r="C12" t="s">
        <v>420</v>
      </c>
      <c r="D12" t="s">
        <v>437</v>
      </c>
    </row>
    <row r="13" spans="1:4" x14ac:dyDescent="0.45">
      <c r="A13" t="s">
        <v>110</v>
      </c>
      <c r="B13">
        <v>6</v>
      </c>
      <c r="C13" t="s">
        <v>420</v>
      </c>
      <c r="D13" t="s">
        <v>437</v>
      </c>
    </row>
    <row r="14" spans="1:4" x14ac:dyDescent="0.45">
      <c r="A14" t="s">
        <v>111</v>
      </c>
      <c r="B14">
        <v>1</v>
      </c>
      <c r="C14" t="s">
        <v>420</v>
      </c>
      <c r="D14" t="s">
        <v>437</v>
      </c>
    </row>
    <row r="15" spans="1:4" x14ac:dyDescent="0.45">
      <c r="A15" t="s">
        <v>112</v>
      </c>
      <c r="B15">
        <v>1</v>
      </c>
      <c r="C15" t="s">
        <v>421</v>
      </c>
      <c r="D15" t="s">
        <v>438</v>
      </c>
    </row>
    <row r="16" spans="1:4" x14ac:dyDescent="0.45">
      <c r="A16" t="s">
        <v>113</v>
      </c>
      <c r="B16">
        <v>3</v>
      </c>
      <c r="C16" t="s">
        <v>422</v>
      </c>
      <c r="D16" t="s">
        <v>437</v>
      </c>
    </row>
    <row r="17" spans="1:4" x14ac:dyDescent="0.45">
      <c r="A17" t="s">
        <v>114</v>
      </c>
      <c r="B17">
        <v>7</v>
      </c>
      <c r="C17" t="s">
        <v>422</v>
      </c>
      <c r="D17" t="s">
        <v>437</v>
      </c>
    </row>
    <row r="18" spans="1:4" x14ac:dyDescent="0.45">
      <c r="A18" t="s">
        <v>115</v>
      </c>
      <c r="B18">
        <v>103</v>
      </c>
      <c r="C18" t="s">
        <v>422</v>
      </c>
      <c r="D18" t="s">
        <v>437</v>
      </c>
    </row>
    <row r="19" spans="1:4" x14ac:dyDescent="0.45">
      <c r="A19" t="s">
        <v>116</v>
      </c>
      <c r="B19">
        <v>68</v>
      </c>
      <c r="C19" t="s">
        <v>422</v>
      </c>
      <c r="D19" t="s">
        <v>437</v>
      </c>
    </row>
    <row r="20" spans="1:4" x14ac:dyDescent="0.45">
      <c r="A20" t="s">
        <v>117</v>
      </c>
      <c r="B20">
        <v>5</v>
      </c>
      <c r="C20" t="s">
        <v>422</v>
      </c>
      <c r="D20" t="s">
        <v>437</v>
      </c>
    </row>
    <row r="21" spans="1:4" x14ac:dyDescent="0.45">
      <c r="A21" t="s">
        <v>118</v>
      </c>
      <c r="B21">
        <v>127</v>
      </c>
      <c r="C21" t="s">
        <v>422</v>
      </c>
      <c r="D21" t="s">
        <v>437</v>
      </c>
    </row>
    <row r="22" spans="1:4" x14ac:dyDescent="0.45">
      <c r="A22" t="s">
        <v>119</v>
      </c>
      <c r="B22">
        <v>1</v>
      </c>
      <c r="C22" t="s">
        <v>422</v>
      </c>
      <c r="D22" t="s">
        <v>437</v>
      </c>
    </row>
    <row r="23" spans="1:4" x14ac:dyDescent="0.45">
      <c r="A23" t="s">
        <v>120</v>
      </c>
      <c r="B23">
        <v>2</v>
      </c>
      <c r="C23" t="s">
        <v>421</v>
      </c>
      <c r="D23" t="s">
        <v>438</v>
      </c>
    </row>
    <row r="24" spans="1:4" x14ac:dyDescent="0.45">
      <c r="A24" t="s">
        <v>121</v>
      </c>
      <c r="B24">
        <v>2</v>
      </c>
      <c r="C24" t="s">
        <v>423</v>
      </c>
      <c r="D24" t="s">
        <v>437</v>
      </c>
    </row>
    <row r="25" spans="1:4" x14ac:dyDescent="0.45">
      <c r="A25" t="s">
        <v>122</v>
      </c>
      <c r="B25">
        <v>1</v>
      </c>
      <c r="C25" t="s">
        <v>424</v>
      </c>
      <c r="D25" t="s">
        <v>438</v>
      </c>
    </row>
    <row r="26" spans="1:4" x14ac:dyDescent="0.45">
      <c r="A26" t="s">
        <v>123</v>
      </c>
      <c r="B26">
        <v>1</v>
      </c>
      <c r="C26" t="s">
        <v>425</v>
      </c>
      <c r="D26" t="s">
        <v>437</v>
      </c>
    </row>
    <row r="27" spans="1:4" x14ac:dyDescent="0.45">
      <c r="A27" t="s">
        <v>124</v>
      </c>
      <c r="B27">
        <v>16</v>
      </c>
      <c r="C27" t="s">
        <v>426</v>
      </c>
      <c r="D27" t="s">
        <v>438</v>
      </c>
    </row>
    <row r="28" spans="1:4" x14ac:dyDescent="0.45">
      <c r="A28" t="s">
        <v>125</v>
      </c>
      <c r="B28">
        <v>5</v>
      </c>
      <c r="C28" t="s">
        <v>427</v>
      </c>
      <c r="D28" t="s">
        <v>437</v>
      </c>
    </row>
    <row r="29" spans="1:4" x14ac:dyDescent="0.45">
      <c r="A29" t="s">
        <v>126</v>
      </c>
      <c r="B29">
        <v>1</v>
      </c>
      <c r="C29" t="s">
        <v>423</v>
      </c>
      <c r="D29" t="s">
        <v>437</v>
      </c>
    </row>
    <row r="30" spans="1:4" x14ac:dyDescent="0.45">
      <c r="A30" t="s">
        <v>127</v>
      </c>
      <c r="B30">
        <v>1</v>
      </c>
      <c r="C30" t="s">
        <v>423</v>
      </c>
      <c r="D30" t="s">
        <v>437</v>
      </c>
    </row>
    <row r="31" spans="1:4" x14ac:dyDescent="0.45">
      <c r="A31" t="s">
        <v>128</v>
      </c>
      <c r="B31">
        <v>1</v>
      </c>
      <c r="C31" t="s">
        <v>423</v>
      </c>
      <c r="D31" t="s">
        <v>437</v>
      </c>
    </row>
    <row r="32" spans="1:4" x14ac:dyDescent="0.45">
      <c r="A32" t="s">
        <v>129</v>
      </c>
      <c r="B32">
        <v>19</v>
      </c>
      <c r="C32" t="s">
        <v>428</v>
      </c>
      <c r="D32" t="s">
        <v>437</v>
      </c>
    </row>
    <row r="33" spans="1:4" x14ac:dyDescent="0.45">
      <c r="A33" t="s">
        <v>130</v>
      </c>
      <c r="B33">
        <v>17</v>
      </c>
      <c r="C33" t="s">
        <v>424</v>
      </c>
      <c r="D33" t="s">
        <v>438</v>
      </c>
    </row>
    <row r="34" spans="1:4" x14ac:dyDescent="0.45">
      <c r="A34" t="s">
        <v>131</v>
      </c>
      <c r="B34">
        <v>1</v>
      </c>
      <c r="C34" t="s">
        <v>424</v>
      </c>
      <c r="D34" t="s">
        <v>438</v>
      </c>
    </row>
    <row r="35" spans="1:4" x14ac:dyDescent="0.45">
      <c r="A35" t="s">
        <v>132</v>
      </c>
      <c r="B35">
        <v>1</v>
      </c>
      <c r="C35" t="s">
        <v>424</v>
      </c>
      <c r="D35" t="s">
        <v>438</v>
      </c>
    </row>
    <row r="36" spans="1:4" x14ac:dyDescent="0.45">
      <c r="A36" t="s">
        <v>133</v>
      </c>
      <c r="B36">
        <v>1</v>
      </c>
      <c r="C36" t="s">
        <v>424</v>
      </c>
      <c r="D36" t="s">
        <v>438</v>
      </c>
    </row>
    <row r="37" spans="1:4" x14ac:dyDescent="0.45">
      <c r="A37" t="s">
        <v>134</v>
      </c>
      <c r="B37">
        <v>57</v>
      </c>
      <c r="C37" t="s">
        <v>424</v>
      </c>
      <c r="D37" t="s">
        <v>438</v>
      </c>
    </row>
    <row r="38" spans="1:4" x14ac:dyDescent="0.45">
      <c r="A38" t="s">
        <v>135</v>
      </c>
      <c r="B38">
        <v>54</v>
      </c>
      <c r="C38" t="s">
        <v>424</v>
      </c>
      <c r="D38" t="s">
        <v>438</v>
      </c>
    </row>
    <row r="39" spans="1:4" x14ac:dyDescent="0.45">
      <c r="A39" t="s">
        <v>136</v>
      </c>
      <c r="B39">
        <v>51</v>
      </c>
      <c r="C39" t="s">
        <v>424</v>
      </c>
      <c r="D39" t="s">
        <v>438</v>
      </c>
    </row>
    <row r="40" spans="1:4" x14ac:dyDescent="0.45">
      <c r="A40" t="s">
        <v>137</v>
      </c>
      <c r="B40">
        <v>3</v>
      </c>
      <c r="C40" t="s">
        <v>424</v>
      </c>
      <c r="D40" t="s">
        <v>438</v>
      </c>
    </row>
    <row r="41" spans="1:4" x14ac:dyDescent="0.45">
      <c r="A41" t="s">
        <v>138</v>
      </c>
      <c r="B41">
        <v>1</v>
      </c>
      <c r="C41" t="s">
        <v>429</v>
      </c>
      <c r="D41" t="s">
        <v>438</v>
      </c>
    </row>
    <row r="42" spans="1:4" x14ac:dyDescent="0.45">
      <c r="A42" t="s">
        <v>139</v>
      </c>
      <c r="B42">
        <v>2</v>
      </c>
      <c r="C42" t="s">
        <v>430</v>
      </c>
      <c r="D42" t="s">
        <v>437</v>
      </c>
    </row>
    <row r="43" spans="1:4" x14ac:dyDescent="0.45">
      <c r="A43" t="s">
        <v>140</v>
      </c>
      <c r="B43">
        <v>1</v>
      </c>
      <c r="C43" t="s">
        <v>424</v>
      </c>
      <c r="D43" t="s">
        <v>438</v>
      </c>
    </row>
    <row r="44" spans="1:4" x14ac:dyDescent="0.45">
      <c r="A44" t="s">
        <v>141</v>
      </c>
      <c r="B44">
        <v>2</v>
      </c>
      <c r="C44" t="s">
        <v>424</v>
      </c>
      <c r="D44" t="s">
        <v>438</v>
      </c>
    </row>
    <row r="45" spans="1:4" x14ac:dyDescent="0.45">
      <c r="A45" t="s">
        <v>142</v>
      </c>
      <c r="B45">
        <v>31</v>
      </c>
      <c r="C45" t="s">
        <v>425</v>
      </c>
      <c r="D45" t="s">
        <v>437</v>
      </c>
    </row>
    <row r="46" spans="1:4" x14ac:dyDescent="0.45">
      <c r="A46" t="s">
        <v>143</v>
      </c>
      <c r="B46">
        <v>1</v>
      </c>
      <c r="C46" t="s">
        <v>427</v>
      </c>
      <c r="D46" t="s">
        <v>437</v>
      </c>
    </row>
    <row r="47" spans="1:4" x14ac:dyDescent="0.45">
      <c r="A47" t="s">
        <v>144</v>
      </c>
      <c r="B47">
        <v>100</v>
      </c>
      <c r="C47" t="s">
        <v>427</v>
      </c>
      <c r="D47" t="s">
        <v>437</v>
      </c>
    </row>
    <row r="48" spans="1:4" x14ac:dyDescent="0.45">
      <c r="A48" t="s">
        <v>145</v>
      </c>
      <c r="B48">
        <v>1</v>
      </c>
      <c r="C48" t="s">
        <v>427</v>
      </c>
      <c r="D48" t="s">
        <v>437</v>
      </c>
    </row>
    <row r="49" spans="1:4" x14ac:dyDescent="0.45">
      <c r="A49" t="s">
        <v>146</v>
      </c>
      <c r="B49">
        <v>8</v>
      </c>
      <c r="C49" t="s">
        <v>429</v>
      </c>
      <c r="D49" t="s">
        <v>437</v>
      </c>
    </row>
    <row r="50" spans="1:4" x14ac:dyDescent="0.45">
      <c r="A50" t="s">
        <v>147</v>
      </c>
      <c r="B50">
        <v>15</v>
      </c>
      <c r="C50" t="s">
        <v>429</v>
      </c>
      <c r="D50" t="s">
        <v>437</v>
      </c>
    </row>
    <row r="51" spans="1:4" x14ac:dyDescent="0.45">
      <c r="A51" t="s">
        <v>148</v>
      </c>
      <c r="B51">
        <v>48</v>
      </c>
      <c r="C51" t="s">
        <v>429</v>
      </c>
      <c r="D51" t="s">
        <v>437</v>
      </c>
    </row>
    <row r="52" spans="1:4" x14ac:dyDescent="0.45">
      <c r="A52" t="s">
        <v>149</v>
      </c>
      <c r="B52">
        <v>1</v>
      </c>
      <c r="C52" t="s">
        <v>429</v>
      </c>
      <c r="D52" t="s">
        <v>437</v>
      </c>
    </row>
    <row r="53" spans="1:4" x14ac:dyDescent="0.45">
      <c r="A53" t="s">
        <v>150</v>
      </c>
      <c r="B53">
        <v>2</v>
      </c>
      <c r="C53" t="s">
        <v>429</v>
      </c>
      <c r="D53" t="s">
        <v>437</v>
      </c>
    </row>
    <row r="54" spans="1:4" x14ac:dyDescent="0.45">
      <c r="A54" t="s">
        <v>151</v>
      </c>
      <c r="B54">
        <v>99</v>
      </c>
      <c r="C54" t="s">
        <v>429</v>
      </c>
      <c r="D54" t="s">
        <v>437</v>
      </c>
    </row>
    <row r="55" spans="1:4" x14ac:dyDescent="0.45">
      <c r="A55" t="s">
        <v>152</v>
      </c>
      <c r="B55">
        <v>25</v>
      </c>
      <c r="C55" t="s">
        <v>429</v>
      </c>
      <c r="D55" t="s">
        <v>437</v>
      </c>
    </row>
    <row r="56" spans="1:4" x14ac:dyDescent="0.45">
      <c r="A56" t="s">
        <v>153</v>
      </c>
      <c r="B56">
        <v>14</v>
      </c>
      <c r="C56" t="s">
        <v>429</v>
      </c>
      <c r="D56" t="s">
        <v>437</v>
      </c>
    </row>
    <row r="57" spans="1:4" x14ac:dyDescent="0.45">
      <c r="A57" t="s">
        <v>154</v>
      </c>
      <c r="B57">
        <v>1</v>
      </c>
      <c r="C57" t="s">
        <v>423</v>
      </c>
      <c r="D57" t="s">
        <v>437</v>
      </c>
    </row>
    <row r="58" spans="1:4" x14ac:dyDescent="0.45">
      <c r="A58" t="s">
        <v>155</v>
      </c>
      <c r="B58">
        <v>1</v>
      </c>
      <c r="C58" t="s">
        <v>428</v>
      </c>
      <c r="D58" t="s">
        <v>437</v>
      </c>
    </row>
    <row r="59" spans="1:4" x14ac:dyDescent="0.45">
      <c r="A59" t="s">
        <v>156</v>
      </c>
      <c r="B59">
        <v>2</v>
      </c>
      <c r="C59" t="s">
        <v>425</v>
      </c>
      <c r="D59" t="s">
        <v>437</v>
      </c>
    </row>
    <row r="60" spans="1:4" x14ac:dyDescent="0.45">
      <c r="A60" t="s">
        <v>157</v>
      </c>
      <c r="B60">
        <v>10</v>
      </c>
      <c r="C60" t="s">
        <v>425</v>
      </c>
      <c r="D60" t="s">
        <v>437</v>
      </c>
    </row>
    <row r="61" spans="1:4" x14ac:dyDescent="0.45">
      <c r="A61" t="s">
        <v>158</v>
      </c>
      <c r="B61">
        <v>1</v>
      </c>
      <c r="C61" t="s">
        <v>425</v>
      </c>
      <c r="D61" t="s">
        <v>437</v>
      </c>
    </row>
    <row r="62" spans="1:4" x14ac:dyDescent="0.45">
      <c r="A62" t="s">
        <v>159</v>
      </c>
      <c r="B62">
        <v>1</v>
      </c>
      <c r="C62" t="s">
        <v>424</v>
      </c>
      <c r="D62" t="s">
        <v>438</v>
      </c>
    </row>
    <row r="63" spans="1:4" x14ac:dyDescent="0.45">
      <c r="A63" t="s">
        <v>160</v>
      </c>
      <c r="B63">
        <v>3</v>
      </c>
      <c r="C63" t="s">
        <v>424</v>
      </c>
      <c r="D63" t="s">
        <v>438</v>
      </c>
    </row>
    <row r="64" spans="1:4" x14ac:dyDescent="0.45">
      <c r="A64" t="s">
        <v>161</v>
      </c>
      <c r="B64">
        <v>1</v>
      </c>
      <c r="C64" t="s">
        <v>423</v>
      </c>
      <c r="D64" t="s">
        <v>437</v>
      </c>
    </row>
    <row r="65" spans="1:4" x14ac:dyDescent="0.45">
      <c r="A65" t="s">
        <v>162</v>
      </c>
      <c r="B65">
        <v>1</v>
      </c>
      <c r="C65" t="s">
        <v>423</v>
      </c>
      <c r="D65" t="s">
        <v>437</v>
      </c>
    </row>
    <row r="66" spans="1:4" x14ac:dyDescent="0.45">
      <c r="A66" t="s">
        <v>439</v>
      </c>
      <c r="B66">
        <v>1</v>
      </c>
      <c r="C66" t="s">
        <v>422</v>
      </c>
      <c r="D66" t="s">
        <v>437</v>
      </c>
    </row>
    <row r="67" spans="1:4" x14ac:dyDescent="0.45">
      <c r="A67" t="s">
        <v>440</v>
      </c>
      <c r="B67">
        <v>1</v>
      </c>
      <c r="C67" t="s">
        <v>422</v>
      </c>
      <c r="D67" t="s">
        <v>437</v>
      </c>
    </row>
    <row r="68" spans="1:4" x14ac:dyDescent="0.45">
      <c r="A68" t="s">
        <v>441</v>
      </c>
      <c r="B68">
        <v>1</v>
      </c>
      <c r="C68" t="s">
        <v>422</v>
      </c>
      <c r="D68" t="s">
        <v>437</v>
      </c>
    </row>
    <row r="69" spans="1:4" x14ac:dyDescent="0.45">
      <c r="A69" t="s">
        <v>166</v>
      </c>
      <c r="B69">
        <v>10</v>
      </c>
      <c r="C69" t="s">
        <v>425</v>
      </c>
      <c r="D69" t="s">
        <v>437</v>
      </c>
    </row>
    <row r="70" spans="1:4" x14ac:dyDescent="0.45">
      <c r="A70" t="s">
        <v>167</v>
      </c>
      <c r="B70">
        <v>1</v>
      </c>
      <c r="C70" t="s">
        <v>423</v>
      </c>
      <c r="D70" t="s">
        <v>437</v>
      </c>
    </row>
    <row r="71" spans="1:4" x14ac:dyDescent="0.45">
      <c r="A71" t="s">
        <v>168</v>
      </c>
      <c r="B71">
        <v>1</v>
      </c>
      <c r="C71" t="s">
        <v>431</v>
      </c>
      <c r="D71" t="s">
        <v>438</v>
      </c>
    </row>
    <row r="72" spans="1:4" x14ac:dyDescent="0.45">
      <c r="A72" t="s">
        <v>169</v>
      </c>
      <c r="B72">
        <v>11</v>
      </c>
      <c r="C72" t="s">
        <v>424</v>
      </c>
      <c r="D72" t="s">
        <v>438</v>
      </c>
    </row>
    <row r="73" spans="1:4" x14ac:dyDescent="0.45">
      <c r="A73" t="s">
        <v>170</v>
      </c>
      <c r="B73">
        <v>2</v>
      </c>
      <c r="C73" t="s">
        <v>423</v>
      </c>
      <c r="D73" t="s">
        <v>437</v>
      </c>
    </row>
    <row r="74" spans="1:4" x14ac:dyDescent="0.45">
      <c r="A74" t="s">
        <v>171</v>
      </c>
      <c r="B74">
        <v>26</v>
      </c>
      <c r="C74" t="s">
        <v>423</v>
      </c>
      <c r="D74" t="s">
        <v>437</v>
      </c>
    </row>
    <row r="75" spans="1:4" x14ac:dyDescent="0.45">
      <c r="A75" t="s">
        <v>172</v>
      </c>
      <c r="B75">
        <v>2</v>
      </c>
      <c r="C75" t="s">
        <v>432</v>
      </c>
      <c r="D75" t="s">
        <v>438</v>
      </c>
    </row>
    <row r="76" spans="1:4" x14ac:dyDescent="0.45">
      <c r="A76" t="s">
        <v>173</v>
      </c>
      <c r="B76">
        <v>6</v>
      </c>
      <c r="C76" t="s">
        <v>432</v>
      </c>
      <c r="D76" t="s">
        <v>438</v>
      </c>
    </row>
    <row r="77" spans="1:4" x14ac:dyDescent="0.45">
      <c r="A77" t="s">
        <v>174</v>
      </c>
      <c r="B77">
        <v>3</v>
      </c>
      <c r="C77" t="s">
        <v>424</v>
      </c>
      <c r="D77" t="s">
        <v>438</v>
      </c>
    </row>
    <row r="78" spans="1:4" x14ac:dyDescent="0.45">
      <c r="A78" t="s">
        <v>175</v>
      </c>
      <c r="B78">
        <v>1</v>
      </c>
      <c r="C78" t="s">
        <v>424</v>
      </c>
      <c r="D78" t="s">
        <v>438</v>
      </c>
    </row>
    <row r="79" spans="1:4" x14ac:dyDescent="0.45">
      <c r="A79" t="s">
        <v>176</v>
      </c>
      <c r="B79">
        <v>1</v>
      </c>
      <c r="C79" t="s">
        <v>424</v>
      </c>
      <c r="D79" t="s">
        <v>438</v>
      </c>
    </row>
    <row r="80" spans="1:4" x14ac:dyDescent="0.45">
      <c r="A80" t="s">
        <v>177</v>
      </c>
      <c r="B80">
        <v>8</v>
      </c>
      <c r="C80" t="s">
        <v>419</v>
      </c>
      <c r="D80" t="s">
        <v>437</v>
      </c>
    </row>
    <row r="81" spans="1:4" x14ac:dyDescent="0.45">
      <c r="A81" t="s">
        <v>178</v>
      </c>
      <c r="B81">
        <v>1</v>
      </c>
      <c r="C81" t="s">
        <v>430</v>
      </c>
      <c r="D81" t="s">
        <v>437</v>
      </c>
    </row>
    <row r="82" spans="1:4" x14ac:dyDescent="0.45">
      <c r="A82" t="s">
        <v>179</v>
      </c>
      <c r="B82">
        <v>1</v>
      </c>
      <c r="C82" t="s">
        <v>430</v>
      </c>
      <c r="D82" t="s">
        <v>437</v>
      </c>
    </row>
    <row r="83" spans="1:4" x14ac:dyDescent="0.45">
      <c r="A83" t="s">
        <v>180</v>
      </c>
      <c r="B83">
        <v>12</v>
      </c>
      <c r="C83" t="s">
        <v>424</v>
      </c>
      <c r="D83" t="s">
        <v>438</v>
      </c>
    </row>
    <row r="84" spans="1:4" x14ac:dyDescent="0.45">
      <c r="A84" t="s">
        <v>433</v>
      </c>
      <c r="B84">
        <v>11</v>
      </c>
      <c r="C84" t="s">
        <v>424</v>
      </c>
      <c r="D84" t="s">
        <v>438</v>
      </c>
    </row>
    <row r="85" spans="1:4" x14ac:dyDescent="0.45">
      <c r="A85" t="s">
        <v>182</v>
      </c>
      <c r="B85">
        <v>41</v>
      </c>
      <c r="C85" t="s">
        <v>424</v>
      </c>
      <c r="D85" t="s">
        <v>438</v>
      </c>
    </row>
    <row r="86" spans="1:4" x14ac:dyDescent="0.45">
      <c r="A86" t="s">
        <v>183</v>
      </c>
      <c r="B86">
        <v>1</v>
      </c>
      <c r="C86" t="s">
        <v>424</v>
      </c>
      <c r="D86" t="s">
        <v>438</v>
      </c>
    </row>
    <row r="87" spans="1:4" x14ac:dyDescent="0.45">
      <c r="A87" t="s">
        <v>184</v>
      </c>
      <c r="B87">
        <v>2</v>
      </c>
      <c r="C87" t="s">
        <v>429</v>
      </c>
      <c r="D87" t="s">
        <v>437</v>
      </c>
    </row>
    <row r="88" spans="1:4" x14ac:dyDescent="0.45">
      <c r="A88" t="s">
        <v>185</v>
      </c>
      <c r="B88">
        <v>1</v>
      </c>
      <c r="C88" t="s">
        <v>429</v>
      </c>
      <c r="D88" t="s">
        <v>437</v>
      </c>
    </row>
    <row r="89" spans="1:4" x14ac:dyDescent="0.45">
      <c r="A89" t="s">
        <v>186</v>
      </c>
      <c r="B89">
        <v>3</v>
      </c>
      <c r="C89" t="s">
        <v>424</v>
      </c>
      <c r="D89" t="s">
        <v>438</v>
      </c>
    </row>
    <row r="90" spans="1:4" x14ac:dyDescent="0.45">
      <c r="A90" t="s">
        <v>187</v>
      </c>
      <c r="B90">
        <v>1</v>
      </c>
      <c r="C90" t="s">
        <v>424</v>
      </c>
      <c r="D90" t="s">
        <v>438</v>
      </c>
    </row>
    <row r="91" spans="1:4" x14ac:dyDescent="0.45">
      <c r="A91" t="s">
        <v>188</v>
      </c>
      <c r="B91">
        <v>8</v>
      </c>
      <c r="C91" t="s">
        <v>424</v>
      </c>
      <c r="D91" t="s">
        <v>438</v>
      </c>
    </row>
    <row r="92" spans="1:4" x14ac:dyDescent="0.45">
      <c r="A92" t="s">
        <v>189</v>
      </c>
      <c r="B92">
        <v>1</v>
      </c>
      <c r="C92" t="s">
        <v>423</v>
      </c>
      <c r="D92" t="s">
        <v>437</v>
      </c>
    </row>
    <row r="93" spans="1:4" x14ac:dyDescent="0.45">
      <c r="A93" t="s">
        <v>190</v>
      </c>
      <c r="B93">
        <v>5</v>
      </c>
      <c r="C93" t="s">
        <v>434</v>
      </c>
      <c r="D93" t="s">
        <v>438</v>
      </c>
    </row>
    <row r="94" spans="1:4" x14ac:dyDescent="0.45">
      <c r="A94" t="s">
        <v>191</v>
      </c>
      <c r="B94">
        <v>14</v>
      </c>
      <c r="C94" t="s">
        <v>434</v>
      </c>
      <c r="D94" t="s">
        <v>438</v>
      </c>
    </row>
    <row r="95" spans="1:4" x14ac:dyDescent="0.45">
      <c r="A95" t="s">
        <v>192</v>
      </c>
      <c r="B95">
        <v>27</v>
      </c>
      <c r="C95" t="s">
        <v>419</v>
      </c>
      <c r="D95" t="s">
        <v>437</v>
      </c>
    </row>
    <row r="96" spans="1:4" x14ac:dyDescent="0.45">
      <c r="A96" t="s">
        <v>193</v>
      </c>
      <c r="B96">
        <v>10</v>
      </c>
      <c r="C96" t="s">
        <v>419</v>
      </c>
      <c r="D96" t="s">
        <v>437</v>
      </c>
    </row>
    <row r="97" spans="1:4" x14ac:dyDescent="0.45">
      <c r="A97" t="s">
        <v>194</v>
      </c>
      <c r="B97">
        <v>2</v>
      </c>
      <c r="C97" t="s">
        <v>419</v>
      </c>
      <c r="D97" t="s">
        <v>437</v>
      </c>
    </row>
    <row r="98" spans="1:4" x14ac:dyDescent="0.45">
      <c r="A98" t="s">
        <v>195</v>
      </c>
      <c r="B98">
        <v>3</v>
      </c>
      <c r="C98" t="s">
        <v>435</v>
      </c>
      <c r="D98" t="s">
        <v>438</v>
      </c>
    </row>
    <row r="99" spans="1:4" x14ac:dyDescent="0.45">
      <c r="A99" t="s">
        <v>196</v>
      </c>
      <c r="B99">
        <v>4</v>
      </c>
      <c r="C99" t="s">
        <v>436</v>
      </c>
      <c r="D99" t="s">
        <v>438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18</vt:i4>
      </vt:variant>
    </vt:vector>
  </HeadingPairs>
  <TitlesOfParts>
    <vt:vector size="18" baseType="lpstr">
      <vt:lpstr>Soorten_cor</vt:lpstr>
      <vt:lpstr>Soorten</vt:lpstr>
      <vt:lpstr>Abund_total</vt:lpstr>
      <vt:lpstr>Abund_R</vt:lpstr>
      <vt:lpstr>Abund_ronde1</vt:lpstr>
      <vt:lpstr>Abund_ronde2</vt:lpstr>
      <vt:lpstr>Abund_ronde3</vt:lpstr>
      <vt:lpstr>Pres_absen_matrix</vt:lpstr>
      <vt:lpstr>Families</vt:lpstr>
      <vt:lpstr>Overview</vt:lpstr>
      <vt:lpstr>Matrix_NMDS</vt:lpstr>
      <vt:lpstr>Matrix_NMDS1-0</vt:lpstr>
      <vt:lpstr>Traits</vt:lpstr>
      <vt:lpstr>Func_div</vt:lpstr>
      <vt:lpstr>Weathervisit</vt:lpstr>
      <vt:lpstr>Weatherpan</vt:lpstr>
      <vt:lpstr>Contint_table</vt:lpstr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Tanis</dc:creator>
  <cp:lastModifiedBy>Drukker, Eva</cp:lastModifiedBy>
  <dcterms:created xsi:type="dcterms:W3CDTF">2019-10-05T17:02:24Z</dcterms:created>
  <dcterms:modified xsi:type="dcterms:W3CDTF">2024-12-16T12:08:12Z</dcterms:modified>
</cp:coreProperties>
</file>