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d.docs.live.net/974741d9e7ed30c9/Documenten/PhD BOC TU Delft/Project 2^J ADH repurpose/Manuscript ADH project/"/>
    </mc:Choice>
  </mc:AlternateContent>
  <xr:revisionPtr revIDLastSave="190" documentId="8_{A5FFDEB6-4F07-4455-B721-8833BB9967D7}" xr6:coauthVersionLast="47" xr6:coauthVersionMax="47" xr10:uidLastSave="{D805C42A-A5A9-436A-9B90-86B767059B5F}"/>
  <bookViews>
    <workbookView xWindow="6588" yWindow="4212" windowWidth="20316" windowHeight="17364" activeTab="3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" l="1"/>
  <c r="J32" i="1"/>
  <c r="I32" i="1"/>
  <c r="G32" i="1"/>
  <c r="K31" i="1"/>
  <c r="J31" i="1"/>
  <c r="I31" i="1"/>
  <c r="G31" i="1"/>
  <c r="K30" i="1"/>
  <c r="J30" i="1"/>
  <c r="I30" i="1"/>
  <c r="G30" i="1"/>
  <c r="K29" i="1"/>
  <c r="J29" i="1"/>
  <c r="I29" i="1"/>
  <c r="G29" i="1"/>
</calcChain>
</file>

<file path=xl/sharedStrings.xml><?xml version="1.0" encoding="utf-8"?>
<sst xmlns="http://schemas.openxmlformats.org/spreadsheetml/2006/main" count="269" uniqueCount="100">
  <si>
    <t>Ketoreduction (%conv.)</t>
  </si>
  <si>
    <t>Reductive amination (%conv.)</t>
  </si>
  <si>
    <t>S143E</t>
  </si>
  <si>
    <t>SF1</t>
  </si>
  <si>
    <t>SF2</t>
  </si>
  <si>
    <r>
      <t xml:space="preserve"> </t>
    </r>
    <r>
      <rPr>
        <b/>
        <sz val="24"/>
        <color rgb="FF000000"/>
        <rFont val="Arial"/>
        <family val="2"/>
      </rPr>
      <t>1a</t>
    </r>
    <r>
      <rPr>
        <vertAlign val="superscript"/>
        <sz val="24"/>
        <color rgb="FF000000"/>
        <rFont val="Arial"/>
        <family val="2"/>
      </rPr>
      <t>a</t>
    </r>
  </si>
  <si>
    <t xml:space="preserve"> 1b</t>
  </si>
  <si>
    <t xml:space="preserve"> 1c</t>
  </si>
  <si>
    <t xml:space="preserve"> 1d</t>
  </si>
  <si>
    <t xml:space="preserve"> 1e</t>
  </si>
  <si>
    <t xml:space="preserve"> 1f</t>
  </si>
  <si>
    <t xml:space="preserve"> 1g</t>
  </si>
  <si>
    <t xml:space="preserve"> 1h</t>
  </si>
  <si>
    <t xml:space="preserve"> 1i</t>
  </si>
  <si>
    <t xml:space="preserve"> 1j</t>
  </si>
  <si>
    <t xml:space="preserve"> 1k</t>
  </si>
  <si>
    <t>A94D</t>
  </si>
  <si>
    <t>st. dev.</t>
  </si>
  <si>
    <t>A94E</t>
  </si>
  <si>
    <t>-</t>
  </si>
  <si>
    <t>WT</t>
  </si>
  <si>
    <t>Y156E</t>
  </si>
  <si>
    <t>YF1</t>
  </si>
  <si>
    <t>YF2</t>
  </si>
  <si>
    <t>YF3</t>
  </si>
  <si>
    <t xml:space="preserve"> 1a</t>
  </si>
  <si>
    <t>Ammonium</t>
  </si>
  <si>
    <t>Methylamine</t>
  </si>
  <si>
    <t>Blank</t>
  </si>
  <si>
    <t>1l</t>
  </si>
  <si>
    <t>1m</t>
  </si>
  <si>
    <t>1n</t>
  </si>
  <si>
    <t>1o</t>
  </si>
  <si>
    <t>Ketoreduction in KPi (%conv.)</t>
  </si>
  <si>
    <t>Ketoreduction in NH4CO2 (%conv.)</t>
  </si>
  <si>
    <t>Ketoreduction conditions (% conv.)</t>
  </si>
  <si>
    <t>Reductive amination conditions (% conv.)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</si>
  <si>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</si>
  <si>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</si>
  <si>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</si>
  <si>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</si>
  <si>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</si>
  <si>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</si>
  <si>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</si>
  <si>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</si>
  <si>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</si>
  <si>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</si>
  <si>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>1k</t>
  </si>
  <si>
    <t>Acetophenone</t>
  </si>
  <si>
    <t>Phenylacetone</t>
  </si>
  <si>
    <t>4-phenyl-2-butanone</t>
  </si>
  <si>
    <t>2-methylcyclohexanone</t>
  </si>
  <si>
    <t>3-methylcyclohexanone</t>
  </si>
  <si>
    <t>2-hexanone</t>
  </si>
  <si>
    <t>2-heptanone</t>
  </si>
  <si>
    <t>2-octanone</t>
  </si>
  <si>
    <t>3-octanone</t>
  </si>
  <si>
    <t>hexane-2,3-dione</t>
  </si>
  <si>
    <t>benzalacetone</t>
  </si>
  <si>
    <t>single</t>
  </si>
  <si>
    <t>duplicate</t>
  </si>
  <si>
    <t>Column1</t>
  </si>
  <si>
    <t>Column2</t>
  </si>
  <si>
    <t>S143E3</t>
  </si>
  <si>
    <t>SF14</t>
  </si>
  <si>
    <t>SF25</t>
  </si>
  <si>
    <t>Substrate</t>
  </si>
  <si>
    <t>st. dev.2</t>
  </si>
  <si>
    <t>Half-life (h)</t>
  </si>
  <si>
    <t>Specific activity (U/mg)</t>
  </si>
  <si>
    <t>Source</t>
  </si>
  <si>
    <t>n.a.</t>
  </si>
  <si>
    <t>This work</t>
  </si>
  <si>
    <t>Table 4.1: Overview of half-life values and specific activities of LbADH-wt reported in literature. Specific activities measured with 11 mM acetophenone, 0.1-0.3 mM NADPH, pH 7.0-7.5 and at 30 °C, unless stated otherwise.</t>
  </si>
  <si>
    <t>Kulishova50</t>
  </si>
  <si>
    <t>Kulig49</t>
  </si>
  <si>
    <t>Machielsena56</t>
  </si>
  <si>
    <t>Hildebrand &amp; Lu¨tz51</t>
  </si>
  <si>
    <t>216-336b</t>
  </si>
  <si>
    <t>Leuchs52</t>
  </si>
  <si>
    <t>Hummel53</t>
  </si>
  <si>
    <t>a measured at pH 6.5, 1.5 mM acetophenone. b half-life at 25 °C.</t>
  </si>
  <si>
    <t>Alcohol (%)</t>
  </si>
  <si>
    <t>results in amine buffer</t>
  </si>
  <si>
    <t>ketoreduction in kpi</t>
  </si>
  <si>
    <t>&gt;99</t>
  </si>
  <si>
    <t>add duplicates</t>
  </si>
  <si>
    <t>for 1d</t>
  </si>
  <si>
    <t>hexanedione disgarded</t>
  </si>
  <si>
    <t>turned into 1j</t>
  </si>
  <si>
    <t>LbADH-Y156E</t>
  </si>
  <si>
    <t>LbADH-YF1</t>
  </si>
  <si>
    <t>LbADH-YF2</t>
  </si>
  <si>
    <t>LbADH-YF3</t>
  </si>
  <si>
    <t>LbADH-S143E</t>
  </si>
  <si>
    <t>LbADH-SF1</t>
  </si>
  <si>
    <t>LbADH-SF2</t>
  </si>
  <si>
    <t>LbADH-A94D</t>
  </si>
  <si>
    <t>LbADH-A94E</t>
  </si>
  <si>
    <t>LbADH-wt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</si>
</sst>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name val="Arial"/>
      <family val="2"/>
    </font>
    <font>
      <sz val="24"/>
      <color rgb="FF000000"/>
      <name val="Arial"/>
      <family val="2"/>
    </font>
    <font>
      <sz val="26"/>
      <color rgb="FF000000"/>
      <name val="Calibri Light"/>
      <family val="2"/>
    </font>
    <font>
      <b/>
      <sz val="24"/>
      <color rgb="FF000000"/>
      <name val="Arial"/>
      <family val="2"/>
    </font>
    <font>
      <vertAlign val="superscript"/>
      <sz val="24"/>
      <color rgb="FF000000"/>
      <name val="Arial"/>
      <family val="2"/>
    </font>
    <font>
      <sz val="28"/>
      <color rgb="FF000000"/>
      <name val="Arial"/>
      <family val="2"/>
    </font>
    <font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D3EAF4"/>
        <bgColor indexed="64"/>
      </patternFill>
    </fill>
    <fill>
      <patternFill patternType="solid">
        <fgColor rgb="FF69D9D1"/>
        <bgColor indexed="64"/>
      </patternFill>
    </fill>
    <fill>
      <patternFill patternType="solid">
        <fgColor rgb="FFB2E5EA"/>
        <bgColor indexed="64"/>
      </patternFill>
    </fill>
    <fill>
      <patternFill patternType="solid">
        <fgColor rgb="FFB8E6EC"/>
        <bgColor indexed="64"/>
      </patternFill>
    </fill>
    <fill>
      <patternFill patternType="solid">
        <fgColor rgb="FFA8E3E7"/>
        <bgColor indexed="64"/>
      </patternFill>
    </fill>
    <fill>
      <patternFill patternType="solid">
        <fgColor rgb="FF69D9CF"/>
        <bgColor indexed="64"/>
      </patternFill>
    </fill>
    <fill>
      <patternFill patternType="solid">
        <fgColor rgb="FF69D9CC"/>
        <bgColor indexed="64"/>
      </patternFill>
    </fill>
    <fill>
      <patternFill patternType="solid">
        <fgColor rgb="FF69D9D4"/>
        <bgColor indexed="64"/>
      </patternFill>
    </fill>
    <fill>
      <patternFill patternType="solid">
        <fgColor rgb="FF74DBD8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3" xfId="0" applyFont="1" applyBorder="1" applyAlignment="1">
      <alignment horizontal="center" wrapText="1" readingOrder="1"/>
    </xf>
    <xf numFmtId="0" fontId="4" fillId="0" borderId="2" xfId="0" applyFont="1" applyBorder="1" applyAlignment="1">
      <alignment horizontal="left" wrapText="1" readingOrder="1"/>
    </xf>
    <xf numFmtId="0" fontId="5" fillId="0" borderId="6" xfId="0" applyFont="1" applyBorder="1" applyAlignment="1">
      <alignment horizontal="left" wrapText="1" readingOrder="1"/>
    </xf>
    <xf numFmtId="0" fontId="4" fillId="0" borderId="4" xfId="0" applyFont="1" applyBorder="1" applyAlignment="1">
      <alignment horizontal="center" wrapText="1" readingOrder="1"/>
    </xf>
    <xf numFmtId="0" fontId="4" fillId="0" borderId="5" xfId="0" applyFont="1" applyBorder="1" applyAlignment="1">
      <alignment horizontal="center" wrapText="1" readingOrder="1"/>
    </xf>
    <xf numFmtId="0" fontId="4" fillId="0" borderId="2" xfId="0" applyFont="1" applyBorder="1" applyAlignment="1">
      <alignment horizontal="center" wrapText="1" readingOrder="1"/>
    </xf>
    <xf numFmtId="0" fontId="4" fillId="0" borderId="7" xfId="0" applyFont="1" applyBorder="1" applyAlignment="1">
      <alignment horizontal="center" vertical="center" wrapText="1" readingOrder="1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2" borderId="10" xfId="0" applyFont="1" applyFill="1" applyBorder="1" applyAlignment="1">
      <alignment horizontal="center" vertical="center" wrapText="1" readingOrder="1"/>
    </xf>
    <xf numFmtId="0" fontId="3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 readingOrder="1"/>
    </xf>
    <xf numFmtId="0" fontId="8" fillId="2" borderId="12" xfId="0" applyFont="1" applyFill="1" applyBorder="1" applyAlignment="1">
      <alignment horizontal="center" vertical="center" wrapText="1" readingOrder="1"/>
    </xf>
    <xf numFmtId="0" fontId="8" fillId="3" borderId="0" xfId="0" applyFont="1" applyFill="1" applyAlignment="1">
      <alignment horizontal="center" vertical="center" wrapText="1" readingOrder="1"/>
    </xf>
    <xf numFmtId="0" fontId="8" fillId="4" borderId="1" xfId="0" applyFont="1" applyFill="1" applyBorder="1" applyAlignment="1">
      <alignment horizontal="center" vertical="center" wrapText="1" readingOrder="1"/>
    </xf>
    <xf numFmtId="0" fontId="3" fillId="0" borderId="1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1"/>
    </xf>
    <xf numFmtId="0" fontId="8" fillId="5" borderId="12" xfId="0" applyFont="1" applyFill="1" applyBorder="1" applyAlignment="1">
      <alignment horizontal="center" vertical="center" wrapText="1" readingOrder="1"/>
    </xf>
    <xf numFmtId="0" fontId="8" fillId="6" borderId="0" xfId="0" applyFont="1" applyFill="1" applyAlignment="1">
      <alignment horizontal="center" vertical="center" wrapText="1" readingOrder="1"/>
    </xf>
    <xf numFmtId="0" fontId="8" fillId="7" borderId="1" xfId="0" applyFont="1" applyFill="1" applyBorder="1" applyAlignment="1">
      <alignment horizontal="center" vertical="center" wrapText="1" readingOrder="1"/>
    </xf>
    <xf numFmtId="0" fontId="8" fillId="8" borderId="12" xfId="0" applyFont="1" applyFill="1" applyBorder="1" applyAlignment="1">
      <alignment horizontal="center" vertical="center" wrapText="1" readingOrder="1"/>
    </xf>
    <xf numFmtId="0" fontId="8" fillId="8" borderId="0" xfId="0" applyFont="1" applyFill="1" applyAlignment="1">
      <alignment horizontal="center" vertical="center" wrapText="1" readingOrder="1"/>
    </xf>
    <xf numFmtId="0" fontId="8" fillId="9" borderId="1" xfId="0" applyFont="1" applyFill="1" applyBorder="1" applyAlignment="1">
      <alignment horizontal="center" vertical="center" wrapText="1" readingOrder="1"/>
    </xf>
    <xf numFmtId="0" fontId="8" fillId="10" borderId="12" xfId="0" applyFont="1" applyFill="1" applyBorder="1" applyAlignment="1">
      <alignment horizontal="center" vertical="center" wrapText="1" readingOrder="1"/>
    </xf>
    <xf numFmtId="0" fontId="8" fillId="11" borderId="0" xfId="0" applyFont="1" applyFill="1" applyAlignment="1">
      <alignment horizontal="center" vertical="center" wrapText="1" readingOrder="1"/>
    </xf>
    <xf numFmtId="0" fontId="8" fillId="10" borderId="1" xfId="0" applyFont="1" applyFill="1" applyBorder="1" applyAlignment="1">
      <alignment horizontal="center" vertical="center" wrapText="1" readingOrder="1"/>
    </xf>
    <xf numFmtId="0" fontId="8" fillId="4" borderId="12" xfId="0" applyFont="1" applyFill="1" applyBorder="1" applyAlignment="1">
      <alignment horizontal="center" vertical="center" wrapText="1" readingOrder="1"/>
    </xf>
    <xf numFmtId="0" fontId="8" fillId="4" borderId="0" xfId="0" applyFont="1" applyFill="1" applyAlignment="1">
      <alignment horizontal="center" vertical="center" wrapText="1" readingOrder="1"/>
    </xf>
    <xf numFmtId="0" fontId="6" fillId="0" borderId="13" xfId="0" applyFont="1" applyBorder="1" applyAlignment="1">
      <alignment horizontal="left" vertical="center" wrapText="1" readingOrder="1"/>
    </xf>
    <xf numFmtId="0" fontId="8" fillId="2" borderId="14" xfId="0" applyFont="1" applyFill="1" applyBorder="1" applyAlignment="1">
      <alignment horizontal="center" vertical="center" wrapText="1" readingOrder="1"/>
    </xf>
    <xf numFmtId="0" fontId="8" fillId="2" borderId="15" xfId="0" applyFont="1" applyFill="1" applyBorder="1" applyAlignment="1">
      <alignment horizontal="center" vertical="center" wrapText="1" readingOrder="1"/>
    </xf>
    <xf numFmtId="0" fontId="8" fillId="2" borderId="6" xfId="0" applyFont="1" applyFill="1" applyBorder="1" applyAlignment="1">
      <alignment horizontal="center" vertical="center" wrapText="1" readingOrder="1"/>
    </xf>
    <xf numFmtId="0" fontId="8" fillId="0" borderId="13" xfId="0" applyFont="1" applyBorder="1" applyAlignment="1">
      <alignment horizontal="center" vertical="center" wrapText="1" readingOrder="1"/>
    </xf>
    <xf numFmtId="1" fontId="0" fillId="0" borderId="0" xfId="0" applyNumberFormat="1"/>
    <xf numFmtId="0" fontId="11" fillId="0" borderId="0" xfId="0" applyFont="1"/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11" fillId="0" borderId="18" xfId="0" applyFont="1" applyBorder="1"/>
    <xf numFmtId="0" fontId="12" fillId="0" borderId="17" xfId="0" applyFont="1" applyBorder="1" applyAlignment="1">
      <alignment horizontal="right"/>
    </xf>
    <xf numFmtId="1" fontId="9" fillId="0" borderId="0" xfId="0" applyNumberFormat="1" applyFont="1" applyAlignment="1">
      <alignment horizontal="center" vertical="center"/>
    </xf>
    <xf numFmtId="1" fontId="9" fillId="0" borderId="16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right"/>
    </xf>
    <xf numFmtId="0" fontId="12" fillId="0" borderId="25" xfId="0" applyFont="1" applyBorder="1" applyAlignment="1">
      <alignment horizontal="right"/>
    </xf>
    <xf numFmtId="1" fontId="9" fillId="0" borderId="26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0" fontId="11" fillId="0" borderId="26" xfId="0" applyFont="1" applyBorder="1"/>
    <xf numFmtId="1" fontId="9" fillId="0" borderId="25" xfId="0" applyNumberFormat="1" applyFont="1" applyBorder="1" applyAlignment="1">
      <alignment horizontal="center" vertical="center"/>
    </xf>
    <xf numFmtId="1" fontId="1" fillId="0" borderId="0" xfId="0" applyNumberFormat="1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27" xfId="0" applyFont="1" applyBorder="1"/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12" borderId="0" xfId="0" applyFill="1" applyAlignment="1">
      <alignment horizontal="center" vertical="center"/>
    </xf>
    <xf numFmtId="1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0" fontId="2" fillId="0" borderId="28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1" fontId="14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4" fillId="0" borderId="3" xfId="0" applyFont="1" applyBorder="1" applyAlignment="1">
      <alignment horizontal="center" wrapText="1" readingOrder="1"/>
    </xf>
    <xf numFmtId="0" fontId="4" fillId="0" borderId="4" xfId="0" applyFont="1" applyBorder="1" applyAlignment="1">
      <alignment horizontal="center" wrapText="1" readingOrder="1"/>
    </xf>
    <xf numFmtId="0" fontId="4" fillId="0" borderId="5" xfId="0" applyFont="1" applyBorder="1" applyAlignment="1">
      <alignment horizontal="center" wrapText="1" readingOrder="1"/>
    </xf>
    <xf numFmtId="0" fontId="9" fillId="0" borderId="16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theme="0" tint="-0.14999847407452621"/>
          <bgColor theme="0" tint="-0.1499984740745262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fill>
        <patternFill patternType="solid">
          <fgColor theme="0" tint="-0.14999847407452621"/>
          <bgColor theme="0" tint="-0.1499984740745262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textRotation="0" wrapText="0" indent="0" justifyLastLine="0" shrinkToFit="0" readingOrder="0"/>
    </dxf>
    <dxf>
      <border outline="0">
        <top style="thin">
          <color theme="1"/>
        </top>
        <bottom style="thin">
          <color theme="1"/>
        </bottom>
      </border>
    </dxf>
    <dxf>
      <alignment horizontal="center" textRotation="0" wrapText="0" indent="0" justifyLastLine="0" shrinkToFit="0" readingOrder="0"/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font>
        <b/>
      </font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6599809939447E-2"/>
          <c:y val="3.2246768526974882E-2"/>
          <c:w val="0.81002440880022641"/>
          <c:h val="0.77823019771431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Sheet4!$F$21</c:f>
              <c:strCache>
                <c:ptCount val="1"/>
                <c:pt idx="0">
                  <c:v>LbADH-wt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Sheet4!$F$22:$F$31</c:f>
              <c:numCache>
                <c:formatCode>General</c:formatCode>
                <c:ptCount val="10"/>
                <c:pt idx="0" formatCode="0">
                  <c:v>94.3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 formatCode="0">
                  <c:v>100</c:v>
                </c:pt>
                <c:pt idx="6" formatCode="0">
                  <c:v>100</c:v>
                </c:pt>
                <c:pt idx="7">
                  <c:v>100</c:v>
                </c:pt>
                <c:pt idx="8">
                  <c:v>100</c:v>
                </c:pt>
                <c:pt idx="9" formatCode="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B-4777-AB0C-807148A894C7}"/>
            </c:ext>
          </c:extLst>
        </c:ser>
        <c:ser>
          <c:idx val="1"/>
          <c:order val="1"/>
          <c:tx>
            <c:strRef>
              <c:f>Sheet4!$G$21</c:f>
              <c:strCache>
                <c:ptCount val="1"/>
                <c:pt idx="0">
                  <c:v>LbADH-Y156E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Sheet4!$G$22:$G$31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42</c:v>
                </c:pt>
                <c:pt idx="4">
                  <c:v>5</c:v>
                </c:pt>
                <c:pt idx="5">
                  <c:v>7</c:v>
                </c:pt>
                <c:pt idx="6">
                  <c:v>5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B-4777-AB0C-807148A894C7}"/>
            </c:ext>
          </c:extLst>
        </c:ser>
        <c:ser>
          <c:idx val="2"/>
          <c:order val="2"/>
          <c:tx>
            <c:strRef>
              <c:f>Sheet4!$H$21</c:f>
              <c:strCache>
                <c:ptCount val="1"/>
                <c:pt idx="0">
                  <c:v>LbADH-YF1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Sheet4!$H$22:$H$31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43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B-4777-AB0C-807148A894C7}"/>
            </c:ext>
          </c:extLst>
        </c:ser>
        <c:ser>
          <c:idx val="3"/>
          <c:order val="3"/>
          <c:tx>
            <c:strRef>
              <c:f>Sheet4!$I$21</c:f>
              <c:strCache>
                <c:ptCount val="1"/>
                <c:pt idx="0">
                  <c:v>LbADH-YF2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Sheet4!$I$22:$I$31</c:f>
              <c:numCache>
                <c:formatCode>0</c:formatCode>
                <c:ptCount val="10"/>
                <c:pt idx="0">
                  <c:v>9</c:v>
                </c:pt>
                <c:pt idx="1">
                  <c:v>0</c:v>
                </c:pt>
                <c:pt idx="2">
                  <c:v>10</c:v>
                </c:pt>
                <c:pt idx="3">
                  <c:v>56</c:v>
                </c:pt>
                <c:pt idx="4">
                  <c:v>9</c:v>
                </c:pt>
                <c:pt idx="5">
                  <c:v>8</c:v>
                </c:pt>
                <c:pt idx="6">
                  <c:v>11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B-4777-AB0C-807148A894C7}"/>
            </c:ext>
          </c:extLst>
        </c:ser>
        <c:ser>
          <c:idx val="4"/>
          <c:order val="4"/>
          <c:tx>
            <c:strRef>
              <c:f>Sheet4!$J$21</c:f>
              <c:strCache>
                <c:ptCount val="1"/>
                <c:pt idx="0">
                  <c:v>LbADH-YF3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Sheet4!$J$22:$J$31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40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B-4777-AB0C-807148A894C7}"/>
            </c:ext>
          </c:extLst>
        </c:ser>
        <c:ser>
          <c:idx val="5"/>
          <c:order val="5"/>
          <c:tx>
            <c:strRef>
              <c:f>Sheet4!$K$21</c:f>
              <c:strCache>
                <c:ptCount val="1"/>
                <c:pt idx="0">
                  <c:v>LbADH-S143E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Sheet4!$K$22:$K$31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B-4777-AB0C-807148A894C7}"/>
            </c:ext>
          </c:extLst>
        </c:ser>
        <c:ser>
          <c:idx val="6"/>
          <c:order val="6"/>
          <c:tx>
            <c:strRef>
              <c:f>Sheet4!$L$21</c:f>
              <c:strCache>
                <c:ptCount val="1"/>
                <c:pt idx="0">
                  <c:v>LbADH-SF1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Sheet4!$L$22:$L$31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7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B-4777-AB0C-807148A894C7}"/>
            </c:ext>
          </c:extLst>
        </c:ser>
        <c:ser>
          <c:idx val="7"/>
          <c:order val="7"/>
          <c:tx>
            <c:strRef>
              <c:f>Sheet4!$M$21</c:f>
              <c:strCache>
                <c:ptCount val="1"/>
                <c:pt idx="0">
                  <c:v>LbADH-SF2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Sheet4!$M$22:$M$31</c:f>
              <c:numCache>
                <c:formatCode>0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3FB-4777-AB0C-807148A894C7}"/>
            </c:ext>
          </c:extLst>
        </c:ser>
        <c:ser>
          <c:idx val="8"/>
          <c:order val="8"/>
          <c:tx>
            <c:strRef>
              <c:f>Sheet4!$N$21</c:f>
              <c:strCache>
                <c:ptCount val="1"/>
                <c:pt idx="0">
                  <c:v>LbADH-A94D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Sheet4!$N$22:$N$31</c:f>
              <c:numCache>
                <c:formatCode>0</c:formatCode>
                <c:ptCount val="10"/>
                <c:pt idx="0">
                  <c:v>90.237057310708394</c:v>
                </c:pt>
                <c:pt idx="1">
                  <c:v>91.705463094629209</c:v>
                </c:pt>
                <c:pt idx="2">
                  <c:v>89.293138821113743</c:v>
                </c:pt>
                <c:pt idx="3">
                  <c:v>94.658128630415007</c:v>
                </c:pt>
                <c:pt idx="4">
                  <c:v>92.747708280946171</c:v>
                </c:pt>
                <c:pt idx="5">
                  <c:v>57</c:v>
                </c:pt>
                <c:pt idx="6">
                  <c:v>95.317457184926297</c:v>
                </c:pt>
                <c:pt idx="7">
                  <c:v>96.511602198245555</c:v>
                </c:pt>
                <c:pt idx="8">
                  <c:v>99.152023829039251</c:v>
                </c:pt>
                <c:pt idx="9">
                  <c:v>77.63808329366087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FB-4777-AB0C-807148A894C7}"/>
            </c:ext>
          </c:extLst>
        </c:ser>
        <c:ser>
          <c:idx val="9"/>
          <c:order val="9"/>
          <c:tx>
            <c:strRef>
              <c:f>Sheet4!$O$21</c:f>
              <c:strCache>
                <c:ptCount val="1"/>
                <c:pt idx="0">
                  <c:v>LbADH-A94E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Sheet4!$E$22:$E$31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Sheet4!$O$22:$O$31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 formatCode="0">
                  <c:v>98.121962463283424</c:v>
                </c:pt>
                <c:pt idx="3">
                  <c:v>100</c:v>
                </c:pt>
                <c:pt idx="4" formatCode="0">
                  <c:v>96.608113873028572</c:v>
                </c:pt>
                <c:pt idx="5" formatCode="0">
                  <c:v>99</c:v>
                </c:pt>
                <c:pt idx="6" formatCode="0">
                  <c:v>95.764869017238681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98.411435197939142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3FB-4777-AB0C-807148A89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460008"/>
        <c:axId val="719450496"/>
      </c:barChart>
      <c:catAx>
        <c:axId val="719460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Substrate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19450496"/>
        <c:crosses val="autoZero"/>
        <c:auto val="1"/>
        <c:lblAlgn val="ctr"/>
        <c:lblOffset val="100"/>
        <c:noMultiLvlLbl val="0"/>
      </c:catAx>
      <c:valAx>
        <c:axId val="71945049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</a:rPr>
                  <a:t>Alcohol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19460008"/>
        <c:crosses val="autoZero"/>
        <c:crossBetween val="between"/>
        <c:majorUnit val="20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88042833045160063"/>
          <c:y val="4.3026844978128947E-2"/>
          <c:w val="0.11057154652900172"/>
          <c:h val="0.784991139768041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901873793475359E-2"/>
          <c:y val="5.0225232220090225E-2"/>
          <c:w val="0.80782093630026086"/>
          <c:h val="0.798249049042020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Sheet4!$F$5</c:f>
              <c:strCache>
                <c:ptCount val="1"/>
                <c:pt idx="0">
                  <c:v>LbADH-wt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Sheet4!$F$6:$F$15</c:f>
              <c:numCache>
                <c:formatCode>General</c:formatCode>
                <c:ptCount val="10"/>
                <c:pt idx="0">
                  <c:v>100</c:v>
                </c:pt>
                <c:pt idx="1">
                  <c:v>98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AF-4185-8954-6BDE80538872}"/>
            </c:ext>
          </c:extLst>
        </c:ser>
        <c:ser>
          <c:idx val="1"/>
          <c:order val="1"/>
          <c:tx>
            <c:strRef>
              <c:f>Sheet4!$G$5</c:f>
              <c:strCache>
                <c:ptCount val="1"/>
                <c:pt idx="0">
                  <c:v>LbADH-Y156E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Sheet4!$G$6:$G$15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39</c:v>
                </c:pt>
                <c:pt idx="4">
                  <c:v>3</c:v>
                </c:pt>
                <c:pt idx="5">
                  <c:v>6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AF-4185-8954-6BDE80538872}"/>
            </c:ext>
          </c:extLst>
        </c:ser>
        <c:ser>
          <c:idx val="2"/>
          <c:order val="2"/>
          <c:tx>
            <c:strRef>
              <c:f>Sheet4!$H$5</c:f>
              <c:strCache>
                <c:ptCount val="1"/>
                <c:pt idx="0">
                  <c:v>LbADH-YF1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Sheet4!$H$6:$H$15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40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6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AF-4185-8954-6BDE80538872}"/>
            </c:ext>
          </c:extLst>
        </c:ser>
        <c:ser>
          <c:idx val="3"/>
          <c:order val="3"/>
          <c:tx>
            <c:strRef>
              <c:f>Sheet4!$I$5</c:f>
              <c:strCache>
                <c:ptCount val="1"/>
                <c:pt idx="0">
                  <c:v>LbADH-YF2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Sheet4!$I$6:$I$15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13</c:v>
                </c:pt>
                <c:pt idx="3">
                  <c:v>69</c:v>
                </c:pt>
                <c:pt idx="4">
                  <c:v>7</c:v>
                </c:pt>
                <c:pt idx="5">
                  <c:v>13</c:v>
                </c:pt>
                <c:pt idx="6">
                  <c:v>11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AF-4185-8954-6BDE80538872}"/>
            </c:ext>
          </c:extLst>
        </c:ser>
        <c:ser>
          <c:idx val="4"/>
          <c:order val="4"/>
          <c:tx>
            <c:strRef>
              <c:f>Sheet4!$J$5</c:f>
              <c:strCache>
                <c:ptCount val="1"/>
                <c:pt idx="0">
                  <c:v>LbADH-YF3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Sheet4!$J$6:$J$15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36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AF-4185-8954-6BDE80538872}"/>
            </c:ext>
          </c:extLst>
        </c:ser>
        <c:ser>
          <c:idx val="5"/>
          <c:order val="5"/>
          <c:tx>
            <c:strRef>
              <c:f>Sheet4!$K$5</c:f>
              <c:strCache>
                <c:ptCount val="1"/>
                <c:pt idx="0">
                  <c:v>LbADH-S143E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Sheet4!$K$6:$K$15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AF-4185-8954-6BDE80538872}"/>
            </c:ext>
          </c:extLst>
        </c:ser>
        <c:ser>
          <c:idx val="6"/>
          <c:order val="6"/>
          <c:tx>
            <c:strRef>
              <c:f>Sheet4!$L$5</c:f>
              <c:strCache>
                <c:ptCount val="1"/>
                <c:pt idx="0">
                  <c:v>LbADH-SF1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Sheet4!$L$6:$L$15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AF-4185-8954-6BDE80538872}"/>
            </c:ext>
          </c:extLst>
        </c:ser>
        <c:ser>
          <c:idx val="7"/>
          <c:order val="7"/>
          <c:tx>
            <c:strRef>
              <c:f>Sheet4!$M$5</c:f>
              <c:strCache>
                <c:ptCount val="1"/>
                <c:pt idx="0">
                  <c:v>LbADH-SF2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Sheet4!$M$6:$M$15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AF-4185-8954-6BDE80538872}"/>
            </c:ext>
          </c:extLst>
        </c:ser>
        <c:ser>
          <c:idx val="8"/>
          <c:order val="8"/>
          <c:tx>
            <c:strRef>
              <c:f>Sheet4!$N$5</c:f>
              <c:strCache>
                <c:ptCount val="1"/>
                <c:pt idx="0">
                  <c:v>LbADH-A94D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Sheet4!$N$6:$N$15</c:f>
              <c:numCache>
                <c:formatCode>0</c:formatCode>
                <c:ptCount val="10"/>
                <c:pt idx="0">
                  <c:v>3.672790852603562</c:v>
                </c:pt>
                <c:pt idx="1">
                  <c:v>0</c:v>
                </c:pt>
                <c:pt idx="2">
                  <c:v>8.7601011463367371</c:v>
                </c:pt>
                <c:pt idx="3">
                  <c:v>15.485307044816643</c:v>
                </c:pt>
                <c:pt idx="4">
                  <c:v>6.9205233941826156</c:v>
                </c:pt>
                <c:pt idx="5">
                  <c:v>22</c:v>
                </c:pt>
                <c:pt idx="6">
                  <c:v>13.340806790197366</c:v>
                </c:pt>
                <c:pt idx="7">
                  <c:v>10.256375267450217</c:v>
                </c:pt>
                <c:pt idx="8">
                  <c:v>3.4536937168796591</c:v>
                </c:pt>
                <c:pt idx="9">
                  <c:v>2.5459229119693916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FAF-4185-8954-6BDE80538872}"/>
            </c:ext>
          </c:extLst>
        </c:ser>
        <c:ser>
          <c:idx val="9"/>
          <c:order val="9"/>
          <c:tx>
            <c:strRef>
              <c:f>Sheet4!$O$5</c:f>
              <c:strCache>
                <c:ptCount val="1"/>
                <c:pt idx="0">
                  <c:v>LbADH-A94E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Sheet4!$E$6:$E$15</c:f>
              <c:strCache>
                <c:ptCount val="10"/>
                <c:pt idx="0">
                  <c:v> 1a</c:v>
                </c:pt>
                <c:pt idx="1">
                  <c:v> 1b</c:v>
                </c:pt>
                <c:pt idx="2">
                  <c:v> 1c</c:v>
                </c:pt>
                <c:pt idx="3">
                  <c:v> 1d</c:v>
                </c:pt>
                <c:pt idx="4">
                  <c:v> 1e</c:v>
                </c:pt>
                <c:pt idx="5">
                  <c:v> 1f</c:v>
                </c:pt>
                <c:pt idx="6">
                  <c:v> 1g</c:v>
                </c:pt>
                <c:pt idx="7">
                  <c:v> 1h</c:v>
                </c:pt>
                <c:pt idx="8">
                  <c:v> 1i</c:v>
                </c:pt>
                <c:pt idx="9">
                  <c:v>1j</c:v>
                </c:pt>
              </c:strCache>
            </c:strRef>
          </c:cat>
          <c:val>
            <c:numRef>
              <c:f>Sheet4!$O$6:$O$15</c:f>
              <c:numCache>
                <c:formatCode>0</c:formatCode>
                <c:ptCount val="10"/>
                <c:pt idx="0">
                  <c:v>1.6302347569327749</c:v>
                </c:pt>
                <c:pt idx="1">
                  <c:v>0.17369491290749361</c:v>
                </c:pt>
                <c:pt idx="2">
                  <c:v>5.6591510139508321</c:v>
                </c:pt>
                <c:pt idx="3">
                  <c:v>13.605937474848076</c:v>
                </c:pt>
                <c:pt idx="4">
                  <c:v>6.7190847071495945</c:v>
                </c:pt>
                <c:pt idx="5">
                  <c:v>24</c:v>
                </c:pt>
                <c:pt idx="6">
                  <c:v>8.2522426632599526</c:v>
                </c:pt>
                <c:pt idx="7">
                  <c:v>4.6139629240239621</c:v>
                </c:pt>
                <c:pt idx="8">
                  <c:v>0.69461968128850304</c:v>
                </c:pt>
                <c:pt idx="9">
                  <c:v>0.89595903198746973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FAF-4185-8954-6BDE80538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9384240"/>
        <c:axId val="719377680"/>
      </c:barChart>
      <c:catAx>
        <c:axId val="719384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Substrate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19377680"/>
        <c:crosses val="autoZero"/>
        <c:auto val="1"/>
        <c:lblAlgn val="ctr"/>
        <c:lblOffset val="100"/>
        <c:noMultiLvlLbl val="0"/>
      </c:catAx>
      <c:valAx>
        <c:axId val="71937768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Alcohol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19384240"/>
        <c:crosses val="autoZero"/>
        <c:crossBetween val="between"/>
        <c:majorUnit val="20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87909510108934685"/>
          <c:y val="6.5716700461534716E-2"/>
          <c:w val="0.1136627874998625"/>
          <c:h val="0.80074986348728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381000</xdr:colOff>
      <xdr:row>36</xdr:row>
      <xdr:rowOff>47625</xdr:rowOff>
    </xdr:from>
    <xdr:to>
      <xdr:col>25</xdr:col>
      <xdr:colOff>102235</xdr:colOff>
      <xdr:row>42</xdr:row>
      <xdr:rowOff>119380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82650" y="6905625"/>
          <a:ext cx="2159635" cy="1214755"/>
        </a:xfrm>
        <a:prstGeom prst="rect">
          <a:avLst/>
        </a:prstGeom>
      </xdr:spPr>
    </xdr:pic>
    <xdr:clientData/>
  </xdr:twoCellAnchor>
  <xdr:twoCellAnchor editAs="oneCell">
    <xdr:from>
      <xdr:col>19</xdr:col>
      <xdr:colOff>76200</xdr:colOff>
      <xdr:row>24</xdr:row>
      <xdr:rowOff>19050</xdr:rowOff>
    </xdr:from>
    <xdr:to>
      <xdr:col>27</xdr:col>
      <xdr:colOff>599440</xdr:colOff>
      <xdr:row>33</xdr:row>
      <xdr:rowOff>66040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58650" y="4591050"/>
          <a:ext cx="5400040" cy="17614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455519</xdr:colOff>
      <xdr:row>5</xdr:row>
      <xdr:rowOff>11206</xdr:rowOff>
    </xdr:from>
    <xdr:to>
      <xdr:col>42</xdr:col>
      <xdr:colOff>378050</xdr:colOff>
      <xdr:row>14</xdr:row>
      <xdr:rowOff>73436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45660" y="907677"/>
          <a:ext cx="5400040" cy="1660637"/>
        </a:xfrm>
        <a:prstGeom prst="rect">
          <a:avLst/>
        </a:prstGeom>
      </xdr:spPr>
    </xdr:pic>
    <xdr:clientData/>
  </xdr:twoCellAnchor>
  <xdr:twoCellAnchor>
    <xdr:from>
      <xdr:col>15</xdr:col>
      <xdr:colOff>523874</xdr:colOff>
      <xdr:row>17</xdr:row>
      <xdr:rowOff>9525</xdr:rowOff>
    </xdr:from>
    <xdr:to>
      <xdr:col>32</xdr:col>
      <xdr:colOff>28575</xdr:colOff>
      <xdr:row>33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576542</xdr:colOff>
      <xdr:row>0</xdr:row>
      <xdr:rowOff>141194</xdr:rowOff>
    </xdr:from>
    <xdr:to>
      <xdr:col>32</xdr:col>
      <xdr:colOff>33617</xdr:colOff>
      <xdr:row>16</xdr:row>
      <xdr:rowOff>55470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versions%20A94E%20and%20A94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94D"/>
      <sheetName val="A94E"/>
      <sheetName val="calculations"/>
      <sheetName val="summary"/>
      <sheetName val="aldehydes"/>
      <sheetName val="summary_aldeh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D5:K16" totalsRowShown="0">
  <autoFilter ref="D5:K16" xr:uid="{00000000-0009-0000-0100-000002000000}"/>
  <tableColumns count="8">
    <tableColumn id="1" xr3:uid="{00000000-0010-0000-0000-000001000000}" name="Substrate"/>
    <tableColumn id="2" xr3:uid="{00000000-0010-0000-0000-000002000000}" name="S143E"/>
    <tableColumn id="3" xr3:uid="{00000000-0010-0000-0000-000003000000}" name="SF1"/>
    <tableColumn id="4" xr3:uid="{00000000-0010-0000-0000-000004000000}" name="SF2"/>
    <tableColumn id="5" xr3:uid="{00000000-0010-0000-0000-000005000000}" name="Column2"/>
    <tableColumn id="6" xr3:uid="{00000000-0010-0000-0000-000006000000}" name="S143E3"/>
    <tableColumn id="7" xr3:uid="{00000000-0010-0000-0000-000007000000}" name="SF14"/>
    <tableColumn id="8" xr3:uid="{00000000-0010-0000-0000-000008000000}" name="SF25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0" displayName="Table10" ref="E5:O15" totalsRowShown="0" headerRowDxfId="20" dataDxfId="19">
  <autoFilter ref="E5:O15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900-000001000000}" name="Substrate" dataDxfId="18"/>
    <tableColumn id="2" xr3:uid="{00000000-0010-0000-0900-000002000000}" name="LbADH-wt" dataDxfId="17"/>
    <tableColumn id="3" xr3:uid="{00000000-0010-0000-0900-000003000000}" name="LbADH-Y156E" dataDxfId="16"/>
    <tableColumn id="4" xr3:uid="{00000000-0010-0000-0900-000004000000}" name="LbADH-YF1" dataDxfId="15"/>
    <tableColumn id="5" xr3:uid="{00000000-0010-0000-0900-000005000000}" name="LbADH-YF2" dataDxfId="14"/>
    <tableColumn id="6" xr3:uid="{00000000-0010-0000-0900-000006000000}" name="LbADH-YF3" dataDxfId="13"/>
    <tableColumn id="7" xr3:uid="{00000000-0010-0000-0900-000007000000}" name="LbADH-S143E" dataDxfId="12"/>
    <tableColumn id="8" xr3:uid="{00000000-0010-0000-0900-000008000000}" name="LbADH-SF1" dataDxfId="11"/>
    <tableColumn id="9" xr3:uid="{00000000-0010-0000-0900-000009000000}" name="LbADH-SF2" dataDxfId="10"/>
    <tableColumn id="10" xr3:uid="{00000000-0010-0000-0900-00000A000000}" name="LbADH-A94D" dataDxfId="9"/>
    <tableColumn id="11" xr3:uid="{00000000-0010-0000-0900-00000B000000}" name="LbADH-A94E" dataDxfId="8"/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" displayName="Table11" ref="W63:Z73" totalsRowShown="0" headerRowDxfId="7" dataDxfId="5" headerRowBorderDxfId="6" tableBorderDxfId="4">
  <autoFilter ref="W63:Z73" xr:uid="{00000000-0009-0000-0100-00000B000000}"/>
  <tableColumns count="4">
    <tableColumn id="1" xr3:uid="{00000000-0010-0000-0A00-000001000000}" name="Substrate" dataDxfId="3"/>
    <tableColumn id="2" xr3:uid="{00000000-0010-0000-0A00-000002000000}" name="WT" dataDxfId="2"/>
    <tableColumn id="3" xr3:uid="{00000000-0010-0000-0A00-000003000000}" name="A94D" dataDxfId="1"/>
    <tableColumn id="4" xr3:uid="{00000000-0010-0000-0A00-000004000000}" name="A94E" data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D33:H44" totalsRowShown="0">
  <autoFilter ref="D33:H44" xr:uid="{00000000-0009-0000-0100-000003000000}"/>
  <tableColumns count="5">
    <tableColumn id="1" xr3:uid="{00000000-0010-0000-0100-000001000000}" name="Column1"/>
    <tableColumn id="2" xr3:uid="{00000000-0010-0000-0100-000002000000}" name="A94D" dataDxfId="47"/>
    <tableColumn id="3" xr3:uid="{00000000-0010-0000-0100-000003000000}" name="st. dev." dataDxfId="46"/>
    <tableColumn id="4" xr3:uid="{00000000-0010-0000-0100-000004000000}" name="A94E" dataDxfId="45"/>
    <tableColumn id="5" xr3:uid="{00000000-0010-0000-0100-000005000000}" name="st. dev.2" dataDxfId="44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4" displayName="Table4" ref="J33:M44" totalsRowShown="0">
  <autoFilter ref="J33:M44" xr:uid="{00000000-0009-0000-0100-000004000000}"/>
  <tableColumns count="4">
    <tableColumn id="1" xr3:uid="{00000000-0010-0000-0200-000001000000}" name="A94D" dataDxfId="43"/>
    <tableColumn id="2" xr3:uid="{00000000-0010-0000-0200-000002000000}" name="st. dev." dataDxfId="42"/>
    <tableColumn id="3" xr3:uid="{00000000-0010-0000-0200-000003000000}" name="A94E" dataDxfId="41"/>
    <tableColumn id="4" xr3:uid="{00000000-0010-0000-0200-000004000000}" name="st. dev.2" dataDxfId="40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5" displayName="Table5" ref="D19:I30" totalsRowShown="0">
  <autoFilter ref="D19:I30" xr:uid="{00000000-0009-0000-0100-000005000000}"/>
  <tableColumns count="6">
    <tableColumn id="1" xr3:uid="{00000000-0010-0000-0300-000001000000}" name="Column1"/>
    <tableColumn id="2" xr3:uid="{00000000-0010-0000-0300-000002000000}" name="WT"/>
    <tableColumn id="3" xr3:uid="{00000000-0010-0000-0300-000003000000}" name="Y156E"/>
    <tableColumn id="4" xr3:uid="{00000000-0010-0000-0300-000004000000}" name="YF1"/>
    <tableColumn id="5" xr3:uid="{00000000-0010-0000-0300-000005000000}" name="YF2"/>
    <tableColumn id="6" xr3:uid="{00000000-0010-0000-0300-000006000000}" name="YF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6" displayName="Table6" ref="K19:O30" totalsRowShown="0">
  <autoFilter ref="K19:O30" xr:uid="{00000000-0009-0000-0100-000006000000}"/>
  <tableColumns count="5">
    <tableColumn id="1" xr3:uid="{00000000-0010-0000-0400-000001000000}" name="WT"/>
    <tableColumn id="2" xr3:uid="{00000000-0010-0000-0400-000002000000}" name="Y156E"/>
    <tableColumn id="3" xr3:uid="{00000000-0010-0000-0400-000003000000}" name="YF1"/>
    <tableColumn id="4" xr3:uid="{00000000-0010-0000-0400-000004000000}" name="YF2"/>
    <tableColumn id="5" xr3:uid="{00000000-0010-0000-0400-000005000000}" name="YF3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7" displayName="Table7" ref="E49:G56" totalsRowShown="0" dataDxfId="39">
  <autoFilter ref="E49:G56" xr:uid="{00000000-0009-0000-0100-000007000000}"/>
  <tableColumns count="3">
    <tableColumn id="1" xr3:uid="{00000000-0010-0000-0500-000001000000}" name="Half-life (h)" dataDxfId="38"/>
    <tableColumn id="2" xr3:uid="{00000000-0010-0000-0500-000002000000}" name="Specific activity (U/mg)" dataDxfId="37"/>
    <tableColumn id="3" xr3:uid="{00000000-0010-0000-0500-000003000000}" name="Source" dataDxfId="3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Table1" displayName="Table1" ref="E21:O31" totalsRowShown="0" headerRowDxfId="35" dataDxfId="34">
  <autoFilter ref="E21:O31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600-000001000000}" name="Substrate" dataDxfId="33"/>
    <tableColumn id="2" xr3:uid="{00000000-0010-0000-0600-000002000000}" name="LbADH-wt" dataDxfId="32"/>
    <tableColumn id="3" xr3:uid="{00000000-0010-0000-0600-000003000000}" name="LbADH-Y156E" dataDxfId="31"/>
    <tableColumn id="4" xr3:uid="{00000000-0010-0000-0600-000004000000}" name="LbADH-YF1" dataDxfId="30"/>
    <tableColumn id="5" xr3:uid="{00000000-0010-0000-0600-000005000000}" name="LbADH-YF2" dataDxfId="29"/>
    <tableColumn id="6" xr3:uid="{00000000-0010-0000-0600-000006000000}" name="LbADH-YF3" dataDxfId="28"/>
    <tableColumn id="7" xr3:uid="{00000000-0010-0000-0600-000007000000}" name="LbADH-S143E" dataDxfId="27"/>
    <tableColumn id="8" xr3:uid="{00000000-0010-0000-0600-000008000000}" name="LbADH-SF1" dataDxfId="26"/>
    <tableColumn id="9" xr3:uid="{00000000-0010-0000-0600-000009000000}" name="LbADH-SF2" dataDxfId="25"/>
    <tableColumn id="10" xr3:uid="{00000000-0010-0000-0600-00000A000000}" name="LbADH-A94D" dataDxfId="24"/>
    <tableColumn id="11" xr3:uid="{00000000-0010-0000-0600-00000B000000}" name="LbADH-A94E" dataDxfId="23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8" displayName="Table8" ref="W35:AA45" totalsRowShown="0">
  <autoFilter ref="W35:AA45" xr:uid="{00000000-0009-0000-0100-000008000000}"/>
  <tableColumns count="5">
    <tableColumn id="1" xr3:uid="{00000000-0010-0000-0700-000001000000}" name="Substrate"/>
    <tableColumn id="2" xr3:uid="{00000000-0010-0000-0700-000002000000}" name="WT"/>
    <tableColumn id="3" xr3:uid="{00000000-0010-0000-0700-000003000000}" name="S143E"/>
    <tableColumn id="4" xr3:uid="{00000000-0010-0000-0700-000004000000}" name="SF1"/>
    <tableColumn id="5" xr3:uid="{00000000-0010-0000-0700-000005000000}" name="SF2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9" displayName="Table9" ref="W50:Z60" totalsRowShown="0">
  <autoFilter ref="W50:Z60" xr:uid="{00000000-0009-0000-0100-000009000000}"/>
  <tableColumns count="4">
    <tableColumn id="1" xr3:uid="{00000000-0010-0000-0800-000001000000}" name="Substrate"/>
    <tableColumn id="2" xr3:uid="{00000000-0010-0000-0800-000002000000}" name="WT"/>
    <tableColumn id="3" xr3:uid="{00000000-0010-0000-0800-000003000000}" name="A94D" dataDxfId="22"/>
    <tableColumn id="4" xr3:uid="{00000000-0010-0000-0800-000004000000}" name="A94E" dataDxfId="2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7" Type="http://schemas.openxmlformats.org/officeDocument/2006/relationships/table" Target="../tables/table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7:K32"/>
  <sheetViews>
    <sheetView zoomScale="55" zoomScaleNormal="55" workbookViewId="0">
      <selection activeCell="O7" sqref="O7"/>
    </sheetView>
  </sheetViews>
  <sheetFormatPr defaultRowHeight="14.4" x14ac:dyDescent="0.3"/>
  <cols>
    <col min="4" max="4" width="8.6640625" bestFit="1" customWidth="1"/>
    <col min="5" max="5" width="19" customWidth="1"/>
    <col min="6" max="6" width="17.5546875" customWidth="1"/>
    <col min="7" max="7" width="15.44140625" customWidth="1"/>
    <col min="9" max="9" width="16.33203125" customWidth="1"/>
    <col min="10" max="10" width="13.44140625" customWidth="1"/>
    <col min="11" max="11" width="14" customWidth="1"/>
  </cols>
  <sheetData>
    <row r="7" spans="4:11" ht="90" customHeight="1" x14ac:dyDescent="0.5">
      <c r="D7" s="1"/>
      <c r="E7" s="76" t="s">
        <v>0</v>
      </c>
      <c r="F7" s="77"/>
      <c r="G7" s="78"/>
      <c r="H7" s="3"/>
      <c r="I7" s="76" t="s">
        <v>1</v>
      </c>
      <c r="J7" s="77"/>
      <c r="K7" s="78"/>
    </row>
    <row r="8" spans="4:11" ht="33.6" x14ac:dyDescent="0.65">
      <c r="D8" s="4"/>
      <c r="E8" s="2" t="s">
        <v>2</v>
      </c>
      <c r="F8" s="5" t="s">
        <v>3</v>
      </c>
      <c r="G8" s="6" t="s">
        <v>4</v>
      </c>
      <c r="H8" s="7"/>
      <c r="I8" s="2" t="s">
        <v>2</v>
      </c>
      <c r="J8" s="5" t="s">
        <v>3</v>
      </c>
      <c r="K8" s="6" t="s">
        <v>4</v>
      </c>
    </row>
    <row r="9" spans="4:11" ht="66" x14ac:dyDescent="0.3">
      <c r="D9" s="8" t="s">
        <v>5</v>
      </c>
      <c r="E9" s="9">
        <v>0</v>
      </c>
      <c r="F9" s="10">
        <v>0</v>
      </c>
      <c r="G9" s="11">
        <v>0</v>
      </c>
      <c r="H9" s="12"/>
      <c r="I9" s="9">
        <v>0</v>
      </c>
      <c r="J9" s="10">
        <v>0</v>
      </c>
      <c r="K9" s="11">
        <v>0</v>
      </c>
    </row>
    <row r="10" spans="4:11" ht="34.799999999999997" x14ac:dyDescent="0.3">
      <c r="D10" s="13" t="s">
        <v>6</v>
      </c>
      <c r="E10" s="14">
        <v>0</v>
      </c>
      <c r="F10" s="15">
        <v>0</v>
      </c>
      <c r="G10" s="16">
        <v>3</v>
      </c>
      <c r="H10" s="17"/>
      <c r="I10" s="14">
        <v>0</v>
      </c>
      <c r="J10" s="18">
        <v>0</v>
      </c>
      <c r="K10" s="19">
        <v>0</v>
      </c>
    </row>
    <row r="11" spans="4:11" ht="34.799999999999997" x14ac:dyDescent="0.3">
      <c r="D11" s="13" t="s">
        <v>7</v>
      </c>
      <c r="E11" s="20">
        <v>1</v>
      </c>
      <c r="F11" s="21">
        <v>1</v>
      </c>
      <c r="G11" s="22">
        <v>1</v>
      </c>
      <c r="H11" s="17"/>
      <c r="I11" s="14">
        <v>0</v>
      </c>
      <c r="J11" s="18">
        <v>0</v>
      </c>
      <c r="K11" s="19">
        <v>0</v>
      </c>
    </row>
    <row r="12" spans="4:11" ht="34.799999999999997" x14ac:dyDescent="0.3">
      <c r="D12" s="13" t="s">
        <v>8</v>
      </c>
      <c r="E12" s="23">
        <v>4</v>
      </c>
      <c r="F12" s="24">
        <v>4</v>
      </c>
      <c r="G12" s="25">
        <v>6</v>
      </c>
      <c r="H12" s="17"/>
      <c r="I12" s="14">
        <v>0</v>
      </c>
      <c r="J12" s="18">
        <v>0</v>
      </c>
      <c r="K12" s="19">
        <v>0</v>
      </c>
    </row>
    <row r="13" spans="4:11" ht="34.799999999999997" x14ac:dyDescent="0.3">
      <c r="D13" s="13" t="s">
        <v>9</v>
      </c>
      <c r="E13" s="26">
        <v>6</v>
      </c>
      <c r="F13" s="27">
        <v>7</v>
      </c>
      <c r="G13" s="28">
        <v>5</v>
      </c>
      <c r="H13" s="17"/>
      <c r="I13" s="14">
        <v>0</v>
      </c>
      <c r="J13" s="18">
        <v>0</v>
      </c>
      <c r="K13" s="19">
        <v>0</v>
      </c>
    </row>
    <row r="14" spans="4:11" ht="34.799999999999997" x14ac:dyDescent="0.3">
      <c r="D14" s="13" t="s">
        <v>10</v>
      </c>
      <c r="E14" s="14">
        <v>0</v>
      </c>
      <c r="F14" s="18">
        <v>0</v>
      </c>
      <c r="G14" s="19">
        <v>0</v>
      </c>
      <c r="H14" s="17"/>
      <c r="I14" s="14">
        <v>0</v>
      </c>
      <c r="J14" s="18">
        <v>0</v>
      </c>
      <c r="K14" s="19">
        <v>0</v>
      </c>
    </row>
    <row r="15" spans="4:11" ht="34.799999999999997" x14ac:dyDescent="0.3">
      <c r="D15" s="13" t="s">
        <v>11</v>
      </c>
      <c r="E15" s="14">
        <v>0</v>
      </c>
      <c r="F15" s="18">
        <v>0</v>
      </c>
      <c r="G15" s="19">
        <v>0</v>
      </c>
      <c r="H15" s="17"/>
      <c r="I15" s="14">
        <v>0</v>
      </c>
      <c r="J15" s="18">
        <v>0</v>
      </c>
      <c r="K15" s="19">
        <v>0</v>
      </c>
    </row>
    <row r="16" spans="4:11" ht="34.799999999999997" x14ac:dyDescent="0.3">
      <c r="D16" s="13" t="s">
        <v>12</v>
      </c>
      <c r="E16" s="29">
        <v>2</v>
      </c>
      <c r="F16" s="30">
        <v>2</v>
      </c>
      <c r="G16" s="16">
        <v>2</v>
      </c>
      <c r="H16" s="17"/>
      <c r="I16" s="14">
        <v>0</v>
      </c>
      <c r="J16" s="18">
        <v>0</v>
      </c>
      <c r="K16" s="19">
        <v>0</v>
      </c>
    </row>
    <row r="17" spans="4:11" ht="34.799999999999997" x14ac:dyDescent="0.3">
      <c r="D17" s="13" t="s">
        <v>13</v>
      </c>
      <c r="E17" s="14">
        <v>0</v>
      </c>
      <c r="F17" s="18">
        <v>0</v>
      </c>
      <c r="G17" s="19">
        <v>0</v>
      </c>
      <c r="H17" s="17"/>
      <c r="I17" s="14">
        <v>0</v>
      </c>
      <c r="J17" s="18">
        <v>0</v>
      </c>
      <c r="K17" s="19">
        <v>0</v>
      </c>
    </row>
    <row r="18" spans="4:11" ht="34.799999999999997" x14ac:dyDescent="0.3">
      <c r="D18" s="13" t="s">
        <v>14</v>
      </c>
      <c r="E18" s="14">
        <v>0</v>
      </c>
      <c r="F18" s="18">
        <v>0</v>
      </c>
      <c r="G18" s="19">
        <v>0</v>
      </c>
      <c r="H18" s="17"/>
      <c r="I18" s="14">
        <v>0</v>
      </c>
      <c r="J18" s="18">
        <v>0</v>
      </c>
      <c r="K18" s="19">
        <v>0</v>
      </c>
    </row>
    <row r="19" spans="4:11" ht="34.799999999999997" x14ac:dyDescent="0.3">
      <c r="D19" s="31" t="s">
        <v>15</v>
      </c>
      <c r="E19" s="32">
        <v>0</v>
      </c>
      <c r="F19" s="33">
        <v>0</v>
      </c>
      <c r="G19" s="34">
        <v>0</v>
      </c>
      <c r="H19" s="35"/>
      <c r="I19" s="32">
        <v>0</v>
      </c>
      <c r="J19" s="33">
        <v>0</v>
      </c>
      <c r="K19" s="34">
        <v>0</v>
      </c>
    </row>
    <row r="27" spans="4:11" x14ac:dyDescent="0.3">
      <c r="D27" s="79"/>
      <c r="E27" s="81" t="s">
        <v>26</v>
      </c>
      <c r="F27" s="82"/>
      <c r="G27" s="83"/>
      <c r="H27" s="37"/>
      <c r="I27" s="81" t="s">
        <v>27</v>
      </c>
      <c r="J27" s="82"/>
      <c r="K27" s="83"/>
    </row>
    <row r="28" spans="4:11" x14ac:dyDescent="0.3">
      <c r="D28" s="80"/>
      <c r="E28" s="38" t="s">
        <v>16</v>
      </c>
      <c r="F28" s="39" t="s">
        <v>18</v>
      </c>
      <c r="G28" s="40" t="s">
        <v>28</v>
      </c>
      <c r="H28" s="41"/>
      <c r="I28" s="38" t="s">
        <v>16</v>
      </c>
      <c r="J28" s="39" t="s">
        <v>18</v>
      </c>
      <c r="K28" s="40" t="s">
        <v>28</v>
      </c>
    </row>
    <row r="29" spans="4:11" x14ac:dyDescent="0.3">
      <c r="D29" s="42" t="s">
        <v>29</v>
      </c>
      <c r="E29" s="43">
        <v>55.340248715761902</v>
      </c>
      <c r="F29" s="43">
        <v>57.926716312845016</v>
      </c>
      <c r="G29" s="44">
        <f>[1]aldehydes!AE29</f>
        <v>0</v>
      </c>
      <c r="H29" s="37"/>
      <c r="I29" s="45">
        <f>[1]aldehydes!AC38</f>
        <v>0</v>
      </c>
      <c r="J29" s="43">
        <f>[1]aldehydes!AD38</f>
        <v>0</v>
      </c>
      <c r="K29" s="44">
        <f>[1]aldehydes!AE38</f>
        <v>0</v>
      </c>
    </row>
    <row r="30" spans="4:11" x14ac:dyDescent="0.3">
      <c r="D30" s="46" t="s">
        <v>30</v>
      </c>
      <c r="E30" s="43">
        <v>73.084769756016328</v>
      </c>
      <c r="F30" s="43">
        <v>69.176099592874124</v>
      </c>
      <c r="G30" s="44">
        <f>[1]aldehydes!AE30</f>
        <v>0</v>
      </c>
      <c r="H30" s="37"/>
      <c r="I30" s="45">
        <f>[1]aldehydes!AC39</f>
        <v>0</v>
      </c>
      <c r="J30" s="43">
        <f>[1]aldehydes!AD39</f>
        <v>0</v>
      </c>
      <c r="K30" s="44">
        <f>[1]aldehydes!AE39</f>
        <v>0</v>
      </c>
    </row>
    <row r="31" spans="4:11" x14ac:dyDescent="0.3">
      <c r="D31" s="46" t="s">
        <v>31</v>
      </c>
      <c r="E31" s="43">
        <v>70.280282521524967</v>
      </c>
      <c r="F31" s="43">
        <v>68.088942307692307</v>
      </c>
      <c r="G31" s="44">
        <f>[1]aldehydes!AE31</f>
        <v>0</v>
      </c>
      <c r="H31" s="37"/>
      <c r="I31" s="45">
        <f>[1]aldehydes!AC40</f>
        <v>0</v>
      </c>
      <c r="J31" s="43">
        <f>[1]aldehydes!AD40</f>
        <v>0</v>
      </c>
      <c r="K31" s="44">
        <f>[1]aldehydes!AE40</f>
        <v>0</v>
      </c>
    </row>
    <row r="32" spans="4:11" x14ac:dyDescent="0.3">
      <c r="D32" s="47" t="s">
        <v>32</v>
      </c>
      <c r="E32" s="48">
        <v>96.585284778630054</v>
      </c>
      <c r="F32" s="48">
        <v>89.168165361369446</v>
      </c>
      <c r="G32" s="49">
        <f>[1]aldehydes!AE32</f>
        <v>0</v>
      </c>
      <c r="H32" s="50"/>
      <c r="I32" s="51">
        <f>[1]aldehydes!AC41</f>
        <v>0</v>
      </c>
      <c r="J32" s="48">
        <f>[1]aldehydes!AD41</f>
        <v>0</v>
      </c>
      <c r="K32" s="49">
        <f>[1]aldehydes!AE41</f>
        <v>0</v>
      </c>
    </row>
  </sheetData>
  <mergeCells count="5">
    <mergeCell ref="E7:G7"/>
    <mergeCell ref="I7:K7"/>
    <mergeCell ref="D27:D28"/>
    <mergeCell ref="E27:G27"/>
    <mergeCell ref="I27:K27"/>
  </mergeCells>
  <conditionalFormatting sqref="E29:E32">
    <cfRule type="colorScale" priority="5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F29:F32">
    <cfRule type="colorScale" priority="6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G29:G32">
    <cfRule type="colorScale" priority="4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I29:I32">
    <cfRule type="colorScale" priority="2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J29:J32">
    <cfRule type="colorScale" priority="3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conditionalFormatting sqref="K29:K32">
    <cfRule type="colorScale" priority="1">
      <colorScale>
        <cfvo type="num" val="0"/>
        <cfvo type="num" val="50"/>
        <cfvo type="num" val="100"/>
        <color theme="4" tint="0.79998168889431442"/>
        <color rgb="FF69D9D4"/>
        <color rgb="FF75DD0D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8:L33"/>
  <sheetViews>
    <sheetView zoomScale="70" zoomScaleNormal="70" workbookViewId="0">
      <selection activeCell="L30" sqref="L30"/>
    </sheetView>
  </sheetViews>
  <sheetFormatPr defaultRowHeight="14.4" x14ac:dyDescent="0.3"/>
  <sheetData>
    <row r="8" spans="4:8" x14ac:dyDescent="0.3">
      <c r="E8" t="s">
        <v>16</v>
      </c>
      <c r="F8" t="s">
        <v>17</v>
      </c>
      <c r="G8" t="s">
        <v>18</v>
      </c>
      <c r="H8" t="s">
        <v>17</v>
      </c>
    </row>
    <row r="9" spans="4:8" x14ac:dyDescent="0.3">
      <c r="D9" t="s">
        <v>25</v>
      </c>
      <c r="E9" s="36">
        <v>90.237057310708394</v>
      </c>
      <c r="F9" s="36">
        <v>11.701613234727175</v>
      </c>
      <c r="G9" s="36">
        <v>99.692893713986393</v>
      </c>
      <c r="H9" s="36">
        <v>2.4679865555864183E-2</v>
      </c>
    </row>
    <row r="10" spans="4:8" x14ac:dyDescent="0.3">
      <c r="D10" t="s">
        <v>6</v>
      </c>
      <c r="E10" s="36">
        <v>91.705463094629209</v>
      </c>
      <c r="F10" s="36">
        <v>2.7725045117571652</v>
      </c>
      <c r="G10" s="36">
        <v>99.641929484883619</v>
      </c>
      <c r="H10" s="36">
        <v>7.02977068560984E-3</v>
      </c>
    </row>
    <row r="11" spans="4:8" x14ac:dyDescent="0.3">
      <c r="D11" t="s">
        <v>7</v>
      </c>
      <c r="E11" s="36">
        <v>89.293138821113743</v>
      </c>
      <c r="F11" s="36">
        <v>8.5741957770376231</v>
      </c>
      <c r="G11" s="36">
        <v>98.121962463283424</v>
      </c>
      <c r="H11" s="36">
        <v>4.4483534609573152E-3</v>
      </c>
    </row>
    <row r="12" spans="4:8" x14ac:dyDescent="0.3">
      <c r="D12" t="s">
        <v>8</v>
      </c>
      <c r="E12" s="36">
        <v>94.658128630415007</v>
      </c>
      <c r="F12" s="36">
        <v>7.5545469393196374</v>
      </c>
      <c r="G12" s="36">
        <v>100</v>
      </c>
      <c r="H12" s="36">
        <v>0</v>
      </c>
    </row>
    <row r="13" spans="4:8" x14ac:dyDescent="0.3">
      <c r="D13" t="s">
        <v>9</v>
      </c>
      <c r="E13" s="36">
        <v>92.747708280946171</v>
      </c>
      <c r="F13" s="36">
        <v>6.3015617618167497</v>
      </c>
      <c r="G13" s="36">
        <v>96.608113873028572</v>
      </c>
      <c r="H13" s="36">
        <v>2.7792709288440842</v>
      </c>
    </row>
    <row r="14" spans="4:8" x14ac:dyDescent="0.3">
      <c r="D14" t="s">
        <v>10</v>
      </c>
      <c r="E14" s="36">
        <v>0</v>
      </c>
      <c r="F14" s="36">
        <v>0</v>
      </c>
      <c r="G14" s="36">
        <v>94.841298933209927</v>
      </c>
      <c r="H14" s="36">
        <v>4.479049991954695E-2</v>
      </c>
    </row>
    <row r="15" spans="4:8" x14ac:dyDescent="0.3">
      <c r="D15" t="s">
        <v>11</v>
      </c>
      <c r="E15" s="36">
        <v>95.317457184926297</v>
      </c>
      <c r="F15" s="36">
        <v>1.4775603197201286</v>
      </c>
      <c r="G15" s="36">
        <v>95.764869017238681</v>
      </c>
      <c r="H15" s="36" t="s">
        <v>19</v>
      </c>
    </row>
    <row r="16" spans="4:8" x14ac:dyDescent="0.3">
      <c r="D16" t="s">
        <v>12</v>
      </c>
      <c r="E16" s="36">
        <v>96.511602198245555</v>
      </c>
      <c r="F16" s="36">
        <v>6.8056577299994897E-2</v>
      </c>
      <c r="G16" s="36">
        <v>0</v>
      </c>
      <c r="H16" s="36">
        <v>0</v>
      </c>
    </row>
    <row r="17" spans="4:12" x14ac:dyDescent="0.3">
      <c r="D17" t="s">
        <v>13</v>
      </c>
      <c r="E17" s="36">
        <v>99.152023829039251</v>
      </c>
      <c r="F17" s="36">
        <v>0.65366933828974072</v>
      </c>
      <c r="G17" s="36">
        <v>0</v>
      </c>
      <c r="H17" s="36">
        <v>0</v>
      </c>
    </row>
    <row r="18" spans="4:12" x14ac:dyDescent="0.3">
      <c r="D18" t="s">
        <v>14</v>
      </c>
      <c r="E18" s="36">
        <v>66.109484938839643</v>
      </c>
      <c r="F18" s="36">
        <v>11.48477230922966</v>
      </c>
      <c r="G18" s="36">
        <v>89.578150432390316</v>
      </c>
      <c r="H18" s="36">
        <v>0.62383281444990701</v>
      </c>
    </row>
    <row r="19" spans="4:12" x14ac:dyDescent="0.3">
      <c r="D19" t="s">
        <v>15</v>
      </c>
      <c r="E19" s="36">
        <v>77.63808329366087</v>
      </c>
      <c r="F19" s="36">
        <v>13.896923900541561</v>
      </c>
      <c r="G19" s="36">
        <v>98.411435197939142</v>
      </c>
      <c r="H19" s="36">
        <v>5.7558922537180049E-2</v>
      </c>
    </row>
    <row r="22" spans="4:12" x14ac:dyDescent="0.3">
      <c r="E22" t="s">
        <v>20</v>
      </c>
      <c r="F22" t="s">
        <v>21</v>
      </c>
      <c r="G22" t="s">
        <v>22</v>
      </c>
      <c r="H22" t="s">
        <v>23</v>
      </c>
      <c r="I22" t="s">
        <v>24</v>
      </c>
      <c r="J22" t="s">
        <v>2</v>
      </c>
      <c r="K22" t="s">
        <v>3</v>
      </c>
      <c r="L22" t="s">
        <v>4</v>
      </c>
    </row>
    <row r="23" spans="4:12" x14ac:dyDescent="0.3">
      <c r="D23" t="s">
        <v>25</v>
      </c>
      <c r="E23">
        <v>94.3</v>
      </c>
      <c r="F23">
        <v>0</v>
      </c>
      <c r="G23">
        <v>1</v>
      </c>
      <c r="H23">
        <v>9</v>
      </c>
      <c r="I23">
        <v>0</v>
      </c>
      <c r="J23">
        <v>0</v>
      </c>
      <c r="K23">
        <v>0</v>
      </c>
      <c r="L23">
        <v>0</v>
      </c>
    </row>
    <row r="24" spans="4:12" x14ac:dyDescent="0.3">
      <c r="D24" t="s">
        <v>6</v>
      </c>
      <c r="E24">
        <v>100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3</v>
      </c>
    </row>
    <row r="25" spans="4:12" x14ac:dyDescent="0.3">
      <c r="D25" t="s">
        <v>7</v>
      </c>
      <c r="E25">
        <v>100</v>
      </c>
      <c r="F25">
        <v>4</v>
      </c>
      <c r="G25">
        <v>2</v>
      </c>
      <c r="H25">
        <v>10</v>
      </c>
      <c r="I25">
        <v>1</v>
      </c>
      <c r="J25">
        <v>1</v>
      </c>
      <c r="K25">
        <v>1</v>
      </c>
      <c r="L25">
        <v>1</v>
      </c>
    </row>
    <row r="26" spans="4:12" x14ac:dyDescent="0.3">
      <c r="D26" t="s">
        <v>8</v>
      </c>
      <c r="E26">
        <v>100</v>
      </c>
      <c r="F26">
        <v>88</v>
      </c>
      <c r="G26">
        <v>88</v>
      </c>
      <c r="H26">
        <v>92</v>
      </c>
      <c r="I26">
        <v>88</v>
      </c>
      <c r="J26">
        <v>4</v>
      </c>
      <c r="K26">
        <v>4</v>
      </c>
      <c r="L26">
        <v>6</v>
      </c>
    </row>
    <row r="27" spans="4:12" x14ac:dyDescent="0.3">
      <c r="D27" t="s">
        <v>9</v>
      </c>
      <c r="E27">
        <v>100</v>
      </c>
      <c r="F27">
        <v>5</v>
      </c>
      <c r="G27">
        <v>0</v>
      </c>
      <c r="H27">
        <v>9</v>
      </c>
      <c r="I27">
        <v>5</v>
      </c>
      <c r="J27">
        <v>6</v>
      </c>
      <c r="K27">
        <v>7</v>
      </c>
      <c r="L27">
        <v>5</v>
      </c>
    </row>
    <row r="28" spans="4:12" x14ac:dyDescent="0.3">
      <c r="D28" t="s">
        <v>10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4:12" x14ac:dyDescent="0.3">
      <c r="D29" t="s">
        <v>11</v>
      </c>
      <c r="E29">
        <v>99</v>
      </c>
      <c r="F29">
        <v>5</v>
      </c>
      <c r="G29">
        <v>3</v>
      </c>
      <c r="H29">
        <v>11</v>
      </c>
      <c r="I29">
        <v>2</v>
      </c>
      <c r="J29">
        <v>0</v>
      </c>
      <c r="K29">
        <v>0</v>
      </c>
      <c r="L29">
        <v>0</v>
      </c>
    </row>
    <row r="30" spans="4:12" x14ac:dyDescent="0.3">
      <c r="D30" t="s">
        <v>12</v>
      </c>
      <c r="E30">
        <v>100</v>
      </c>
      <c r="F30">
        <v>4</v>
      </c>
      <c r="G30">
        <v>2</v>
      </c>
      <c r="H30">
        <v>8</v>
      </c>
      <c r="I30">
        <v>1</v>
      </c>
      <c r="J30">
        <v>2</v>
      </c>
      <c r="K30">
        <v>2</v>
      </c>
      <c r="L30">
        <v>2</v>
      </c>
    </row>
    <row r="31" spans="4:12" x14ac:dyDescent="0.3">
      <c r="D31" t="s">
        <v>13</v>
      </c>
      <c r="E31">
        <v>100</v>
      </c>
      <c r="F31">
        <v>2</v>
      </c>
      <c r="G31">
        <v>3</v>
      </c>
      <c r="H31">
        <v>3</v>
      </c>
      <c r="I31">
        <v>0</v>
      </c>
      <c r="J31">
        <v>0</v>
      </c>
      <c r="K31">
        <v>0</v>
      </c>
      <c r="L31">
        <v>0</v>
      </c>
    </row>
    <row r="32" spans="4:12" x14ac:dyDescent="0.3">
      <c r="D32" t="s">
        <v>14</v>
      </c>
      <c r="E32">
        <v>90</v>
      </c>
      <c r="F32">
        <v>91</v>
      </c>
      <c r="G32">
        <v>72</v>
      </c>
      <c r="H32">
        <v>68</v>
      </c>
      <c r="I32">
        <v>72</v>
      </c>
      <c r="J32">
        <v>0</v>
      </c>
      <c r="K32">
        <v>0</v>
      </c>
      <c r="L32">
        <v>0</v>
      </c>
    </row>
    <row r="33" spans="4:12" x14ac:dyDescent="0.3">
      <c r="D33" t="s">
        <v>15</v>
      </c>
      <c r="E33">
        <v>94</v>
      </c>
      <c r="F33">
        <v>1</v>
      </c>
      <c r="G33">
        <v>0</v>
      </c>
      <c r="H33">
        <v>3</v>
      </c>
      <c r="I33">
        <v>0</v>
      </c>
      <c r="J33">
        <v>0</v>
      </c>
      <c r="K33">
        <v>0</v>
      </c>
      <c r="L3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R57"/>
  <sheetViews>
    <sheetView zoomScale="25" zoomScaleNormal="25" workbookViewId="0">
      <selection activeCell="Q147" sqref="Q147"/>
    </sheetView>
  </sheetViews>
  <sheetFormatPr defaultRowHeight="14.4" x14ac:dyDescent="0.3"/>
  <cols>
    <col min="4" max="4" width="11" customWidth="1"/>
    <col min="5" max="5" width="13.44140625" customWidth="1"/>
    <col min="6" max="6" width="23.6640625" customWidth="1"/>
    <col min="8" max="8" width="11" customWidth="1"/>
    <col min="11" max="11" width="9.5546875" customWidth="1"/>
    <col min="13" max="13" width="10.5546875" customWidth="1"/>
  </cols>
  <sheetData>
    <row r="4" spans="4:14" x14ac:dyDescent="0.3">
      <c r="E4" t="s">
        <v>33</v>
      </c>
      <c r="I4" t="s">
        <v>34</v>
      </c>
    </row>
    <row r="5" spans="4:14" x14ac:dyDescent="0.3">
      <c r="D5" t="s">
        <v>66</v>
      </c>
      <c r="E5" t="s">
        <v>2</v>
      </c>
      <c r="F5" t="s">
        <v>3</v>
      </c>
      <c r="G5" t="s">
        <v>4</v>
      </c>
      <c r="H5" t="s">
        <v>62</v>
      </c>
      <c r="I5" t="s">
        <v>63</v>
      </c>
      <c r="J5" t="s">
        <v>64</v>
      </c>
      <c r="K5" t="s">
        <v>65</v>
      </c>
      <c r="N5" s="53" t="s">
        <v>59</v>
      </c>
    </row>
    <row r="6" spans="4:14" x14ac:dyDescent="0.3">
      <c r="D6" t="s">
        <v>25</v>
      </c>
      <c r="E6">
        <v>0</v>
      </c>
      <c r="F6">
        <v>0</v>
      </c>
      <c r="G6">
        <v>0</v>
      </c>
      <c r="I6">
        <v>0</v>
      </c>
      <c r="J6">
        <v>0</v>
      </c>
      <c r="K6">
        <v>0</v>
      </c>
    </row>
    <row r="7" spans="4:14" x14ac:dyDescent="0.3">
      <c r="D7" t="s">
        <v>6</v>
      </c>
      <c r="E7">
        <v>0</v>
      </c>
      <c r="F7">
        <v>0</v>
      </c>
      <c r="G7">
        <v>3</v>
      </c>
      <c r="I7">
        <v>0</v>
      </c>
      <c r="J7">
        <v>0</v>
      </c>
      <c r="K7">
        <v>0</v>
      </c>
    </row>
    <row r="8" spans="4:14" x14ac:dyDescent="0.3">
      <c r="D8" t="s">
        <v>7</v>
      </c>
      <c r="E8">
        <v>1</v>
      </c>
      <c r="F8">
        <v>1</v>
      </c>
      <c r="G8">
        <v>1</v>
      </c>
      <c r="I8">
        <v>0</v>
      </c>
      <c r="J8">
        <v>0</v>
      </c>
      <c r="K8">
        <v>0</v>
      </c>
    </row>
    <row r="9" spans="4:14" x14ac:dyDescent="0.3">
      <c r="D9" t="s">
        <v>8</v>
      </c>
      <c r="E9">
        <v>4</v>
      </c>
      <c r="F9">
        <v>4</v>
      </c>
      <c r="G9">
        <v>6</v>
      </c>
      <c r="I9">
        <v>0</v>
      </c>
      <c r="J9">
        <v>0</v>
      </c>
      <c r="K9">
        <v>0</v>
      </c>
    </row>
    <row r="10" spans="4:14" x14ac:dyDescent="0.3">
      <c r="D10" t="s">
        <v>9</v>
      </c>
      <c r="E10">
        <v>6</v>
      </c>
      <c r="F10">
        <v>7</v>
      </c>
      <c r="G10">
        <v>5</v>
      </c>
      <c r="I10">
        <v>0</v>
      </c>
      <c r="J10">
        <v>0</v>
      </c>
      <c r="K10">
        <v>0</v>
      </c>
    </row>
    <row r="11" spans="4:14" x14ac:dyDescent="0.3">
      <c r="D11" t="s">
        <v>10</v>
      </c>
      <c r="E11">
        <v>0</v>
      </c>
      <c r="F11">
        <v>0</v>
      </c>
      <c r="G11">
        <v>0</v>
      </c>
      <c r="I11">
        <v>0</v>
      </c>
      <c r="J11">
        <v>0</v>
      </c>
      <c r="K11">
        <v>0</v>
      </c>
    </row>
    <row r="12" spans="4:14" x14ac:dyDescent="0.3">
      <c r="D12" t="s">
        <v>11</v>
      </c>
      <c r="E12">
        <v>0</v>
      </c>
      <c r="F12">
        <v>0</v>
      </c>
      <c r="G12">
        <v>0</v>
      </c>
      <c r="I12">
        <v>0</v>
      </c>
      <c r="J12">
        <v>0</v>
      </c>
      <c r="K12">
        <v>0</v>
      </c>
    </row>
    <row r="13" spans="4:14" x14ac:dyDescent="0.3">
      <c r="D13" t="s">
        <v>12</v>
      </c>
      <c r="E13">
        <v>2</v>
      </c>
      <c r="F13">
        <v>2</v>
      </c>
      <c r="G13">
        <v>2</v>
      </c>
      <c r="I13">
        <v>0</v>
      </c>
      <c r="J13">
        <v>0</v>
      </c>
      <c r="K13">
        <v>0</v>
      </c>
    </row>
    <row r="14" spans="4:14" x14ac:dyDescent="0.3">
      <c r="D14" t="s">
        <v>13</v>
      </c>
      <c r="E14">
        <v>0</v>
      </c>
      <c r="F14">
        <v>0</v>
      </c>
      <c r="G14">
        <v>0</v>
      </c>
      <c r="I14">
        <v>0</v>
      </c>
      <c r="J14">
        <v>0</v>
      </c>
      <c r="K14">
        <v>0</v>
      </c>
    </row>
    <row r="15" spans="4:14" x14ac:dyDescent="0.3">
      <c r="D15" t="s">
        <v>14</v>
      </c>
      <c r="E15">
        <v>0</v>
      </c>
      <c r="F15">
        <v>0</v>
      </c>
      <c r="G15">
        <v>0</v>
      </c>
      <c r="I15">
        <v>0</v>
      </c>
      <c r="J15">
        <v>0</v>
      </c>
      <c r="K15">
        <v>0</v>
      </c>
    </row>
    <row r="16" spans="4:14" x14ac:dyDescent="0.3">
      <c r="D16" t="s">
        <v>15</v>
      </c>
      <c r="E16">
        <v>0</v>
      </c>
      <c r="F16">
        <v>0</v>
      </c>
      <c r="G16">
        <v>0</v>
      </c>
      <c r="I16">
        <v>0</v>
      </c>
      <c r="J16">
        <v>0</v>
      </c>
      <c r="K16">
        <v>0</v>
      </c>
    </row>
    <row r="18" spans="4:18" x14ac:dyDescent="0.3">
      <c r="E18" t="s">
        <v>35</v>
      </c>
      <c r="K18" t="s">
        <v>36</v>
      </c>
    </row>
    <row r="19" spans="4:18" x14ac:dyDescent="0.3">
      <c r="D19" t="s">
        <v>61</v>
      </c>
      <c r="E19" t="s">
        <v>20</v>
      </c>
      <c r="F19" t="s">
        <v>21</v>
      </c>
      <c r="G19" t="s">
        <v>22</v>
      </c>
      <c r="H19" t="s">
        <v>23</v>
      </c>
      <c r="I19" t="s">
        <v>24</v>
      </c>
      <c r="K19" t="s">
        <v>20</v>
      </c>
      <c r="L19" t="s">
        <v>21</v>
      </c>
      <c r="M19" t="s">
        <v>22</v>
      </c>
      <c r="N19" t="s">
        <v>23</v>
      </c>
      <c r="O19" t="s">
        <v>24</v>
      </c>
      <c r="R19" s="53" t="s">
        <v>59</v>
      </c>
    </row>
    <row r="20" spans="4:18" x14ac:dyDescent="0.3">
      <c r="D20" t="s">
        <v>37</v>
      </c>
      <c r="E20">
        <v>94.3</v>
      </c>
      <c r="F20">
        <v>0</v>
      </c>
      <c r="G20">
        <v>1</v>
      </c>
      <c r="H20">
        <v>9</v>
      </c>
      <c r="I20">
        <v>0</v>
      </c>
      <c r="K20">
        <v>100</v>
      </c>
      <c r="L20">
        <v>0</v>
      </c>
      <c r="M20">
        <v>0</v>
      </c>
      <c r="N20">
        <v>2</v>
      </c>
      <c r="O20">
        <v>1</v>
      </c>
    </row>
    <row r="21" spans="4:18" x14ac:dyDescent="0.3">
      <c r="D21" t="s">
        <v>38</v>
      </c>
      <c r="E21">
        <v>100</v>
      </c>
      <c r="F21">
        <v>0</v>
      </c>
      <c r="G21">
        <v>0</v>
      </c>
      <c r="H21">
        <v>0</v>
      </c>
      <c r="I21">
        <v>0</v>
      </c>
      <c r="K21">
        <v>98</v>
      </c>
      <c r="L21">
        <v>1</v>
      </c>
      <c r="M21">
        <v>0</v>
      </c>
      <c r="N21">
        <v>0</v>
      </c>
      <c r="O21">
        <v>0</v>
      </c>
    </row>
    <row r="22" spans="4:18" x14ac:dyDescent="0.3">
      <c r="D22" t="s">
        <v>39</v>
      </c>
      <c r="E22">
        <v>100</v>
      </c>
      <c r="F22">
        <v>4</v>
      </c>
      <c r="G22">
        <v>2</v>
      </c>
      <c r="H22">
        <v>10</v>
      </c>
      <c r="I22">
        <v>1</v>
      </c>
      <c r="K22">
        <v>100</v>
      </c>
      <c r="L22">
        <v>1</v>
      </c>
      <c r="M22">
        <v>1</v>
      </c>
      <c r="N22">
        <v>13</v>
      </c>
      <c r="O22">
        <v>2</v>
      </c>
    </row>
    <row r="23" spans="4:18" x14ac:dyDescent="0.3">
      <c r="D23" t="s">
        <v>40</v>
      </c>
      <c r="E23">
        <v>100</v>
      </c>
      <c r="F23">
        <v>88</v>
      </c>
      <c r="G23">
        <v>88</v>
      </c>
      <c r="H23">
        <v>92</v>
      </c>
      <c r="I23">
        <v>88</v>
      </c>
      <c r="K23">
        <v>100</v>
      </c>
      <c r="L23">
        <v>89</v>
      </c>
      <c r="M23">
        <v>88</v>
      </c>
      <c r="N23">
        <v>94</v>
      </c>
      <c r="O23">
        <v>88</v>
      </c>
    </row>
    <row r="24" spans="4:18" x14ac:dyDescent="0.3">
      <c r="D24" t="s">
        <v>41</v>
      </c>
      <c r="E24">
        <v>100</v>
      </c>
      <c r="F24">
        <v>5</v>
      </c>
      <c r="G24">
        <v>0</v>
      </c>
      <c r="H24">
        <v>9</v>
      </c>
      <c r="I24">
        <v>5</v>
      </c>
      <c r="K24">
        <v>100</v>
      </c>
      <c r="L24">
        <v>3</v>
      </c>
      <c r="M24">
        <v>3</v>
      </c>
      <c r="N24">
        <v>7</v>
      </c>
      <c r="O24">
        <v>3</v>
      </c>
    </row>
    <row r="25" spans="4:18" x14ac:dyDescent="0.3">
      <c r="D25" t="s">
        <v>42</v>
      </c>
      <c r="E25">
        <v>0</v>
      </c>
      <c r="F25">
        <v>0</v>
      </c>
      <c r="G25">
        <v>0</v>
      </c>
      <c r="H25">
        <v>0</v>
      </c>
      <c r="I25">
        <v>0</v>
      </c>
      <c r="K25">
        <v>0</v>
      </c>
      <c r="L25">
        <v>0</v>
      </c>
      <c r="M25">
        <v>0</v>
      </c>
      <c r="N25">
        <v>0</v>
      </c>
      <c r="O25">
        <v>0</v>
      </c>
    </row>
    <row r="26" spans="4:18" x14ac:dyDescent="0.3">
      <c r="D26" t="s">
        <v>43</v>
      </c>
      <c r="E26">
        <v>99</v>
      </c>
      <c r="F26">
        <v>5</v>
      </c>
      <c r="G26">
        <v>3</v>
      </c>
      <c r="H26">
        <v>11</v>
      </c>
      <c r="I26">
        <v>2</v>
      </c>
      <c r="K26">
        <v>100</v>
      </c>
      <c r="L26">
        <v>3</v>
      </c>
      <c r="M26">
        <v>1</v>
      </c>
      <c r="N26">
        <v>11</v>
      </c>
      <c r="O26">
        <v>4</v>
      </c>
    </row>
    <row r="27" spans="4:18" x14ac:dyDescent="0.3">
      <c r="D27" t="s">
        <v>44</v>
      </c>
      <c r="E27">
        <v>100</v>
      </c>
      <c r="F27">
        <v>4</v>
      </c>
      <c r="G27">
        <v>2</v>
      </c>
      <c r="H27">
        <v>8</v>
      </c>
      <c r="I27">
        <v>1</v>
      </c>
      <c r="K27">
        <v>100</v>
      </c>
      <c r="L27">
        <v>0</v>
      </c>
      <c r="M27">
        <v>0</v>
      </c>
      <c r="N27">
        <v>11</v>
      </c>
      <c r="O27">
        <v>2</v>
      </c>
    </row>
    <row r="28" spans="4:18" x14ac:dyDescent="0.3">
      <c r="D28" t="s">
        <v>45</v>
      </c>
      <c r="E28">
        <v>100</v>
      </c>
      <c r="F28">
        <v>2</v>
      </c>
      <c r="G28">
        <v>3</v>
      </c>
      <c r="H28">
        <v>3</v>
      </c>
      <c r="I28">
        <v>0</v>
      </c>
      <c r="K28">
        <v>100</v>
      </c>
      <c r="L28">
        <v>0</v>
      </c>
      <c r="M28">
        <v>6</v>
      </c>
      <c r="N28">
        <v>0</v>
      </c>
      <c r="O28">
        <v>0</v>
      </c>
    </row>
    <row r="29" spans="4:18" x14ac:dyDescent="0.3">
      <c r="D29" t="s">
        <v>46</v>
      </c>
      <c r="E29">
        <v>90</v>
      </c>
      <c r="F29">
        <v>91</v>
      </c>
      <c r="G29">
        <v>72</v>
      </c>
      <c r="H29">
        <v>68</v>
      </c>
      <c r="I29">
        <v>72</v>
      </c>
      <c r="K29">
        <v>0</v>
      </c>
      <c r="L29">
        <v>0</v>
      </c>
      <c r="M29">
        <v>0</v>
      </c>
      <c r="N29">
        <v>0</v>
      </c>
      <c r="O29">
        <v>0</v>
      </c>
    </row>
    <row r="30" spans="4:18" x14ac:dyDescent="0.3">
      <c r="D30" t="s">
        <v>47</v>
      </c>
      <c r="E30">
        <v>94</v>
      </c>
      <c r="F30">
        <v>1</v>
      </c>
      <c r="G30">
        <v>0</v>
      </c>
      <c r="H30">
        <v>3</v>
      </c>
      <c r="I30">
        <v>0</v>
      </c>
      <c r="K30">
        <v>4</v>
      </c>
      <c r="L30">
        <v>2</v>
      </c>
      <c r="M30">
        <v>4</v>
      </c>
      <c r="N30">
        <v>11</v>
      </c>
      <c r="O30">
        <v>4</v>
      </c>
    </row>
    <row r="32" spans="4:18" x14ac:dyDescent="0.3">
      <c r="E32" t="s">
        <v>35</v>
      </c>
      <c r="J32" t="s">
        <v>36</v>
      </c>
      <c r="R32" s="53" t="s">
        <v>60</v>
      </c>
    </row>
    <row r="33" spans="1:13" x14ac:dyDescent="0.3">
      <c r="D33" t="s">
        <v>61</v>
      </c>
      <c r="E33" t="s">
        <v>16</v>
      </c>
      <c r="F33" t="s">
        <v>17</v>
      </c>
      <c r="G33" t="s">
        <v>18</v>
      </c>
      <c r="H33" t="s">
        <v>67</v>
      </c>
      <c r="J33" t="s">
        <v>16</v>
      </c>
      <c r="K33" t="s">
        <v>17</v>
      </c>
      <c r="L33" t="s">
        <v>18</v>
      </c>
      <c r="M33" t="s">
        <v>67</v>
      </c>
    </row>
    <row r="34" spans="1:13" x14ac:dyDescent="0.3">
      <c r="A34" t="s">
        <v>48</v>
      </c>
      <c r="D34" t="s">
        <v>37</v>
      </c>
      <c r="E34" s="36">
        <v>90.237057310708394</v>
      </c>
      <c r="F34" s="36">
        <v>11.701613234727175</v>
      </c>
      <c r="G34" s="36">
        <v>99.692893713986393</v>
      </c>
      <c r="H34" s="36">
        <v>2.4679865555864183E-2</v>
      </c>
      <c r="I34" s="36"/>
      <c r="J34" s="36">
        <v>3.672790852603562</v>
      </c>
      <c r="K34" s="36">
        <v>0.14739644953782266</v>
      </c>
      <c r="L34" s="36">
        <v>1.6302347569327749</v>
      </c>
      <c r="M34" s="36">
        <v>4.2433401121982399E-2</v>
      </c>
    </row>
    <row r="35" spans="1:13" x14ac:dyDescent="0.3">
      <c r="A35" t="s">
        <v>49</v>
      </c>
      <c r="D35" t="s">
        <v>38</v>
      </c>
      <c r="E35" s="36">
        <v>91.705463094629209</v>
      </c>
      <c r="F35" s="36">
        <v>2.7725045117571652</v>
      </c>
      <c r="G35" s="36">
        <v>99.641929484883619</v>
      </c>
      <c r="H35" s="36">
        <v>7.02977068560984E-3</v>
      </c>
      <c r="I35" s="36"/>
      <c r="J35" s="36">
        <v>0</v>
      </c>
      <c r="K35" s="36">
        <v>0</v>
      </c>
      <c r="L35" s="36">
        <v>0.17369491290749361</v>
      </c>
      <c r="M35" s="36">
        <v>0.14552919321867061</v>
      </c>
    </row>
    <row r="36" spans="1:13" x14ac:dyDescent="0.3">
      <c r="A36" t="s">
        <v>50</v>
      </c>
      <c r="D36" t="s">
        <v>39</v>
      </c>
      <c r="E36" s="36">
        <v>89.293138821113743</v>
      </c>
      <c r="F36" s="36">
        <v>8.5741957770376231</v>
      </c>
      <c r="G36" s="36">
        <v>98.121962463283424</v>
      </c>
      <c r="H36" s="36">
        <v>4.4483534609573152E-3</v>
      </c>
      <c r="I36" s="36"/>
      <c r="J36" s="36">
        <v>8.7601011463367371</v>
      </c>
      <c r="K36" s="36">
        <v>0.60099352274232487</v>
      </c>
      <c r="L36" s="36">
        <v>5.6591510139508321</v>
      </c>
      <c r="M36" s="36">
        <v>0.38412973365277153</v>
      </c>
    </row>
    <row r="37" spans="1:13" x14ac:dyDescent="0.3">
      <c r="A37" t="s">
        <v>51</v>
      </c>
      <c r="D37" t="s">
        <v>40</v>
      </c>
      <c r="E37" s="36">
        <v>94.658128630415007</v>
      </c>
      <c r="F37" s="36">
        <v>7.5545469393196374</v>
      </c>
      <c r="G37" s="36">
        <v>100</v>
      </c>
      <c r="H37" s="36">
        <v>0</v>
      </c>
      <c r="I37" s="36"/>
      <c r="J37" s="36">
        <v>15.485307044816643</v>
      </c>
      <c r="K37" s="36">
        <v>0.12698037789237224</v>
      </c>
      <c r="L37" s="36">
        <v>13.605937474848076</v>
      </c>
      <c r="M37" s="36">
        <v>0.41523199895719898</v>
      </c>
    </row>
    <row r="38" spans="1:13" x14ac:dyDescent="0.3">
      <c r="A38" t="s">
        <v>52</v>
      </c>
      <c r="D38" t="s">
        <v>41</v>
      </c>
      <c r="E38" s="36">
        <v>92.747708280946171</v>
      </c>
      <c r="F38" s="36">
        <v>6.3015617618167497</v>
      </c>
      <c r="G38" s="36">
        <v>96.608113873028572</v>
      </c>
      <c r="H38" s="36">
        <v>2.7792709288440842</v>
      </c>
      <c r="I38" s="36"/>
      <c r="J38" s="36">
        <v>6.9205233941826156</v>
      </c>
      <c r="K38" s="36">
        <v>4.4112074332282966E-2</v>
      </c>
      <c r="L38" s="36">
        <v>6.7190847071495945</v>
      </c>
      <c r="M38" s="36">
        <v>4.9349795466708417E-2</v>
      </c>
    </row>
    <row r="39" spans="1:13" x14ac:dyDescent="0.3">
      <c r="A39" t="s">
        <v>53</v>
      </c>
      <c r="D39" t="s">
        <v>42</v>
      </c>
      <c r="E39" s="36">
        <v>0</v>
      </c>
      <c r="F39" s="36">
        <v>0</v>
      </c>
      <c r="G39" s="36">
        <v>94.841298933209927</v>
      </c>
      <c r="H39" s="36">
        <v>4.479049991954695E-2</v>
      </c>
      <c r="I39" s="36"/>
      <c r="J39" s="36">
        <v>0</v>
      </c>
      <c r="K39" s="36">
        <v>0</v>
      </c>
      <c r="L39" s="36">
        <v>14.664871795113246</v>
      </c>
      <c r="M39" s="36">
        <v>0.2371554791162018</v>
      </c>
    </row>
    <row r="40" spans="1:13" x14ac:dyDescent="0.3">
      <c r="A40" t="s">
        <v>54</v>
      </c>
      <c r="D40" t="s">
        <v>43</v>
      </c>
      <c r="E40" s="36">
        <v>95.317457184926297</v>
      </c>
      <c r="F40" s="36">
        <v>1.4775603197201286</v>
      </c>
      <c r="G40" s="36">
        <v>95.764869017238681</v>
      </c>
      <c r="H40" s="52" t="s">
        <v>19</v>
      </c>
      <c r="I40" s="36"/>
      <c r="J40" s="36">
        <v>13.340806790197366</v>
      </c>
      <c r="K40" s="36">
        <v>6.0664272867182414E-2</v>
      </c>
      <c r="L40" s="36">
        <v>8.2522426632599526</v>
      </c>
      <c r="M40" s="36">
        <v>0.36252699853704018</v>
      </c>
    </row>
    <row r="41" spans="1:13" x14ac:dyDescent="0.3">
      <c r="A41" t="s">
        <v>55</v>
      </c>
      <c r="D41" t="s">
        <v>44</v>
      </c>
      <c r="E41" s="36">
        <v>96.511602198245555</v>
      </c>
      <c r="F41" s="36">
        <v>6.8056577299994897E-2</v>
      </c>
      <c r="G41" s="36">
        <v>0</v>
      </c>
      <c r="H41" s="36">
        <v>0</v>
      </c>
      <c r="I41" s="36"/>
      <c r="J41" s="36">
        <v>10.256375267450217</v>
      </c>
      <c r="K41" s="36">
        <v>0.37521001966560102</v>
      </c>
      <c r="L41" s="36">
        <v>4.6139629240239621</v>
      </c>
      <c r="M41" s="36">
        <v>9.0398208499252883E-2</v>
      </c>
    </row>
    <row r="42" spans="1:13" x14ac:dyDescent="0.3">
      <c r="A42" t="s">
        <v>56</v>
      </c>
      <c r="D42" t="s">
        <v>45</v>
      </c>
      <c r="E42" s="36">
        <v>99.152023829039251</v>
      </c>
      <c r="F42" s="36">
        <v>0.65366933828974072</v>
      </c>
      <c r="G42" s="36">
        <v>0</v>
      </c>
      <c r="H42" s="36">
        <v>0</v>
      </c>
      <c r="I42" s="36"/>
      <c r="J42" s="36">
        <v>3.4536937168796591</v>
      </c>
      <c r="K42" s="36">
        <v>0.66554566445228625</v>
      </c>
      <c r="L42" s="36">
        <v>0.69461968128850304</v>
      </c>
      <c r="M42" s="36">
        <v>3.9938419111656721E-2</v>
      </c>
    </row>
    <row r="43" spans="1:13" x14ac:dyDescent="0.3">
      <c r="A43" t="s">
        <v>57</v>
      </c>
      <c r="D43" t="s">
        <v>46</v>
      </c>
      <c r="E43" s="36">
        <v>66.109484938839643</v>
      </c>
      <c r="F43" s="36">
        <v>11.48477230922966</v>
      </c>
      <c r="G43" s="36">
        <v>89.578150432390316</v>
      </c>
      <c r="H43" s="36">
        <v>0.62383281444990701</v>
      </c>
      <c r="I43" s="36"/>
      <c r="J43" s="36">
        <v>13.784762656427006</v>
      </c>
      <c r="K43" s="36">
        <v>2.1656130684680481</v>
      </c>
      <c r="L43" s="36">
        <v>14.270186937715149</v>
      </c>
      <c r="M43" s="36">
        <v>0.46108079957403875</v>
      </c>
    </row>
    <row r="44" spans="1:13" x14ac:dyDescent="0.3">
      <c r="A44" t="s">
        <v>58</v>
      </c>
      <c r="D44" t="s">
        <v>47</v>
      </c>
      <c r="E44" s="36">
        <v>77.63808329366087</v>
      </c>
      <c r="F44" s="36">
        <v>13.896923900541561</v>
      </c>
      <c r="G44" s="36">
        <v>98.411435197939142</v>
      </c>
      <c r="H44" s="36">
        <v>5.7558922537180049E-2</v>
      </c>
      <c r="I44" s="36"/>
      <c r="J44" s="36">
        <v>2.5459229119693916</v>
      </c>
      <c r="K44" s="36">
        <v>0.53080694191928135</v>
      </c>
      <c r="L44" s="36">
        <v>0.89595903198746973</v>
      </c>
      <c r="M44" s="36">
        <v>9.7429124104279036E-2</v>
      </c>
    </row>
    <row r="48" spans="1:13" x14ac:dyDescent="0.3">
      <c r="E48" t="s">
        <v>73</v>
      </c>
    </row>
    <row r="49" spans="5:7" x14ac:dyDescent="0.3">
      <c r="E49" t="s">
        <v>68</v>
      </c>
      <c r="F49" t="s">
        <v>69</v>
      </c>
      <c r="G49" t="s">
        <v>70</v>
      </c>
    </row>
    <row r="50" spans="5:7" x14ac:dyDescent="0.3">
      <c r="E50" s="54">
        <v>157</v>
      </c>
      <c r="F50" s="54">
        <v>112.9</v>
      </c>
      <c r="G50" s="54" t="s">
        <v>74</v>
      </c>
    </row>
    <row r="51" spans="5:7" x14ac:dyDescent="0.3">
      <c r="E51" s="54" t="s">
        <v>19</v>
      </c>
      <c r="F51" s="54">
        <v>89.6</v>
      </c>
      <c r="G51" s="54" t="s">
        <v>75</v>
      </c>
    </row>
    <row r="52" spans="5:7" x14ac:dyDescent="0.3">
      <c r="E52" s="54">
        <v>160</v>
      </c>
      <c r="F52" s="54">
        <v>355</v>
      </c>
      <c r="G52" s="54" t="s">
        <v>76</v>
      </c>
    </row>
    <row r="53" spans="5:7" x14ac:dyDescent="0.3">
      <c r="E53" s="54">
        <v>20</v>
      </c>
      <c r="F53" s="54" t="s">
        <v>71</v>
      </c>
      <c r="G53" s="54" t="s">
        <v>77</v>
      </c>
    </row>
    <row r="54" spans="5:7" x14ac:dyDescent="0.3">
      <c r="E54" s="54" t="s">
        <v>78</v>
      </c>
      <c r="F54" s="54" t="s">
        <v>71</v>
      </c>
      <c r="G54" s="54" t="s">
        <v>79</v>
      </c>
    </row>
    <row r="55" spans="5:7" x14ac:dyDescent="0.3">
      <c r="E55" s="54" t="s">
        <v>71</v>
      </c>
      <c r="F55" s="54">
        <v>450</v>
      </c>
      <c r="G55" s="54" t="s">
        <v>80</v>
      </c>
    </row>
    <row r="56" spans="5:7" x14ac:dyDescent="0.3">
      <c r="E56" s="54" t="s">
        <v>71</v>
      </c>
      <c r="F56" s="54">
        <v>96</v>
      </c>
      <c r="G56" s="54" t="s">
        <v>72</v>
      </c>
    </row>
    <row r="57" spans="5:7" x14ac:dyDescent="0.3">
      <c r="E57" s="54" t="s">
        <v>81</v>
      </c>
      <c r="F57" s="54"/>
      <c r="G57" s="54"/>
    </row>
  </sheetData>
  <pageMargins left="0.7" right="0.7" top="0.75" bottom="0.75" header="0.3" footer="0.3"/>
  <drawing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AN73"/>
  <sheetViews>
    <sheetView tabSelected="1" zoomScale="70" zoomScaleNormal="70" workbookViewId="0">
      <selection activeCell="K31" sqref="K31"/>
    </sheetView>
  </sheetViews>
  <sheetFormatPr defaultRowHeight="14.4" x14ac:dyDescent="0.3"/>
  <cols>
    <col min="5" max="5" width="9.44140625" bestFit="1" customWidth="1"/>
    <col min="6" max="6" width="5.33203125" bestFit="1" customWidth="1"/>
    <col min="7" max="7" width="6.109375" bestFit="1" customWidth="1"/>
    <col min="8" max="10" width="4.109375" bestFit="1" customWidth="1"/>
    <col min="11" max="11" width="6" bestFit="1" customWidth="1"/>
    <col min="12" max="13" width="4" bestFit="1" customWidth="1"/>
    <col min="14" max="14" width="5.5546875" bestFit="1" customWidth="1"/>
    <col min="15" max="15" width="5.33203125" bestFit="1" customWidth="1"/>
    <col min="23" max="23" width="11.5546875" customWidth="1"/>
  </cols>
  <sheetData>
    <row r="3" spans="2:20" x14ac:dyDescent="0.3">
      <c r="C3" t="s">
        <v>83</v>
      </c>
    </row>
    <row r="4" spans="2:20" x14ac:dyDescent="0.3">
      <c r="C4" t="s">
        <v>82</v>
      </c>
    </row>
    <row r="5" spans="2:20" x14ac:dyDescent="0.3">
      <c r="E5" s="58" t="s">
        <v>66</v>
      </c>
      <c r="F5" s="64" t="s">
        <v>99</v>
      </c>
      <c r="G5" s="64" t="s">
        <v>90</v>
      </c>
      <c r="H5" s="64" t="s">
        <v>91</v>
      </c>
      <c r="I5" s="64" t="s">
        <v>92</v>
      </c>
      <c r="J5" s="64" t="s">
        <v>93</v>
      </c>
      <c r="K5" s="64" t="s">
        <v>94</v>
      </c>
      <c r="L5" s="64" t="s">
        <v>95</v>
      </c>
      <c r="M5" s="64" t="s">
        <v>96</v>
      </c>
      <c r="N5" s="64" t="s">
        <v>97</v>
      </c>
      <c r="O5" s="64" t="s">
        <v>98</v>
      </c>
    </row>
    <row r="6" spans="2:20" x14ac:dyDescent="0.3">
      <c r="E6" s="62" t="s">
        <v>25</v>
      </c>
      <c r="F6" s="58">
        <v>100</v>
      </c>
      <c r="G6" s="58">
        <v>0</v>
      </c>
      <c r="H6" s="58">
        <v>0</v>
      </c>
      <c r="I6" s="58">
        <v>2</v>
      </c>
      <c r="J6" s="58">
        <v>1</v>
      </c>
      <c r="K6" s="58">
        <v>0</v>
      </c>
      <c r="L6" s="58">
        <v>0</v>
      </c>
      <c r="M6" s="58">
        <v>0</v>
      </c>
      <c r="N6" s="59">
        <v>3.672790852603562</v>
      </c>
      <c r="O6" s="59">
        <v>1.6302347569327749</v>
      </c>
      <c r="T6" s="53"/>
    </row>
    <row r="7" spans="2:20" x14ac:dyDescent="0.3">
      <c r="E7" s="62" t="s">
        <v>6</v>
      </c>
      <c r="F7" s="58">
        <v>98</v>
      </c>
      <c r="G7" s="58">
        <v>1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9">
        <v>0</v>
      </c>
      <c r="O7" s="59">
        <v>0.17369491290749361</v>
      </c>
    </row>
    <row r="8" spans="2:20" x14ac:dyDescent="0.3">
      <c r="B8" t="s">
        <v>86</v>
      </c>
      <c r="E8" s="62" t="s">
        <v>7</v>
      </c>
      <c r="F8" s="58">
        <v>100</v>
      </c>
      <c r="G8" s="58">
        <v>1</v>
      </c>
      <c r="H8" s="58">
        <v>1</v>
      </c>
      <c r="I8" s="58">
        <v>13</v>
      </c>
      <c r="J8" s="58">
        <v>2</v>
      </c>
      <c r="K8" s="58">
        <v>0</v>
      </c>
      <c r="L8" s="58">
        <v>0</v>
      </c>
      <c r="M8" s="58">
        <v>0</v>
      </c>
      <c r="N8" s="59">
        <v>8.7601011463367371</v>
      </c>
      <c r="O8" s="59">
        <v>5.6591510139508321</v>
      </c>
    </row>
    <row r="9" spans="2:20" x14ac:dyDescent="0.3">
      <c r="B9" t="s">
        <v>87</v>
      </c>
      <c r="E9" s="62" t="s">
        <v>8</v>
      </c>
      <c r="F9" s="58">
        <v>100</v>
      </c>
      <c r="G9" s="71">
        <v>39</v>
      </c>
      <c r="H9" s="71">
        <v>40</v>
      </c>
      <c r="I9" s="71">
        <v>69</v>
      </c>
      <c r="J9" s="71">
        <v>36</v>
      </c>
      <c r="K9" s="58">
        <v>0</v>
      </c>
      <c r="L9" s="58">
        <v>0</v>
      </c>
      <c r="M9" s="58">
        <v>0</v>
      </c>
      <c r="N9" s="59">
        <v>15.485307044816643</v>
      </c>
      <c r="O9" s="59">
        <v>13.605937474848076</v>
      </c>
    </row>
    <row r="10" spans="2:20" x14ac:dyDescent="0.3">
      <c r="E10" s="62" t="s">
        <v>9</v>
      </c>
      <c r="F10" s="58">
        <v>100</v>
      </c>
      <c r="G10" s="58">
        <v>3</v>
      </c>
      <c r="H10" s="58">
        <v>3</v>
      </c>
      <c r="I10" s="58">
        <v>7</v>
      </c>
      <c r="J10" s="58">
        <v>3</v>
      </c>
      <c r="K10" s="58">
        <v>0</v>
      </c>
      <c r="L10" s="58">
        <v>0</v>
      </c>
      <c r="M10" s="58">
        <v>0</v>
      </c>
      <c r="N10" s="59">
        <v>6.9205233941826156</v>
      </c>
      <c r="O10" s="59">
        <v>6.7190847071495945</v>
      </c>
    </row>
    <row r="11" spans="2:20" x14ac:dyDescent="0.3">
      <c r="E11" s="74" t="s">
        <v>10</v>
      </c>
      <c r="F11" s="71">
        <v>100</v>
      </c>
      <c r="G11" s="71">
        <v>6</v>
      </c>
      <c r="H11" s="71">
        <v>0</v>
      </c>
      <c r="I11" s="71">
        <v>13</v>
      </c>
      <c r="J11" s="71">
        <v>1</v>
      </c>
      <c r="K11" s="71">
        <v>0</v>
      </c>
      <c r="L11" s="71">
        <v>0</v>
      </c>
      <c r="M11" s="71">
        <v>0</v>
      </c>
      <c r="N11" s="73">
        <v>22</v>
      </c>
      <c r="O11" s="73">
        <v>24</v>
      </c>
    </row>
    <row r="12" spans="2:20" x14ac:dyDescent="0.3">
      <c r="E12" s="62" t="s">
        <v>11</v>
      </c>
      <c r="F12" s="58">
        <v>100</v>
      </c>
      <c r="G12" s="58">
        <v>3</v>
      </c>
      <c r="H12" s="58">
        <v>1</v>
      </c>
      <c r="I12" s="58">
        <v>11</v>
      </c>
      <c r="J12" s="58">
        <v>4</v>
      </c>
      <c r="K12" s="58">
        <v>0</v>
      </c>
      <c r="L12" s="58">
        <v>0</v>
      </c>
      <c r="M12" s="58">
        <v>0</v>
      </c>
      <c r="N12" s="59">
        <v>13.340806790197366</v>
      </c>
      <c r="O12" s="59">
        <v>8.2522426632599526</v>
      </c>
    </row>
    <row r="13" spans="2:20" x14ac:dyDescent="0.3">
      <c r="E13" s="62" t="s">
        <v>12</v>
      </c>
      <c r="F13" s="58">
        <v>100</v>
      </c>
      <c r="G13" s="58">
        <v>0</v>
      </c>
      <c r="H13" s="58">
        <v>0</v>
      </c>
      <c r="I13" s="58">
        <v>11</v>
      </c>
      <c r="J13" s="58">
        <v>2</v>
      </c>
      <c r="K13" s="58">
        <v>0</v>
      </c>
      <c r="L13" s="58">
        <v>0</v>
      </c>
      <c r="M13" s="58">
        <v>0</v>
      </c>
      <c r="N13" s="59">
        <v>10.256375267450217</v>
      </c>
      <c r="O13" s="59">
        <v>4.6139629240239621</v>
      </c>
    </row>
    <row r="14" spans="2:20" x14ac:dyDescent="0.3">
      <c r="E14" s="62" t="s">
        <v>13</v>
      </c>
      <c r="F14" s="58">
        <v>100</v>
      </c>
      <c r="G14" s="58">
        <v>0</v>
      </c>
      <c r="H14" s="58">
        <v>6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9">
        <v>3.4536937168796591</v>
      </c>
      <c r="O14" s="59">
        <v>0.69461968128850304</v>
      </c>
    </row>
    <row r="15" spans="2:20" x14ac:dyDescent="0.3">
      <c r="E15" s="62" t="s">
        <v>46</v>
      </c>
      <c r="F15" s="58">
        <v>4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9">
        <v>2.5459229119693916</v>
      </c>
      <c r="O15" s="59">
        <v>0.89595903198746973</v>
      </c>
    </row>
    <row r="16" spans="2:20" x14ac:dyDescent="0.3">
      <c r="E16" s="63"/>
      <c r="F16" s="60"/>
      <c r="G16" s="60"/>
      <c r="H16" s="60"/>
      <c r="I16" s="60"/>
      <c r="J16" s="60"/>
      <c r="K16" s="60"/>
      <c r="L16" s="60"/>
      <c r="M16" s="60"/>
      <c r="N16" s="61"/>
      <c r="O16" s="61"/>
    </row>
    <row r="17" spans="3:40" x14ac:dyDescent="0.3">
      <c r="AM17" t="s">
        <v>46</v>
      </c>
      <c r="AN17" t="s">
        <v>88</v>
      </c>
    </row>
    <row r="18" spans="3:40" x14ac:dyDescent="0.3">
      <c r="AM18" t="s">
        <v>47</v>
      </c>
      <c r="AN18" t="s">
        <v>89</v>
      </c>
    </row>
    <row r="19" spans="3:40" x14ac:dyDescent="0.3">
      <c r="C19" t="s">
        <v>84</v>
      </c>
    </row>
    <row r="21" spans="3:40" x14ac:dyDescent="0.3">
      <c r="E21" s="54" t="s">
        <v>66</v>
      </c>
      <c r="F21" s="64" t="s">
        <v>99</v>
      </c>
      <c r="G21" s="64" t="s">
        <v>90</v>
      </c>
      <c r="H21" s="64" t="s">
        <v>91</v>
      </c>
      <c r="I21" s="64" t="s">
        <v>92</v>
      </c>
      <c r="J21" s="64" t="s">
        <v>93</v>
      </c>
      <c r="K21" s="64" t="s">
        <v>94</v>
      </c>
      <c r="L21" s="64" t="s">
        <v>95</v>
      </c>
      <c r="M21" s="64" t="s">
        <v>96</v>
      </c>
      <c r="N21" s="64" t="s">
        <v>97</v>
      </c>
      <c r="O21" s="64" t="s">
        <v>98</v>
      </c>
    </row>
    <row r="22" spans="3:40" x14ac:dyDescent="0.3">
      <c r="E22" s="65" t="s">
        <v>25</v>
      </c>
      <c r="F22" s="56">
        <v>94.3</v>
      </c>
      <c r="G22" s="56">
        <v>0</v>
      </c>
      <c r="H22" s="56">
        <v>1</v>
      </c>
      <c r="I22" s="56">
        <v>9</v>
      </c>
      <c r="J22" s="56">
        <v>0</v>
      </c>
      <c r="K22" s="56">
        <v>0</v>
      </c>
      <c r="L22" s="56">
        <v>0</v>
      </c>
      <c r="M22" s="56">
        <v>0</v>
      </c>
      <c r="N22" s="56">
        <v>90.237057310708394</v>
      </c>
      <c r="O22" s="54">
        <v>100</v>
      </c>
    </row>
    <row r="23" spans="3:40" x14ac:dyDescent="0.3">
      <c r="E23" s="65" t="s">
        <v>6</v>
      </c>
      <c r="F23" s="54">
        <v>100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3</v>
      </c>
      <c r="N23" s="56">
        <v>91.705463094629209</v>
      </c>
      <c r="O23" s="54">
        <v>100</v>
      </c>
    </row>
    <row r="24" spans="3:40" x14ac:dyDescent="0.3">
      <c r="E24" s="65" t="s">
        <v>7</v>
      </c>
      <c r="F24" s="54">
        <v>100</v>
      </c>
      <c r="G24" s="56">
        <v>4</v>
      </c>
      <c r="H24" s="56">
        <v>2</v>
      </c>
      <c r="I24" s="56">
        <v>10</v>
      </c>
      <c r="J24" s="56">
        <v>1</v>
      </c>
      <c r="K24" s="56">
        <v>1</v>
      </c>
      <c r="L24" s="56">
        <v>1</v>
      </c>
      <c r="M24" s="56">
        <v>1</v>
      </c>
      <c r="N24" s="56">
        <v>89.293138821113743</v>
      </c>
      <c r="O24" s="56">
        <v>98.121962463283424</v>
      </c>
    </row>
    <row r="25" spans="3:40" x14ac:dyDescent="0.3">
      <c r="E25" s="65" t="s">
        <v>8</v>
      </c>
      <c r="F25" s="54">
        <v>100</v>
      </c>
      <c r="G25" s="72">
        <v>42</v>
      </c>
      <c r="H25" s="72">
        <v>43</v>
      </c>
      <c r="I25" s="72">
        <v>56</v>
      </c>
      <c r="J25" s="72">
        <v>40</v>
      </c>
      <c r="K25" s="56">
        <v>4</v>
      </c>
      <c r="L25" s="56">
        <v>4</v>
      </c>
      <c r="M25" s="56">
        <v>6</v>
      </c>
      <c r="N25" s="56">
        <v>94.658128630415007</v>
      </c>
      <c r="O25" s="54">
        <v>100</v>
      </c>
    </row>
    <row r="26" spans="3:40" x14ac:dyDescent="0.3">
      <c r="E26" s="65" t="s">
        <v>9</v>
      </c>
      <c r="F26" s="54">
        <v>100</v>
      </c>
      <c r="G26" s="56">
        <v>5</v>
      </c>
      <c r="H26" s="56">
        <v>0</v>
      </c>
      <c r="I26" s="56">
        <v>9</v>
      </c>
      <c r="J26" s="56">
        <v>5</v>
      </c>
      <c r="K26" s="56">
        <v>6</v>
      </c>
      <c r="L26" s="56">
        <v>7</v>
      </c>
      <c r="M26" s="56">
        <v>5</v>
      </c>
      <c r="N26" s="56">
        <v>92.747708280946171</v>
      </c>
      <c r="O26" s="56">
        <v>96.608113873028572</v>
      </c>
    </row>
    <row r="27" spans="3:40" x14ac:dyDescent="0.3">
      <c r="E27" s="75" t="s">
        <v>10</v>
      </c>
      <c r="F27" s="72">
        <v>100</v>
      </c>
      <c r="G27" s="72">
        <v>7</v>
      </c>
      <c r="H27" s="72">
        <v>2</v>
      </c>
      <c r="I27" s="72">
        <v>8</v>
      </c>
      <c r="J27" s="72">
        <v>2</v>
      </c>
      <c r="K27" s="72">
        <v>0</v>
      </c>
      <c r="L27" s="72">
        <v>0</v>
      </c>
      <c r="M27" s="72">
        <v>0</v>
      </c>
      <c r="N27" s="72">
        <v>57</v>
      </c>
      <c r="O27" s="72">
        <v>99</v>
      </c>
    </row>
    <row r="28" spans="3:40" x14ac:dyDescent="0.3">
      <c r="E28" s="65" t="s">
        <v>11</v>
      </c>
      <c r="F28" s="56">
        <v>100</v>
      </c>
      <c r="G28" s="56">
        <v>5</v>
      </c>
      <c r="H28" s="56">
        <v>3</v>
      </c>
      <c r="I28" s="56">
        <v>11</v>
      </c>
      <c r="J28" s="56">
        <v>2</v>
      </c>
      <c r="K28" s="56">
        <v>0</v>
      </c>
      <c r="L28" s="56">
        <v>0</v>
      </c>
      <c r="M28" s="56">
        <v>0</v>
      </c>
      <c r="N28" s="56">
        <v>95.317457184926297</v>
      </c>
      <c r="O28" s="56">
        <v>95.764869017238681</v>
      </c>
    </row>
    <row r="29" spans="3:40" x14ac:dyDescent="0.3">
      <c r="E29" s="65" t="s">
        <v>12</v>
      </c>
      <c r="F29" s="54">
        <v>100</v>
      </c>
      <c r="G29" s="56">
        <v>4</v>
      </c>
      <c r="H29" s="56">
        <v>2</v>
      </c>
      <c r="I29" s="56">
        <v>8</v>
      </c>
      <c r="J29" s="56">
        <v>1</v>
      </c>
      <c r="K29" s="56">
        <v>2</v>
      </c>
      <c r="L29" s="56">
        <v>2</v>
      </c>
      <c r="M29" s="56">
        <v>2</v>
      </c>
      <c r="N29" s="56">
        <v>96.511602198245555</v>
      </c>
      <c r="O29" s="56">
        <v>0</v>
      </c>
    </row>
    <row r="30" spans="3:40" x14ac:dyDescent="0.3">
      <c r="E30" s="65" t="s">
        <v>13</v>
      </c>
      <c r="F30" s="54">
        <v>100</v>
      </c>
      <c r="G30" s="56">
        <v>2</v>
      </c>
      <c r="H30" s="56">
        <v>3</v>
      </c>
      <c r="I30" s="56">
        <v>3</v>
      </c>
      <c r="J30" s="56">
        <v>0</v>
      </c>
      <c r="K30" s="56">
        <v>0</v>
      </c>
      <c r="L30" s="56">
        <v>0</v>
      </c>
      <c r="M30" s="56">
        <v>0</v>
      </c>
      <c r="N30" s="56">
        <v>99.152023829039251</v>
      </c>
      <c r="O30" s="56">
        <v>0</v>
      </c>
    </row>
    <row r="31" spans="3:40" x14ac:dyDescent="0.3">
      <c r="E31" s="65" t="s">
        <v>46</v>
      </c>
      <c r="F31" s="56">
        <v>94</v>
      </c>
      <c r="G31" s="56">
        <v>1</v>
      </c>
      <c r="H31" s="56">
        <v>0</v>
      </c>
      <c r="I31" s="56">
        <v>3</v>
      </c>
      <c r="J31" s="56">
        <v>0</v>
      </c>
      <c r="K31" s="56">
        <v>0</v>
      </c>
      <c r="L31" s="56">
        <v>0</v>
      </c>
      <c r="M31" s="56">
        <v>0</v>
      </c>
      <c r="N31" s="56">
        <v>77.63808329366087</v>
      </c>
      <c r="O31" s="56">
        <v>98.411435197939142</v>
      </c>
    </row>
    <row r="32" spans="3:40" x14ac:dyDescent="0.3">
      <c r="E32" s="66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22:27" x14ac:dyDescent="0.3">
      <c r="V33" t="s">
        <v>84</v>
      </c>
    </row>
    <row r="35" spans="22:27" x14ac:dyDescent="0.3">
      <c r="W35" t="s">
        <v>66</v>
      </c>
      <c r="X35" t="s">
        <v>20</v>
      </c>
      <c r="Y35" t="s">
        <v>2</v>
      </c>
      <c r="Z35" t="s">
        <v>3</v>
      </c>
      <c r="AA35" t="s">
        <v>4</v>
      </c>
    </row>
    <row r="36" spans="22:27" x14ac:dyDescent="0.3">
      <c r="W36" t="s">
        <v>25</v>
      </c>
      <c r="X36" s="36">
        <v>94.3</v>
      </c>
      <c r="Y36">
        <v>0</v>
      </c>
      <c r="Z36">
        <v>0</v>
      </c>
      <c r="AA36">
        <v>0</v>
      </c>
    </row>
    <row r="37" spans="22:27" x14ac:dyDescent="0.3">
      <c r="W37" t="s">
        <v>6</v>
      </c>
      <c r="X37">
        <v>100</v>
      </c>
      <c r="Y37">
        <v>0</v>
      </c>
      <c r="Z37">
        <v>0</v>
      </c>
      <c r="AA37">
        <v>3</v>
      </c>
    </row>
    <row r="38" spans="22:27" x14ac:dyDescent="0.3">
      <c r="W38" t="s">
        <v>7</v>
      </c>
      <c r="X38">
        <v>100</v>
      </c>
      <c r="Y38">
        <v>1</v>
      </c>
      <c r="Z38">
        <v>1</v>
      </c>
      <c r="AA38">
        <v>1</v>
      </c>
    </row>
    <row r="39" spans="22:27" x14ac:dyDescent="0.3">
      <c r="W39" t="s">
        <v>8</v>
      </c>
      <c r="X39">
        <v>100</v>
      </c>
      <c r="Y39">
        <v>4</v>
      </c>
      <c r="Z39">
        <v>4</v>
      </c>
      <c r="AA39">
        <v>6</v>
      </c>
    </row>
    <row r="40" spans="22:27" x14ac:dyDescent="0.3">
      <c r="W40" t="s">
        <v>9</v>
      </c>
      <c r="X40">
        <v>100</v>
      </c>
      <c r="Y40">
        <v>6</v>
      </c>
      <c r="Z40">
        <v>7</v>
      </c>
      <c r="AA40">
        <v>5</v>
      </c>
    </row>
    <row r="41" spans="22:27" x14ac:dyDescent="0.3">
      <c r="W41" t="s">
        <v>10</v>
      </c>
      <c r="X41">
        <v>0</v>
      </c>
      <c r="Y41">
        <v>0</v>
      </c>
      <c r="Z41">
        <v>0</v>
      </c>
      <c r="AA41">
        <v>0</v>
      </c>
    </row>
    <row r="42" spans="22:27" x14ac:dyDescent="0.3">
      <c r="W42" t="s">
        <v>11</v>
      </c>
      <c r="X42">
        <v>99</v>
      </c>
      <c r="Y42">
        <v>0</v>
      </c>
      <c r="Z42">
        <v>0</v>
      </c>
      <c r="AA42">
        <v>0</v>
      </c>
    </row>
    <row r="43" spans="22:27" x14ac:dyDescent="0.3">
      <c r="W43" t="s">
        <v>12</v>
      </c>
      <c r="X43">
        <v>100</v>
      </c>
      <c r="Y43">
        <v>2</v>
      </c>
      <c r="Z43">
        <v>2</v>
      </c>
      <c r="AA43">
        <v>2</v>
      </c>
    </row>
    <row r="44" spans="22:27" x14ac:dyDescent="0.3">
      <c r="W44" t="s">
        <v>13</v>
      </c>
      <c r="X44">
        <v>100</v>
      </c>
      <c r="Y44">
        <v>0</v>
      </c>
      <c r="Z44">
        <v>0</v>
      </c>
      <c r="AA44">
        <v>0</v>
      </c>
    </row>
    <row r="45" spans="22:27" x14ac:dyDescent="0.3">
      <c r="W45" t="s">
        <v>46</v>
      </c>
      <c r="X45">
        <v>94</v>
      </c>
      <c r="Y45">
        <v>0</v>
      </c>
      <c r="Z45">
        <v>0</v>
      </c>
      <c r="AA45">
        <v>0</v>
      </c>
    </row>
    <row r="48" spans="22:27" x14ac:dyDescent="0.3">
      <c r="V48" t="s">
        <v>84</v>
      </c>
    </row>
    <row r="50" spans="23:26" x14ac:dyDescent="0.3">
      <c r="W50" s="55" t="s">
        <v>66</v>
      </c>
      <c r="X50" t="s">
        <v>20</v>
      </c>
      <c r="Y50" t="s">
        <v>16</v>
      </c>
      <c r="Z50" t="s">
        <v>18</v>
      </c>
    </row>
    <row r="51" spans="23:26" x14ac:dyDescent="0.3">
      <c r="W51" t="s">
        <v>25</v>
      </c>
      <c r="X51" s="36">
        <v>94.3</v>
      </c>
      <c r="Y51" s="36">
        <v>90.237057310708394</v>
      </c>
      <c r="Z51" s="36">
        <v>99.692893713986393</v>
      </c>
    </row>
    <row r="52" spans="23:26" x14ac:dyDescent="0.3">
      <c r="W52" t="s">
        <v>6</v>
      </c>
      <c r="X52">
        <v>100</v>
      </c>
      <c r="Y52" s="36">
        <v>91.705463094629209</v>
      </c>
      <c r="Z52" s="36">
        <v>99.641929484883619</v>
      </c>
    </row>
    <row r="53" spans="23:26" x14ac:dyDescent="0.3">
      <c r="W53" t="s">
        <v>7</v>
      </c>
      <c r="X53">
        <v>100</v>
      </c>
      <c r="Y53" s="36">
        <v>89.293138821113743</v>
      </c>
      <c r="Z53" s="36">
        <v>98.121962463283424</v>
      </c>
    </row>
    <row r="54" spans="23:26" x14ac:dyDescent="0.3">
      <c r="W54" t="s">
        <v>8</v>
      </c>
      <c r="X54">
        <v>100</v>
      </c>
      <c r="Y54" s="36">
        <v>94.658128630415007</v>
      </c>
      <c r="Z54" s="36">
        <v>100</v>
      </c>
    </row>
    <row r="55" spans="23:26" x14ac:dyDescent="0.3">
      <c r="W55" t="s">
        <v>9</v>
      </c>
      <c r="X55">
        <v>100</v>
      </c>
      <c r="Y55" s="36">
        <v>92.747708280946171</v>
      </c>
      <c r="Z55" s="36">
        <v>96.608113873028572</v>
      </c>
    </row>
    <row r="56" spans="23:26" x14ac:dyDescent="0.3">
      <c r="W56" t="s">
        <v>10</v>
      </c>
      <c r="X56">
        <v>0</v>
      </c>
      <c r="Y56" s="36">
        <v>0</v>
      </c>
      <c r="Z56" s="36">
        <v>94.841298933209927</v>
      </c>
    </row>
    <row r="57" spans="23:26" x14ac:dyDescent="0.3">
      <c r="W57" t="s">
        <v>11</v>
      </c>
      <c r="X57">
        <v>99</v>
      </c>
      <c r="Y57" s="36">
        <v>95.317457184926297</v>
      </c>
      <c r="Z57" s="36">
        <v>95.764869017238681</v>
      </c>
    </row>
    <row r="58" spans="23:26" x14ac:dyDescent="0.3">
      <c r="W58" t="s">
        <v>12</v>
      </c>
      <c r="X58">
        <v>100</v>
      </c>
      <c r="Y58" s="36">
        <v>96.511602198245555</v>
      </c>
      <c r="Z58" s="36">
        <v>0</v>
      </c>
    </row>
    <row r="59" spans="23:26" x14ac:dyDescent="0.3">
      <c r="W59" t="s">
        <v>13</v>
      </c>
      <c r="X59">
        <v>100</v>
      </c>
      <c r="Y59" s="36">
        <v>99.152023829039251</v>
      </c>
      <c r="Z59" s="36">
        <v>0</v>
      </c>
    </row>
    <row r="60" spans="23:26" x14ac:dyDescent="0.3">
      <c r="W60" t="s">
        <v>46</v>
      </c>
      <c r="X60">
        <v>94</v>
      </c>
      <c r="Y60" s="36">
        <v>78</v>
      </c>
      <c r="Z60" s="36">
        <v>98</v>
      </c>
    </row>
    <row r="61" spans="23:26" x14ac:dyDescent="0.3">
      <c r="Y61" s="36"/>
      <c r="Z61" s="36"/>
    </row>
    <row r="63" spans="23:26" x14ac:dyDescent="0.3">
      <c r="W63" s="70" t="s">
        <v>66</v>
      </c>
      <c r="X63" s="70" t="s">
        <v>20</v>
      </c>
      <c r="Y63" s="70" t="s">
        <v>16</v>
      </c>
      <c r="Z63" s="70" t="s">
        <v>18</v>
      </c>
    </row>
    <row r="64" spans="23:26" x14ac:dyDescent="0.3">
      <c r="W64" s="69" t="s">
        <v>25</v>
      </c>
      <c r="X64" s="67" t="s">
        <v>85</v>
      </c>
      <c r="Y64" s="68">
        <v>3.672790852603562</v>
      </c>
      <c r="Z64" s="68">
        <v>1.6302347569327749</v>
      </c>
    </row>
    <row r="65" spans="23:26" x14ac:dyDescent="0.3">
      <c r="W65" s="54" t="s">
        <v>6</v>
      </c>
      <c r="X65" s="58">
        <v>98</v>
      </c>
      <c r="Y65" s="56">
        <v>0</v>
      </c>
      <c r="Z65" s="56">
        <v>0.17369491290749361</v>
      </c>
    </row>
    <row r="66" spans="23:26" x14ac:dyDescent="0.3">
      <c r="W66" s="69" t="s">
        <v>7</v>
      </c>
      <c r="X66" s="67" t="s">
        <v>85</v>
      </c>
      <c r="Y66" s="68">
        <v>8.7601011463367371</v>
      </c>
      <c r="Z66" s="68">
        <v>5.6591510139508321</v>
      </c>
    </row>
    <row r="67" spans="23:26" x14ac:dyDescent="0.3">
      <c r="W67" s="54" t="s">
        <v>8</v>
      </c>
      <c r="X67" s="58" t="s">
        <v>85</v>
      </c>
      <c r="Y67" s="56">
        <v>15.485307044816643</v>
      </c>
      <c r="Z67" s="56">
        <v>13.605937474848076</v>
      </c>
    </row>
    <row r="68" spans="23:26" x14ac:dyDescent="0.3">
      <c r="W68" s="69" t="s">
        <v>9</v>
      </c>
      <c r="X68" s="67" t="s">
        <v>85</v>
      </c>
      <c r="Y68" s="68">
        <v>6.9205233941826156</v>
      </c>
      <c r="Z68" s="68">
        <v>6.7190847071495945</v>
      </c>
    </row>
    <row r="69" spans="23:26" x14ac:dyDescent="0.3">
      <c r="W69" s="54" t="s">
        <v>10</v>
      </c>
      <c r="X69" s="60">
        <v>0</v>
      </c>
      <c r="Y69" s="56">
        <v>0</v>
      </c>
      <c r="Z69" s="56">
        <v>14.664871795113246</v>
      </c>
    </row>
    <row r="70" spans="23:26" x14ac:dyDescent="0.3">
      <c r="W70" s="69" t="s">
        <v>11</v>
      </c>
      <c r="X70" s="67" t="s">
        <v>85</v>
      </c>
      <c r="Y70" s="68">
        <v>13.340806790197366</v>
      </c>
      <c r="Z70" s="68">
        <v>8.2522426632599526</v>
      </c>
    </row>
    <row r="71" spans="23:26" x14ac:dyDescent="0.3">
      <c r="W71" s="54" t="s">
        <v>12</v>
      </c>
      <c r="X71" s="58" t="s">
        <v>85</v>
      </c>
      <c r="Y71" s="56">
        <v>10.256375267450217</v>
      </c>
      <c r="Z71" s="56">
        <v>4.6139629240239621</v>
      </c>
    </row>
    <row r="72" spans="23:26" x14ac:dyDescent="0.3">
      <c r="W72" s="69" t="s">
        <v>13</v>
      </c>
      <c r="X72" s="67" t="s">
        <v>85</v>
      </c>
      <c r="Y72" s="68">
        <v>3.4536937168796591</v>
      </c>
      <c r="Z72" s="68">
        <v>0.69461968128850304</v>
      </c>
    </row>
    <row r="73" spans="23:26" x14ac:dyDescent="0.3">
      <c r="W73" s="54" t="s">
        <v>46</v>
      </c>
      <c r="X73" s="58">
        <v>4</v>
      </c>
      <c r="Y73" s="56">
        <v>3</v>
      </c>
      <c r="Z73" s="56">
        <v>1</v>
      </c>
    </row>
  </sheetData>
  <pageMargins left="0.7" right="0.7" top="0.75" bottom="0.75" header="0.3" footer="0.3"/>
  <pageSetup paperSize="9" orientation="portrait" r:id="rId1"/>
  <drawing r:id="rId2"/>
  <tableParts count="5"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2023-01-11T14:31:13Z</dcterms:created>
  <dcterms:modified xsi:type="dcterms:W3CDTF">2024-05-23T09:31:28Z</dcterms:modified>
</cp:coreProperties>
</file>