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xperiments\20190814_Emulsions with 1 wt.% silica partiles\"/>
    </mc:Choice>
  </mc:AlternateContent>
  <bookViews>
    <workbookView xWindow="0" yWindow="0" windowWidth="20730" windowHeight="11760"/>
  </bookViews>
  <sheets>
    <sheet name="Tabelle1" sheetId="1" r:id="rId1"/>
    <sheet name="t = 1 month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N10" i="1"/>
  <c r="N9" i="1"/>
  <c r="N8" i="1"/>
  <c r="N7" i="1"/>
  <c r="M11" i="1"/>
  <c r="M10" i="1"/>
  <c r="M9" i="1"/>
  <c r="M8" i="1"/>
  <c r="M7" i="1"/>
  <c r="E12" i="1"/>
  <c r="D12" i="1"/>
  <c r="E11" i="1"/>
  <c r="D11" i="1"/>
  <c r="E10" i="1"/>
  <c r="D10" i="1"/>
  <c r="E9" i="1"/>
  <c r="D9" i="1"/>
  <c r="E8" i="1"/>
  <c r="D8" i="1"/>
  <c r="E7" i="1"/>
  <c r="D7" i="1"/>
  <c r="N12" i="1"/>
  <c r="M12" i="1"/>
  <c r="AZ57" i="2"/>
  <c r="AZ56" i="2"/>
  <c r="AQ56" i="2"/>
  <c r="AQ55" i="2"/>
  <c r="AH56" i="2"/>
  <c r="AH55" i="2"/>
  <c r="Y56" i="2"/>
  <c r="Y55" i="2"/>
  <c r="P56" i="2"/>
  <c r="P55" i="2"/>
  <c r="G56" i="2"/>
  <c r="G55" i="2"/>
  <c r="I3" i="1"/>
  <c r="O71" i="1"/>
  <c r="J8" i="1" l="1"/>
  <c r="J9" i="1"/>
  <c r="J10" i="1"/>
  <c r="J11" i="1"/>
  <c r="J12" i="1"/>
  <c r="J7" i="1"/>
  <c r="I8" i="1"/>
  <c r="I9" i="1"/>
  <c r="I10" i="1"/>
  <c r="I11" i="1"/>
  <c r="I12" i="1"/>
  <c r="I7" i="1"/>
  <c r="AU71" i="1" l="1"/>
  <c r="C12" i="1" s="1"/>
  <c r="AU70" i="1"/>
  <c r="B12" i="1" s="1"/>
  <c r="AM71" i="1"/>
  <c r="C11" i="1" s="1"/>
  <c r="AM70" i="1"/>
  <c r="B11" i="1" s="1"/>
  <c r="AE74" i="1"/>
  <c r="C10" i="1" s="1"/>
  <c r="AE73" i="1"/>
  <c r="B10" i="1" s="1"/>
  <c r="C9" i="1"/>
  <c r="W71" i="1"/>
  <c r="W70" i="1"/>
  <c r="B9" i="1" s="1"/>
  <c r="C8" i="1"/>
  <c r="O70" i="1"/>
  <c r="B8" i="1" s="1"/>
  <c r="G71" i="1"/>
  <c r="C7" i="1" s="1"/>
  <c r="G70" i="1"/>
  <c r="B7" i="1" s="1"/>
</calcChain>
</file>

<file path=xl/sharedStrings.xml><?xml version="1.0" encoding="utf-8"?>
<sst xmlns="http://schemas.openxmlformats.org/spreadsheetml/2006/main" count="120" uniqueCount="35">
  <si>
    <t>SiOH %</t>
  </si>
  <si>
    <t>area</t>
  </si>
  <si>
    <t>mean</t>
  </si>
  <si>
    <t>max</t>
  </si>
  <si>
    <t>min</t>
  </si>
  <si>
    <t>angle</t>
  </si>
  <si>
    <t>length</t>
  </si>
  <si>
    <t>15%SiOH 4x1</t>
  </si>
  <si>
    <t>µm</t>
  </si>
  <si>
    <t>25% SiOH 20x2</t>
  </si>
  <si>
    <t>51% SiOH 51% 20x1</t>
  </si>
  <si>
    <t>65% SiOH 51% 20x2</t>
  </si>
  <si>
    <t>79% SiOH 4x1</t>
  </si>
  <si>
    <t>100% SiOH 4x1</t>
  </si>
  <si>
    <t>s</t>
  </si>
  <si>
    <r>
      <t>diameter t = 1 day/</t>
    </r>
    <r>
      <rPr>
        <b/>
        <sz val="11"/>
        <color theme="1"/>
        <rFont val="Calibri"/>
        <family val="2"/>
      </rPr>
      <t>µm</t>
    </r>
  </si>
  <si>
    <r>
      <t>diameter t = 30 days/</t>
    </r>
    <r>
      <rPr>
        <b/>
        <sz val="11"/>
        <color theme="1"/>
        <rFont val="Calibri"/>
        <family val="2"/>
      </rPr>
      <t>µm</t>
    </r>
  </si>
  <si>
    <t>cream height/cm</t>
  </si>
  <si>
    <t>aq. phase resolved/cm</t>
  </si>
  <si>
    <t>org. phase resolved/cm</t>
  </si>
  <si>
    <t>t = 1 day</t>
  </si>
  <si>
    <t>fo</t>
  </si>
  <si>
    <t>fw</t>
  </si>
  <si>
    <t>[E. Coli] in emulsion/wt.%</t>
  </si>
  <si>
    <t>[silica] in emulsion/wt.%</t>
  </si>
  <si>
    <t>[octanalxime]in emulsion/wt.%</t>
  </si>
  <si>
    <t>wt.%</t>
  </si>
  <si>
    <t>Average droplet diamter emulsions with 1 wt.% silica particles of different hydrophilicities</t>
  </si>
  <si>
    <t>15%SiOH 10x1 and 4</t>
  </si>
  <si>
    <t>25% SiOH 40x2 and 4</t>
  </si>
  <si>
    <t>51% SiOH 40x1</t>
  </si>
  <si>
    <t>65% SiOH 40x1 and 2</t>
  </si>
  <si>
    <t>79% SiOH 10x4</t>
  </si>
  <si>
    <t>100% SiOH 4x2</t>
  </si>
  <si>
    <t>t = 1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</si>
</sst>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2" fillId="2" borderId="0" xfId="0" applyFont="1" applyFill="1"/>
    <xf numFmtId="0" fontId="1" fillId="2" borderId="0" xfId="0" applyFont="1" applyFill="1" applyBorder="1"/>
    <xf numFmtId="0" fontId="1" fillId="3" borderId="12" xfId="0" applyFon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0" fillId="3" borderId="3" xfId="0" applyFont="1" applyFill="1" applyBorder="1"/>
    <xf numFmtId="0" fontId="0" fillId="3" borderId="7" xfId="0" applyFill="1" applyBorder="1"/>
    <xf numFmtId="0" fontId="0" fillId="3" borderId="10" xfId="0" applyFill="1" applyBorder="1"/>
    <xf numFmtId="0" fontId="0" fillId="3" borderId="12" xfId="0" applyFill="1" applyBorder="1"/>
    <xf numFmtId="0" fontId="1" fillId="3" borderId="10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75"/>
          <c:y val="5.3540410896913748E-2"/>
          <c:w val="0.79858333333333331"/>
          <c:h val="0.71786188795366102"/>
        </c:manualLayout>
      </c:layout>
      <c:scatterChart>
        <c:scatterStyle val="lineMarker"/>
        <c:varyColors val="0"/>
        <c:ser>
          <c:idx val="0"/>
          <c:order val="0"/>
          <c:tx>
            <c:v>t = 1 day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Tabelle1!$C$7:$C$12</c:f>
                <c:numCache>
                  <c:formatCode>General</c:formatCode>
                  <c:ptCount val="6"/>
                  <c:pt idx="0">
                    <c:v>62.636318913618965</c:v>
                  </c:pt>
                  <c:pt idx="1">
                    <c:v>8.2886442750529241</c:v>
                  </c:pt>
                  <c:pt idx="2">
                    <c:v>5.8013574124457197</c:v>
                  </c:pt>
                  <c:pt idx="3">
                    <c:v>5.1470923592565763</c:v>
                  </c:pt>
                  <c:pt idx="4">
                    <c:v>24.848110481902129</c:v>
                  </c:pt>
                  <c:pt idx="5">
                    <c:v>42.926692876720018</c:v>
                  </c:pt>
                </c:numCache>
              </c:numRef>
            </c:plus>
            <c:minus>
              <c:numRef>
                <c:f>Tabelle1!$C$7:$C$12</c:f>
                <c:numCache>
                  <c:formatCode>General</c:formatCode>
                  <c:ptCount val="6"/>
                  <c:pt idx="0">
                    <c:v>62.636318913618965</c:v>
                  </c:pt>
                  <c:pt idx="1">
                    <c:v>8.2886442750529241</c:v>
                  </c:pt>
                  <c:pt idx="2">
                    <c:v>5.8013574124457197</c:v>
                  </c:pt>
                  <c:pt idx="3">
                    <c:v>5.1470923592565763</c:v>
                  </c:pt>
                  <c:pt idx="4">
                    <c:v>24.848110481902129</c:v>
                  </c:pt>
                  <c:pt idx="5">
                    <c:v>42.926692876720018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Tabelle1!$A$7:$A$12</c:f>
              <c:numCache>
                <c:formatCode>General</c:formatCode>
                <c:ptCount val="6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65</c:v>
                </c:pt>
                <c:pt idx="4">
                  <c:v>79</c:v>
                </c:pt>
                <c:pt idx="5">
                  <c:v>100</c:v>
                </c:pt>
              </c:numCache>
            </c:numRef>
          </c:xVal>
          <c:yVal>
            <c:numRef>
              <c:f>Tabelle1!$B$7:$B$12</c:f>
              <c:numCache>
                <c:formatCode>General</c:formatCode>
                <c:ptCount val="6"/>
                <c:pt idx="0">
                  <c:v>138.40817999999999</c:v>
                </c:pt>
                <c:pt idx="1">
                  <c:v>30.408199999999997</c:v>
                </c:pt>
                <c:pt idx="2">
                  <c:v>27.205359999999995</c:v>
                </c:pt>
                <c:pt idx="3">
                  <c:v>24.991509433962261</c:v>
                </c:pt>
                <c:pt idx="4">
                  <c:v>139.35363999999998</c:v>
                </c:pt>
                <c:pt idx="5">
                  <c:v>253.82288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58-47AE-B20F-3FDFB12E72DC}"/>
            </c:ext>
          </c:extLst>
        </c:ser>
        <c:ser>
          <c:idx val="1"/>
          <c:order val="1"/>
          <c:tx>
            <c:v>t = 1 month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Tabelle1!$E$7:$E$12</c:f>
                <c:numCache>
                  <c:formatCode>General</c:formatCode>
                  <c:ptCount val="6"/>
                  <c:pt idx="0">
                    <c:v>36.331036059092192</c:v>
                  </c:pt>
                  <c:pt idx="1">
                    <c:v>7.8466007579153674</c:v>
                  </c:pt>
                  <c:pt idx="2">
                    <c:v>6.4588254736916584</c:v>
                  </c:pt>
                  <c:pt idx="3">
                    <c:v>6.8197303369147662</c:v>
                  </c:pt>
                  <c:pt idx="4">
                    <c:v>27.37457894033782</c:v>
                  </c:pt>
                  <c:pt idx="5">
                    <c:v>50.034589319903255</c:v>
                  </c:pt>
                </c:numCache>
              </c:numRef>
            </c:plus>
            <c:minus>
              <c:numRef>
                <c:f>Tabelle1!$E$7:$E$12</c:f>
                <c:numCache>
                  <c:formatCode>General</c:formatCode>
                  <c:ptCount val="6"/>
                  <c:pt idx="0">
                    <c:v>36.331036059092192</c:v>
                  </c:pt>
                  <c:pt idx="1">
                    <c:v>7.8466007579153674</c:v>
                  </c:pt>
                  <c:pt idx="2">
                    <c:v>6.4588254736916584</c:v>
                  </c:pt>
                  <c:pt idx="3">
                    <c:v>6.8197303369147662</c:v>
                  </c:pt>
                  <c:pt idx="4">
                    <c:v>27.37457894033782</c:v>
                  </c:pt>
                  <c:pt idx="5">
                    <c:v>50.034589319903255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Tabelle1!$A$7:$A$12</c:f>
              <c:numCache>
                <c:formatCode>General</c:formatCode>
                <c:ptCount val="6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65</c:v>
                </c:pt>
                <c:pt idx="4">
                  <c:v>79</c:v>
                </c:pt>
                <c:pt idx="5">
                  <c:v>100</c:v>
                </c:pt>
              </c:numCache>
            </c:numRef>
          </c:xVal>
          <c:yVal>
            <c:numRef>
              <c:f>Tabelle1!$D$7:$D$12</c:f>
              <c:numCache>
                <c:formatCode>General</c:formatCode>
                <c:ptCount val="6"/>
                <c:pt idx="0">
                  <c:v>129.2945882352941</c:v>
                </c:pt>
                <c:pt idx="1">
                  <c:v>30.758529411764702</c:v>
                </c:pt>
                <c:pt idx="2">
                  <c:v>22.458980392156857</c:v>
                </c:pt>
                <c:pt idx="3">
                  <c:v>28.371176470588232</c:v>
                </c:pt>
                <c:pt idx="4">
                  <c:v>127.17080392156862</c:v>
                </c:pt>
                <c:pt idx="5">
                  <c:v>252.95051923076926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12-4210-AE10-D5A789650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27616"/>
        <c:axId val="174529536"/>
      </c:scatterChart>
      <c:valAx>
        <c:axId val="17452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SiOH content/%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529536"/>
        <c:crosses val="autoZero"/>
        <c:crossBetween val="midCat"/>
      </c:valAx>
      <c:valAx>
        <c:axId val="174529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de-DE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droplet diameter/µm</a:t>
                </a:r>
                <a:endParaRPr lang="de-DE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527616"/>
        <c:crosses val="autoZero"/>
        <c:crossBetween val="midCat"/>
        <c:minorUnit val="2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9008267716535432"/>
          <c:y val="7.7585663860982909E-2"/>
          <c:w val="0.23826421697287839"/>
          <c:h val="0.176157118291248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41666666666678"/>
          <c:y val="5.4901960784313732E-2"/>
          <c:w val="0.68049999999999999"/>
          <c:h val="0.71335676466047282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Tabelle1!$A$7:$A$12</c:f>
              <c:numCache>
                <c:formatCode>General</c:formatCode>
                <c:ptCount val="6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65</c:v>
                </c:pt>
                <c:pt idx="4">
                  <c:v>79</c:v>
                </c:pt>
                <c:pt idx="5">
                  <c:v>100</c:v>
                </c:pt>
              </c:numCache>
            </c:numRef>
          </c:xVal>
          <c:yVal>
            <c:numRef>
              <c:f>Tabelle1!$I$7:$I$12</c:f>
              <c:numCache>
                <c:formatCode>General</c:formatCode>
                <c:ptCount val="6"/>
                <c:pt idx="0">
                  <c:v>0.35</c:v>
                </c:pt>
                <c:pt idx="1">
                  <c:v>0.05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FF-4AF2-9EDC-016C2CA12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43616"/>
        <c:axId val="174545920"/>
      </c:scatterChart>
      <c:scatterChart>
        <c:scatterStyle val="lineMarker"/>
        <c:varyColors val="0"/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Tabelle1!$A$7:$A$12</c:f>
              <c:numCache>
                <c:formatCode>General</c:formatCode>
                <c:ptCount val="6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65</c:v>
                </c:pt>
                <c:pt idx="4">
                  <c:v>79</c:v>
                </c:pt>
                <c:pt idx="5">
                  <c:v>100</c:v>
                </c:pt>
              </c:numCache>
            </c:numRef>
          </c:xVal>
          <c:yVal>
            <c:numRef>
              <c:f>Tabelle1!$J$7:$J$12</c:f>
              <c:numCache>
                <c:formatCode>General</c:formatCode>
                <c:ptCount val="6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</c:v>
                </c:pt>
                <c:pt idx="5">
                  <c:v>0.57499999999999996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FF-4AF2-9EDC-016C2CA12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280"/>
        <c:axId val="174687360"/>
      </c:scatterChart>
      <c:valAx>
        <c:axId val="174543616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SiOH content/%</a:t>
                </a:r>
                <a:endParaRPr lang="en-GB" sz="1200" b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545920"/>
        <c:crosses val="autoZero"/>
        <c:crossBetween val="midCat"/>
      </c:valAx>
      <c:valAx>
        <c:axId val="174545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fraction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organic phase resolved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543616"/>
        <c:crosses val="autoZero"/>
        <c:crossBetween val="midCat"/>
        <c:minorUnit val="2.5000000000000012E-2"/>
      </c:valAx>
      <c:valAx>
        <c:axId val="1746873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fraction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aqueous phase resolved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689280"/>
        <c:crosses val="max"/>
        <c:crossBetween val="midCat"/>
        <c:minorUnit val="5.0000000000000024E-2"/>
      </c:valAx>
      <c:valAx>
        <c:axId val="174689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468736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19444444444459"/>
          <c:y val="5.3912219305920134E-2"/>
          <c:w val="0.83413888888888965"/>
          <c:h val="0.76127296587926419"/>
        </c:manualLayout>
      </c:layout>
      <c:scatterChart>
        <c:scatterStyle val="lineMarker"/>
        <c:varyColors val="0"/>
        <c:ser>
          <c:idx val="1"/>
          <c:order val="0"/>
          <c:tx>
            <c:v>t = 48 h (workup)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'[1]Act e coli silanol cont'!$V$5:$V$10</c:f>
              <c:numCache>
                <c:formatCode>General</c:formatCode>
                <c:ptCount val="6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65</c:v>
                </c:pt>
                <c:pt idx="4">
                  <c:v>79</c:v>
                </c:pt>
                <c:pt idx="5">
                  <c:v>100</c:v>
                </c:pt>
              </c:numCache>
            </c:numRef>
          </c:xVal>
          <c:yVal>
            <c:numRef>
              <c:f>'[1]Act e coli silanol cont'!$X$5:$X$10</c:f>
              <c:numCache>
                <c:formatCode>General</c:formatCode>
                <c:ptCount val="6"/>
                <c:pt idx="0">
                  <c:v>68.3</c:v>
                </c:pt>
                <c:pt idx="1">
                  <c:v>75.599999999999994</c:v>
                </c:pt>
                <c:pt idx="2">
                  <c:v>72.7</c:v>
                </c:pt>
                <c:pt idx="3">
                  <c:v>92.1</c:v>
                </c:pt>
                <c:pt idx="4">
                  <c:v>67.900000000000006</c:v>
                </c:pt>
                <c:pt idx="5">
                  <c:v>27.5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C2-4714-91A0-2BD38931D0B9}"/>
            </c:ext>
          </c:extLst>
        </c:ser>
        <c:ser>
          <c:idx val="2"/>
          <c:order val="1"/>
          <c:tx>
            <c:v>control (homog/non-stirr)</c:v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Tabelle1!$AA$1:$AA$2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Tabelle1!$Z$1:$Z$2</c:f>
              <c:numCache>
                <c:formatCode>General</c:formatCode>
                <c:ptCount val="2"/>
                <c:pt idx="0">
                  <c:v>32.200000000000003</c:v>
                </c:pt>
                <c:pt idx="1">
                  <c:v>32.200000000000003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2C-46AF-93F9-99B8D4DC4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505088"/>
        <c:axId val="192025728"/>
      </c:scatterChart>
      <c:valAx>
        <c:axId val="188505088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SiOH content/%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2025728"/>
        <c:crosses val="autoZero"/>
        <c:crossBetween val="midCat"/>
      </c:valAx>
      <c:valAx>
        <c:axId val="1920257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Conversion/%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8505088"/>
        <c:crosses val="autoZero"/>
        <c:crossBetween val="midCat"/>
        <c:minorUnit val="5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072785313158017"/>
          <c:y val="0.58381927269010481"/>
          <c:w val="0.44381054827421784"/>
          <c:h val="0.202156145623175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41666666666678"/>
          <c:y val="5.4901960784313732E-2"/>
          <c:w val="0.68049999999999999"/>
          <c:h val="0.71335676466047282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Tabelle1!$A$7:$A$12</c:f>
              <c:numCache>
                <c:formatCode>General</c:formatCode>
                <c:ptCount val="6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65</c:v>
                </c:pt>
                <c:pt idx="4">
                  <c:v>79</c:v>
                </c:pt>
                <c:pt idx="5">
                  <c:v>100</c:v>
                </c:pt>
              </c:numCache>
            </c:numRef>
          </c:xVal>
          <c:yVal>
            <c:numRef>
              <c:f>Tabelle1!$M$7:$M$12</c:f>
              <c:numCache>
                <c:formatCode>General</c:formatCode>
                <c:ptCount val="6"/>
                <c:pt idx="0">
                  <c:v>0.35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E0-444A-B46D-CA29EABC0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43616"/>
        <c:axId val="174545920"/>
      </c:scatterChart>
      <c:scatterChart>
        <c:scatterStyle val="lineMarker"/>
        <c:varyColors val="0"/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Tabelle1!$A$7:$A$12</c:f>
              <c:numCache>
                <c:formatCode>General</c:formatCode>
                <c:ptCount val="6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65</c:v>
                </c:pt>
                <c:pt idx="4">
                  <c:v>79</c:v>
                </c:pt>
                <c:pt idx="5">
                  <c:v>100</c:v>
                </c:pt>
              </c:numCache>
            </c:numRef>
          </c:xVal>
          <c:yVal>
            <c:numRef>
              <c:f>Tabelle1!$N$7:$N$12</c:f>
              <c:numCache>
                <c:formatCode>General</c:formatCode>
                <c:ptCount val="6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0.25</c:v>
                </c:pt>
                <c:pt idx="5">
                  <c:v>0.55000000000000004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E0-444A-B46D-CA29EABC0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280"/>
        <c:axId val="174687360"/>
      </c:scatterChart>
      <c:valAx>
        <c:axId val="174543616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SiOH content/%</a:t>
                </a:r>
                <a:endParaRPr lang="en-GB" sz="1200" b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545920"/>
        <c:crosses val="autoZero"/>
        <c:crossBetween val="midCat"/>
      </c:valAx>
      <c:valAx>
        <c:axId val="174545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fraction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organic phase resolved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543616"/>
        <c:crosses val="autoZero"/>
        <c:crossBetween val="midCat"/>
        <c:minorUnit val="2.5000000000000012E-2"/>
      </c:valAx>
      <c:valAx>
        <c:axId val="1746873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fraction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aqueous phase resolved</a:t>
                </a:r>
                <a:endParaRPr lang="en-GB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689280"/>
        <c:crosses val="max"/>
        <c:crossBetween val="midCat"/>
        <c:minorUnit val="5.0000000000000024E-2"/>
      </c:valAx>
      <c:valAx>
        <c:axId val="174689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468736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352425</xdr:colOff>
      <xdr:row>2</xdr:row>
      <xdr:rowOff>109537</xdr:rowOff>
    </xdr:from>
    <xdr:to>
      <xdr:col>22</xdr:col>
      <xdr:colOff>352425</xdr:colOff>
      <xdr:row>16</xdr:row>
      <xdr:rowOff>157162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285750</xdr:colOff>
      <xdr:row>2</xdr:row>
      <xdr:rowOff>142875</xdr:rowOff>
    </xdr:from>
    <xdr:to>
      <xdr:col>35</xdr:col>
      <xdr:colOff>285750</xdr:colOff>
      <xdr:row>16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561975</xdr:colOff>
      <xdr:row>4</xdr:row>
      <xdr:rowOff>133350</xdr:rowOff>
    </xdr:from>
    <xdr:to>
      <xdr:col>25</xdr:col>
      <xdr:colOff>95250</xdr:colOff>
      <xdr:row>4</xdr:row>
      <xdr:rowOff>133350</xdr:rowOff>
    </xdr:to>
    <xdr:cxnSp macro="">
      <xdr:nvCxnSpPr>
        <xdr:cNvPr id="5" name="Straight Arrow Connector 4"/>
        <xdr:cNvCxnSpPr/>
      </xdr:nvCxnSpPr>
      <xdr:spPr>
        <a:xfrm flipH="1">
          <a:off x="22336125" y="923925"/>
          <a:ext cx="295275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95250</xdr:colOff>
      <xdr:row>2</xdr:row>
      <xdr:rowOff>152400</xdr:rowOff>
    </xdr:from>
    <xdr:to>
      <xdr:col>29</xdr:col>
      <xdr:colOff>115660</xdr:colOff>
      <xdr:row>16</xdr:row>
      <xdr:rowOff>167368</xdr:rowOff>
    </xdr:to>
    <xdr:graphicFrame macro="">
      <xdr:nvGraphicFramePr>
        <xdr:cNvPr id="6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523875</xdr:colOff>
      <xdr:row>2</xdr:row>
      <xdr:rowOff>114300</xdr:rowOff>
    </xdr:from>
    <xdr:to>
      <xdr:col>41</xdr:col>
      <xdr:colOff>523875</xdr:colOff>
      <xdr:row>16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0.71667</cdr:x>
      <cdr:y>0.46181</cdr:y>
    </cdr:from>
    <cdr:to>
      <cdr:x>0.83478</cdr:x>
      <cdr:y>0.46181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276600" y="1266825"/>
          <a:ext cx="540000" cy="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0.71667</cdr:x>
      <cdr:y>0.46181</cdr:y>
    </cdr:from>
    <cdr:to>
      <cdr:x>0.83478</cdr:x>
      <cdr:y>0.46181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276600" y="1266825"/>
          <a:ext cx="540000" cy="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iotrafo%20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 e coli silanol cont"/>
      <sheetName val="Act e coli high oil vol frac"/>
      <sheetName val="Act e coli amount of silica np"/>
    </sheetNames>
    <sheetDataSet>
      <sheetData sheetId="0">
        <row r="5">
          <cell r="V5">
            <v>15</v>
          </cell>
          <cell r="X5">
            <v>68.3</v>
          </cell>
        </row>
        <row r="6">
          <cell r="V6">
            <v>25</v>
          </cell>
          <cell r="X6">
            <v>75.599999999999994</v>
          </cell>
        </row>
        <row r="7">
          <cell r="V7">
            <v>51</v>
          </cell>
          <cell r="X7">
            <v>72.7</v>
          </cell>
        </row>
        <row r="8">
          <cell r="V8">
            <v>65</v>
          </cell>
          <cell r="X8">
            <v>92.1</v>
          </cell>
        </row>
        <row r="9">
          <cell r="V9">
            <v>79</v>
          </cell>
          <cell r="X9">
            <v>67.900000000000006</v>
          </cell>
        </row>
        <row r="10">
          <cell r="V10">
            <v>100</v>
          </cell>
          <cell r="X10">
            <v>27.5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4"/>
  <sheetViews>
    <sheetView tabSelected="1" topLeftCell="A2" workbookViewId="0">
      <selection activeCell="Q2" sqref="Q2"/>
    </sheetView>
  </sheetViews>
  <sheetFormatPr defaultColWidth="11.42578125" defaultRowHeight="15" x14ac:dyDescent="0.25"/>
  <cols>
    <col min="1" max="1" width="11.42578125" style="1"/>
    <col min="2" max="2" width="20.5703125" style="1" bestFit="1" customWidth="1"/>
    <col min="3" max="3" width="11.42578125" style="1"/>
    <col min="4" max="4" width="22.7109375" style="1" bestFit="1" customWidth="1"/>
    <col min="5" max="5" width="11.42578125" style="1"/>
    <col min="6" max="6" width="16.140625" style="1" bestFit="1" customWidth="1"/>
    <col min="7" max="7" width="21.42578125" style="1" bestFit="1" customWidth="1"/>
    <col min="8" max="8" width="28.5703125" style="1" customWidth="1"/>
    <col min="9" max="10" width="11.42578125" style="1"/>
    <col min="11" max="11" width="21.42578125" style="1" customWidth="1"/>
    <col min="12" max="12" width="22.140625" style="1" bestFit="1" customWidth="1"/>
    <col min="13" max="16384" width="11.42578125" style="1"/>
  </cols>
  <sheetData>
    <row r="1" spans="1:38" ht="15.75" thickBot="1" x14ac:dyDescent="0.3">
      <c r="A1" s="2" t="s">
        <v>27</v>
      </c>
      <c r="B1" s="3"/>
      <c r="C1" s="3"/>
      <c r="D1" s="3"/>
      <c r="E1" s="24"/>
      <c r="F1" s="25"/>
      <c r="G1" s="12"/>
      <c r="H1" s="26" t="s">
        <v>23</v>
      </c>
      <c r="I1" s="10">
        <v>2.5000000000000001E-2</v>
      </c>
      <c r="J1" s="1" t="s">
        <v>26</v>
      </c>
      <c r="Z1" s="1">
        <v>32.200000000000003</v>
      </c>
      <c r="AA1" s="1">
        <v>0</v>
      </c>
    </row>
    <row r="2" spans="1:38" x14ac:dyDescent="0.25">
      <c r="A2" s="20"/>
      <c r="B2" s="20"/>
      <c r="C2" s="20"/>
      <c r="D2" s="20"/>
      <c r="E2" s="12"/>
      <c r="F2" s="12"/>
      <c r="G2" s="12"/>
      <c r="H2" s="27" t="s">
        <v>25</v>
      </c>
      <c r="I2" s="13">
        <v>8.2000000000000003E-2</v>
      </c>
      <c r="J2" s="1" t="s">
        <v>26</v>
      </c>
      <c r="Z2" s="1">
        <v>32.200000000000003</v>
      </c>
      <c r="AA2" s="1">
        <v>100</v>
      </c>
      <c r="AF2" s="1" t="s">
        <v>20</v>
      </c>
      <c r="AL2" s="1" t="s">
        <v>34</v>
      </c>
    </row>
    <row r="3" spans="1:38" ht="15.75" thickBot="1" x14ac:dyDescent="0.3">
      <c r="A3" s="20"/>
      <c r="B3" s="20"/>
      <c r="C3" s="20"/>
      <c r="D3" s="20"/>
      <c r="E3" s="12"/>
      <c r="F3" s="12"/>
      <c r="G3" s="12"/>
      <c r="H3" s="28" t="s">
        <v>24</v>
      </c>
      <c r="I3" s="16">
        <f>0.1/8.75*100</f>
        <v>1.1428571428571428</v>
      </c>
      <c r="J3" s="1" t="s">
        <v>26</v>
      </c>
    </row>
    <row r="4" spans="1:38" ht="15.75" thickBot="1" x14ac:dyDescent="0.3"/>
    <row r="5" spans="1:38" ht="15.75" thickBot="1" x14ac:dyDescent="0.3">
      <c r="F5" s="36" t="s">
        <v>20</v>
      </c>
      <c r="G5" s="37"/>
      <c r="H5" s="37"/>
      <c r="I5" s="37"/>
      <c r="J5" s="38"/>
      <c r="K5" s="36" t="s">
        <v>20</v>
      </c>
      <c r="L5" s="37"/>
      <c r="M5" s="37"/>
      <c r="N5" s="38"/>
    </row>
    <row r="6" spans="1:38" ht="15.75" thickBot="1" x14ac:dyDescent="0.3">
      <c r="A6" s="2" t="s">
        <v>0</v>
      </c>
      <c r="B6" s="2" t="s">
        <v>15</v>
      </c>
      <c r="C6" s="4" t="s">
        <v>14</v>
      </c>
      <c r="D6" s="2" t="s">
        <v>16</v>
      </c>
      <c r="E6" s="4" t="s">
        <v>14</v>
      </c>
      <c r="F6" s="21" t="s">
        <v>17</v>
      </c>
      <c r="G6" s="22" t="s">
        <v>18</v>
      </c>
      <c r="H6" s="23" t="s">
        <v>19</v>
      </c>
      <c r="I6" s="2" t="s">
        <v>21</v>
      </c>
      <c r="J6" s="4" t="s">
        <v>22</v>
      </c>
      <c r="K6" s="22" t="s">
        <v>18</v>
      </c>
      <c r="L6" s="23" t="s">
        <v>19</v>
      </c>
      <c r="M6" s="21" t="s">
        <v>21</v>
      </c>
      <c r="N6" s="23" t="s">
        <v>22</v>
      </c>
    </row>
    <row r="7" spans="1:38" x14ac:dyDescent="0.25">
      <c r="A7" s="17">
        <v>15</v>
      </c>
      <c r="B7" s="8">
        <f>G70</f>
        <v>138.40817999999999</v>
      </c>
      <c r="C7" s="10">
        <f>G71</f>
        <v>62.636318913618965</v>
      </c>
      <c r="D7" s="8">
        <f>'t = 1 month'!G55</f>
        <v>129.2945882352941</v>
      </c>
      <c r="E7" s="10">
        <f>'t = 1 month'!G56</f>
        <v>36.331036059092192</v>
      </c>
      <c r="F7" s="8">
        <v>2.9</v>
      </c>
      <c r="G7" s="9">
        <v>0.1</v>
      </c>
      <c r="H7" s="10">
        <v>0.7</v>
      </c>
      <c r="I7" s="8">
        <f>H7/2</f>
        <v>0.35</v>
      </c>
      <c r="J7" s="10">
        <f>G7/2</f>
        <v>0.05</v>
      </c>
      <c r="K7" s="9">
        <v>0.1</v>
      </c>
      <c r="L7" s="10">
        <v>0.7</v>
      </c>
      <c r="M7" s="8">
        <f>L7/2</f>
        <v>0.35</v>
      </c>
      <c r="N7" s="10">
        <f>K7/2</f>
        <v>0.05</v>
      </c>
    </row>
    <row r="8" spans="1:38" x14ac:dyDescent="0.25">
      <c r="A8" s="17">
        <v>25</v>
      </c>
      <c r="B8" s="11">
        <f>O70</f>
        <v>30.408199999999997</v>
      </c>
      <c r="C8" s="13">
        <f>O71</f>
        <v>8.2886442750529241</v>
      </c>
      <c r="D8" s="11">
        <f>'t = 1 month'!P55</f>
        <v>30.758529411764702</v>
      </c>
      <c r="E8" s="13">
        <f>'t = 1 month'!P56</f>
        <v>7.8466007579153674</v>
      </c>
      <c r="F8" s="11">
        <v>3.5</v>
      </c>
      <c r="G8" s="12">
        <v>0</v>
      </c>
      <c r="H8" s="13">
        <v>0.1</v>
      </c>
      <c r="I8" s="11">
        <f t="shared" ref="I8:I12" si="0">H8/2</f>
        <v>0.05</v>
      </c>
      <c r="J8" s="13">
        <f t="shared" ref="J8:J12" si="1">G8/2</f>
        <v>0</v>
      </c>
      <c r="K8" s="12">
        <v>0</v>
      </c>
      <c r="L8" s="13">
        <v>0.2</v>
      </c>
      <c r="M8" s="11">
        <f>L8/2</f>
        <v>0.1</v>
      </c>
      <c r="N8" s="13">
        <f>K8/2</f>
        <v>0</v>
      </c>
    </row>
    <row r="9" spans="1:38" x14ac:dyDescent="0.25">
      <c r="A9" s="17">
        <v>51</v>
      </c>
      <c r="B9" s="11">
        <f>W70</f>
        <v>27.205359999999995</v>
      </c>
      <c r="C9" s="13">
        <f>W71</f>
        <v>5.8013574124457197</v>
      </c>
      <c r="D9" s="11">
        <f>'t = 1 month'!Y55</f>
        <v>22.458980392156857</v>
      </c>
      <c r="E9" s="13">
        <f>'t = 1 month'!Y56</f>
        <v>6.4588254736916584</v>
      </c>
      <c r="F9" s="11">
        <v>3.8</v>
      </c>
      <c r="G9" s="12">
        <v>0</v>
      </c>
      <c r="H9" s="13">
        <v>0</v>
      </c>
      <c r="I9" s="11">
        <f t="shared" si="0"/>
        <v>0</v>
      </c>
      <c r="J9" s="13">
        <f t="shared" si="1"/>
        <v>0</v>
      </c>
      <c r="K9" s="12">
        <v>0</v>
      </c>
      <c r="L9" s="13">
        <v>0</v>
      </c>
      <c r="M9" s="11">
        <f>L9/2</f>
        <v>0</v>
      </c>
      <c r="N9" s="13">
        <f>K9/2</f>
        <v>0</v>
      </c>
    </row>
    <row r="10" spans="1:38" x14ac:dyDescent="0.25">
      <c r="A10" s="17">
        <v>65</v>
      </c>
      <c r="B10" s="11">
        <f>AE73</f>
        <v>24.991509433962261</v>
      </c>
      <c r="C10" s="13">
        <f>AE74</f>
        <v>5.1470923592565763</v>
      </c>
      <c r="D10" s="11">
        <f>'t = 1 month'!AH55</f>
        <v>28.371176470588232</v>
      </c>
      <c r="E10" s="13">
        <f>'t = 1 month'!AH56</f>
        <v>6.8197303369147662</v>
      </c>
      <c r="F10" s="11">
        <v>3.8</v>
      </c>
      <c r="G10" s="12">
        <v>0</v>
      </c>
      <c r="H10" s="13">
        <v>0</v>
      </c>
      <c r="I10" s="11">
        <f t="shared" si="0"/>
        <v>0</v>
      </c>
      <c r="J10" s="13">
        <f t="shared" si="1"/>
        <v>0</v>
      </c>
      <c r="K10" s="12">
        <v>0</v>
      </c>
      <c r="L10" s="13">
        <v>0</v>
      </c>
      <c r="M10" s="11">
        <f>L10/2</f>
        <v>0</v>
      </c>
      <c r="N10" s="13">
        <f>K10/2</f>
        <v>0</v>
      </c>
    </row>
    <row r="11" spans="1:38" x14ac:dyDescent="0.25">
      <c r="A11" s="17">
        <v>79</v>
      </c>
      <c r="B11" s="11">
        <f>AM70</f>
        <v>139.35363999999998</v>
      </c>
      <c r="C11" s="13">
        <f>AM71</f>
        <v>24.848110481902129</v>
      </c>
      <c r="D11" s="11">
        <f>'t = 1 month'!AQ55</f>
        <v>127.17080392156862</v>
      </c>
      <c r="E11" s="13">
        <f>'t = 1 month'!AQ56</f>
        <v>27.37457894033782</v>
      </c>
      <c r="F11" s="11">
        <v>3.2</v>
      </c>
      <c r="G11" s="12">
        <v>0.6</v>
      </c>
      <c r="H11" s="13">
        <v>0</v>
      </c>
      <c r="I11" s="11">
        <f t="shared" si="0"/>
        <v>0</v>
      </c>
      <c r="J11" s="13">
        <f t="shared" si="1"/>
        <v>0.3</v>
      </c>
      <c r="K11" s="12">
        <v>0.5</v>
      </c>
      <c r="L11" s="13">
        <v>0</v>
      </c>
      <c r="M11" s="11">
        <f>L11/2</f>
        <v>0</v>
      </c>
      <c r="N11" s="13">
        <f>K11/2</f>
        <v>0.25</v>
      </c>
    </row>
    <row r="12" spans="1:38" ht="15.75" thickBot="1" x14ac:dyDescent="0.3">
      <c r="A12" s="18">
        <v>100</v>
      </c>
      <c r="B12" s="14">
        <f>AU70</f>
        <v>253.82288</v>
      </c>
      <c r="C12" s="16">
        <f>AU71</f>
        <v>42.926692876720018</v>
      </c>
      <c r="D12" s="14">
        <f>'t = 1 month'!AZ56</f>
        <v>252.95051923076926</v>
      </c>
      <c r="E12" s="16">
        <f>'t = 1 month'!AZ57</f>
        <v>50.034589319903255</v>
      </c>
      <c r="F12" s="14">
        <v>2.7</v>
      </c>
      <c r="G12" s="15">
        <v>1.1499999999999999</v>
      </c>
      <c r="H12" s="16">
        <v>0.05</v>
      </c>
      <c r="I12" s="14">
        <f t="shared" si="0"/>
        <v>2.5000000000000001E-2</v>
      </c>
      <c r="J12" s="16">
        <f t="shared" si="1"/>
        <v>0.57499999999999996</v>
      </c>
      <c r="K12" s="15">
        <v>1.1000000000000001</v>
      </c>
      <c r="L12" s="16">
        <v>0.4</v>
      </c>
      <c r="M12" s="14">
        <f t="shared" ref="M12" si="2">L12/2</f>
        <v>0.2</v>
      </c>
      <c r="N12" s="16">
        <f t="shared" ref="N12" si="3">K12/2</f>
        <v>0.55000000000000004</v>
      </c>
    </row>
    <row r="13" spans="1:38" x14ac:dyDescent="0.25">
      <c r="A13" s="20"/>
      <c r="B13" s="12"/>
      <c r="C13" s="12"/>
    </row>
    <row r="14" spans="1:38" x14ac:dyDescent="0.25">
      <c r="A14" s="20"/>
      <c r="B14" s="12"/>
      <c r="C14" s="12"/>
    </row>
    <row r="15" spans="1:38" x14ac:dyDescent="0.25">
      <c r="A15" s="20"/>
      <c r="B15" s="12"/>
      <c r="C15" s="12"/>
    </row>
    <row r="16" spans="1:38" x14ac:dyDescent="0.25">
      <c r="A16" s="20"/>
      <c r="B16" s="12"/>
      <c r="C16" s="12"/>
    </row>
    <row r="17" spans="1:47" ht="15.75" thickBot="1" x14ac:dyDescent="0.3"/>
    <row r="18" spans="1:47" ht="15.75" thickBot="1" x14ac:dyDescent="0.3">
      <c r="A18" s="2" t="s">
        <v>7</v>
      </c>
      <c r="B18" s="25"/>
      <c r="I18" s="2" t="s">
        <v>9</v>
      </c>
      <c r="J18" s="4"/>
      <c r="Q18" s="2" t="s">
        <v>10</v>
      </c>
      <c r="R18" s="29"/>
      <c r="Y18" s="2" t="s">
        <v>11</v>
      </c>
      <c r="Z18" s="4"/>
      <c r="AG18" s="2" t="s">
        <v>12</v>
      </c>
      <c r="AH18" s="4"/>
      <c r="AO18" s="2" t="s">
        <v>13</v>
      </c>
      <c r="AP18" s="4"/>
    </row>
    <row r="19" spans="1:47" ht="15.75" thickBot="1" x14ac:dyDescent="0.3">
      <c r="B19" s="21" t="s">
        <v>1</v>
      </c>
      <c r="C19" s="3" t="s">
        <v>2</v>
      </c>
      <c r="D19" s="3" t="s">
        <v>4</v>
      </c>
      <c r="E19" s="3" t="s">
        <v>3</v>
      </c>
      <c r="F19" s="3" t="s">
        <v>5</v>
      </c>
      <c r="G19" s="4" t="s">
        <v>6</v>
      </c>
      <c r="J19" s="21" t="s">
        <v>1</v>
      </c>
      <c r="K19" s="3" t="s">
        <v>2</v>
      </c>
      <c r="L19" s="3" t="s">
        <v>4</v>
      </c>
      <c r="M19" s="3" t="s">
        <v>3</v>
      </c>
      <c r="N19" s="3" t="s">
        <v>5</v>
      </c>
      <c r="O19" s="4" t="s">
        <v>6</v>
      </c>
      <c r="R19" s="21" t="s">
        <v>1</v>
      </c>
      <c r="S19" s="3" t="s">
        <v>2</v>
      </c>
      <c r="T19" s="3" t="s">
        <v>4</v>
      </c>
      <c r="U19" s="3" t="s">
        <v>3</v>
      </c>
      <c r="V19" s="3" t="s">
        <v>5</v>
      </c>
      <c r="W19" s="4" t="s">
        <v>6</v>
      </c>
      <c r="Z19" s="21" t="s">
        <v>1</v>
      </c>
      <c r="AA19" s="3" t="s">
        <v>2</v>
      </c>
      <c r="AB19" s="3" t="s">
        <v>4</v>
      </c>
      <c r="AC19" s="3" t="s">
        <v>3</v>
      </c>
      <c r="AD19" s="3" t="s">
        <v>5</v>
      </c>
      <c r="AE19" s="4" t="s">
        <v>6</v>
      </c>
      <c r="AH19" s="21" t="s">
        <v>1</v>
      </c>
      <c r="AI19" s="3" t="s">
        <v>2</v>
      </c>
      <c r="AJ19" s="3" t="s">
        <v>4</v>
      </c>
      <c r="AK19" s="3" t="s">
        <v>3</v>
      </c>
      <c r="AL19" s="3" t="s">
        <v>5</v>
      </c>
      <c r="AM19" s="4" t="s">
        <v>6</v>
      </c>
      <c r="AP19" s="33" t="s">
        <v>1</v>
      </c>
      <c r="AQ19" s="34" t="s">
        <v>2</v>
      </c>
      <c r="AR19" s="34" t="s">
        <v>4</v>
      </c>
      <c r="AS19" s="34" t="s">
        <v>3</v>
      </c>
      <c r="AT19" s="34" t="s">
        <v>5</v>
      </c>
      <c r="AU19" s="35" t="s">
        <v>6</v>
      </c>
    </row>
    <row r="20" spans="1:47" x14ac:dyDescent="0.25">
      <c r="A20" s="5">
        <v>1</v>
      </c>
      <c r="B20" s="8">
        <v>88.078999999999994</v>
      </c>
      <c r="C20" s="9">
        <v>114.93</v>
      </c>
      <c r="D20" s="9">
        <v>37.667000000000002</v>
      </c>
      <c r="E20" s="9">
        <v>133.417</v>
      </c>
      <c r="F20" s="9">
        <v>-67.932000000000002</v>
      </c>
      <c r="G20" s="10">
        <v>118.121</v>
      </c>
      <c r="I20" s="5">
        <v>1</v>
      </c>
      <c r="J20" s="8">
        <v>4.9000000000000004</v>
      </c>
      <c r="K20" s="9">
        <v>107.812</v>
      </c>
      <c r="L20" s="9">
        <v>40.957000000000001</v>
      </c>
      <c r="M20" s="9">
        <v>143.74</v>
      </c>
      <c r="N20" s="9">
        <v>-49.497</v>
      </c>
      <c r="O20" s="10">
        <v>35.07</v>
      </c>
      <c r="Q20" s="5">
        <v>1</v>
      </c>
      <c r="R20" s="8">
        <v>5.71</v>
      </c>
      <c r="S20" s="9">
        <v>105.101</v>
      </c>
      <c r="T20" s="9">
        <v>62.667000000000002</v>
      </c>
      <c r="U20" s="9">
        <v>137.827</v>
      </c>
      <c r="V20" s="9">
        <v>-114.82899999999999</v>
      </c>
      <c r="W20" s="10">
        <v>41.012999999999998</v>
      </c>
      <c r="Y20" s="5">
        <v>1</v>
      </c>
      <c r="Z20" s="8">
        <v>4.8230000000000004</v>
      </c>
      <c r="AA20" s="9">
        <v>88.042000000000002</v>
      </c>
      <c r="AB20" s="9">
        <v>29.26</v>
      </c>
      <c r="AC20" s="9">
        <v>126.642</v>
      </c>
      <c r="AD20" s="9">
        <v>-56.820999999999998</v>
      </c>
      <c r="AE20" s="10">
        <v>34.515999999999998</v>
      </c>
      <c r="AG20" s="5">
        <v>1</v>
      </c>
      <c r="AH20" s="8">
        <v>120.904</v>
      </c>
      <c r="AI20" s="9">
        <v>140.459</v>
      </c>
      <c r="AJ20" s="9">
        <v>37</v>
      </c>
      <c r="AK20" s="9">
        <v>185.90600000000001</v>
      </c>
      <c r="AL20" s="9">
        <v>-109.093</v>
      </c>
      <c r="AM20" s="10">
        <v>162.803</v>
      </c>
      <c r="AO20" s="30">
        <v>1</v>
      </c>
      <c r="AP20" s="8">
        <v>202.41800000000001</v>
      </c>
      <c r="AQ20" s="9">
        <v>107.264</v>
      </c>
      <c r="AR20" s="9">
        <v>28.001000000000001</v>
      </c>
      <c r="AS20" s="9">
        <v>130.47499999999999</v>
      </c>
      <c r="AT20" s="9">
        <v>-49.399000000000001</v>
      </c>
      <c r="AU20" s="10">
        <v>272.76799999999997</v>
      </c>
    </row>
    <row r="21" spans="1:47" x14ac:dyDescent="0.25">
      <c r="A21" s="6">
        <v>2</v>
      </c>
      <c r="B21" s="11">
        <v>192.57</v>
      </c>
      <c r="C21" s="12">
        <v>118.383</v>
      </c>
      <c r="D21" s="12">
        <v>35.456000000000003</v>
      </c>
      <c r="E21" s="12">
        <v>133.02799999999999</v>
      </c>
      <c r="F21" s="12">
        <v>-45</v>
      </c>
      <c r="G21" s="13">
        <v>259.41199999999998</v>
      </c>
      <c r="I21" s="6">
        <v>2</v>
      </c>
      <c r="J21" s="11">
        <v>3.8</v>
      </c>
      <c r="K21" s="12">
        <v>125.637</v>
      </c>
      <c r="L21" s="12">
        <v>67.611999999999995</v>
      </c>
      <c r="M21" s="12">
        <v>151.953</v>
      </c>
      <c r="N21" s="12">
        <v>-40.854999999999997</v>
      </c>
      <c r="O21" s="13">
        <v>27.177</v>
      </c>
      <c r="Q21" s="6">
        <v>2</v>
      </c>
      <c r="R21" s="11">
        <v>3.2989999999999999</v>
      </c>
      <c r="S21" s="12">
        <v>100.15900000000001</v>
      </c>
      <c r="T21" s="12">
        <v>71.414000000000001</v>
      </c>
      <c r="U21" s="12">
        <v>122.739</v>
      </c>
      <c r="V21" s="12">
        <v>-70.709999999999994</v>
      </c>
      <c r="W21" s="13">
        <v>23.544</v>
      </c>
      <c r="Y21" s="6">
        <v>2</v>
      </c>
      <c r="Z21" s="11">
        <v>3.9740000000000002</v>
      </c>
      <c r="AA21" s="12">
        <v>106.321</v>
      </c>
      <c r="AB21" s="12">
        <v>56.973999999999997</v>
      </c>
      <c r="AC21" s="12">
        <v>138.74799999999999</v>
      </c>
      <c r="AD21" s="12">
        <v>-72.978999999999999</v>
      </c>
      <c r="AE21" s="13">
        <v>28.469000000000001</v>
      </c>
      <c r="AG21" s="6">
        <v>2</v>
      </c>
      <c r="AH21" s="11">
        <v>101.209</v>
      </c>
      <c r="AI21" s="12">
        <v>100.916</v>
      </c>
      <c r="AJ21" s="12">
        <v>53</v>
      </c>
      <c r="AK21" s="12">
        <v>140.214</v>
      </c>
      <c r="AL21" s="12">
        <v>-130.601</v>
      </c>
      <c r="AM21" s="13">
        <v>136.38399999999999</v>
      </c>
      <c r="AO21" s="31">
        <v>2</v>
      </c>
      <c r="AP21" s="11">
        <v>175.61099999999999</v>
      </c>
      <c r="AQ21" s="12">
        <v>114.099</v>
      </c>
      <c r="AR21" s="12">
        <v>25.332999999999998</v>
      </c>
      <c r="AS21" s="12">
        <v>126.85</v>
      </c>
      <c r="AT21" s="12">
        <v>-48.545000000000002</v>
      </c>
      <c r="AU21" s="13">
        <v>236.85300000000001</v>
      </c>
    </row>
    <row r="22" spans="1:47" x14ac:dyDescent="0.25">
      <c r="A22" s="6">
        <v>3</v>
      </c>
      <c r="B22" s="11">
        <v>123.639</v>
      </c>
      <c r="C22" s="12">
        <v>113.685</v>
      </c>
      <c r="D22" s="12">
        <v>30.184999999999999</v>
      </c>
      <c r="E22" s="12">
        <v>128.88900000000001</v>
      </c>
      <c r="F22" s="12">
        <v>-84.897999999999996</v>
      </c>
      <c r="G22" s="13">
        <v>166.34</v>
      </c>
      <c r="I22" s="6">
        <v>3</v>
      </c>
      <c r="J22" s="11">
        <v>3.3559999999999999</v>
      </c>
      <c r="K22" s="12">
        <v>104.093</v>
      </c>
      <c r="L22" s="12">
        <v>40.012999999999998</v>
      </c>
      <c r="M22" s="12">
        <v>143.149</v>
      </c>
      <c r="N22" s="12">
        <v>-56.31</v>
      </c>
      <c r="O22" s="13">
        <v>24.036999999999999</v>
      </c>
      <c r="Q22" s="6">
        <v>3</v>
      </c>
      <c r="R22" s="11">
        <v>5.4779999999999998</v>
      </c>
      <c r="S22" s="12">
        <v>103.64</v>
      </c>
      <c r="T22" s="12">
        <v>68.09</v>
      </c>
      <c r="U22" s="12">
        <v>123.682</v>
      </c>
      <c r="V22" s="12">
        <v>-138.434</v>
      </c>
      <c r="W22" s="13">
        <v>39.353999999999999</v>
      </c>
      <c r="Y22" s="6">
        <v>3</v>
      </c>
      <c r="Z22" s="11">
        <v>5.1310000000000002</v>
      </c>
      <c r="AA22" s="12">
        <v>106.855</v>
      </c>
      <c r="AB22" s="12">
        <v>35.448</v>
      </c>
      <c r="AC22" s="12">
        <v>159.38399999999999</v>
      </c>
      <c r="AD22" s="12">
        <v>-104.876</v>
      </c>
      <c r="AE22" s="13">
        <v>36.789000000000001</v>
      </c>
      <c r="AG22" s="6">
        <v>3</v>
      </c>
      <c r="AH22" s="11">
        <v>132.392</v>
      </c>
      <c r="AI22" s="12">
        <v>136.48500000000001</v>
      </c>
      <c r="AJ22" s="12">
        <v>44.048999999999999</v>
      </c>
      <c r="AK22" s="12">
        <v>183.89099999999999</v>
      </c>
      <c r="AL22" s="12">
        <v>-139.708</v>
      </c>
      <c r="AM22" s="13">
        <v>178.42500000000001</v>
      </c>
      <c r="AO22" s="31">
        <v>3</v>
      </c>
      <c r="AP22" s="11">
        <v>200.22900000000001</v>
      </c>
      <c r="AQ22" s="12">
        <v>113.288</v>
      </c>
      <c r="AR22" s="12">
        <v>37.177999999999997</v>
      </c>
      <c r="AS22" s="12">
        <v>126.617</v>
      </c>
      <c r="AT22" s="12">
        <v>-43.667999999999999</v>
      </c>
      <c r="AU22" s="13">
        <v>269.94499999999999</v>
      </c>
    </row>
    <row r="23" spans="1:47" x14ac:dyDescent="0.25">
      <c r="A23" s="6">
        <v>4</v>
      </c>
      <c r="B23" s="11">
        <v>227.583</v>
      </c>
      <c r="C23" s="12">
        <v>121.59</v>
      </c>
      <c r="D23" s="12">
        <v>31.332999999999998</v>
      </c>
      <c r="E23" s="12">
        <v>137.565</v>
      </c>
      <c r="F23" s="12">
        <v>-64.915999999999997</v>
      </c>
      <c r="G23" s="13">
        <v>307.06599999999997</v>
      </c>
      <c r="I23" s="6">
        <v>4</v>
      </c>
      <c r="J23" s="11">
        <v>3.125</v>
      </c>
      <c r="K23" s="12">
        <v>110.929</v>
      </c>
      <c r="L23" s="12">
        <v>44.792999999999999</v>
      </c>
      <c r="M23" s="12">
        <v>139.785</v>
      </c>
      <c r="N23" s="12">
        <v>-138.01300000000001</v>
      </c>
      <c r="O23" s="13">
        <v>22.422999999999998</v>
      </c>
      <c r="Q23" s="6">
        <v>4</v>
      </c>
      <c r="R23" s="11">
        <v>4.4370000000000003</v>
      </c>
      <c r="S23" s="12">
        <v>111.92</v>
      </c>
      <c r="T23" s="12">
        <v>60.639000000000003</v>
      </c>
      <c r="U23" s="12">
        <v>154.739</v>
      </c>
      <c r="V23" s="12">
        <v>-155.22499999999999</v>
      </c>
      <c r="W23" s="13">
        <v>31.817</v>
      </c>
      <c r="Y23" s="6">
        <v>4</v>
      </c>
      <c r="Z23" s="11">
        <v>3.125</v>
      </c>
      <c r="AA23" s="12">
        <v>148.77099999999999</v>
      </c>
      <c r="AB23" s="12">
        <v>64</v>
      </c>
      <c r="AC23" s="12">
        <v>179.78100000000001</v>
      </c>
      <c r="AD23" s="12">
        <v>-133.995</v>
      </c>
      <c r="AE23" s="13">
        <v>22.395</v>
      </c>
      <c r="AG23" s="6">
        <v>4</v>
      </c>
      <c r="AH23" s="11">
        <v>118.16800000000001</v>
      </c>
      <c r="AI23" s="12">
        <v>150.46600000000001</v>
      </c>
      <c r="AJ23" s="12">
        <v>41.667000000000002</v>
      </c>
      <c r="AK23" s="12">
        <v>191.37899999999999</v>
      </c>
      <c r="AL23" s="12">
        <v>-151.04900000000001</v>
      </c>
      <c r="AM23" s="13">
        <v>158.91200000000001</v>
      </c>
      <c r="AO23" s="31">
        <v>4</v>
      </c>
      <c r="AP23" s="11">
        <v>195.85300000000001</v>
      </c>
      <c r="AQ23" s="12">
        <v>109.18</v>
      </c>
      <c r="AR23" s="12">
        <v>26.34</v>
      </c>
      <c r="AS23" s="12">
        <v>127.227</v>
      </c>
      <c r="AT23" s="12">
        <v>-42.274000000000001</v>
      </c>
      <c r="AU23" s="13">
        <v>263.89499999999998</v>
      </c>
    </row>
    <row r="24" spans="1:47" x14ac:dyDescent="0.25">
      <c r="A24" s="6">
        <v>5</v>
      </c>
      <c r="B24" s="11">
        <v>71.12</v>
      </c>
      <c r="C24" s="12">
        <v>107.761</v>
      </c>
      <c r="D24" s="12">
        <v>34.720999999999997</v>
      </c>
      <c r="E24" s="12">
        <v>125.161</v>
      </c>
      <c r="F24" s="12">
        <v>-60.255000000000003</v>
      </c>
      <c r="G24" s="13">
        <v>95.411000000000001</v>
      </c>
      <c r="I24" s="6">
        <v>5</v>
      </c>
      <c r="J24" s="11">
        <v>4.2249999999999996</v>
      </c>
      <c r="K24" s="12">
        <v>117.637</v>
      </c>
      <c r="L24" s="12">
        <v>31.07</v>
      </c>
      <c r="M24" s="12">
        <v>153.39400000000001</v>
      </c>
      <c r="N24" s="12">
        <v>-131.285</v>
      </c>
      <c r="O24" s="13">
        <v>30.312000000000001</v>
      </c>
      <c r="Q24" s="6">
        <v>5</v>
      </c>
      <c r="R24" s="11">
        <v>4.649</v>
      </c>
      <c r="S24" s="12">
        <v>101.813</v>
      </c>
      <c r="T24" s="12">
        <v>68.533000000000001</v>
      </c>
      <c r="U24" s="12">
        <v>128.6</v>
      </c>
      <c r="V24" s="12">
        <v>-33.424999999999997</v>
      </c>
      <c r="W24" s="13">
        <v>33.281999999999996</v>
      </c>
      <c r="Y24" s="6">
        <v>5</v>
      </c>
      <c r="Z24" s="11">
        <v>2.8159999999999998</v>
      </c>
      <c r="AA24" s="12">
        <v>90.858000000000004</v>
      </c>
      <c r="AB24" s="12">
        <v>45.34</v>
      </c>
      <c r="AC24" s="12">
        <v>115.46299999999999</v>
      </c>
      <c r="AD24" s="12">
        <v>-140.59899999999999</v>
      </c>
      <c r="AE24" s="13">
        <v>20.131</v>
      </c>
      <c r="AG24" s="6">
        <v>5</v>
      </c>
      <c r="AH24" s="11">
        <v>105.58499999999999</v>
      </c>
      <c r="AI24" s="12">
        <v>140.32400000000001</v>
      </c>
      <c r="AJ24" s="12">
        <v>50</v>
      </c>
      <c r="AK24" s="12">
        <v>191.35400000000001</v>
      </c>
      <c r="AL24" s="12">
        <v>-91.192999999999998</v>
      </c>
      <c r="AM24" s="13">
        <v>142.04300000000001</v>
      </c>
      <c r="AO24" s="31">
        <v>5</v>
      </c>
      <c r="AP24" s="11">
        <v>206.79400000000001</v>
      </c>
      <c r="AQ24" s="12">
        <v>111.068</v>
      </c>
      <c r="AR24" s="12">
        <v>27.286999999999999</v>
      </c>
      <c r="AS24" s="12">
        <v>122.982</v>
      </c>
      <c r="AT24" s="12">
        <v>-48.012999999999998</v>
      </c>
      <c r="AU24" s="13">
        <v>278.625</v>
      </c>
    </row>
    <row r="25" spans="1:47" x14ac:dyDescent="0.25">
      <c r="A25" s="6">
        <v>6</v>
      </c>
      <c r="B25" s="11">
        <v>128.01499999999999</v>
      </c>
      <c r="C25" s="12">
        <v>108.051</v>
      </c>
      <c r="D25" s="12">
        <v>29.146999999999998</v>
      </c>
      <c r="E25" s="12">
        <v>129.49299999999999</v>
      </c>
      <c r="F25" s="12">
        <v>-109.05800000000001</v>
      </c>
      <c r="G25" s="13">
        <v>172.15799999999999</v>
      </c>
      <c r="I25" s="6">
        <v>6</v>
      </c>
      <c r="J25" s="11">
        <v>4.07</v>
      </c>
      <c r="K25" s="12">
        <v>125.239</v>
      </c>
      <c r="L25" s="12">
        <v>61.868000000000002</v>
      </c>
      <c r="M25" s="12">
        <v>155.267</v>
      </c>
      <c r="N25" s="12">
        <v>-124.902</v>
      </c>
      <c r="O25" s="13">
        <v>29.128</v>
      </c>
      <c r="Q25" s="6">
        <v>6</v>
      </c>
      <c r="R25" s="11">
        <v>4.88</v>
      </c>
      <c r="S25" s="12">
        <v>111.45699999999999</v>
      </c>
      <c r="T25" s="12">
        <v>64.667000000000002</v>
      </c>
      <c r="U25" s="12">
        <v>135.51300000000001</v>
      </c>
      <c r="V25" s="12">
        <v>-131.785</v>
      </c>
      <c r="W25" s="13">
        <v>35.018000000000001</v>
      </c>
      <c r="Y25" s="6">
        <v>6</v>
      </c>
      <c r="Z25" s="11">
        <v>5.343</v>
      </c>
      <c r="AA25" s="12">
        <v>97.855999999999995</v>
      </c>
      <c r="AB25" s="12">
        <v>53.587000000000003</v>
      </c>
      <c r="AC25" s="12">
        <v>139.667</v>
      </c>
      <c r="AD25" s="12">
        <v>-100.008</v>
      </c>
      <c r="AE25" s="13">
        <v>38.362000000000002</v>
      </c>
      <c r="AG25" s="6">
        <v>6</v>
      </c>
      <c r="AH25" s="11">
        <v>103.39700000000001</v>
      </c>
      <c r="AI25" s="12">
        <v>118.714</v>
      </c>
      <c r="AJ25" s="12">
        <v>49.667000000000002</v>
      </c>
      <c r="AK25" s="12">
        <v>170.87200000000001</v>
      </c>
      <c r="AL25" s="12">
        <v>-3.6520000000000001</v>
      </c>
      <c r="AM25" s="13">
        <v>139.33600000000001</v>
      </c>
      <c r="AO25" s="31">
        <v>6</v>
      </c>
      <c r="AP25" s="11">
        <v>217.18899999999999</v>
      </c>
      <c r="AQ25" s="12">
        <v>117.131</v>
      </c>
      <c r="AR25" s="12">
        <v>44.332999999999998</v>
      </c>
      <c r="AS25" s="12">
        <v>132.76400000000001</v>
      </c>
      <c r="AT25" s="12">
        <v>-42.545999999999999</v>
      </c>
      <c r="AU25" s="13">
        <v>293.15300000000002</v>
      </c>
    </row>
    <row r="26" spans="1:47" x14ac:dyDescent="0.25">
      <c r="A26" s="6">
        <v>7</v>
      </c>
      <c r="B26" s="11">
        <v>104.491</v>
      </c>
      <c r="C26" s="12">
        <v>110.349</v>
      </c>
      <c r="D26" s="12">
        <v>29.596</v>
      </c>
      <c r="E26" s="12">
        <v>129.43100000000001</v>
      </c>
      <c r="F26" s="12">
        <v>-34.695</v>
      </c>
      <c r="G26" s="13">
        <v>140.33799999999999</v>
      </c>
      <c r="I26" s="6">
        <v>7</v>
      </c>
      <c r="J26" s="11">
        <v>3.5110000000000001</v>
      </c>
      <c r="K26" s="12">
        <v>108.48099999999999</v>
      </c>
      <c r="L26" s="12">
        <v>54.625</v>
      </c>
      <c r="M26" s="12">
        <v>147.24100000000001</v>
      </c>
      <c r="N26" s="12">
        <v>-54.904000000000003</v>
      </c>
      <c r="O26" s="13">
        <v>25.123000000000001</v>
      </c>
      <c r="Q26" s="6">
        <v>7</v>
      </c>
      <c r="R26" s="11">
        <v>3.8580000000000001</v>
      </c>
      <c r="S26" s="12">
        <v>122.908</v>
      </c>
      <c r="T26" s="12">
        <v>87.332999999999998</v>
      </c>
      <c r="U26" s="12">
        <v>141.65100000000001</v>
      </c>
      <c r="V26" s="12">
        <v>-49.899000000000001</v>
      </c>
      <c r="W26" s="13">
        <v>27.599</v>
      </c>
      <c r="Y26" s="6">
        <v>7</v>
      </c>
      <c r="Z26" s="11">
        <v>3.7229999999999999</v>
      </c>
      <c r="AA26" s="12">
        <v>107.28</v>
      </c>
      <c r="AB26" s="12">
        <v>52.332999999999998</v>
      </c>
      <c r="AC26" s="12">
        <v>143.61500000000001</v>
      </c>
      <c r="AD26" s="12">
        <v>-69.305000000000007</v>
      </c>
      <c r="AE26" s="13">
        <v>26.724</v>
      </c>
      <c r="AG26" s="6">
        <v>7</v>
      </c>
      <c r="AH26" s="11">
        <v>108.321</v>
      </c>
      <c r="AI26" s="12">
        <v>43.68</v>
      </c>
      <c r="AJ26" s="12">
        <v>21.186</v>
      </c>
      <c r="AK26" s="12">
        <v>97.302999999999997</v>
      </c>
      <c r="AL26" s="12">
        <v>-94.667000000000002</v>
      </c>
      <c r="AM26" s="13">
        <v>145.453</v>
      </c>
      <c r="AO26" s="31">
        <v>7</v>
      </c>
      <c r="AP26" s="11">
        <v>173.423</v>
      </c>
      <c r="AQ26" s="12">
        <v>107.116</v>
      </c>
      <c r="AR26" s="12">
        <v>28.667000000000002</v>
      </c>
      <c r="AS26" s="12">
        <v>132.13900000000001</v>
      </c>
      <c r="AT26" s="12">
        <v>-92.174999999999997</v>
      </c>
      <c r="AU26" s="13">
        <v>233.89599999999999</v>
      </c>
    </row>
    <row r="27" spans="1:47" x14ac:dyDescent="0.25">
      <c r="A27" s="6">
        <v>8</v>
      </c>
      <c r="B27" s="11">
        <v>32.823999999999998</v>
      </c>
      <c r="C27" s="12">
        <v>109.357</v>
      </c>
      <c r="D27" s="12">
        <v>44</v>
      </c>
      <c r="E27" s="12">
        <v>121.512</v>
      </c>
      <c r="F27" s="12">
        <v>-70.346000000000004</v>
      </c>
      <c r="G27" s="13">
        <v>43.981999999999999</v>
      </c>
      <c r="I27" s="6">
        <v>8</v>
      </c>
      <c r="J27" s="11">
        <v>4.34</v>
      </c>
      <c r="K27" s="12">
        <v>124.782</v>
      </c>
      <c r="L27" s="12">
        <v>44.612000000000002</v>
      </c>
      <c r="M27" s="12">
        <v>152</v>
      </c>
      <c r="N27" s="12">
        <v>-137.17500000000001</v>
      </c>
      <c r="O27" s="13">
        <v>31.056000000000001</v>
      </c>
      <c r="Q27" s="6">
        <v>8</v>
      </c>
      <c r="R27" s="11">
        <v>3.6840000000000002</v>
      </c>
      <c r="S27" s="12">
        <v>115.233</v>
      </c>
      <c r="T27" s="12">
        <v>75.986999999999995</v>
      </c>
      <c r="U27" s="12">
        <v>142.667</v>
      </c>
      <c r="V27" s="12">
        <v>-130.732</v>
      </c>
      <c r="W27" s="13">
        <v>26.393000000000001</v>
      </c>
      <c r="Y27" s="6">
        <v>8</v>
      </c>
      <c r="Z27" s="11">
        <v>3.4140000000000001</v>
      </c>
      <c r="AA27" s="12">
        <v>115.346</v>
      </c>
      <c r="AB27" s="12">
        <v>55.045000000000002</v>
      </c>
      <c r="AC27" s="12">
        <v>166.667</v>
      </c>
      <c r="AD27" s="12">
        <v>-91.302000000000007</v>
      </c>
      <c r="AE27" s="13">
        <v>24.451000000000001</v>
      </c>
      <c r="AG27" s="6">
        <v>8</v>
      </c>
      <c r="AH27" s="11">
        <v>118.16800000000001</v>
      </c>
      <c r="AI27" s="12">
        <v>110.006</v>
      </c>
      <c r="AJ27" s="12">
        <v>31.599</v>
      </c>
      <c r="AK27" s="12">
        <v>177.99199999999999</v>
      </c>
      <c r="AL27" s="12">
        <v>-61.048999999999999</v>
      </c>
      <c r="AM27" s="13">
        <v>158.91200000000001</v>
      </c>
      <c r="AO27" s="31">
        <v>8</v>
      </c>
      <c r="AP27" s="11">
        <v>269.70800000000003</v>
      </c>
      <c r="AQ27" s="12">
        <v>119.292</v>
      </c>
      <c r="AR27" s="12">
        <v>20.102</v>
      </c>
      <c r="AS27" s="12">
        <v>133.88999999999999</v>
      </c>
      <c r="AT27" s="12">
        <v>-55.274999999999999</v>
      </c>
      <c r="AU27" s="13">
        <v>363.56799999999998</v>
      </c>
    </row>
    <row r="28" spans="1:47" x14ac:dyDescent="0.25">
      <c r="A28" s="6">
        <v>9</v>
      </c>
      <c r="B28" s="11">
        <v>57.442999999999998</v>
      </c>
      <c r="C28" s="12">
        <v>99.929000000000002</v>
      </c>
      <c r="D28" s="12">
        <v>42.262</v>
      </c>
      <c r="E28" s="12">
        <v>127.205</v>
      </c>
      <c r="F28" s="12">
        <v>-122.471</v>
      </c>
      <c r="G28" s="13">
        <v>77.150000000000006</v>
      </c>
      <c r="I28" s="6">
        <v>9</v>
      </c>
      <c r="J28" s="11">
        <v>4.282</v>
      </c>
      <c r="K28" s="12">
        <v>114.63200000000001</v>
      </c>
      <c r="L28" s="12">
        <v>45.121000000000002</v>
      </c>
      <c r="M28" s="12">
        <v>152.95099999999999</v>
      </c>
      <c r="N28" s="12">
        <v>-121.675</v>
      </c>
      <c r="O28" s="13">
        <v>30.681999999999999</v>
      </c>
      <c r="Q28" s="6">
        <v>9</v>
      </c>
      <c r="R28" s="11">
        <v>4.07</v>
      </c>
      <c r="S28" s="12">
        <v>114.76300000000001</v>
      </c>
      <c r="T28" s="12">
        <v>90.393000000000001</v>
      </c>
      <c r="U28" s="12">
        <v>134.25</v>
      </c>
      <c r="V28" s="12">
        <v>-30.963999999999999</v>
      </c>
      <c r="W28" s="13">
        <v>29.155000000000001</v>
      </c>
      <c r="Y28" s="6">
        <v>9</v>
      </c>
      <c r="Z28" s="11">
        <v>3.2789999999999999</v>
      </c>
      <c r="AA28" s="12">
        <v>101.143</v>
      </c>
      <c r="AB28" s="12">
        <v>45</v>
      </c>
      <c r="AC28" s="12">
        <v>144.68799999999999</v>
      </c>
      <c r="AD28" s="12">
        <v>-143.673</v>
      </c>
      <c r="AE28" s="13">
        <v>23.445</v>
      </c>
      <c r="AG28" s="6">
        <v>9</v>
      </c>
      <c r="AH28" s="11">
        <v>91.361000000000004</v>
      </c>
      <c r="AI28" s="12">
        <v>95.462999999999994</v>
      </c>
      <c r="AJ28" s="12">
        <v>38.366</v>
      </c>
      <c r="AK28" s="12">
        <v>180.333</v>
      </c>
      <c r="AL28" s="12">
        <v>-52.853000000000002</v>
      </c>
      <c r="AM28" s="13">
        <v>122.48699999999999</v>
      </c>
      <c r="AO28" s="31">
        <v>9</v>
      </c>
      <c r="AP28" s="11">
        <v>261.50200000000001</v>
      </c>
      <c r="AQ28" s="12">
        <v>113.346</v>
      </c>
      <c r="AR28" s="12">
        <v>19.282</v>
      </c>
      <c r="AS28" s="12">
        <v>131.959</v>
      </c>
      <c r="AT28" s="12">
        <v>-49.764000000000003</v>
      </c>
      <c r="AU28" s="13">
        <v>352.68</v>
      </c>
    </row>
    <row r="29" spans="1:47" x14ac:dyDescent="0.25">
      <c r="A29" s="6">
        <v>10</v>
      </c>
      <c r="B29" s="11">
        <v>58.536999999999999</v>
      </c>
      <c r="C29" s="12">
        <v>107.226</v>
      </c>
      <c r="D29" s="12">
        <v>34.776000000000003</v>
      </c>
      <c r="E29" s="12">
        <v>123.2</v>
      </c>
      <c r="F29" s="12">
        <v>-52.695999999999998</v>
      </c>
      <c r="G29" s="13">
        <v>78.108999999999995</v>
      </c>
      <c r="I29" s="6">
        <v>10</v>
      </c>
      <c r="J29" s="11">
        <v>7.6970000000000001</v>
      </c>
      <c r="K29" s="12">
        <v>113.67</v>
      </c>
      <c r="L29" s="12">
        <v>42.332999999999998</v>
      </c>
      <c r="M29" s="12">
        <v>142.411</v>
      </c>
      <c r="N29" s="12">
        <v>-84.231999999999999</v>
      </c>
      <c r="O29" s="13">
        <v>55.28</v>
      </c>
      <c r="Q29" s="6">
        <v>10</v>
      </c>
      <c r="R29" s="11">
        <v>3.3180000000000001</v>
      </c>
      <c r="S29" s="12">
        <v>109.06399999999999</v>
      </c>
      <c r="T29" s="12">
        <v>89.271000000000001</v>
      </c>
      <c r="U29" s="12">
        <v>127.577</v>
      </c>
      <c r="V29" s="12">
        <v>-39.289000000000001</v>
      </c>
      <c r="W29" s="13">
        <v>23.687999999999999</v>
      </c>
      <c r="Y29" s="6">
        <v>10</v>
      </c>
      <c r="Z29" s="11">
        <v>2.6040000000000001</v>
      </c>
      <c r="AA29" s="12">
        <v>98.938000000000002</v>
      </c>
      <c r="AB29" s="12">
        <v>35.473999999999997</v>
      </c>
      <c r="AC29" s="12">
        <v>133.09</v>
      </c>
      <c r="AD29" s="12">
        <v>-126.529</v>
      </c>
      <c r="AE29" s="13">
        <v>18.667000000000002</v>
      </c>
      <c r="AG29" s="6">
        <v>10</v>
      </c>
      <c r="AH29" s="11">
        <v>83.701999999999998</v>
      </c>
      <c r="AI29" s="12">
        <v>145.334</v>
      </c>
      <c r="AJ29" s="12">
        <v>42.966000000000001</v>
      </c>
      <c r="AK29" s="12">
        <v>191.48500000000001</v>
      </c>
      <c r="AL29" s="12">
        <v>-113.199</v>
      </c>
      <c r="AM29" s="13">
        <v>112.65900000000001</v>
      </c>
      <c r="AO29" s="31">
        <v>10</v>
      </c>
      <c r="AP29" s="11">
        <v>169.59299999999999</v>
      </c>
      <c r="AQ29" s="12">
        <v>109.328</v>
      </c>
      <c r="AR29" s="12">
        <v>15.153</v>
      </c>
      <c r="AS29" s="12">
        <v>126.31</v>
      </c>
      <c r="AT29" s="12">
        <v>-53.427</v>
      </c>
      <c r="AU29" s="13">
        <v>228.405</v>
      </c>
    </row>
    <row r="30" spans="1:47" x14ac:dyDescent="0.25">
      <c r="A30" s="6">
        <v>11</v>
      </c>
      <c r="B30" s="11">
        <v>114.339</v>
      </c>
      <c r="C30" s="12">
        <v>108.962</v>
      </c>
      <c r="D30" s="12">
        <v>28.05</v>
      </c>
      <c r="E30" s="12">
        <v>124.4</v>
      </c>
      <c r="F30" s="12">
        <v>-78.906000000000006</v>
      </c>
      <c r="G30" s="13">
        <v>153.761</v>
      </c>
      <c r="I30" s="6">
        <v>11</v>
      </c>
      <c r="J30" s="11">
        <v>8.0630000000000006</v>
      </c>
      <c r="K30" s="12">
        <v>115.633</v>
      </c>
      <c r="L30" s="12">
        <v>38.911999999999999</v>
      </c>
      <c r="M30" s="12">
        <v>144.47800000000001</v>
      </c>
      <c r="N30" s="12">
        <v>-118.04</v>
      </c>
      <c r="O30" s="13">
        <v>57.908999999999999</v>
      </c>
      <c r="Q30" s="6">
        <v>11</v>
      </c>
      <c r="R30" s="11">
        <v>3.26</v>
      </c>
      <c r="S30" s="12">
        <v>103.69799999999999</v>
      </c>
      <c r="T30" s="12">
        <v>56</v>
      </c>
      <c r="U30" s="12">
        <v>124</v>
      </c>
      <c r="V30" s="12">
        <v>-92.725999999999999</v>
      </c>
      <c r="W30" s="13">
        <v>23.36</v>
      </c>
      <c r="Y30" s="6">
        <v>11</v>
      </c>
      <c r="Z30" s="11">
        <v>2.431</v>
      </c>
      <c r="AA30" s="12">
        <v>144.935</v>
      </c>
      <c r="AB30" s="12">
        <v>81.765000000000001</v>
      </c>
      <c r="AC30" s="12">
        <v>169.613</v>
      </c>
      <c r="AD30" s="12">
        <v>-26.565000000000001</v>
      </c>
      <c r="AE30" s="13">
        <v>17.391999999999999</v>
      </c>
      <c r="AG30" s="6">
        <v>11</v>
      </c>
      <c r="AH30" s="11">
        <v>108.321</v>
      </c>
      <c r="AI30" s="12">
        <v>107.441</v>
      </c>
      <c r="AJ30" s="12">
        <v>37.878</v>
      </c>
      <c r="AK30" s="12">
        <v>163.78</v>
      </c>
      <c r="AL30" s="12">
        <v>-60.832000000000001</v>
      </c>
      <c r="AM30" s="13">
        <v>145.69300000000001</v>
      </c>
      <c r="AO30" s="31">
        <v>11</v>
      </c>
      <c r="AP30" s="11">
        <v>219.92400000000001</v>
      </c>
      <c r="AQ30" s="12">
        <v>108.42700000000001</v>
      </c>
      <c r="AR30" s="12">
        <v>20.652000000000001</v>
      </c>
      <c r="AS30" s="12">
        <v>123.145</v>
      </c>
      <c r="AT30" s="12">
        <v>-38.927999999999997</v>
      </c>
      <c r="AU30" s="13">
        <v>296.64100000000002</v>
      </c>
    </row>
    <row r="31" spans="1:47" x14ac:dyDescent="0.25">
      <c r="A31" s="6">
        <v>12</v>
      </c>
      <c r="B31" s="11">
        <v>68.384</v>
      </c>
      <c r="C31" s="12">
        <v>109.979</v>
      </c>
      <c r="D31" s="12">
        <v>46.667000000000002</v>
      </c>
      <c r="E31" s="12">
        <v>120.351</v>
      </c>
      <c r="F31" s="12">
        <v>-69.227999999999994</v>
      </c>
      <c r="G31" s="13">
        <v>91.763999999999996</v>
      </c>
      <c r="I31" s="6">
        <v>12</v>
      </c>
      <c r="J31" s="11">
        <v>4.7839999999999998</v>
      </c>
      <c r="K31" s="12">
        <v>125.327</v>
      </c>
      <c r="L31" s="12">
        <v>40.055</v>
      </c>
      <c r="M31" s="12">
        <v>152.506</v>
      </c>
      <c r="N31" s="12">
        <v>-34.460999999999999</v>
      </c>
      <c r="O31" s="13">
        <v>34.363999999999997</v>
      </c>
      <c r="Q31" s="6">
        <v>12</v>
      </c>
      <c r="R31" s="11">
        <v>3.5489999999999999</v>
      </c>
      <c r="S31" s="12">
        <v>114.645</v>
      </c>
      <c r="T31" s="12">
        <v>88</v>
      </c>
      <c r="U31" s="12">
        <v>132.934</v>
      </c>
      <c r="V31" s="12">
        <v>-61.189</v>
      </c>
      <c r="W31" s="13">
        <v>25.361999999999998</v>
      </c>
      <c r="Y31" s="6">
        <v>12</v>
      </c>
      <c r="Z31" s="11">
        <v>4.0510000000000002</v>
      </c>
      <c r="AA31" s="12">
        <v>109.732</v>
      </c>
      <c r="AB31" s="12">
        <v>60.497999999999998</v>
      </c>
      <c r="AC31" s="12">
        <v>173.51499999999999</v>
      </c>
      <c r="AD31" s="12">
        <v>-136.548</v>
      </c>
      <c r="AE31" s="13">
        <v>29.081</v>
      </c>
      <c r="AG31" s="6">
        <v>12</v>
      </c>
      <c r="AH31" s="11">
        <v>112.15</v>
      </c>
      <c r="AI31" s="12">
        <v>168.41200000000001</v>
      </c>
      <c r="AJ31" s="12">
        <v>83.332999999999998</v>
      </c>
      <c r="AK31" s="12">
        <v>194.577</v>
      </c>
      <c r="AL31" s="12">
        <v>-124.624</v>
      </c>
      <c r="AM31" s="13">
        <v>151.00399999999999</v>
      </c>
      <c r="AO31" s="31">
        <v>12</v>
      </c>
      <c r="AP31" s="11">
        <v>200.77600000000001</v>
      </c>
      <c r="AQ31" s="12">
        <v>108.788</v>
      </c>
      <c r="AR31" s="12">
        <v>27.667000000000002</v>
      </c>
      <c r="AS31" s="12">
        <v>123.77800000000001</v>
      </c>
      <c r="AT31" s="12">
        <v>-40.125999999999998</v>
      </c>
      <c r="AU31" s="13">
        <v>270.851</v>
      </c>
    </row>
    <row r="32" spans="1:47" x14ac:dyDescent="0.25">
      <c r="A32" s="6">
        <v>13</v>
      </c>
      <c r="B32" s="11">
        <v>163.57499999999999</v>
      </c>
      <c r="C32" s="12">
        <v>110.524</v>
      </c>
      <c r="D32" s="12">
        <v>27.898</v>
      </c>
      <c r="E32" s="12">
        <v>130.92099999999999</v>
      </c>
      <c r="F32" s="12">
        <v>-40.100999999999999</v>
      </c>
      <c r="G32" s="13">
        <v>220.46899999999999</v>
      </c>
      <c r="I32" s="6">
        <v>13</v>
      </c>
      <c r="J32" s="11">
        <v>5.266</v>
      </c>
      <c r="K32" s="12">
        <v>121.825</v>
      </c>
      <c r="L32" s="12">
        <v>69.421999999999997</v>
      </c>
      <c r="M32" s="12">
        <v>148.63200000000001</v>
      </c>
      <c r="N32" s="12">
        <v>-26.187999999999999</v>
      </c>
      <c r="O32" s="13">
        <v>37.765999999999998</v>
      </c>
      <c r="Q32" s="6">
        <v>13</v>
      </c>
      <c r="R32" s="11">
        <v>2.3149999999999999</v>
      </c>
      <c r="S32" s="12">
        <v>106.742</v>
      </c>
      <c r="T32" s="12">
        <v>65.653000000000006</v>
      </c>
      <c r="U32" s="12">
        <v>125.238</v>
      </c>
      <c r="V32" s="12">
        <v>-70.346000000000004</v>
      </c>
      <c r="W32" s="13">
        <v>16.518000000000001</v>
      </c>
      <c r="Y32" s="6">
        <v>13</v>
      </c>
      <c r="Z32" s="11">
        <v>4.1280000000000001</v>
      </c>
      <c r="AA32" s="12">
        <v>117.584</v>
      </c>
      <c r="AB32" s="12">
        <v>68.667000000000002</v>
      </c>
      <c r="AC32" s="12">
        <v>148.37299999999999</v>
      </c>
      <c r="AD32" s="12">
        <v>-131.18600000000001</v>
      </c>
      <c r="AE32" s="13">
        <v>29.527999999999999</v>
      </c>
      <c r="AG32" s="6">
        <v>13</v>
      </c>
      <c r="AH32" s="11">
        <v>117.074</v>
      </c>
      <c r="AI32" s="12">
        <v>104.96</v>
      </c>
      <c r="AJ32" s="12">
        <v>38.521000000000001</v>
      </c>
      <c r="AK32" s="12">
        <v>171.8</v>
      </c>
      <c r="AL32" s="12">
        <v>-149.589</v>
      </c>
      <c r="AM32" s="13">
        <v>157.80600000000001</v>
      </c>
      <c r="AO32" s="31">
        <v>13</v>
      </c>
      <c r="AP32" s="11">
        <v>172.876</v>
      </c>
      <c r="AQ32" s="12">
        <v>104.932</v>
      </c>
      <c r="AR32" s="12">
        <v>46</v>
      </c>
      <c r="AS32" s="12">
        <v>122.03100000000001</v>
      </c>
      <c r="AT32" s="12">
        <v>-49.634999999999998</v>
      </c>
      <c r="AU32" s="13">
        <v>232.97800000000001</v>
      </c>
    </row>
    <row r="33" spans="1:47" x14ac:dyDescent="0.25">
      <c r="A33" s="6">
        <v>14</v>
      </c>
      <c r="B33" s="11">
        <v>88.626000000000005</v>
      </c>
      <c r="C33" s="12">
        <v>101.554</v>
      </c>
      <c r="D33" s="12">
        <v>29.018999999999998</v>
      </c>
      <c r="E33" s="12">
        <v>117.514</v>
      </c>
      <c r="F33" s="12">
        <v>-71.114000000000004</v>
      </c>
      <c r="G33" s="13">
        <v>118.82299999999999</v>
      </c>
      <c r="I33" s="6">
        <v>14</v>
      </c>
      <c r="J33" s="11">
        <v>3.3559999999999999</v>
      </c>
      <c r="K33" s="12">
        <v>105.164</v>
      </c>
      <c r="L33" s="12">
        <v>40.726999999999997</v>
      </c>
      <c r="M33" s="12">
        <v>137.994</v>
      </c>
      <c r="N33" s="12">
        <v>-56.31</v>
      </c>
      <c r="O33" s="13">
        <v>24.036999999999999</v>
      </c>
      <c r="Q33" s="6">
        <v>14</v>
      </c>
      <c r="R33" s="11">
        <v>2.1989999999999998</v>
      </c>
      <c r="S33" s="12">
        <v>100.602</v>
      </c>
      <c r="T33" s="12">
        <v>67.039000000000001</v>
      </c>
      <c r="U33" s="12">
        <v>120.23699999999999</v>
      </c>
      <c r="V33" s="12">
        <v>-81.87</v>
      </c>
      <c r="W33" s="13">
        <v>15.712999999999999</v>
      </c>
      <c r="Y33" s="6">
        <v>14</v>
      </c>
      <c r="Z33" s="11">
        <v>3.6269999999999998</v>
      </c>
      <c r="AA33" s="12">
        <v>124.504</v>
      </c>
      <c r="AB33" s="12">
        <v>67.212000000000003</v>
      </c>
      <c r="AC33" s="12">
        <v>162.87</v>
      </c>
      <c r="AD33" s="12">
        <v>-33.69</v>
      </c>
      <c r="AE33" s="13">
        <v>26.04</v>
      </c>
      <c r="AG33" s="6">
        <v>14</v>
      </c>
      <c r="AH33" s="11">
        <v>94.096999999999994</v>
      </c>
      <c r="AI33" s="12">
        <v>85.468999999999994</v>
      </c>
      <c r="AJ33" s="12">
        <v>28.667000000000002</v>
      </c>
      <c r="AK33" s="12">
        <v>144</v>
      </c>
      <c r="AL33" s="12">
        <v>-90</v>
      </c>
      <c r="AM33" s="13">
        <v>127.21899999999999</v>
      </c>
      <c r="AO33" s="31">
        <v>14</v>
      </c>
      <c r="AP33" s="11">
        <v>134.03299999999999</v>
      </c>
      <c r="AQ33" s="12">
        <v>99.183999999999997</v>
      </c>
      <c r="AR33" s="12">
        <v>22.332999999999998</v>
      </c>
      <c r="AS33" s="12">
        <v>118.69199999999999</v>
      </c>
      <c r="AT33" s="12">
        <v>-34.991999999999997</v>
      </c>
      <c r="AU33" s="13">
        <v>180.57</v>
      </c>
    </row>
    <row r="34" spans="1:47" x14ac:dyDescent="0.25">
      <c r="A34" s="6">
        <v>15</v>
      </c>
      <c r="B34" s="11">
        <v>144.97499999999999</v>
      </c>
      <c r="C34" s="12">
        <v>107.54300000000001</v>
      </c>
      <c r="D34" s="12">
        <v>26.259</v>
      </c>
      <c r="E34" s="12">
        <v>129.381</v>
      </c>
      <c r="F34" s="12">
        <v>-104.036</v>
      </c>
      <c r="G34" s="13">
        <v>195.17699999999999</v>
      </c>
      <c r="I34" s="6">
        <v>15</v>
      </c>
      <c r="J34" s="11">
        <v>4.5910000000000002</v>
      </c>
      <c r="K34" s="12">
        <v>109.819</v>
      </c>
      <c r="L34" s="12">
        <v>45.835000000000001</v>
      </c>
      <c r="M34" s="12">
        <v>145.93600000000001</v>
      </c>
      <c r="N34" s="12">
        <v>-32.619</v>
      </c>
      <c r="O34" s="13">
        <v>32.979999999999997</v>
      </c>
      <c r="Q34" s="6">
        <v>15</v>
      </c>
      <c r="R34" s="11">
        <v>2.1030000000000002</v>
      </c>
      <c r="S34" s="12">
        <v>97.915999999999997</v>
      </c>
      <c r="T34" s="12">
        <v>53.851999999999997</v>
      </c>
      <c r="U34" s="12">
        <v>128.333</v>
      </c>
      <c r="V34" s="12">
        <v>-128.99100000000001</v>
      </c>
      <c r="W34" s="13">
        <v>15.01</v>
      </c>
      <c r="Y34" s="6">
        <v>15</v>
      </c>
      <c r="Z34" s="11">
        <v>3.6840000000000002</v>
      </c>
      <c r="AA34" s="12">
        <v>112.015</v>
      </c>
      <c r="AB34" s="12">
        <v>68.578999999999994</v>
      </c>
      <c r="AC34" s="12">
        <v>153.77000000000001</v>
      </c>
      <c r="AD34" s="12">
        <v>-44.145000000000003</v>
      </c>
      <c r="AE34" s="13">
        <v>26.323</v>
      </c>
      <c r="AG34" s="6">
        <v>15</v>
      </c>
      <c r="AH34" s="11">
        <v>150.99299999999999</v>
      </c>
      <c r="AI34" s="12">
        <v>116.58799999999999</v>
      </c>
      <c r="AJ34" s="12">
        <v>43.8</v>
      </c>
      <c r="AK34" s="12">
        <v>179.44499999999999</v>
      </c>
      <c r="AL34" s="12">
        <v>-47.951000000000001</v>
      </c>
      <c r="AM34" s="13">
        <v>203.197</v>
      </c>
      <c r="AO34" s="31">
        <v>15</v>
      </c>
      <c r="AP34" s="11">
        <v>160.84</v>
      </c>
      <c r="AQ34" s="12">
        <v>102.22499999999999</v>
      </c>
      <c r="AR34" s="12">
        <v>18.765000000000001</v>
      </c>
      <c r="AS34" s="12">
        <v>118.441</v>
      </c>
      <c r="AT34" s="12">
        <v>-51.095999999999997</v>
      </c>
      <c r="AU34" s="13">
        <v>216.70500000000001</v>
      </c>
    </row>
    <row r="35" spans="1:47" x14ac:dyDescent="0.25">
      <c r="A35" s="6">
        <v>16</v>
      </c>
      <c r="B35" s="11">
        <v>212.81200000000001</v>
      </c>
      <c r="C35" s="12">
        <v>107.336</v>
      </c>
      <c r="D35" s="12">
        <v>36.368000000000002</v>
      </c>
      <c r="E35" s="12">
        <v>127.73099999999999</v>
      </c>
      <c r="F35" s="12">
        <v>-42.075000000000003</v>
      </c>
      <c r="G35" s="13">
        <v>286.98200000000003</v>
      </c>
      <c r="I35" s="6">
        <v>16</v>
      </c>
      <c r="J35" s="11">
        <v>2.585</v>
      </c>
      <c r="K35" s="12">
        <v>130.078</v>
      </c>
      <c r="L35" s="12">
        <v>72</v>
      </c>
      <c r="M35" s="12">
        <v>152.28800000000001</v>
      </c>
      <c r="N35" s="12">
        <v>-46.219000000000001</v>
      </c>
      <c r="O35" s="13">
        <v>18.468</v>
      </c>
      <c r="Q35" s="6">
        <v>16</v>
      </c>
      <c r="R35" s="11">
        <v>4.5140000000000002</v>
      </c>
      <c r="S35" s="12">
        <v>111.60299999999999</v>
      </c>
      <c r="T35" s="12">
        <v>73.938999999999993</v>
      </c>
      <c r="U35" s="12">
        <v>144.36199999999999</v>
      </c>
      <c r="V35" s="12">
        <v>-109.05800000000001</v>
      </c>
      <c r="W35" s="13">
        <v>32.326999999999998</v>
      </c>
      <c r="Y35" s="6">
        <v>16</v>
      </c>
      <c r="Z35" s="11">
        <v>3.4529999999999998</v>
      </c>
      <c r="AA35" s="12">
        <v>123.414</v>
      </c>
      <c r="AB35" s="12">
        <v>68.332999999999998</v>
      </c>
      <c r="AC35" s="12">
        <v>151.08600000000001</v>
      </c>
      <c r="AD35" s="12">
        <v>-80.960999999999999</v>
      </c>
      <c r="AE35" s="13">
        <v>24.751999999999999</v>
      </c>
      <c r="AG35" s="6">
        <v>16</v>
      </c>
      <c r="AH35" s="11">
        <v>100.11499999999999</v>
      </c>
      <c r="AI35" s="12">
        <v>123.07299999999999</v>
      </c>
      <c r="AJ35" s="12">
        <v>29.367999999999999</v>
      </c>
      <c r="AK35" s="12">
        <v>188.78899999999999</v>
      </c>
      <c r="AL35" s="12">
        <v>-129.64400000000001</v>
      </c>
      <c r="AM35" s="13">
        <v>134.477</v>
      </c>
      <c r="AO35" s="31">
        <v>16</v>
      </c>
      <c r="AP35" s="11">
        <v>236.33600000000001</v>
      </c>
      <c r="AQ35" s="12">
        <v>99.278000000000006</v>
      </c>
      <c r="AR35" s="12">
        <v>19.332999999999998</v>
      </c>
      <c r="AS35" s="12">
        <v>115.126</v>
      </c>
      <c r="AT35" s="12">
        <v>-41.987000000000002</v>
      </c>
      <c r="AU35" s="13">
        <v>318.42899999999997</v>
      </c>
    </row>
    <row r="36" spans="1:47" x14ac:dyDescent="0.25">
      <c r="A36" s="6">
        <v>17</v>
      </c>
      <c r="B36" s="11">
        <v>73.855000000000004</v>
      </c>
      <c r="C36" s="12">
        <v>102.55</v>
      </c>
      <c r="D36" s="12">
        <v>42.261000000000003</v>
      </c>
      <c r="E36" s="12">
        <v>114.05800000000001</v>
      </c>
      <c r="F36" s="12">
        <v>-59.621000000000002</v>
      </c>
      <c r="G36" s="13">
        <v>99.453999999999994</v>
      </c>
      <c r="I36" s="6">
        <v>17</v>
      </c>
      <c r="J36" s="11">
        <v>3.6269999999999998</v>
      </c>
      <c r="K36" s="12">
        <v>110.983</v>
      </c>
      <c r="L36" s="12">
        <v>47.271000000000001</v>
      </c>
      <c r="M36" s="12">
        <v>147.93</v>
      </c>
      <c r="N36" s="12">
        <v>-41.531999999999996</v>
      </c>
      <c r="O36" s="13">
        <v>25.975000000000001</v>
      </c>
      <c r="Q36" s="6">
        <v>17</v>
      </c>
      <c r="R36" s="11">
        <v>4.9960000000000004</v>
      </c>
      <c r="S36" s="12">
        <v>113.21299999999999</v>
      </c>
      <c r="T36" s="12">
        <v>94.218000000000004</v>
      </c>
      <c r="U36" s="12">
        <v>132.52000000000001</v>
      </c>
      <c r="V36" s="12">
        <v>-43.112000000000002</v>
      </c>
      <c r="W36" s="13">
        <v>35.768000000000001</v>
      </c>
      <c r="Y36" s="6">
        <v>17</v>
      </c>
      <c r="Z36" s="11">
        <v>3.742</v>
      </c>
      <c r="AA36" s="12">
        <v>118.211</v>
      </c>
      <c r="AB36" s="12">
        <v>46.991999999999997</v>
      </c>
      <c r="AC36" s="12">
        <v>168.49199999999999</v>
      </c>
      <c r="AD36" s="12">
        <v>-29.745000000000001</v>
      </c>
      <c r="AE36" s="13">
        <v>26.873999999999999</v>
      </c>
      <c r="AG36" s="6">
        <v>17</v>
      </c>
      <c r="AH36" s="11">
        <v>106.68</v>
      </c>
      <c r="AI36" s="12">
        <v>105.33799999999999</v>
      </c>
      <c r="AJ36" s="12">
        <v>26.547999999999998</v>
      </c>
      <c r="AK36" s="12">
        <v>180.96299999999999</v>
      </c>
      <c r="AL36" s="12">
        <v>-53.366</v>
      </c>
      <c r="AM36" s="13">
        <v>143.78800000000001</v>
      </c>
      <c r="AO36" s="31">
        <v>17</v>
      </c>
      <c r="AP36" s="11">
        <v>193.11699999999999</v>
      </c>
      <c r="AQ36" s="12">
        <v>105.464</v>
      </c>
      <c r="AR36" s="12">
        <v>31.667000000000002</v>
      </c>
      <c r="AS36" s="12">
        <v>121.89100000000001</v>
      </c>
      <c r="AT36" s="12">
        <v>-56.128999999999998</v>
      </c>
      <c r="AU36" s="13">
        <v>260.12</v>
      </c>
    </row>
    <row r="37" spans="1:47" x14ac:dyDescent="0.25">
      <c r="A37" s="6">
        <v>18</v>
      </c>
      <c r="B37" s="11">
        <v>105.58499999999999</v>
      </c>
      <c r="C37" s="12">
        <v>101.087</v>
      </c>
      <c r="D37" s="12">
        <v>33.811999999999998</v>
      </c>
      <c r="E37" s="12">
        <v>115.056</v>
      </c>
      <c r="F37" s="12">
        <v>-43.314999999999998</v>
      </c>
      <c r="G37" s="13">
        <v>142.32</v>
      </c>
      <c r="I37" s="6">
        <v>18</v>
      </c>
      <c r="J37" s="11">
        <v>5.2850000000000001</v>
      </c>
      <c r="K37" s="12">
        <v>97.983999999999995</v>
      </c>
      <c r="L37" s="12">
        <v>44.414000000000001</v>
      </c>
      <c r="M37" s="12">
        <v>123.482</v>
      </c>
      <c r="N37" s="12">
        <v>-20.556000000000001</v>
      </c>
      <c r="O37" s="13">
        <v>37.972999999999999</v>
      </c>
      <c r="Q37" s="6">
        <v>18</v>
      </c>
      <c r="R37" s="11">
        <v>4.3209999999999997</v>
      </c>
      <c r="S37" s="12">
        <v>101.575</v>
      </c>
      <c r="T37" s="12">
        <v>61.457999999999998</v>
      </c>
      <c r="U37" s="12">
        <v>133.631</v>
      </c>
      <c r="V37" s="12">
        <v>-122.55</v>
      </c>
      <c r="W37" s="13">
        <v>30.977</v>
      </c>
      <c r="Y37" s="6">
        <v>18</v>
      </c>
      <c r="Z37" s="11">
        <v>3.4340000000000002</v>
      </c>
      <c r="AA37" s="12">
        <v>121.84399999999999</v>
      </c>
      <c r="AB37" s="12">
        <v>47.515999999999998</v>
      </c>
      <c r="AC37" s="12">
        <v>150.279</v>
      </c>
      <c r="AD37" s="12">
        <v>-52.351999999999997</v>
      </c>
      <c r="AE37" s="13">
        <v>24.558</v>
      </c>
      <c r="AG37" s="6">
        <v>18</v>
      </c>
      <c r="AH37" s="11">
        <v>113.792</v>
      </c>
      <c r="AI37" s="12">
        <v>84.902000000000001</v>
      </c>
      <c r="AJ37" s="12">
        <v>29.477</v>
      </c>
      <c r="AK37" s="12">
        <v>159</v>
      </c>
      <c r="AL37" s="12">
        <v>-137.35300000000001</v>
      </c>
      <c r="AM37" s="13">
        <v>152.84700000000001</v>
      </c>
      <c r="AO37" s="31">
        <v>18</v>
      </c>
      <c r="AP37" s="11">
        <v>194.75899999999999</v>
      </c>
      <c r="AQ37" s="12">
        <v>110.438</v>
      </c>
      <c r="AR37" s="12">
        <v>27.332999999999998</v>
      </c>
      <c r="AS37" s="12">
        <v>125.848</v>
      </c>
      <c r="AT37" s="12">
        <v>-50.936999999999998</v>
      </c>
      <c r="AU37" s="13">
        <v>262.91399999999999</v>
      </c>
    </row>
    <row r="38" spans="1:47" x14ac:dyDescent="0.25">
      <c r="A38" s="6">
        <v>19</v>
      </c>
      <c r="B38" s="11">
        <v>90.266999999999996</v>
      </c>
      <c r="C38" s="12">
        <v>101.333</v>
      </c>
      <c r="D38" s="12">
        <v>30.544</v>
      </c>
      <c r="E38" s="12">
        <v>113.473</v>
      </c>
      <c r="F38" s="12">
        <v>-55.923000000000002</v>
      </c>
      <c r="G38" s="13">
        <v>121.446</v>
      </c>
      <c r="I38" s="6">
        <v>19</v>
      </c>
      <c r="J38" s="11">
        <v>3.7810000000000001</v>
      </c>
      <c r="K38" s="12">
        <v>131.267</v>
      </c>
      <c r="L38" s="12">
        <v>57.851999999999997</v>
      </c>
      <c r="M38" s="12">
        <v>156.667</v>
      </c>
      <c r="N38" s="12">
        <v>-44.17</v>
      </c>
      <c r="O38" s="13">
        <v>27.109000000000002</v>
      </c>
      <c r="Q38" s="6">
        <v>19</v>
      </c>
      <c r="R38" s="11">
        <v>4.2249999999999996</v>
      </c>
      <c r="S38" s="12">
        <v>106.294</v>
      </c>
      <c r="T38" s="12">
        <v>79.805000000000007</v>
      </c>
      <c r="U38" s="12">
        <v>130.107</v>
      </c>
      <c r="V38" s="12">
        <v>-134.256</v>
      </c>
      <c r="W38" s="13">
        <v>30.251000000000001</v>
      </c>
      <c r="Y38" s="6">
        <v>19</v>
      </c>
      <c r="Z38" s="11">
        <v>3.2989999999999999</v>
      </c>
      <c r="AA38" s="12">
        <v>104.952</v>
      </c>
      <c r="AB38" s="12">
        <v>46.862000000000002</v>
      </c>
      <c r="AC38" s="12">
        <v>141.994</v>
      </c>
      <c r="AD38" s="12">
        <v>-60.421999999999997</v>
      </c>
      <c r="AE38" s="13">
        <v>23.635999999999999</v>
      </c>
      <c r="AG38" s="6">
        <v>19</v>
      </c>
      <c r="AH38" s="11">
        <v>129.11000000000001</v>
      </c>
      <c r="AI38" s="12">
        <v>89.167000000000002</v>
      </c>
      <c r="AJ38" s="12">
        <v>25.414999999999999</v>
      </c>
      <c r="AK38" s="12">
        <v>187.566</v>
      </c>
      <c r="AL38" s="12">
        <v>-137.07</v>
      </c>
      <c r="AM38" s="13">
        <v>173.75200000000001</v>
      </c>
      <c r="AO38" s="31">
        <v>19</v>
      </c>
      <c r="AP38" s="11">
        <v>184.364</v>
      </c>
      <c r="AQ38" s="12">
        <v>104.964</v>
      </c>
      <c r="AR38" s="12">
        <v>0</v>
      </c>
      <c r="AS38" s="12">
        <v>118.667</v>
      </c>
      <c r="AT38" s="12">
        <v>-51.765999999999998</v>
      </c>
      <c r="AU38" s="13">
        <v>248.59100000000001</v>
      </c>
    </row>
    <row r="39" spans="1:47" x14ac:dyDescent="0.25">
      <c r="A39" s="6">
        <v>20</v>
      </c>
      <c r="B39" s="11">
        <v>88.078999999999994</v>
      </c>
      <c r="C39" s="12">
        <v>102.43899999999999</v>
      </c>
      <c r="D39" s="12">
        <v>31.132999999999999</v>
      </c>
      <c r="E39" s="12">
        <v>122.777</v>
      </c>
      <c r="F39" s="12">
        <v>-112.068</v>
      </c>
      <c r="G39" s="13">
        <v>118.121</v>
      </c>
      <c r="I39" s="6">
        <v>20</v>
      </c>
      <c r="J39" s="11">
        <v>3.7810000000000001</v>
      </c>
      <c r="K39" s="12">
        <v>124.002</v>
      </c>
      <c r="L39" s="12">
        <v>56.951999999999998</v>
      </c>
      <c r="M39" s="12">
        <v>173.11699999999999</v>
      </c>
      <c r="N39" s="12">
        <v>-124.992</v>
      </c>
      <c r="O39" s="13">
        <v>27.126000000000001</v>
      </c>
      <c r="Q39" s="6">
        <v>20</v>
      </c>
      <c r="R39" s="11">
        <v>4.109</v>
      </c>
      <c r="S39" s="12">
        <v>98.236000000000004</v>
      </c>
      <c r="T39" s="12">
        <v>58.917999999999999</v>
      </c>
      <c r="U39" s="12">
        <v>123.593</v>
      </c>
      <c r="V39" s="12">
        <v>-135.76400000000001</v>
      </c>
      <c r="W39" s="13">
        <v>29.465</v>
      </c>
      <c r="Y39" s="6">
        <v>20</v>
      </c>
      <c r="Z39" s="11">
        <v>4.3789999999999996</v>
      </c>
      <c r="AA39" s="12">
        <v>99.129000000000005</v>
      </c>
      <c r="AB39" s="12">
        <v>53.119</v>
      </c>
      <c r="AC39" s="12">
        <v>131.24799999999999</v>
      </c>
      <c r="AD39" s="12">
        <v>-112.932</v>
      </c>
      <c r="AE39" s="13">
        <v>31.367999999999999</v>
      </c>
      <c r="AG39" s="6">
        <v>20</v>
      </c>
      <c r="AH39" s="11">
        <v>81.513999999999996</v>
      </c>
      <c r="AI39" s="12">
        <v>125.312</v>
      </c>
      <c r="AJ39" s="12">
        <v>87.649000000000001</v>
      </c>
      <c r="AK39" s="12">
        <v>152.30600000000001</v>
      </c>
      <c r="AL39" s="12">
        <v>-86.906000000000006</v>
      </c>
      <c r="AM39" s="13">
        <v>109.627</v>
      </c>
      <c r="AO39" s="31">
        <v>20</v>
      </c>
      <c r="AP39" s="11">
        <v>204.059</v>
      </c>
      <c r="AQ39" s="12">
        <v>107.08199999999999</v>
      </c>
      <c r="AR39" s="12">
        <v>23.661000000000001</v>
      </c>
      <c r="AS39" s="12">
        <v>124.443</v>
      </c>
      <c r="AT39" s="12">
        <v>-69.227999999999994</v>
      </c>
      <c r="AU39" s="13">
        <v>275.291</v>
      </c>
    </row>
    <row r="40" spans="1:47" x14ac:dyDescent="0.25">
      <c r="A40" s="6">
        <v>21</v>
      </c>
      <c r="B40" s="11">
        <v>85.891000000000005</v>
      </c>
      <c r="C40" s="12">
        <v>102.676</v>
      </c>
      <c r="D40" s="12">
        <v>29.332999999999998</v>
      </c>
      <c r="E40" s="12">
        <v>124.249</v>
      </c>
      <c r="F40" s="12">
        <v>-67.38</v>
      </c>
      <c r="G40" s="13">
        <v>115.38500000000001</v>
      </c>
      <c r="I40" s="6">
        <v>21</v>
      </c>
      <c r="J40" s="11">
        <v>3.125</v>
      </c>
      <c r="K40" s="12">
        <v>137.07400000000001</v>
      </c>
      <c r="L40" s="12">
        <v>69.331999999999994</v>
      </c>
      <c r="M40" s="12">
        <v>157.905</v>
      </c>
      <c r="N40" s="12">
        <v>-108.886</v>
      </c>
      <c r="O40" s="13">
        <v>22.312000000000001</v>
      </c>
      <c r="Q40" s="6">
        <v>21</v>
      </c>
      <c r="R40" s="11">
        <v>2.778</v>
      </c>
      <c r="S40" s="12">
        <v>104.22799999999999</v>
      </c>
      <c r="T40" s="12">
        <v>66.242000000000004</v>
      </c>
      <c r="U40" s="12">
        <v>127.515</v>
      </c>
      <c r="V40" s="12">
        <v>-120.14100000000001</v>
      </c>
      <c r="W40" s="13">
        <v>19.914999999999999</v>
      </c>
      <c r="Y40" s="6">
        <v>21</v>
      </c>
      <c r="Z40" s="11">
        <v>2.99</v>
      </c>
      <c r="AA40" s="12">
        <v>102.989</v>
      </c>
      <c r="AB40" s="12">
        <v>30.408000000000001</v>
      </c>
      <c r="AC40" s="12">
        <v>143.26400000000001</v>
      </c>
      <c r="AD40" s="12">
        <v>-58.781999999999996</v>
      </c>
      <c r="AE40" s="13">
        <v>21.437999999999999</v>
      </c>
      <c r="AG40" s="6">
        <v>21</v>
      </c>
      <c r="AH40" s="11">
        <v>99.567999999999998</v>
      </c>
      <c r="AI40" s="12">
        <v>100.474</v>
      </c>
      <c r="AJ40" s="12">
        <v>47.97</v>
      </c>
      <c r="AK40" s="12">
        <v>149.52099999999999</v>
      </c>
      <c r="AL40" s="12">
        <v>-35.095999999999997</v>
      </c>
      <c r="AM40" s="13">
        <v>133.792</v>
      </c>
      <c r="AO40" s="31">
        <v>21</v>
      </c>
      <c r="AP40" s="11">
        <v>190.929</v>
      </c>
      <c r="AQ40" s="12">
        <v>113.944</v>
      </c>
      <c r="AR40" s="12">
        <v>41.667000000000002</v>
      </c>
      <c r="AS40" s="12">
        <v>127.149</v>
      </c>
      <c r="AT40" s="12">
        <v>-88.025000000000006</v>
      </c>
      <c r="AU40" s="13">
        <v>257.54899999999998</v>
      </c>
    </row>
    <row r="41" spans="1:47" x14ac:dyDescent="0.25">
      <c r="A41" s="6">
        <v>22</v>
      </c>
      <c r="B41" s="11">
        <v>147.16300000000001</v>
      </c>
      <c r="C41" s="12">
        <v>107.361</v>
      </c>
      <c r="D41" s="12">
        <v>28.542000000000002</v>
      </c>
      <c r="E41" s="12">
        <v>129.655</v>
      </c>
      <c r="F41" s="12">
        <v>-114.65600000000001</v>
      </c>
      <c r="G41" s="13">
        <v>198.578</v>
      </c>
      <c r="I41" s="6">
        <v>22</v>
      </c>
      <c r="J41" s="11">
        <v>3.6070000000000002</v>
      </c>
      <c r="K41" s="12">
        <v>127.10299999999999</v>
      </c>
      <c r="L41" s="12">
        <v>42.128999999999998</v>
      </c>
      <c r="M41" s="12">
        <v>157.00899999999999</v>
      </c>
      <c r="N41" s="12">
        <v>-82.569000000000003</v>
      </c>
      <c r="O41" s="13">
        <v>25.771999999999998</v>
      </c>
      <c r="Q41" s="6">
        <v>22</v>
      </c>
      <c r="R41" s="11">
        <v>2.6040000000000001</v>
      </c>
      <c r="S41" s="12">
        <v>95.665999999999997</v>
      </c>
      <c r="T41" s="12">
        <v>65.808000000000007</v>
      </c>
      <c r="U41" s="12">
        <v>137.12299999999999</v>
      </c>
      <c r="V41" s="12">
        <v>-100.30500000000001</v>
      </c>
      <c r="W41" s="13">
        <v>18.634</v>
      </c>
      <c r="Y41" s="6">
        <v>22</v>
      </c>
      <c r="Z41" s="11">
        <v>3.8</v>
      </c>
      <c r="AA41" s="12">
        <v>93.537999999999997</v>
      </c>
      <c r="AB41" s="12">
        <v>48.905999999999999</v>
      </c>
      <c r="AC41" s="12">
        <v>124.712</v>
      </c>
      <c r="AD41" s="12">
        <v>-39.207000000000001</v>
      </c>
      <c r="AE41" s="13">
        <v>27.245000000000001</v>
      </c>
      <c r="AG41" s="6">
        <v>22</v>
      </c>
      <c r="AH41" s="11">
        <v>91.361000000000004</v>
      </c>
      <c r="AI41" s="12">
        <v>120.76900000000001</v>
      </c>
      <c r="AJ41" s="12">
        <v>59.456000000000003</v>
      </c>
      <c r="AK41" s="12">
        <v>169.58500000000001</v>
      </c>
      <c r="AL41" s="12">
        <v>-37.146999999999998</v>
      </c>
      <c r="AM41" s="13">
        <v>122.48699999999999</v>
      </c>
      <c r="AO41" s="31">
        <v>22</v>
      </c>
      <c r="AP41" s="11">
        <v>182.17599999999999</v>
      </c>
      <c r="AQ41" s="12">
        <v>85.727999999999994</v>
      </c>
      <c r="AR41" s="12">
        <v>20.562999999999999</v>
      </c>
      <c r="AS41" s="12">
        <v>118.129</v>
      </c>
      <c r="AT41" s="12">
        <v>-56.31</v>
      </c>
      <c r="AU41" s="13">
        <v>245.34800000000001</v>
      </c>
    </row>
    <row r="42" spans="1:47" x14ac:dyDescent="0.25">
      <c r="A42" s="6">
        <v>23</v>
      </c>
      <c r="B42" s="11">
        <v>179.44</v>
      </c>
      <c r="C42" s="12">
        <v>111.021</v>
      </c>
      <c r="D42" s="12">
        <v>50.332999999999998</v>
      </c>
      <c r="E42" s="12">
        <v>125.122</v>
      </c>
      <c r="F42" s="12">
        <v>-75.114000000000004</v>
      </c>
      <c r="G42" s="13">
        <v>241.845</v>
      </c>
      <c r="I42" s="6">
        <v>23</v>
      </c>
      <c r="J42" s="11">
        <v>3.8769999999999998</v>
      </c>
      <c r="K42" s="12">
        <v>118.762</v>
      </c>
      <c r="L42" s="12">
        <v>48.83</v>
      </c>
      <c r="M42" s="12">
        <v>149</v>
      </c>
      <c r="N42" s="12">
        <v>-163.74</v>
      </c>
      <c r="O42" s="13">
        <v>27.777999999999999</v>
      </c>
      <c r="Q42" s="6">
        <v>23</v>
      </c>
      <c r="R42" s="11">
        <v>3.9929999999999999</v>
      </c>
      <c r="S42" s="12">
        <v>106.038</v>
      </c>
      <c r="T42" s="12">
        <v>64.563999999999993</v>
      </c>
      <c r="U42" s="12">
        <v>135.887</v>
      </c>
      <c r="V42" s="12">
        <v>-127.093</v>
      </c>
      <c r="W42" s="13">
        <v>28.556000000000001</v>
      </c>
      <c r="Y42" s="6">
        <v>23</v>
      </c>
      <c r="Z42" s="11">
        <v>2.218</v>
      </c>
      <c r="AA42" s="12">
        <v>92.254000000000005</v>
      </c>
      <c r="AB42" s="12">
        <v>68.043000000000006</v>
      </c>
      <c r="AC42" s="12">
        <v>122.965</v>
      </c>
      <c r="AD42" s="12">
        <v>-140.71100000000001</v>
      </c>
      <c r="AE42" s="13">
        <v>15.792</v>
      </c>
      <c r="AG42" s="6">
        <v>23</v>
      </c>
      <c r="AH42" s="11">
        <v>120.904</v>
      </c>
      <c r="AI42" s="12">
        <v>105.556</v>
      </c>
      <c r="AJ42" s="12">
        <v>25.552</v>
      </c>
      <c r="AK42" s="12">
        <v>166.24199999999999</v>
      </c>
      <c r="AL42" s="12">
        <v>-92.082999999999998</v>
      </c>
      <c r="AM42" s="13">
        <v>162.82900000000001</v>
      </c>
      <c r="AO42" s="31">
        <v>23</v>
      </c>
      <c r="AP42" s="11">
        <v>142.786</v>
      </c>
      <c r="AQ42" s="12">
        <v>113.431</v>
      </c>
      <c r="AR42" s="12">
        <v>71.332999999999998</v>
      </c>
      <c r="AS42" s="12">
        <v>127.015</v>
      </c>
      <c r="AT42" s="12">
        <v>-56.31</v>
      </c>
      <c r="AU42" s="13">
        <v>192.012</v>
      </c>
    </row>
    <row r="43" spans="1:47" x14ac:dyDescent="0.25">
      <c r="A43" s="6">
        <v>24</v>
      </c>
      <c r="B43" s="11">
        <v>42.671999999999997</v>
      </c>
      <c r="C43" s="12">
        <v>90.558999999999997</v>
      </c>
      <c r="D43" s="12">
        <v>45.313000000000002</v>
      </c>
      <c r="E43" s="12">
        <v>110.209</v>
      </c>
      <c r="F43" s="12">
        <v>-62.103000000000002</v>
      </c>
      <c r="G43" s="13">
        <v>56.908999999999999</v>
      </c>
      <c r="I43" s="6">
        <v>24</v>
      </c>
      <c r="J43" s="11">
        <v>4.09</v>
      </c>
      <c r="K43" s="12">
        <v>125.19799999999999</v>
      </c>
      <c r="L43" s="12">
        <v>61.429000000000002</v>
      </c>
      <c r="M43" s="12">
        <v>149.40299999999999</v>
      </c>
      <c r="N43" s="12">
        <v>-117.051</v>
      </c>
      <c r="O43" s="13">
        <v>29.318000000000001</v>
      </c>
      <c r="Q43" s="6">
        <v>24</v>
      </c>
      <c r="R43" s="11">
        <v>3.472</v>
      </c>
      <c r="S43" s="12">
        <v>110.62</v>
      </c>
      <c r="T43" s="12">
        <v>60.86</v>
      </c>
      <c r="U43" s="12">
        <v>142.49799999999999</v>
      </c>
      <c r="V43" s="12">
        <v>-116.565</v>
      </c>
      <c r="W43" s="13">
        <v>24.844999999999999</v>
      </c>
      <c r="Y43" s="6">
        <v>24</v>
      </c>
      <c r="Z43" s="11">
        <v>2.8740000000000001</v>
      </c>
      <c r="AA43" s="12">
        <v>117.48099999999999</v>
      </c>
      <c r="AB43" s="12">
        <v>50</v>
      </c>
      <c r="AC43" s="12">
        <v>156.13800000000001</v>
      </c>
      <c r="AD43" s="12">
        <v>-51.582000000000001</v>
      </c>
      <c r="AE43" s="13">
        <v>20.562999999999999</v>
      </c>
      <c r="AG43" s="6">
        <v>24</v>
      </c>
      <c r="AH43" s="11">
        <v>106.68</v>
      </c>
      <c r="AI43" s="12">
        <v>136.63499999999999</v>
      </c>
      <c r="AJ43" s="12">
        <v>39.667000000000002</v>
      </c>
      <c r="AK43" s="12">
        <v>170.86799999999999</v>
      </c>
      <c r="AL43" s="12">
        <v>-126.634</v>
      </c>
      <c r="AM43" s="13">
        <v>143.78800000000001</v>
      </c>
      <c r="AO43" s="31">
        <v>24</v>
      </c>
      <c r="AP43" s="11">
        <v>169.04599999999999</v>
      </c>
      <c r="AQ43" s="12">
        <v>111.864</v>
      </c>
      <c r="AR43" s="12">
        <v>19.573</v>
      </c>
      <c r="AS43" s="12">
        <v>130.63800000000001</v>
      </c>
      <c r="AT43" s="12">
        <v>-136.577</v>
      </c>
      <c r="AU43" s="13">
        <v>228.11799999999999</v>
      </c>
    </row>
    <row r="44" spans="1:47" x14ac:dyDescent="0.25">
      <c r="A44" s="6">
        <v>25</v>
      </c>
      <c r="B44" s="11">
        <v>38.841999999999999</v>
      </c>
      <c r="C44" s="12">
        <v>109.976</v>
      </c>
      <c r="D44" s="12">
        <v>82.667000000000002</v>
      </c>
      <c r="E44" s="12">
        <v>122.876</v>
      </c>
      <c r="F44" s="12">
        <v>-113.629</v>
      </c>
      <c r="G44" s="13">
        <v>51.668999999999997</v>
      </c>
      <c r="I44" s="6">
        <v>25</v>
      </c>
      <c r="J44" s="11">
        <v>6.1340000000000003</v>
      </c>
      <c r="K44" s="12">
        <v>113.38500000000001</v>
      </c>
      <c r="L44" s="12">
        <v>61.99</v>
      </c>
      <c r="M44" s="12">
        <v>134.17099999999999</v>
      </c>
      <c r="N44" s="12">
        <v>-138.066</v>
      </c>
      <c r="O44" s="13">
        <v>44.061</v>
      </c>
      <c r="Q44" s="6">
        <v>25</v>
      </c>
      <c r="R44" s="11">
        <v>3.395</v>
      </c>
      <c r="S44" s="12">
        <v>100.453</v>
      </c>
      <c r="T44" s="12">
        <v>62.508000000000003</v>
      </c>
      <c r="U44" s="12">
        <v>124.01900000000001</v>
      </c>
      <c r="V44" s="12">
        <v>-105.94499999999999</v>
      </c>
      <c r="W44" s="13">
        <v>24.266999999999999</v>
      </c>
      <c r="Y44" s="6">
        <v>25</v>
      </c>
      <c r="Z44" s="11">
        <v>4.0510000000000002</v>
      </c>
      <c r="AA44" s="12">
        <v>96.269000000000005</v>
      </c>
      <c r="AB44" s="12">
        <v>46.667000000000002</v>
      </c>
      <c r="AC44" s="12">
        <v>123.19199999999999</v>
      </c>
      <c r="AD44" s="12">
        <v>-122.471</v>
      </c>
      <c r="AE44" s="13">
        <v>28.974</v>
      </c>
      <c r="AG44" s="6">
        <v>25</v>
      </c>
      <c r="AH44" s="11">
        <v>105.58499999999999</v>
      </c>
      <c r="AI44" s="12">
        <v>124.208</v>
      </c>
      <c r="AJ44" s="12">
        <v>17.312000000000001</v>
      </c>
      <c r="AK44" s="12">
        <v>186.42</v>
      </c>
      <c r="AL44" s="12">
        <v>-46.685000000000002</v>
      </c>
      <c r="AM44" s="13">
        <v>142.32</v>
      </c>
      <c r="AO44" s="31">
        <v>25</v>
      </c>
      <c r="AP44" s="11">
        <v>154.822</v>
      </c>
      <c r="AQ44" s="12">
        <v>108.67</v>
      </c>
      <c r="AR44" s="12">
        <v>19.847000000000001</v>
      </c>
      <c r="AS44" s="12">
        <v>130.00299999999999</v>
      </c>
      <c r="AT44" s="12">
        <v>-82.674000000000007</v>
      </c>
      <c r="AU44" s="13">
        <v>208.80500000000001</v>
      </c>
    </row>
    <row r="45" spans="1:47" x14ac:dyDescent="0.25">
      <c r="A45" s="6">
        <v>26</v>
      </c>
      <c r="B45" s="11">
        <v>76.59</v>
      </c>
      <c r="C45" s="12">
        <v>105.515</v>
      </c>
      <c r="D45" s="12">
        <v>31</v>
      </c>
      <c r="E45" s="12">
        <v>122.181</v>
      </c>
      <c r="F45" s="12">
        <v>-140.82599999999999</v>
      </c>
      <c r="G45" s="13">
        <v>103.042</v>
      </c>
      <c r="I45" s="6">
        <v>26</v>
      </c>
      <c r="J45" s="11">
        <v>3.6459999999999999</v>
      </c>
      <c r="K45" s="12">
        <v>124.767</v>
      </c>
      <c r="L45" s="12">
        <v>32.448999999999998</v>
      </c>
      <c r="M45" s="12">
        <v>159.328</v>
      </c>
      <c r="N45" s="12">
        <v>-113.839</v>
      </c>
      <c r="O45" s="13">
        <v>26.117000000000001</v>
      </c>
      <c r="Q45" s="6">
        <v>26</v>
      </c>
      <c r="R45" s="11">
        <v>2.7010000000000001</v>
      </c>
      <c r="S45" s="12">
        <v>95.372</v>
      </c>
      <c r="T45" s="12">
        <v>64.834000000000003</v>
      </c>
      <c r="U45" s="12">
        <v>116.416</v>
      </c>
      <c r="V45" s="12">
        <v>-133.83099999999999</v>
      </c>
      <c r="W45" s="13">
        <v>19.253</v>
      </c>
      <c r="Y45" s="6">
        <v>26</v>
      </c>
      <c r="Z45" s="11">
        <v>3.9929999999999999</v>
      </c>
      <c r="AA45" s="12">
        <v>66.564999999999998</v>
      </c>
      <c r="AB45" s="12">
        <v>22.332999999999998</v>
      </c>
      <c r="AC45" s="12">
        <v>126.718</v>
      </c>
      <c r="AD45" s="12">
        <v>-158.405</v>
      </c>
      <c r="AE45" s="13">
        <v>28.68</v>
      </c>
      <c r="AG45" s="6">
        <v>26</v>
      </c>
      <c r="AH45" s="11">
        <v>90.266999999999996</v>
      </c>
      <c r="AI45" s="12">
        <v>117.813</v>
      </c>
      <c r="AJ45" s="12">
        <v>56.667000000000002</v>
      </c>
      <c r="AK45" s="12">
        <v>168.30099999999999</v>
      </c>
      <c r="AL45" s="12">
        <v>-133.02500000000001</v>
      </c>
      <c r="AM45" s="13">
        <v>121.41</v>
      </c>
      <c r="AO45" s="31">
        <v>26</v>
      </c>
      <c r="AP45" s="11">
        <v>153.18100000000001</v>
      </c>
      <c r="AQ45" s="12">
        <v>112.066</v>
      </c>
      <c r="AR45" s="12">
        <v>20.010999999999999</v>
      </c>
      <c r="AS45" s="12">
        <v>140.267</v>
      </c>
      <c r="AT45" s="12">
        <v>25.463000000000001</v>
      </c>
      <c r="AU45" s="13">
        <v>206.44399999999999</v>
      </c>
    </row>
    <row r="46" spans="1:47" x14ac:dyDescent="0.25">
      <c r="A46" s="6">
        <v>27</v>
      </c>
      <c r="B46" s="11">
        <v>53.066000000000003</v>
      </c>
      <c r="C46" s="12">
        <v>104.52200000000001</v>
      </c>
      <c r="D46" s="12">
        <v>37.667000000000002</v>
      </c>
      <c r="E46" s="12">
        <v>122.91500000000001</v>
      </c>
      <c r="F46" s="12">
        <v>-135</v>
      </c>
      <c r="G46" s="13">
        <v>71.129000000000005</v>
      </c>
      <c r="I46" s="6">
        <v>27</v>
      </c>
      <c r="J46" s="11">
        <v>4.1280000000000001</v>
      </c>
      <c r="K46" s="12">
        <v>121.663</v>
      </c>
      <c r="L46" s="12">
        <v>46.612000000000002</v>
      </c>
      <c r="M46" s="12">
        <v>156.09200000000001</v>
      </c>
      <c r="N46" s="12">
        <v>-34.286999999999999</v>
      </c>
      <c r="O46" s="13">
        <v>29.585999999999999</v>
      </c>
      <c r="Q46" s="6">
        <v>27</v>
      </c>
      <c r="R46" s="11">
        <v>4.6100000000000003</v>
      </c>
      <c r="S46" s="12">
        <v>98.623999999999995</v>
      </c>
      <c r="T46" s="12">
        <v>55.168999999999997</v>
      </c>
      <c r="U46" s="12">
        <v>129.928</v>
      </c>
      <c r="V46" s="12">
        <v>-109.654</v>
      </c>
      <c r="W46" s="13">
        <v>33.036000000000001</v>
      </c>
      <c r="Y46" s="6">
        <v>27</v>
      </c>
      <c r="Z46" s="11">
        <v>3.7810000000000001</v>
      </c>
      <c r="AA46" s="12">
        <v>105.46</v>
      </c>
      <c r="AB46" s="12">
        <v>50.405000000000001</v>
      </c>
      <c r="AC46" s="12">
        <v>152.267</v>
      </c>
      <c r="AD46" s="12">
        <v>115.514</v>
      </c>
      <c r="AE46" s="13">
        <v>27.085999999999999</v>
      </c>
      <c r="AG46" s="6">
        <v>27</v>
      </c>
      <c r="AH46" s="11">
        <v>108.321</v>
      </c>
      <c r="AI46" s="12">
        <v>113.919</v>
      </c>
      <c r="AJ46" s="12">
        <v>35.854999999999997</v>
      </c>
      <c r="AK46" s="12">
        <v>170.53399999999999</v>
      </c>
      <c r="AL46" s="12">
        <v>-174.17400000000001</v>
      </c>
      <c r="AM46" s="13">
        <v>145.72300000000001</v>
      </c>
      <c r="AO46" s="31">
        <v>27</v>
      </c>
      <c r="AP46" s="11">
        <v>123.639</v>
      </c>
      <c r="AQ46" s="12">
        <v>98.753</v>
      </c>
      <c r="AR46" s="12">
        <v>19.332999999999998</v>
      </c>
      <c r="AS46" s="12">
        <v>132.721</v>
      </c>
      <c r="AT46" s="12">
        <v>-33.408000000000001</v>
      </c>
      <c r="AU46" s="13">
        <v>166.57599999999999</v>
      </c>
    </row>
    <row r="47" spans="1:47" x14ac:dyDescent="0.25">
      <c r="A47" s="6">
        <v>28</v>
      </c>
      <c r="B47" s="11">
        <v>58.536999999999999</v>
      </c>
      <c r="C47" s="12">
        <v>101.961</v>
      </c>
      <c r="D47" s="12">
        <v>44.417999999999999</v>
      </c>
      <c r="E47" s="12">
        <v>125.09</v>
      </c>
      <c r="F47" s="12">
        <v>-119.476</v>
      </c>
      <c r="G47" s="13">
        <v>78.165000000000006</v>
      </c>
      <c r="I47" s="6">
        <v>28</v>
      </c>
      <c r="J47" s="11">
        <v>5.4779999999999998</v>
      </c>
      <c r="K47" s="12">
        <v>117.962</v>
      </c>
      <c r="L47" s="12">
        <v>42.613999999999997</v>
      </c>
      <c r="M47" s="12">
        <v>141.78700000000001</v>
      </c>
      <c r="N47" s="12">
        <v>-123.465</v>
      </c>
      <c r="O47" s="13">
        <v>39.292000000000002</v>
      </c>
      <c r="Q47" s="6">
        <v>28</v>
      </c>
      <c r="R47" s="11">
        <v>2.1989999999999998</v>
      </c>
      <c r="S47" s="12">
        <v>113.014</v>
      </c>
      <c r="T47" s="12">
        <v>86</v>
      </c>
      <c r="U47" s="12">
        <v>132.12700000000001</v>
      </c>
      <c r="V47" s="12">
        <v>-147.995</v>
      </c>
      <c r="W47" s="13">
        <v>15.723000000000001</v>
      </c>
      <c r="Y47" s="6">
        <v>28</v>
      </c>
      <c r="Z47" s="11">
        <v>4.2249999999999996</v>
      </c>
      <c r="AA47" s="12">
        <v>98.706999999999994</v>
      </c>
      <c r="AB47" s="12">
        <v>49.154000000000003</v>
      </c>
      <c r="AC47" s="12">
        <v>169.95099999999999</v>
      </c>
      <c r="AD47" s="12">
        <v>-110.43300000000001</v>
      </c>
      <c r="AE47" s="13">
        <v>30.236000000000001</v>
      </c>
      <c r="AG47" s="6">
        <v>28</v>
      </c>
      <c r="AH47" s="11">
        <v>108.86799999999999</v>
      </c>
      <c r="AI47" s="12">
        <v>128.96100000000001</v>
      </c>
      <c r="AJ47" s="12">
        <v>62.752000000000002</v>
      </c>
      <c r="AK47" s="12">
        <v>157.76</v>
      </c>
      <c r="AL47" s="12">
        <v>-35.942</v>
      </c>
      <c r="AM47" s="13">
        <v>146.173</v>
      </c>
      <c r="AO47" s="31">
        <v>28</v>
      </c>
      <c r="AP47" s="11">
        <v>141.69200000000001</v>
      </c>
      <c r="AQ47" s="12">
        <v>84.635000000000005</v>
      </c>
      <c r="AR47" s="12">
        <v>32.667000000000002</v>
      </c>
      <c r="AS47" s="12">
        <v>116.667</v>
      </c>
      <c r="AT47" s="12">
        <v>-46.887999999999998</v>
      </c>
      <c r="AU47" s="13">
        <v>190.47800000000001</v>
      </c>
    </row>
    <row r="48" spans="1:47" x14ac:dyDescent="0.25">
      <c r="A48" s="6">
        <v>29</v>
      </c>
      <c r="B48" s="11">
        <v>80.966999999999999</v>
      </c>
      <c r="C48" s="12">
        <v>106.35899999999999</v>
      </c>
      <c r="D48" s="12">
        <v>35.524000000000001</v>
      </c>
      <c r="E48" s="12">
        <v>124.98</v>
      </c>
      <c r="F48" s="12">
        <v>-67.62</v>
      </c>
      <c r="G48" s="13">
        <v>108.786</v>
      </c>
      <c r="I48" s="6">
        <v>29</v>
      </c>
      <c r="J48" s="11">
        <v>5.44</v>
      </c>
      <c r="K48" s="12">
        <v>94.100999999999999</v>
      </c>
      <c r="L48" s="12">
        <v>37.305</v>
      </c>
      <c r="M48" s="12">
        <v>174.23400000000001</v>
      </c>
      <c r="N48" s="12">
        <v>-119.846</v>
      </c>
      <c r="O48" s="13">
        <v>39.070999999999998</v>
      </c>
      <c r="Q48" s="6">
        <v>29</v>
      </c>
      <c r="R48" s="11">
        <v>4.4560000000000004</v>
      </c>
      <c r="S48" s="12">
        <v>112.495</v>
      </c>
      <c r="T48" s="12">
        <v>55.777999999999999</v>
      </c>
      <c r="U48" s="12">
        <v>150.51499999999999</v>
      </c>
      <c r="V48" s="12">
        <v>-112.54300000000001</v>
      </c>
      <c r="W48" s="13">
        <v>31.88</v>
      </c>
      <c r="Y48" s="6">
        <v>29</v>
      </c>
      <c r="Z48" s="11">
        <v>3.5110000000000001</v>
      </c>
      <c r="AA48" s="12">
        <v>119.5</v>
      </c>
      <c r="AB48" s="12">
        <v>61.33</v>
      </c>
      <c r="AC48" s="12">
        <v>143.38200000000001</v>
      </c>
      <c r="AD48" s="12">
        <v>-96.34</v>
      </c>
      <c r="AE48" s="13">
        <v>25.154</v>
      </c>
      <c r="AG48" s="6">
        <v>29</v>
      </c>
      <c r="AH48" s="11">
        <v>84.796999999999997</v>
      </c>
      <c r="AI48" s="12">
        <v>105.26300000000001</v>
      </c>
      <c r="AJ48" s="12">
        <v>37.756999999999998</v>
      </c>
      <c r="AK48" s="12">
        <v>137.40799999999999</v>
      </c>
      <c r="AL48" s="12">
        <v>-53.427</v>
      </c>
      <c r="AM48" s="13">
        <v>114.203</v>
      </c>
      <c r="AO48" s="31">
        <v>29</v>
      </c>
      <c r="AP48" s="11">
        <v>194.21199999999999</v>
      </c>
      <c r="AQ48" s="12">
        <v>117.11799999999999</v>
      </c>
      <c r="AR48" s="12">
        <v>33.881</v>
      </c>
      <c r="AS48" s="12">
        <v>134.23400000000001</v>
      </c>
      <c r="AT48" s="12">
        <v>-49.118000000000002</v>
      </c>
      <c r="AU48" s="13">
        <v>262.18099999999998</v>
      </c>
    </row>
    <row r="49" spans="1:47" x14ac:dyDescent="0.25">
      <c r="A49" s="6">
        <v>30</v>
      </c>
      <c r="B49" s="11">
        <v>119.262</v>
      </c>
      <c r="C49" s="12">
        <v>105.69499999999999</v>
      </c>
      <c r="D49" s="12">
        <v>28.76</v>
      </c>
      <c r="E49" s="12">
        <v>130.108</v>
      </c>
      <c r="F49" s="12">
        <v>-174.71</v>
      </c>
      <c r="G49" s="13">
        <v>160.447</v>
      </c>
      <c r="I49" s="6">
        <v>30</v>
      </c>
      <c r="J49" s="11">
        <v>4.5519999999999996</v>
      </c>
      <c r="K49" s="12">
        <v>122.904</v>
      </c>
      <c r="L49" s="12">
        <v>62</v>
      </c>
      <c r="M49" s="12">
        <v>153.387</v>
      </c>
      <c r="N49" s="12">
        <v>-103.79900000000001</v>
      </c>
      <c r="O49" s="13">
        <v>32.607999999999997</v>
      </c>
      <c r="Q49" s="6">
        <v>30</v>
      </c>
      <c r="R49" s="11">
        <v>4.2629999999999999</v>
      </c>
      <c r="S49" s="12">
        <v>119.96899999999999</v>
      </c>
      <c r="T49" s="12">
        <v>69</v>
      </c>
      <c r="U49" s="12">
        <v>157.16</v>
      </c>
      <c r="V49" s="12">
        <v>-126.87</v>
      </c>
      <c r="W49" s="13">
        <v>30.556000000000001</v>
      </c>
      <c r="Y49" s="6">
        <v>30</v>
      </c>
      <c r="Z49" s="11">
        <v>2.7970000000000002</v>
      </c>
      <c r="AA49" s="12">
        <v>91.558000000000007</v>
      </c>
      <c r="AB49" s="12">
        <v>45.667000000000002</v>
      </c>
      <c r="AC49" s="12">
        <v>130</v>
      </c>
      <c r="AD49" s="12">
        <v>-133.87700000000001</v>
      </c>
      <c r="AE49" s="13">
        <v>20.039000000000001</v>
      </c>
      <c r="AG49" s="6">
        <v>30</v>
      </c>
      <c r="AH49" s="11">
        <v>89.72</v>
      </c>
      <c r="AI49" s="12">
        <v>128.91999999999999</v>
      </c>
      <c r="AJ49" s="12">
        <v>61.075000000000003</v>
      </c>
      <c r="AK49" s="12">
        <v>174.136</v>
      </c>
      <c r="AL49" s="12">
        <v>-36.027000000000001</v>
      </c>
      <c r="AM49" s="13">
        <v>120.723</v>
      </c>
      <c r="AO49" s="31">
        <v>30</v>
      </c>
      <c r="AP49" s="11">
        <v>204.60599999999999</v>
      </c>
      <c r="AQ49" s="12">
        <v>118.202</v>
      </c>
      <c r="AR49" s="12">
        <v>36.149000000000001</v>
      </c>
      <c r="AS49" s="12">
        <v>138.78</v>
      </c>
      <c r="AT49" s="12">
        <v>-54.604999999999997</v>
      </c>
      <c r="AU49" s="13">
        <v>275.83100000000002</v>
      </c>
    </row>
    <row r="50" spans="1:47" x14ac:dyDescent="0.25">
      <c r="A50" s="6">
        <v>31</v>
      </c>
      <c r="B50" s="11">
        <v>145.52199999999999</v>
      </c>
      <c r="C50" s="12">
        <v>114.902</v>
      </c>
      <c r="D50" s="12">
        <v>29.512</v>
      </c>
      <c r="E50" s="12">
        <v>137.667</v>
      </c>
      <c r="F50" s="12">
        <v>168.69</v>
      </c>
      <c r="G50" s="13">
        <v>196.11600000000001</v>
      </c>
      <c r="I50" s="6">
        <v>31</v>
      </c>
      <c r="J50" s="11">
        <v>3.6070000000000002</v>
      </c>
      <c r="K50" s="12">
        <v>80.828999999999994</v>
      </c>
      <c r="L50" s="12">
        <v>38.912999999999997</v>
      </c>
      <c r="M50" s="12">
        <v>171.958</v>
      </c>
      <c r="N50" s="12">
        <v>-54.604999999999997</v>
      </c>
      <c r="O50" s="13">
        <v>25.896999999999998</v>
      </c>
      <c r="Q50" s="6">
        <v>31</v>
      </c>
      <c r="R50" s="11">
        <v>3.4529999999999998</v>
      </c>
      <c r="S50" s="12">
        <v>108.29600000000001</v>
      </c>
      <c r="T50" s="12">
        <v>86.667000000000002</v>
      </c>
      <c r="U50" s="12">
        <v>127.494</v>
      </c>
      <c r="V50" s="12">
        <v>-67.478999999999999</v>
      </c>
      <c r="W50" s="13">
        <v>24.658000000000001</v>
      </c>
      <c r="Y50" s="6">
        <v>31</v>
      </c>
      <c r="Z50" s="11">
        <v>2.9319999999999999</v>
      </c>
      <c r="AA50" s="12">
        <v>109.32</v>
      </c>
      <c r="AB50" s="12">
        <v>66</v>
      </c>
      <c r="AC50" s="12">
        <v>149</v>
      </c>
      <c r="AD50" s="12">
        <v>-90</v>
      </c>
      <c r="AE50" s="13">
        <v>21.111000000000001</v>
      </c>
      <c r="AG50" s="6">
        <v>31</v>
      </c>
      <c r="AH50" s="11">
        <v>125.28</v>
      </c>
      <c r="AI50" s="12">
        <v>113.19799999999999</v>
      </c>
      <c r="AJ50" s="12">
        <v>55.110999999999997</v>
      </c>
      <c r="AK50" s="12">
        <v>169.30799999999999</v>
      </c>
      <c r="AL50" s="12">
        <v>-105.255</v>
      </c>
      <c r="AM50" s="13">
        <v>168.66499999999999</v>
      </c>
      <c r="AO50" s="31">
        <v>31</v>
      </c>
      <c r="AP50" s="11">
        <v>193.66399999999999</v>
      </c>
      <c r="AQ50" s="12">
        <v>125.289</v>
      </c>
      <c r="AR50" s="12">
        <v>65</v>
      </c>
      <c r="AS50" s="12">
        <v>141.887</v>
      </c>
      <c r="AT50" s="12">
        <v>-51.442</v>
      </c>
      <c r="AU50" s="13">
        <v>261.06</v>
      </c>
    </row>
    <row r="51" spans="1:47" x14ac:dyDescent="0.25">
      <c r="A51" s="6">
        <v>32</v>
      </c>
      <c r="B51" s="11">
        <v>68.930999999999997</v>
      </c>
      <c r="C51" s="12">
        <v>118.20399999999999</v>
      </c>
      <c r="D51" s="12">
        <v>39.411999999999999</v>
      </c>
      <c r="E51" s="12">
        <v>134.61199999999999</v>
      </c>
      <c r="F51" s="12">
        <v>-63.435000000000002</v>
      </c>
      <c r="G51" s="13">
        <v>92.617999999999995</v>
      </c>
      <c r="I51" s="6">
        <v>32</v>
      </c>
      <c r="J51" s="11">
        <v>4.1470000000000002</v>
      </c>
      <c r="K51" s="12">
        <v>119.95</v>
      </c>
      <c r="L51" s="12">
        <v>44.835000000000001</v>
      </c>
      <c r="M51" s="12">
        <v>157.70599999999999</v>
      </c>
      <c r="N51" s="12">
        <v>-141.84299999999999</v>
      </c>
      <c r="O51" s="13">
        <v>29.673999999999999</v>
      </c>
      <c r="Q51" s="6">
        <v>32</v>
      </c>
      <c r="R51" s="11">
        <v>4.282</v>
      </c>
      <c r="S51" s="12">
        <v>100.836</v>
      </c>
      <c r="T51" s="12">
        <v>68.332999999999998</v>
      </c>
      <c r="U51" s="12">
        <v>132.46199999999999</v>
      </c>
      <c r="V51" s="12">
        <v>-106.798</v>
      </c>
      <c r="W51" s="13">
        <v>30.757000000000001</v>
      </c>
      <c r="Y51" s="6">
        <v>32</v>
      </c>
      <c r="Z51" s="11">
        <v>3.0670000000000002</v>
      </c>
      <c r="AA51" s="12">
        <v>116.377</v>
      </c>
      <c r="AB51" s="12">
        <v>68.347999999999999</v>
      </c>
      <c r="AC51" s="12">
        <v>156.53399999999999</v>
      </c>
      <c r="AD51" s="12">
        <v>-125.70699999999999</v>
      </c>
      <c r="AE51" s="13">
        <v>21.893000000000001</v>
      </c>
      <c r="AG51" s="6">
        <v>32</v>
      </c>
      <c r="AH51" s="11">
        <v>128.56299999999999</v>
      </c>
      <c r="AI51" s="12">
        <v>109.473</v>
      </c>
      <c r="AJ51" s="12">
        <v>33.662999999999997</v>
      </c>
      <c r="AK51" s="12">
        <v>179.029</v>
      </c>
      <c r="AL51" s="12">
        <v>-25.253</v>
      </c>
      <c r="AM51" s="13">
        <v>173.374</v>
      </c>
      <c r="AO51" s="31">
        <v>32</v>
      </c>
      <c r="AP51" s="11">
        <v>194.75899999999999</v>
      </c>
      <c r="AQ51" s="12">
        <v>122.607</v>
      </c>
      <c r="AR51" s="12">
        <v>32.332000000000001</v>
      </c>
      <c r="AS51" s="12">
        <v>138.80199999999999</v>
      </c>
      <c r="AT51" s="12">
        <v>-35.838000000000001</v>
      </c>
      <c r="AU51" s="13">
        <v>262.76499999999999</v>
      </c>
    </row>
    <row r="52" spans="1:47" x14ac:dyDescent="0.25">
      <c r="A52" s="6">
        <v>33</v>
      </c>
      <c r="B52" s="11">
        <v>70.025999999999996</v>
      </c>
      <c r="C52" s="12">
        <v>115.233</v>
      </c>
      <c r="D52" s="12">
        <v>45.652999999999999</v>
      </c>
      <c r="E52" s="12">
        <v>134.66</v>
      </c>
      <c r="F52" s="12">
        <v>-61.820999999999998</v>
      </c>
      <c r="G52" s="13">
        <v>93.978999999999999</v>
      </c>
      <c r="I52" s="6">
        <v>33</v>
      </c>
      <c r="J52" s="11">
        <v>2.6040000000000001</v>
      </c>
      <c r="K52" s="12">
        <v>131.23599999999999</v>
      </c>
      <c r="L52" s="12">
        <v>54</v>
      </c>
      <c r="M52" s="12">
        <v>161.77600000000001</v>
      </c>
      <c r="N52" s="12">
        <v>-79.694999999999993</v>
      </c>
      <c r="O52" s="13">
        <v>18.634</v>
      </c>
      <c r="Q52" s="6">
        <v>33</v>
      </c>
      <c r="R52" s="11">
        <v>4.5140000000000002</v>
      </c>
      <c r="S52" s="12">
        <v>119.91800000000001</v>
      </c>
      <c r="T52" s="12">
        <v>78.796000000000006</v>
      </c>
      <c r="U52" s="12">
        <v>147.78</v>
      </c>
      <c r="V52" s="12">
        <v>-39.427999999999997</v>
      </c>
      <c r="W52" s="13">
        <v>32.366</v>
      </c>
      <c r="Y52" s="6">
        <v>33</v>
      </c>
      <c r="Z52" s="11">
        <v>3.202</v>
      </c>
      <c r="AA52" s="12">
        <v>76.531000000000006</v>
      </c>
      <c r="AB52" s="12">
        <v>52.35</v>
      </c>
      <c r="AC52" s="12">
        <v>117.59</v>
      </c>
      <c r="AD52" s="12">
        <v>-129.09399999999999</v>
      </c>
      <c r="AE52" s="13">
        <v>22.905999999999999</v>
      </c>
      <c r="AG52" s="6">
        <v>33</v>
      </c>
      <c r="AH52" s="11">
        <v>83.155000000000001</v>
      </c>
      <c r="AI52" s="12">
        <v>149.108</v>
      </c>
      <c r="AJ52" s="12">
        <v>94</v>
      </c>
      <c r="AK52" s="12">
        <v>170.25700000000001</v>
      </c>
      <c r="AL52" s="12">
        <v>-122.005</v>
      </c>
      <c r="AM52" s="13">
        <v>111.645</v>
      </c>
      <c r="AO52" s="31">
        <v>33</v>
      </c>
      <c r="AP52" s="11">
        <v>157.55799999999999</v>
      </c>
      <c r="AQ52" s="12">
        <v>104.608</v>
      </c>
      <c r="AR52" s="12">
        <v>16.283999999999999</v>
      </c>
      <c r="AS52" s="12">
        <v>125.839</v>
      </c>
      <c r="AT52" s="12">
        <v>-71.313000000000002</v>
      </c>
      <c r="AU52" s="13">
        <v>212.38</v>
      </c>
    </row>
    <row r="53" spans="1:47" x14ac:dyDescent="0.25">
      <c r="A53" s="6">
        <v>34</v>
      </c>
      <c r="B53" s="11">
        <v>123.092</v>
      </c>
      <c r="C53" s="12">
        <v>118.583</v>
      </c>
      <c r="D53" s="12">
        <v>32.662999999999997</v>
      </c>
      <c r="E53" s="12">
        <v>134.70699999999999</v>
      </c>
      <c r="F53" s="12">
        <v>-58.860999999999997</v>
      </c>
      <c r="G53" s="13">
        <v>165.91800000000001</v>
      </c>
      <c r="I53" s="6">
        <v>34</v>
      </c>
      <c r="J53" s="11">
        <v>3.5110000000000001</v>
      </c>
      <c r="K53" s="12">
        <v>118.658</v>
      </c>
      <c r="L53" s="12">
        <v>53.688000000000002</v>
      </c>
      <c r="M53" s="12">
        <v>155.464</v>
      </c>
      <c r="N53" s="12">
        <v>-108.03400000000001</v>
      </c>
      <c r="O53" s="13">
        <v>25.123000000000001</v>
      </c>
      <c r="Q53" s="6">
        <v>34</v>
      </c>
      <c r="R53" s="11">
        <v>3.9929999999999999</v>
      </c>
      <c r="S53" s="12">
        <v>108.44199999999999</v>
      </c>
      <c r="T53" s="12">
        <v>88.712999999999994</v>
      </c>
      <c r="U53" s="12">
        <v>125.07899999999999</v>
      </c>
      <c r="V53" s="12">
        <v>-54.462000000000003</v>
      </c>
      <c r="W53" s="13">
        <v>28.673999999999999</v>
      </c>
      <c r="Y53" s="6">
        <v>34</v>
      </c>
      <c r="Z53" s="11">
        <v>3.9159999999999999</v>
      </c>
      <c r="AA53" s="12">
        <v>96.313999999999993</v>
      </c>
      <c r="AB53" s="12">
        <v>29.225000000000001</v>
      </c>
      <c r="AC53" s="12">
        <v>141.69399999999999</v>
      </c>
      <c r="AD53" s="12">
        <v>-127.776</v>
      </c>
      <c r="AE53" s="13">
        <v>28.114999999999998</v>
      </c>
      <c r="AG53" s="6">
        <v>34</v>
      </c>
      <c r="AH53" s="11">
        <v>105.038</v>
      </c>
      <c r="AI53" s="12">
        <v>146.108</v>
      </c>
      <c r="AJ53" s="12">
        <v>67.885999999999996</v>
      </c>
      <c r="AK53" s="12">
        <v>167.66</v>
      </c>
      <c r="AL53" s="12">
        <v>-52.651000000000003</v>
      </c>
      <c r="AM53" s="13">
        <v>141.42500000000001</v>
      </c>
      <c r="AO53" s="31">
        <v>34</v>
      </c>
      <c r="AP53" s="11">
        <v>183.81700000000001</v>
      </c>
      <c r="AQ53" s="12">
        <v>114.946</v>
      </c>
      <c r="AR53" s="12">
        <v>30</v>
      </c>
      <c r="AS53" s="12">
        <v>137.767</v>
      </c>
      <c r="AT53" s="12">
        <v>-131.12100000000001</v>
      </c>
      <c r="AU53" s="13">
        <v>247.42599999999999</v>
      </c>
    </row>
    <row r="54" spans="1:47" x14ac:dyDescent="0.25">
      <c r="A54" s="6">
        <v>35</v>
      </c>
      <c r="B54" s="11">
        <v>61.271999999999998</v>
      </c>
      <c r="C54" s="12">
        <v>108.27500000000001</v>
      </c>
      <c r="D54" s="12">
        <v>37.884999999999998</v>
      </c>
      <c r="E54" s="12">
        <v>124.712</v>
      </c>
      <c r="F54" s="12">
        <v>-25.640999999999998</v>
      </c>
      <c r="G54" s="13">
        <v>82.043999999999997</v>
      </c>
      <c r="I54" s="6">
        <v>35</v>
      </c>
      <c r="J54" s="11">
        <v>3.5110000000000001</v>
      </c>
      <c r="K54" s="12">
        <v>126.902</v>
      </c>
      <c r="L54" s="12">
        <v>53.82</v>
      </c>
      <c r="M54" s="12">
        <v>164.999</v>
      </c>
      <c r="N54" s="12">
        <v>-138.57599999999999</v>
      </c>
      <c r="O54" s="13">
        <v>25.190999999999999</v>
      </c>
      <c r="Q54" s="6">
        <v>35</v>
      </c>
      <c r="R54" s="11">
        <v>3.7229999999999999</v>
      </c>
      <c r="S54" s="12">
        <v>111.578</v>
      </c>
      <c r="T54" s="12">
        <v>91.025999999999996</v>
      </c>
      <c r="U54" s="12">
        <v>137.238</v>
      </c>
      <c r="V54" s="12">
        <v>-125.676</v>
      </c>
      <c r="W54" s="13">
        <v>26.672000000000001</v>
      </c>
      <c r="Y54" s="6">
        <v>35</v>
      </c>
      <c r="Z54" s="11">
        <v>4.9960000000000004</v>
      </c>
      <c r="AA54" s="12">
        <v>96.082999999999998</v>
      </c>
      <c r="AB54" s="12">
        <v>54.488</v>
      </c>
      <c r="AC54" s="12">
        <v>159.47</v>
      </c>
      <c r="AD54" s="12">
        <v>-131.85499999999999</v>
      </c>
      <c r="AE54" s="13">
        <v>35.802</v>
      </c>
      <c r="AG54" s="6">
        <v>35</v>
      </c>
      <c r="AH54" s="11">
        <v>72.760999999999996</v>
      </c>
      <c r="AI54" s="12">
        <v>57.783999999999999</v>
      </c>
      <c r="AJ54" s="12">
        <v>15.879</v>
      </c>
      <c r="AK54" s="12">
        <v>109.485</v>
      </c>
      <c r="AL54" s="12">
        <v>-88.263999999999996</v>
      </c>
      <c r="AM54" s="13">
        <v>97.677999999999997</v>
      </c>
      <c r="AO54" s="31">
        <v>35</v>
      </c>
      <c r="AP54" s="11">
        <v>207.88800000000001</v>
      </c>
      <c r="AQ54" s="12">
        <v>111.268</v>
      </c>
      <c r="AR54" s="12">
        <v>22.667000000000002</v>
      </c>
      <c r="AS54" s="12">
        <v>135.279</v>
      </c>
      <c r="AT54" s="12">
        <v>-47.564</v>
      </c>
      <c r="AU54" s="13">
        <v>280.613</v>
      </c>
    </row>
    <row r="55" spans="1:47" x14ac:dyDescent="0.25">
      <c r="A55" s="6">
        <v>36</v>
      </c>
      <c r="B55" s="11">
        <v>91.361000000000004</v>
      </c>
      <c r="C55" s="12">
        <v>103.48699999999999</v>
      </c>
      <c r="D55" s="12">
        <v>29.882999999999999</v>
      </c>
      <c r="E55" s="12">
        <v>126.006</v>
      </c>
      <c r="F55" s="12">
        <v>-117.181</v>
      </c>
      <c r="G55" s="13">
        <v>123.057</v>
      </c>
      <c r="I55" s="6">
        <v>36</v>
      </c>
      <c r="J55" s="11">
        <v>3.4340000000000002</v>
      </c>
      <c r="K55" s="12">
        <v>110.961</v>
      </c>
      <c r="L55" s="12">
        <v>43.363</v>
      </c>
      <c r="M55" s="12">
        <v>147.114</v>
      </c>
      <c r="N55" s="12">
        <v>-37.648000000000003</v>
      </c>
      <c r="O55" s="13">
        <v>24.558</v>
      </c>
      <c r="Q55" s="6">
        <v>36</v>
      </c>
      <c r="R55" s="11">
        <v>4.3209999999999997</v>
      </c>
      <c r="S55" s="12">
        <v>104.343</v>
      </c>
      <c r="T55" s="12">
        <v>58.676000000000002</v>
      </c>
      <c r="U55" s="12">
        <v>129.32900000000001</v>
      </c>
      <c r="V55" s="12">
        <v>-32.549999999999997</v>
      </c>
      <c r="W55" s="13">
        <v>30.977</v>
      </c>
      <c r="Y55" s="6">
        <v>36</v>
      </c>
      <c r="Z55" s="11">
        <v>3.7810000000000001</v>
      </c>
      <c r="AA55" s="12">
        <v>103.32899999999999</v>
      </c>
      <c r="AB55" s="12">
        <v>57.515999999999998</v>
      </c>
      <c r="AC55" s="12">
        <v>135.625</v>
      </c>
      <c r="AD55" s="12">
        <v>-115.514</v>
      </c>
      <c r="AE55" s="13">
        <v>27.085999999999999</v>
      </c>
      <c r="AG55" s="6">
        <v>36</v>
      </c>
      <c r="AH55" s="11">
        <v>89.72</v>
      </c>
      <c r="AI55" s="12">
        <v>83.363</v>
      </c>
      <c r="AJ55" s="12">
        <v>25.898</v>
      </c>
      <c r="AK55" s="12">
        <v>138.63499999999999</v>
      </c>
      <c r="AL55" s="12">
        <v>-120.964</v>
      </c>
      <c r="AM55" s="13">
        <v>120.759</v>
      </c>
      <c r="AO55" s="31">
        <v>36</v>
      </c>
      <c r="AP55" s="11">
        <v>161.387</v>
      </c>
      <c r="AQ55" s="12">
        <v>120.188</v>
      </c>
      <c r="AR55" s="12">
        <v>22</v>
      </c>
      <c r="AS55" s="12">
        <v>133.845</v>
      </c>
      <c r="AT55" s="12">
        <v>-56.094000000000001</v>
      </c>
      <c r="AU55" s="13">
        <v>217.45099999999999</v>
      </c>
    </row>
    <row r="56" spans="1:47" x14ac:dyDescent="0.25">
      <c r="A56" s="6">
        <v>37</v>
      </c>
      <c r="B56" s="11">
        <v>97.379000000000005</v>
      </c>
      <c r="C56" s="12">
        <v>98.412000000000006</v>
      </c>
      <c r="D56" s="12">
        <v>27.414000000000001</v>
      </c>
      <c r="E56" s="12">
        <v>120.313</v>
      </c>
      <c r="F56" s="12">
        <v>-115.408</v>
      </c>
      <c r="G56" s="13">
        <v>131.01499999999999</v>
      </c>
      <c r="I56" s="6">
        <v>37</v>
      </c>
      <c r="J56" s="11">
        <v>2.6429999999999998</v>
      </c>
      <c r="K56" s="12">
        <v>93.863</v>
      </c>
      <c r="L56" s="12">
        <v>47.936999999999998</v>
      </c>
      <c r="M56" s="12">
        <v>127.989</v>
      </c>
      <c r="N56" s="12">
        <v>-132.614</v>
      </c>
      <c r="O56" s="13">
        <v>18.873000000000001</v>
      </c>
      <c r="Q56" s="6">
        <v>37</v>
      </c>
      <c r="R56" s="11">
        <v>3.6269999999999998</v>
      </c>
      <c r="S56" s="12">
        <v>118.05500000000001</v>
      </c>
      <c r="T56" s="12">
        <v>62.631</v>
      </c>
      <c r="U56" s="12">
        <v>156.316</v>
      </c>
      <c r="V56" s="12">
        <v>-80.134</v>
      </c>
      <c r="W56" s="13">
        <v>25.939</v>
      </c>
      <c r="Y56" s="6">
        <v>37</v>
      </c>
      <c r="Z56" s="11">
        <v>2.4689999999999999</v>
      </c>
      <c r="AA56" s="12">
        <v>73.433999999999997</v>
      </c>
      <c r="AB56" s="12">
        <v>50.338999999999999</v>
      </c>
      <c r="AC56" s="12">
        <v>103.333</v>
      </c>
      <c r="AD56" s="12">
        <v>-133.727</v>
      </c>
      <c r="AE56" s="13">
        <v>17.681999999999999</v>
      </c>
      <c r="AG56" s="6">
        <v>37</v>
      </c>
      <c r="AH56" s="11">
        <v>84.796999999999997</v>
      </c>
      <c r="AI56" s="12">
        <v>141.68899999999999</v>
      </c>
      <c r="AJ56" s="12">
        <v>33.332999999999998</v>
      </c>
      <c r="AK56" s="12">
        <v>171.17400000000001</v>
      </c>
      <c r="AL56" s="12">
        <v>-155.43299999999999</v>
      </c>
      <c r="AM56" s="13">
        <v>113.857</v>
      </c>
      <c r="AO56" s="31">
        <v>37</v>
      </c>
      <c r="AP56" s="11">
        <v>217.18899999999999</v>
      </c>
      <c r="AQ56" s="12">
        <v>113.803</v>
      </c>
      <c r="AR56" s="12">
        <v>21.431000000000001</v>
      </c>
      <c r="AS56" s="12">
        <v>135.965</v>
      </c>
      <c r="AT56" s="12">
        <v>-43.363</v>
      </c>
      <c r="AU56" s="13">
        <v>293.00400000000002</v>
      </c>
    </row>
    <row r="57" spans="1:47" x14ac:dyDescent="0.25">
      <c r="A57" s="6">
        <v>38</v>
      </c>
      <c r="B57" s="11">
        <v>163.02799999999999</v>
      </c>
      <c r="C57" s="12">
        <v>110.21</v>
      </c>
      <c r="D57" s="12">
        <v>33.667000000000002</v>
      </c>
      <c r="E57" s="12">
        <v>122.35</v>
      </c>
      <c r="F57" s="12">
        <v>-45.545999999999999</v>
      </c>
      <c r="G57" s="13">
        <v>219.673</v>
      </c>
      <c r="I57" s="6">
        <v>38</v>
      </c>
      <c r="J57" s="11">
        <v>3.5880000000000001</v>
      </c>
      <c r="K57" s="12">
        <v>104.026</v>
      </c>
      <c r="L57" s="12">
        <v>32.335000000000001</v>
      </c>
      <c r="M57" s="12">
        <v>146.90700000000001</v>
      </c>
      <c r="N57" s="12">
        <v>-85.03</v>
      </c>
      <c r="O57" s="13">
        <v>25.652000000000001</v>
      </c>
      <c r="Q57" s="6">
        <v>38</v>
      </c>
      <c r="R57" s="11">
        <v>4.34</v>
      </c>
      <c r="S57" s="12">
        <v>116.039</v>
      </c>
      <c r="T57" s="12">
        <v>89.885000000000005</v>
      </c>
      <c r="U57" s="12">
        <v>136.59399999999999</v>
      </c>
      <c r="V57" s="12">
        <v>-71.241</v>
      </c>
      <c r="W57" s="13">
        <v>31.096</v>
      </c>
      <c r="Y57" s="6">
        <v>38</v>
      </c>
      <c r="Z57" s="11">
        <v>2.7389999999999999</v>
      </c>
      <c r="AA57" s="12">
        <v>104.38800000000001</v>
      </c>
      <c r="AB57" s="12">
        <v>52.399000000000001</v>
      </c>
      <c r="AC57" s="12">
        <v>142.18100000000001</v>
      </c>
      <c r="AD57" s="12">
        <v>-135</v>
      </c>
      <c r="AE57" s="13">
        <v>19.641999999999999</v>
      </c>
      <c r="AG57" s="6">
        <v>38</v>
      </c>
      <c r="AH57" s="11">
        <v>93.003</v>
      </c>
      <c r="AI57" s="12">
        <v>99.722999999999999</v>
      </c>
      <c r="AJ57" s="12">
        <v>55.223999999999997</v>
      </c>
      <c r="AK57" s="12">
        <v>147.34399999999999</v>
      </c>
      <c r="AL57" s="12">
        <v>-126.327</v>
      </c>
      <c r="AM57" s="13">
        <v>124.858</v>
      </c>
      <c r="AO57" s="31">
        <v>38</v>
      </c>
      <c r="AP57" s="11">
        <v>172.876</v>
      </c>
      <c r="AQ57" s="12">
        <v>116.32599999999999</v>
      </c>
      <c r="AR57" s="12">
        <v>18.172999999999998</v>
      </c>
      <c r="AS57" s="12">
        <v>133.83600000000001</v>
      </c>
      <c r="AT57" s="12">
        <v>-61.156999999999996</v>
      </c>
      <c r="AU57" s="13">
        <v>233.053</v>
      </c>
    </row>
    <row r="58" spans="1:47" x14ac:dyDescent="0.25">
      <c r="A58" s="6">
        <v>39</v>
      </c>
      <c r="B58" s="11">
        <v>149.898</v>
      </c>
      <c r="C58" s="12">
        <v>103.77500000000001</v>
      </c>
      <c r="D58" s="12">
        <v>45.332999999999998</v>
      </c>
      <c r="E58" s="12">
        <v>121.845</v>
      </c>
      <c r="F58" s="12">
        <v>-5.0419999999999998</v>
      </c>
      <c r="G58" s="13">
        <v>201.965</v>
      </c>
      <c r="I58" s="6">
        <v>39</v>
      </c>
      <c r="J58" s="11">
        <v>4.7839999999999998</v>
      </c>
      <c r="K58" s="12">
        <v>107.258</v>
      </c>
      <c r="L58" s="12">
        <v>51.313000000000002</v>
      </c>
      <c r="M58" s="12">
        <v>147.66300000000001</v>
      </c>
      <c r="N58" s="12">
        <v>-106.96599999999999</v>
      </c>
      <c r="O58" s="13">
        <v>34.268999999999998</v>
      </c>
      <c r="Q58" s="6">
        <v>39</v>
      </c>
      <c r="R58" s="11">
        <v>3.6269999999999998</v>
      </c>
      <c r="S58" s="12">
        <v>109.56699999999999</v>
      </c>
      <c r="T58" s="12">
        <v>64.355999999999995</v>
      </c>
      <c r="U58" s="12">
        <v>136.59299999999999</v>
      </c>
      <c r="V58" s="12">
        <v>-46.735999999999997</v>
      </c>
      <c r="W58" s="13">
        <v>25.939</v>
      </c>
      <c r="Y58" s="6">
        <v>39</v>
      </c>
      <c r="Z58" s="11">
        <v>3.26</v>
      </c>
      <c r="AA58" s="12">
        <v>82.781999999999996</v>
      </c>
      <c r="AB58" s="12">
        <v>37.332999999999998</v>
      </c>
      <c r="AC58" s="12">
        <v>140.53700000000001</v>
      </c>
      <c r="AD58" s="12">
        <v>-61.606999999999999</v>
      </c>
      <c r="AE58" s="13">
        <v>23.366</v>
      </c>
      <c r="AG58" s="6">
        <v>39</v>
      </c>
      <c r="AH58" s="11">
        <v>124.733</v>
      </c>
      <c r="AI58" s="12">
        <v>133.25700000000001</v>
      </c>
      <c r="AJ58" s="12">
        <v>52.709000000000003</v>
      </c>
      <c r="AK58" s="12">
        <v>179.48699999999999</v>
      </c>
      <c r="AL58" s="12">
        <v>-129.28899999999999</v>
      </c>
      <c r="AM58" s="13">
        <v>168.197</v>
      </c>
      <c r="AO58" s="31">
        <v>39</v>
      </c>
      <c r="AP58" s="11">
        <v>140.05099999999999</v>
      </c>
      <c r="AQ58" s="12">
        <v>97.159000000000006</v>
      </c>
      <c r="AR58" s="12">
        <v>14.935</v>
      </c>
      <c r="AS58" s="12">
        <v>134.99700000000001</v>
      </c>
      <c r="AT58" s="12">
        <v>-43.726999999999997</v>
      </c>
      <c r="AU58" s="13">
        <v>188.32900000000001</v>
      </c>
    </row>
    <row r="59" spans="1:47" x14ac:dyDescent="0.25">
      <c r="A59" s="6">
        <v>40</v>
      </c>
      <c r="B59" s="11">
        <v>189.83500000000001</v>
      </c>
      <c r="C59" s="12">
        <v>107.989</v>
      </c>
      <c r="D59" s="12">
        <v>27.12</v>
      </c>
      <c r="E59" s="12">
        <v>127.85</v>
      </c>
      <c r="F59" s="12">
        <v>-112.416</v>
      </c>
      <c r="G59" s="13">
        <v>256.03300000000002</v>
      </c>
      <c r="I59" s="6">
        <v>40</v>
      </c>
      <c r="J59" s="11">
        <v>5.71</v>
      </c>
      <c r="K59" s="12">
        <v>113.416</v>
      </c>
      <c r="L59" s="12">
        <v>62.356000000000002</v>
      </c>
      <c r="M59" s="12">
        <v>135.65700000000001</v>
      </c>
      <c r="N59" s="12">
        <v>-77.471000000000004</v>
      </c>
      <c r="O59" s="13">
        <v>40.975999999999999</v>
      </c>
      <c r="Q59" s="6">
        <v>40</v>
      </c>
      <c r="R59" s="11">
        <v>3.2989999999999999</v>
      </c>
      <c r="S59" s="12">
        <v>100.449</v>
      </c>
      <c r="T59" s="12">
        <v>54.585000000000001</v>
      </c>
      <c r="U59" s="12">
        <v>126.875</v>
      </c>
      <c r="V59" s="12">
        <v>-98.13</v>
      </c>
      <c r="W59" s="13">
        <v>23.57</v>
      </c>
      <c r="Y59" s="6">
        <v>40</v>
      </c>
      <c r="Z59" s="11">
        <v>3.6070000000000002</v>
      </c>
      <c r="AA59" s="12">
        <v>89.775000000000006</v>
      </c>
      <c r="AB59" s="12">
        <v>40</v>
      </c>
      <c r="AC59" s="12">
        <v>140.57599999999999</v>
      </c>
      <c r="AD59" s="12">
        <v>-104.931</v>
      </c>
      <c r="AE59" s="13">
        <v>25.873999999999999</v>
      </c>
      <c r="AG59" s="6">
        <v>40</v>
      </c>
      <c r="AH59" s="11">
        <v>60.177999999999997</v>
      </c>
      <c r="AI59" s="12">
        <v>64.841999999999999</v>
      </c>
      <c r="AJ59" s="12">
        <v>20.402999999999999</v>
      </c>
      <c r="AK59" s="12">
        <v>114</v>
      </c>
      <c r="AL59" s="12">
        <v>-61.557000000000002</v>
      </c>
      <c r="AM59" s="13">
        <v>80.754000000000005</v>
      </c>
      <c r="AO59" s="31">
        <v>40</v>
      </c>
      <c r="AP59" s="11">
        <v>200.77600000000001</v>
      </c>
      <c r="AQ59" s="12">
        <v>115.672</v>
      </c>
      <c r="AR59" s="12">
        <v>23.539000000000001</v>
      </c>
      <c r="AS59" s="12">
        <v>134.91200000000001</v>
      </c>
      <c r="AT59" s="12">
        <v>-53.005000000000003</v>
      </c>
      <c r="AU59" s="13">
        <v>270.41500000000002</v>
      </c>
    </row>
    <row r="60" spans="1:47" x14ac:dyDescent="0.25">
      <c r="A60" s="6">
        <v>41</v>
      </c>
      <c r="B60" s="11">
        <v>125.827</v>
      </c>
      <c r="C60" s="12">
        <v>103.971</v>
      </c>
      <c r="D60" s="12">
        <v>29.942</v>
      </c>
      <c r="E60" s="12">
        <v>122.687</v>
      </c>
      <c r="F60" s="12">
        <v>-132.87899999999999</v>
      </c>
      <c r="G60" s="13">
        <v>169.571</v>
      </c>
      <c r="I60" s="6">
        <v>41</v>
      </c>
      <c r="J60" s="11">
        <v>5.806</v>
      </c>
      <c r="K60" s="12">
        <v>118.093</v>
      </c>
      <c r="L60" s="12">
        <v>42</v>
      </c>
      <c r="M60" s="12">
        <v>143.16800000000001</v>
      </c>
      <c r="N60" s="12">
        <v>-111.092</v>
      </c>
      <c r="O60" s="13">
        <v>41.680999999999997</v>
      </c>
      <c r="Q60" s="6">
        <v>41</v>
      </c>
      <c r="R60" s="11">
        <v>3.125</v>
      </c>
      <c r="S60" s="12">
        <v>97.820999999999998</v>
      </c>
      <c r="T60" s="12">
        <v>63.161999999999999</v>
      </c>
      <c r="U60" s="12">
        <v>148.09899999999999</v>
      </c>
      <c r="V60" s="12">
        <v>-108.886</v>
      </c>
      <c r="W60" s="13">
        <v>22.312000000000001</v>
      </c>
      <c r="Y60" s="6">
        <v>41</v>
      </c>
      <c r="Z60" s="11">
        <v>2.5270000000000001</v>
      </c>
      <c r="AA60" s="12">
        <v>111.456</v>
      </c>
      <c r="AB60" s="12">
        <v>83</v>
      </c>
      <c r="AC60" s="12">
        <v>130.28</v>
      </c>
      <c r="AD60" s="12">
        <v>-171.119</v>
      </c>
      <c r="AE60" s="13">
        <v>17.992999999999999</v>
      </c>
      <c r="AG60" s="6">
        <v>41</v>
      </c>
      <c r="AH60" s="11">
        <v>88.078999999999994</v>
      </c>
      <c r="AI60" s="12">
        <v>90.852999999999994</v>
      </c>
      <c r="AJ60" s="12">
        <v>26.719000000000001</v>
      </c>
      <c r="AK60" s="12">
        <v>166.65299999999999</v>
      </c>
      <c r="AL60" s="12">
        <v>-58.298999999999999</v>
      </c>
      <c r="AM60" s="13">
        <v>118.232</v>
      </c>
      <c r="AO60" s="31">
        <v>41</v>
      </c>
      <c r="AP60" s="11">
        <v>205.7</v>
      </c>
      <c r="AQ60" s="12">
        <v>113.45699999999999</v>
      </c>
      <c r="AR60" s="12">
        <v>17.838000000000001</v>
      </c>
      <c r="AS60" s="12">
        <v>133.93600000000001</v>
      </c>
      <c r="AT60" s="12">
        <v>-54.106999999999999</v>
      </c>
      <c r="AU60" s="13">
        <v>277.55500000000001</v>
      </c>
    </row>
    <row r="61" spans="1:47" x14ac:dyDescent="0.25">
      <c r="A61" s="6">
        <v>42</v>
      </c>
      <c r="B61" s="11">
        <v>82.061000000000007</v>
      </c>
      <c r="C61" s="12">
        <v>105.456</v>
      </c>
      <c r="D61" s="12">
        <v>32.279000000000003</v>
      </c>
      <c r="E61" s="12">
        <v>119.988</v>
      </c>
      <c r="F61" s="12">
        <v>-96.17</v>
      </c>
      <c r="G61" s="13">
        <v>110.105</v>
      </c>
      <c r="I61" s="6">
        <v>42</v>
      </c>
      <c r="J61" s="11">
        <v>3.5489999999999999</v>
      </c>
      <c r="K61" s="12">
        <v>124.77200000000001</v>
      </c>
      <c r="L61" s="12">
        <v>58.142000000000003</v>
      </c>
      <c r="M61" s="12">
        <v>148.785</v>
      </c>
      <c r="N61" s="12">
        <v>-121.608</v>
      </c>
      <c r="O61" s="13">
        <v>25.440999999999999</v>
      </c>
      <c r="Q61" s="6">
        <v>42</v>
      </c>
      <c r="R61" s="11">
        <v>3.5110000000000001</v>
      </c>
      <c r="S61" s="12">
        <v>97.84</v>
      </c>
      <c r="T61" s="12">
        <v>81.819999999999993</v>
      </c>
      <c r="U61" s="12">
        <v>120.119</v>
      </c>
      <c r="V61" s="12">
        <v>-152.30099999999999</v>
      </c>
      <c r="W61" s="13">
        <v>25.099</v>
      </c>
      <c r="Y61" s="6">
        <v>42</v>
      </c>
      <c r="Z61" s="11">
        <v>3.9540000000000002</v>
      </c>
      <c r="AA61" s="12">
        <v>102.366</v>
      </c>
      <c r="AB61" s="12">
        <v>38.411999999999999</v>
      </c>
      <c r="AC61" s="12">
        <v>141.58199999999999</v>
      </c>
      <c r="AD61" s="12">
        <v>178.87700000000001</v>
      </c>
      <c r="AE61" s="13">
        <v>28.338999999999999</v>
      </c>
      <c r="AG61" s="6">
        <v>42</v>
      </c>
      <c r="AH61" s="11">
        <v>144.97499999999999</v>
      </c>
      <c r="AI61" s="12">
        <v>109.02500000000001</v>
      </c>
      <c r="AJ61" s="12">
        <v>35.667000000000002</v>
      </c>
      <c r="AK61" s="12">
        <v>178.81800000000001</v>
      </c>
      <c r="AL61" s="12">
        <v>-91.736000000000004</v>
      </c>
      <c r="AM61" s="13">
        <v>195.35599999999999</v>
      </c>
      <c r="AO61" s="31">
        <v>42</v>
      </c>
      <c r="AP61" s="11">
        <v>240.71299999999999</v>
      </c>
      <c r="AQ61" s="12">
        <v>115.657</v>
      </c>
      <c r="AR61" s="12">
        <v>20.332999999999998</v>
      </c>
      <c r="AS61" s="12">
        <v>132.84899999999999</v>
      </c>
      <c r="AT61" s="12">
        <v>-42.414000000000001</v>
      </c>
      <c r="AU61" s="13">
        <v>324.59500000000003</v>
      </c>
    </row>
    <row r="62" spans="1:47" x14ac:dyDescent="0.25">
      <c r="A62" s="6">
        <v>43</v>
      </c>
      <c r="B62" s="11">
        <v>103.944</v>
      </c>
      <c r="C62" s="12">
        <v>111.438</v>
      </c>
      <c r="D62" s="12">
        <v>31.158000000000001</v>
      </c>
      <c r="E62" s="12">
        <v>128.91800000000001</v>
      </c>
      <c r="F62" s="12">
        <v>-36.384</v>
      </c>
      <c r="G62" s="13">
        <v>139.65</v>
      </c>
      <c r="I62" s="6">
        <v>43</v>
      </c>
      <c r="J62" s="11">
        <v>4.1280000000000001</v>
      </c>
      <c r="K62" s="12">
        <v>127.748</v>
      </c>
      <c r="L62" s="12">
        <v>48.311</v>
      </c>
      <c r="M62" s="12">
        <v>158.14400000000001</v>
      </c>
      <c r="N62" s="12">
        <v>-140.33199999999999</v>
      </c>
      <c r="O62" s="13">
        <v>29.591000000000001</v>
      </c>
      <c r="Q62" s="6">
        <v>43</v>
      </c>
      <c r="R62" s="11">
        <v>3.1440000000000001</v>
      </c>
      <c r="S62" s="12">
        <v>116.331</v>
      </c>
      <c r="T62" s="12">
        <v>87.894999999999996</v>
      </c>
      <c r="U62" s="12">
        <v>135.91800000000001</v>
      </c>
      <c r="V62" s="12">
        <v>-140.01300000000001</v>
      </c>
      <c r="W62" s="13">
        <v>22.478000000000002</v>
      </c>
      <c r="Y62" s="6">
        <v>43</v>
      </c>
      <c r="Z62" s="11">
        <v>3.819</v>
      </c>
      <c r="AA62" s="12">
        <v>97.820999999999998</v>
      </c>
      <c r="AB62" s="12">
        <v>32.884</v>
      </c>
      <c r="AC62" s="12">
        <v>136.65299999999999</v>
      </c>
      <c r="AD62" s="12">
        <v>-142.43100000000001</v>
      </c>
      <c r="AE62" s="13">
        <v>27.335000000000001</v>
      </c>
      <c r="AG62" s="6">
        <v>43</v>
      </c>
      <c r="AH62" s="11">
        <v>105.58499999999999</v>
      </c>
      <c r="AI62" s="12">
        <v>152.70099999999999</v>
      </c>
      <c r="AJ62" s="12">
        <v>96.332999999999998</v>
      </c>
      <c r="AK62" s="12">
        <v>175.70699999999999</v>
      </c>
      <c r="AL62" s="12">
        <v>-136.685</v>
      </c>
      <c r="AM62" s="13">
        <v>142.32</v>
      </c>
      <c r="AO62" s="31">
        <v>43</v>
      </c>
      <c r="AP62" s="11">
        <v>175.61099999999999</v>
      </c>
      <c r="AQ62" s="12">
        <v>101.715</v>
      </c>
      <c r="AR62" s="12">
        <v>23.669</v>
      </c>
      <c r="AS62" s="12">
        <v>120.571</v>
      </c>
      <c r="AT62" s="12">
        <v>-47.533999999999999</v>
      </c>
      <c r="AU62" s="13">
        <v>236.631</v>
      </c>
    </row>
    <row r="63" spans="1:47" x14ac:dyDescent="0.25">
      <c r="A63" s="6">
        <v>44</v>
      </c>
      <c r="B63" s="11">
        <v>87.531999999999996</v>
      </c>
      <c r="C63" s="12">
        <v>110.696</v>
      </c>
      <c r="D63" s="12">
        <v>48.954000000000001</v>
      </c>
      <c r="E63" s="12">
        <v>126.506</v>
      </c>
      <c r="F63" s="12">
        <v>-115.27800000000001</v>
      </c>
      <c r="G63" s="13">
        <v>117.78700000000001</v>
      </c>
      <c r="I63" s="6">
        <v>44</v>
      </c>
      <c r="J63" s="11">
        <v>3.839</v>
      </c>
      <c r="K63" s="12">
        <v>130.28200000000001</v>
      </c>
      <c r="L63" s="12">
        <v>50.110999999999997</v>
      </c>
      <c r="M63" s="12">
        <v>151.65</v>
      </c>
      <c r="N63" s="12">
        <v>-41.73</v>
      </c>
      <c r="O63" s="13">
        <v>27.542999999999999</v>
      </c>
      <c r="Q63" s="6">
        <v>44</v>
      </c>
      <c r="R63" s="11">
        <v>3.6459999999999999</v>
      </c>
      <c r="S63" s="12">
        <v>109.697</v>
      </c>
      <c r="T63" s="12">
        <v>53.573</v>
      </c>
      <c r="U63" s="12">
        <v>131.71700000000001</v>
      </c>
      <c r="V63" s="12">
        <v>-29.291</v>
      </c>
      <c r="W63" s="13">
        <v>26.117000000000001</v>
      </c>
      <c r="Y63" s="6">
        <v>44</v>
      </c>
      <c r="Z63" s="11">
        <v>3.8769999999999998</v>
      </c>
      <c r="AA63" s="12">
        <v>113.90600000000001</v>
      </c>
      <c r="AB63" s="12">
        <v>55.587000000000003</v>
      </c>
      <c r="AC63" s="12">
        <v>147</v>
      </c>
      <c r="AD63" s="12">
        <v>-143.13</v>
      </c>
      <c r="AE63" s="13">
        <v>27.777999999999999</v>
      </c>
      <c r="AG63" s="6">
        <v>44</v>
      </c>
      <c r="AH63" s="11">
        <v>103.944</v>
      </c>
      <c r="AI63" s="12">
        <v>62.040999999999997</v>
      </c>
      <c r="AJ63" s="12">
        <v>23.321000000000002</v>
      </c>
      <c r="AK63" s="12">
        <v>129.93199999999999</v>
      </c>
      <c r="AL63" s="12">
        <v>-147.995</v>
      </c>
      <c r="AM63" s="13">
        <v>139.55600000000001</v>
      </c>
      <c r="AO63" s="31">
        <v>44</v>
      </c>
      <c r="AP63" s="11">
        <v>138.95699999999999</v>
      </c>
      <c r="AQ63" s="12">
        <v>103.83799999999999</v>
      </c>
      <c r="AR63" s="12">
        <v>54.667000000000002</v>
      </c>
      <c r="AS63" s="12">
        <v>121.28</v>
      </c>
      <c r="AT63" s="12">
        <v>-55.305</v>
      </c>
      <c r="AU63" s="13">
        <v>187.11699999999999</v>
      </c>
    </row>
    <row r="64" spans="1:47" x14ac:dyDescent="0.25">
      <c r="A64" s="6">
        <v>45</v>
      </c>
      <c r="B64" s="11">
        <v>109.41500000000001</v>
      </c>
      <c r="C64" s="12">
        <v>116.252</v>
      </c>
      <c r="D64" s="12">
        <v>33.332999999999998</v>
      </c>
      <c r="E64" s="12">
        <v>128.602</v>
      </c>
      <c r="F64" s="12">
        <v>-34.33</v>
      </c>
      <c r="G64" s="13">
        <v>146.88999999999999</v>
      </c>
      <c r="I64" s="6">
        <v>45</v>
      </c>
      <c r="J64" s="11">
        <v>5.2469999999999999</v>
      </c>
      <c r="K64" s="12">
        <v>106.529</v>
      </c>
      <c r="L64" s="12">
        <v>78.492000000000004</v>
      </c>
      <c r="M64" s="12">
        <v>133.29900000000001</v>
      </c>
      <c r="N64" s="12">
        <v>-145.84</v>
      </c>
      <c r="O64" s="13">
        <v>37.597999999999999</v>
      </c>
      <c r="Q64" s="6">
        <v>45</v>
      </c>
      <c r="R64" s="11">
        <v>3.7810000000000001</v>
      </c>
      <c r="S64" s="12">
        <v>105.52800000000001</v>
      </c>
      <c r="T64" s="12">
        <v>63.667000000000002</v>
      </c>
      <c r="U64" s="12">
        <v>129.97900000000001</v>
      </c>
      <c r="V64" s="12">
        <v>-137.49</v>
      </c>
      <c r="W64" s="13">
        <v>27.131</v>
      </c>
      <c r="Y64" s="6">
        <v>45</v>
      </c>
      <c r="Z64" s="11">
        <v>4.1859999999999999</v>
      </c>
      <c r="AA64" s="12">
        <v>111.655</v>
      </c>
      <c r="AB64" s="12">
        <v>61.582000000000001</v>
      </c>
      <c r="AC64" s="12">
        <v>137.84</v>
      </c>
      <c r="AD64" s="12">
        <v>-38.991</v>
      </c>
      <c r="AE64" s="13">
        <v>30.021000000000001</v>
      </c>
      <c r="AG64" s="6">
        <v>45</v>
      </c>
      <c r="AH64" s="11">
        <v>79.325999999999993</v>
      </c>
      <c r="AI64" s="12">
        <v>86.394000000000005</v>
      </c>
      <c r="AJ64" s="12">
        <v>51.332999999999998</v>
      </c>
      <c r="AK64" s="12">
        <v>136.27199999999999</v>
      </c>
      <c r="AL64" s="12">
        <v>-123.69</v>
      </c>
      <c r="AM64" s="13">
        <v>106.673</v>
      </c>
      <c r="AO64" s="31">
        <v>45</v>
      </c>
      <c r="AP64" s="11">
        <v>162.48099999999999</v>
      </c>
      <c r="AQ64" s="12">
        <v>104.021</v>
      </c>
      <c r="AR64" s="12">
        <v>17.667000000000002</v>
      </c>
      <c r="AS64" s="12">
        <v>118.79</v>
      </c>
      <c r="AT64" s="12">
        <v>-34.548000000000002</v>
      </c>
      <c r="AU64" s="13">
        <v>219.11500000000001</v>
      </c>
    </row>
    <row r="65" spans="1:48" x14ac:dyDescent="0.25">
      <c r="A65" s="6">
        <v>46</v>
      </c>
      <c r="B65" s="11">
        <v>60.177999999999997</v>
      </c>
      <c r="C65" s="12">
        <v>103.93300000000001</v>
      </c>
      <c r="D65" s="12">
        <v>36.057000000000002</v>
      </c>
      <c r="E65" s="12">
        <v>124.02</v>
      </c>
      <c r="F65" s="12">
        <v>-36.027000000000001</v>
      </c>
      <c r="G65" s="13">
        <v>80.481999999999999</v>
      </c>
      <c r="I65" s="6">
        <v>46</v>
      </c>
      <c r="J65" s="11">
        <v>3.6070000000000002</v>
      </c>
      <c r="K65" s="12">
        <v>106.904</v>
      </c>
      <c r="L65" s="12">
        <v>32.622999999999998</v>
      </c>
      <c r="M65" s="12">
        <v>144.863</v>
      </c>
      <c r="N65" s="12">
        <v>-125.395</v>
      </c>
      <c r="O65" s="13">
        <v>25.896999999999998</v>
      </c>
      <c r="Q65" s="6">
        <v>46</v>
      </c>
      <c r="R65" s="11">
        <v>3.2410000000000001</v>
      </c>
      <c r="S65" s="12">
        <v>111.188</v>
      </c>
      <c r="T65" s="12">
        <v>56.667000000000002</v>
      </c>
      <c r="U65" s="12">
        <v>131.07599999999999</v>
      </c>
      <c r="V65" s="12">
        <v>-120.256</v>
      </c>
      <c r="W65" s="13">
        <v>23.154</v>
      </c>
      <c r="Y65" s="6">
        <v>46</v>
      </c>
      <c r="Z65" s="11">
        <v>3.0859999999999999</v>
      </c>
      <c r="AA65" s="12">
        <v>99.081999999999994</v>
      </c>
      <c r="AB65" s="12">
        <v>36.845999999999997</v>
      </c>
      <c r="AC65" s="12">
        <v>132.97999999999999</v>
      </c>
      <c r="AD65" s="12">
        <v>-64.721999999999994</v>
      </c>
      <c r="AE65" s="13">
        <v>22.117999999999999</v>
      </c>
      <c r="AG65" s="6">
        <v>46</v>
      </c>
      <c r="AH65" s="11">
        <v>100.11499999999999</v>
      </c>
      <c r="AI65" s="12">
        <v>80.700999999999993</v>
      </c>
      <c r="AJ65" s="12">
        <v>21.45</v>
      </c>
      <c r="AK65" s="12">
        <v>143.46199999999999</v>
      </c>
      <c r="AL65" s="12">
        <v>-142.125</v>
      </c>
      <c r="AM65" s="13">
        <v>134.93199999999999</v>
      </c>
      <c r="AO65" s="31">
        <v>46</v>
      </c>
      <c r="AP65" s="11">
        <v>234.148</v>
      </c>
      <c r="AQ65" s="12">
        <v>103.28100000000001</v>
      </c>
      <c r="AR65" s="12">
        <v>23.652999999999999</v>
      </c>
      <c r="AS65" s="12">
        <v>120.747</v>
      </c>
      <c r="AT65" s="12">
        <v>-43.862000000000002</v>
      </c>
      <c r="AU65" s="13">
        <v>315.959</v>
      </c>
    </row>
    <row r="66" spans="1:48" x14ac:dyDescent="0.25">
      <c r="A66" s="6">
        <v>47</v>
      </c>
      <c r="B66" s="11">
        <v>81.513999999999996</v>
      </c>
      <c r="C66" s="12">
        <v>109.31100000000001</v>
      </c>
      <c r="D66" s="12">
        <v>28.387</v>
      </c>
      <c r="E66" s="12">
        <v>128.126</v>
      </c>
      <c r="F66" s="12">
        <v>-3.0939999999999999</v>
      </c>
      <c r="G66" s="13">
        <v>109.627</v>
      </c>
      <c r="I66" s="6">
        <v>47</v>
      </c>
      <c r="J66" s="11">
        <v>4.9960000000000004</v>
      </c>
      <c r="K66" s="12">
        <v>107.20399999999999</v>
      </c>
      <c r="L66" s="12">
        <v>69.322000000000003</v>
      </c>
      <c r="M66" s="12">
        <v>126.324</v>
      </c>
      <c r="N66" s="12">
        <v>-36.158000000000001</v>
      </c>
      <c r="O66" s="13">
        <v>35.780999999999999</v>
      </c>
      <c r="Q66" s="6">
        <v>47</v>
      </c>
      <c r="R66" s="11">
        <v>4.07</v>
      </c>
      <c r="S66" s="12">
        <v>101.61799999999999</v>
      </c>
      <c r="T66" s="12">
        <v>61.152000000000001</v>
      </c>
      <c r="U66" s="12">
        <v>131.648</v>
      </c>
      <c r="V66" s="12">
        <v>-113.629</v>
      </c>
      <c r="W66" s="13">
        <v>29.106999999999999</v>
      </c>
      <c r="Y66" s="6">
        <v>47</v>
      </c>
      <c r="Z66" s="11">
        <v>2.5459999999999998</v>
      </c>
      <c r="AA66" s="12">
        <v>58.023000000000003</v>
      </c>
      <c r="AB66" s="12">
        <v>25.911999999999999</v>
      </c>
      <c r="AC66" s="12">
        <v>104.241</v>
      </c>
      <c r="AD66" s="12">
        <v>-130.03</v>
      </c>
      <c r="AE66" s="13">
        <v>18.138999999999999</v>
      </c>
      <c r="AG66" s="6">
        <v>47</v>
      </c>
      <c r="AH66" s="11">
        <v>112.15</v>
      </c>
      <c r="AI66" s="12">
        <v>148.381</v>
      </c>
      <c r="AJ66" s="12">
        <v>72.643000000000001</v>
      </c>
      <c r="AK66" s="12">
        <v>186.499</v>
      </c>
      <c r="AL66" s="12">
        <v>-133.40899999999999</v>
      </c>
      <c r="AM66" s="13">
        <v>150.684</v>
      </c>
      <c r="AO66" s="31">
        <v>47</v>
      </c>
      <c r="AP66" s="11">
        <v>216.09399999999999</v>
      </c>
      <c r="AQ66" s="12">
        <v>91.18</v>
      </c>
      <c r="AR66" s="12">
        <v>16.399000000000001</v>
      </c>
      <c r="AS66" s="12">
        <v>112.955</v>
      </c>
      <c r="AT66" s="12">
        <v>27.867000000000001</v>
      </c>
      <c r="AU66" s="13">
        <v>291.161</v>
      </c>
    </row>
    <row r="67" spans="1:48" x14ac:dyDescent="0.25">
      <c r="A67" s="6">
        <v>48</v>
      </c>
      <c r="B67" s="11">
        <v>55.255000000000003</v>
      </c>
      <c r="C67" s="12">
        <v>105.032</v>
      </c>
      <c r="D67" s="12">
        <v>45.695999999999998</v>
      </c>
      <c r="E67" s="12">
        <v>124.509</v>
      </c>
      <c r="F67" s="12">
        <v>-66.501000000000005</v>
      </c>
      <c r="G67" s="13">
        <v>74.200999999999993</v>
      </c>
      <c r="I67" s="6">
        <v>48</v>
      </c>
      <c r="J67" s="11">
        <v>4.7450000000000001</v>
      </c>
      <c r="K67" s="12">
        <v>104.926</v>
      </c>
      <c r="L67" s="12">
        <v>66.903999999999996</v>
      </c>
      <c r="M67" s="12">
        <v>124.27</v>
      </c>
      <c r="N67" s="12">
        <v>-63.853000000000002</v>
      </c>
      <c r="O67" s="13">
        <v>34.039000000000001</v>
      </c>
      <c r="Q67" s="6">
        <v>48</v>
      </c>
      <c r="R67" s="11">
        <v>4.3019999999999996</v>
      </c>
      <c r="S67" s="12">
        <v>119.354</v>
      </c>
      <c r="T67" s="12">
        <v>70.489999999999995</v>
      </c>
      <c r="U67" s="12">
        <v>149.47900000000001</v>
      </c>
      <c r="V67" s="12">
        <v>-113.334</v>
      </c>
      <c r="W67" s="13">
        <v>30.856999999999999</v>
      </c>
      <c r="Y67" s="6">
        <v>48</v>
      </c>
      <c r="Z67" s="11">
        <v>2.681</v>
      </c>
      <c r="AA67" s="12">
        <v>120.417</v>
      </c>
      <c r="AB67" s="12">
        <v>40.505000000000003</v>
      </c>
      <c r="AC67" s="12">
        <v>162.768</v>
      </c>
      <c r="AD67" s="12">
        <v>-144.46199999999999</v>
      </c>
      <c r="AE67" s="13">
        <v>19.116</v>
      </c>
      <c r="AG67" s="6">
        <v>48</v>
      </c>
      <c r="AH67" s="11">
        <v>113.244</v>
      </c>
      <c r="AI67" s="12">
        <v>90.322000000000003</v>
      </c>
      <c r="AJ67" s="12">
        <v>28.413</v>
      </c>
      <c r="AK67" s="12">
        <v>155.47399999999999</v>
      </c>
      <c r="AL67" s="12">
        <v>-97.814999999999998</v>
      </c>
      <c r="AM67" s="13">
        <v>152.30199999999999</v>
      </c>
      <c r="AO67" s="31">
        <v>48</v>
      </c>
      <c r="AP67" s="11">
        <v>218.28299999999999</v>
      </c>
      <c r="AQ67" s="12">
        <v>108.881</v>
      </c>
      <c r="AR67" s="12">
        <v>31.835999999999999</v>
      </c>
      <c r="AS67" s="12">
        <v>133.655</v>
      </c>
      <c r="AT67" s="12">
        <v>-50.710999999999999</v>
      </c>
      <c r="AU67" s="13">
        <v>294.34500000000003</v>
      </c>
    </row>
    <row r="68" spans="1:48" x14ac:dyDescent="0.25">
      <c r="A68" s="6">
        <v>49</v>
      </c>
      <c r="B68" s="11">
        <v>111.056</v>
      </c>
      <c r="C68" s="12">
        <v>111.04</v>
      </c>
      <c r="D68" s="12">
        <v>28</v>
      </c>
      <c r="E68" s="12">
        <v>124.2</v>
      </c>
      <c r="F68" s="12">
        <v>-60.396000000000001</v>
      </c>
      <c r="G68" s="13">
        <v>149.72300000000001</v>
      </c>
      <c r="I68" s="6">
        <v>49</v>
      </c>
      <c r="J68" s="11">
        <v>2.3149999999999999</v>
      </c>
      <c r="K68" s="12">
        <v>119.47199999999999</v>
      </c>
      <c r="L68" s="12">
        <v>47.811</v>
      </c>
      <c r="M68" s="12">
        <v>141.91499999999999</v>
      </c>
      <c r="N68" s="12">
        <v>-45</v>
      </c>
      <c r="O68" s="13">
        <v>16.498999999999999</v>
      </c>
      <c r="Q68" s="6">
        <v>49</v>
      </c>
      <c r="R68" s="11">
        <v>3.8969999999999998</v>
      </c>
      <c r="S68" s="12">
        <v>100.81699999999999</v>
      </c>
      <c r="T68" s="12">
        <v>60.67</v>
      </c>
      <c r="U68" s="12">
        <v>125.67</v>
      </c>
      <c r="V68" s="12">
        <v>-107.354</v>
      </c>
      <c r="W68" s="13">
        <v>27.937999999999999</v>
      </c>
      <c r="Y68" s="6">
        <v>49</v>
      </c>
      <c r="Z68" s="11">
        <v>2.7970000000000002</v>
      </c>
      <c r="AA68" s="12">
        <v>96.658000000000001</v>
      </c>
      <c r="AB68" s="12">
        <v>33.667000000000002</v>
      </c>
      <c r="AC68" s="12">
        <v>143.28399999999999</v>
      </c>
      <c r="AD68" s="12">
        <v>-109.44</v>
      </c>
      <c r="AE68" s="13">
        <v>20.030999999999999</v>
      </c>
      <c r="AG68" s="6">
        <v>49</v>
      </c>
      <c r="AH68" s="11">
        <v>74.948999999999998</v>
      </c>
      <c r="AI68" s="12">
        <v>164.47399999999999</v>
      </c>
      <c r="AJ68" s="12">
        <v>57</v>
      </c>
      <c r="AK68" s="12">
        <v>185.416</v>
      </c>
      <c r="AL68" s="12">
        <v>-45</v>
      </c>
      <c r="AM68" s="13">
        <v>100.41800000000001</v>
      </c>
      <c r="AO68" s="31">
        <v>49</v>
      </c>
      <c r="AP68" s="11">
        <v>176.15799999999999</v>
      </c>
      <c r="AQ68" s="12">
        <v>117.173</v>
      </c>
      <c r="AR68" s="12">
        <v>18.454999999999998</v>
      </c>
      <c r="AS68" s="12">
        <v>140.65299999999999</v>
      </c>
      <c r="AT68" s="12">
        <v>-50.56</v>
      </c>
      <c r="AU68" s="13">
        <v>237.517</v>
      </c>
    </row>
    <row r="69" spans="1:48" ht="15.75" thickBot="1" x14ac:dyDescent="0.3">
      <c r="A69" s="7">
        <v>50</v>
      </c>
      <c r="B69" s="14">
        <v>50.331000000000003</v>
      </c>
      <c r="C69" s="15">
        <v>98.296999999999997</v>
      </c>
      <c r="D69" s="15">
        <v>42.598999999999997</v>
      </c>
      <c r="E69" s="15">
        <v>123.49299999999999</v>
      </c>
      <c r="F69" s="15">
        <v>-113.199</v>
      </c>
      <c r="G69" s="16">
        <v>67.596000000000004</v>
      </c>
      <c r="I69" s="7">
        <v>50</v>
      </c>
      <c r="J69" s="14">
        <v>3.8580000000000001</v>
      </c>
      <c r="K69" s="15">
        <v>126.37</v>
      </c>
      <c r="L69" s="15">
        <v>54.722000000000001</v>
      </c>
      <c r="M69" s="15">
        <v>155.03700000000001</v>
      </c>
      <c r="N69" s="15">
        <v>-108.8</v>
      </c>
      <c r="O69" s="16">
        <v>27.582999999999998</v>
      </c>
      <c r="Q69" s="7">
        <v>50</v>
      </c>
      <c r="R69" s="14">
        <v>4.63</v>
      </c>
      <c r="S69" s="15">
        <v>97.384</v>
      </c>
      <c r="T69" s="15">
        <v>41.991</v>
      </c>
      <c r="U69" s="15">
        <v>131.13499999999999</v>
      </c>
      <c r="V69" s="15">
        <v>-103.57</v>
      </c>
      <c r="W69" s="16">
        <v>33.148000000000003</v>
      </c>
      <c r="Y69" s="6">
        <v>50</v>
      </c>
      <c r="Z69" s="11">
        <v>4.0119999999999996</v>
      </c>
      <c r="AA69" s="12">
        <v>89.158000000000001</v>
      </c>
      <c r="AB69" s="12">
        <v>35.906999999999996</v>
      </c>
      <c r="AC69" s="12">
        <v>150.96299999999999</v>
      </c>
      <c r="AD69" s="12">
        <v>-41.082000000000001</v>
      </c>
      <c r="AE69" s="13">
        <v>28.744</v>
      </c>
      <c r="AG69" s="7">
        <v>50</v>
      </c>
      <c r="AH69" s="14">
        <v>85.891000000000005</v>
      </c>
      <c r="AI69" s="15">
        <v>124.285</v>
      </c>
      <c r="AJ69" s="15">
        <v>87.174000000000007</v>
      </c>
      <c r="AK69" s="15">
        <v>149.256</v>
      </c>
      <c r="AL69" s="15">
        <v>-122.471</v>
      </c>
      <c r="AM69" s="16">
        <v>115.72499999999999</v>
      </c>
      <c r="AO69" s="32">
        <v>50</v>
      </c>
      <c r="AP69" s="14">
        <v>186.005</v>
      </c>
      <c r="AQ69" s="15">
        <v>119.39400000000001</v>
      </c>
      <c r="AR69" s="15">
        <v>23.638000000000002</v>
      </c>
      <c r="AS69" s="15">
        <v>142.34399999999999</v>
      </c>
      <c r="AT69" s="15">
        <v>-38.765999999999998</v>
      </c>
      <c r="AU69" s="16">
        <v>250.43299999999999</v>
      </c>
    </row>
    <row r="70" spans="1:48" x14ac:dyDescent="0.25">
      <c r="G70" s="1">
        <f>AVERAGE(G20:G69)</f>
        <v>138.40817999999999</v>
      </c>
      <c r="H70" s="19" t="s">
        <v>8</v>
      </c>
      <c r="O70" s="1">
        <f>AVERAGE(O19:O69)</f>
        <v>30.408199999999997</v>
      </c>
      <c r="P70" s="19" t="s">
        <v>8</v>
      </c>
      <c r="W70" s="1">
        <f>AVERAGE(W19:W69)</f>
        <v>27.205359999999995</v>
      </c>
      <c r="X70" s="19" t="s">
        <v>8</v>
      </c>
      <c r="Y70" s="6">
        <v>51</v>
      </c>
      <c r="Z70" s="11">
        <v>2.7010000000000001</v>
      </c>
      <c r="AA70" s="12">
        <v>82.403999999999996</v>
      </c>
      <c r="AB70" s="12">
        <v>35.667000000000002</v>
      </c>
      <c r="AC70" s="12">
        <v>109.617</v>
      </c>
      <c r="AD70" s="12">
        <v>-129.17400000000001</v>
      </c>
      <c r="AE70" s="13">
        <v>19.349</v>
      </c>
      <c r="AM70" s="1">
        <f>AVERAGE(AM19:AM69)</f>
        <v>139.35363999999998</v>
      </c>
      <c r="AN70" s="19" t="s">
        <v>8</v>
      </c>
      <c r="AU70" s="1">
        <f>AVERAGE(AU19:AU69)</f>
        <v>253.82288</v>
      </c>
      <c r="AV70" s="19" t="s">
        <v>8</v>
      </c>
    </row>
    <row r="71" spans="1:48" x14ac:dyDescent="0.25">
      <c r="G71" s="1">
        <f>_xlfn.STDEV.S(G20:G69)</f>
        <v>62.636318913618965</v>
      </c>
      <c r="O71" s="1">
        <f>_xlfn.STDEV.S(O19:O69)</f>
        <v>8.2886442750529241</v>
      </c>
      <c r="W71" s="1">
        <f>_xlfn.STDEV.S(W19:W69)</f>
        <v>5.8013574124457197</v>
      </c>
      <c r="Y71" s="6">
        <v>52</v>
      </c>
      <c r="Z71" s="11">
        <v>2.8740000000000001</v>
      </c>
      <c r="AA71" s="12">
        <v>77.343999999999994</v>
      </c>
      <c r="AB71" s="12">
        <v>46.676000000000002</v>
      </c>
      <c r="AC71" s="12">
        <v>107.432</v>
      </c>
      <c r="AD71" s="12">
        <v>-88.451999999999998</v>
      </c>
      <c r="AE71" s="13">
        <v>20.562999999999999</v>
      </c>
      <c r="AM71" s="1">
        <f>_xlfn.STDEV.S(AM19:AM69)</f>
        <v>24.848110481902129</v>
      </c>
      <c r="AU71" s="1">
        <f>_xlfn.STDEV.S(AU19:AU69)</f>
        <v>42.926692876720018</v>
      </c>
    </row>
    <row r="72" spans="1:48" ht="15.75" thickBot="1" x14ac:dyDescent="0.3">
      <c r="Y72" s="7">
        <v>53</v>
      </c>
      <c r="Z72" s="14">
        <v>3.1829999999999998</v>
      </c>
      <c r="AA72" s="15">
        <v>89.852000000000004</v>
      </c>
      <c r="AB72" s="15">
        <v>58.8</v>
      </c>
      <c r="AC72" s="15">
        <v>108.51600000000001</v>
      </c>
      <c r="AD72" s="15">
        <v>-48.945</v>
      </c>
      <c r="AE72" s="16">
        <v>22.838999999999999</v>
      </c>
    </row>
    <row r="73" spans="1:48" x14ac:dyDescent="0.25">
      <c r="AE73" s="1">
        <f>AVERAGE(AE19:AE72)</f>
        <v>24.991509433962261</v>
      </c>
      <c r="AF73" s="19" t="s">
        <v>8</v>
      </c>
    </row>
    <row r="74" spans="1:48" x14ac:dyDescent="0.25">
      <c r="AE74" s="1">
        <f>_xlfn.STDEV.S(AE19:AE72)</f>
        <v>5.1470923592565763</v>
      </c>
    </row>
  </sheetData>
  <mergeCells count="2">
    <mergeCell ref="F5:J5"/>
    <mergeCell ref="K5:N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7"/>
  <sheetViews>
    <sheetView topLeftCell="X37" workbookViewId="0">
      <selection activeCell="AU2" sqref="AU2"/>
    </sheetView>
  </sheetViews>
  <sheetFormatPr defaultRowHeight="15" x14ac:dyDescent="0.25"/>
  <cols>
    <col min="1" max="16384" width="9.140625" style="1"/>
  </cols>
  <sheetData>
    <row r="1" spans="1:52" ht="15.75" thickBot="1" x14ac:dyDescent="0.3">
      <c r="A1" s="2" t="s">
        <v>28</v>
      </c>
      <c r="B1" s="24"/>
      <c r="C1" s="25"/>
      <c r="J1" s="2" t="s">
        <v>29</v>
      </c>
      <c r="K1" s="25"/>
      <c r="S1" s="2" t="s">
        <v>30</v>
      </c>
      <c r="T1" s="4"/>
      <c r="AB1" s="2" t="s">
        <v>31</v>
      </c>
      <c r="AC1" s="4"/>
      <c r="AK1" s="2" t="s">
        <v>32</v>
      </c>
      <c r="AL1" s="4"/>
      <c r="AT1" s="2" t="s">
        <v>33</v>
      </c>
      <c r="AU1" s="25"/>
    </row>
    <row r="2" spans="1:52" ht="15.75" thickBot="1" x14ac:dyDescent="0.3"/>
    <row r="3" spans="1:52" ht="15.75" thickBot="1" x14ac:dyDescent="0.3">
      <c r="B3" s="2" t="s">
        <v>1</v>
      </c>
      <c r="C3" s="3" t="s">
        <v>2</v>
      </c>
      <c r="D3" s="3" t="s">
        <v>4</v>
      </c>
      <c r="E3" s="3" t="s">
        <v>3</v>
      </c>
      <c r="F3" s="3" t="s">
        <v>5</v>
      </c>
      <c r="G3" s="4" t="s">
        <v>6</v>
      </c>
      <c r="K3" s="2" t="s">
        <v>1</v>
      </c>
      <c r="L3" s="3" t="s">
        <v>2</v>
      </c>
      <c r="M3" s="3" t="s">
        <v>4</v>
      </c>
      <c r="N3" s="3" t="s">
        <v>3</v>
      </c>
      <c r="O3" s="3" t="s">
        <v>5</v>
      </c>
      <c r="P3" s="4" t="s">
        <v>6</v>
      </c>
      <c r="T3" s="2" t="s">
        <v>1</v>
      </c>
      <c r="U3" s="3" t="s">
        <v>2</v>
      </c>
      <c r="V3" s="3" t="s">
        <v>4</v>
      </c>
      <c r="W3" s="3" t="s">
        <v>3</v>
      </c>
      <c r="X3" s="3" t="s">
        <v>5</v>
      </c>
      <c r="Y3" s="4" t="s">
        <v>6</v>
      </c>
      <c r="AC3" s="2" t="s">
        <v>1</v>
      </c>
      <c r="AD3" s="3" t="s">
        <v>2</v>
      </c>
      <c r="AE3" s="3" t="s">
        <v>4</v>
      </c>
      <c r="AF3" s="3" t="s">
        <v>3</v>
      </c>
      <c r="AG3" s="3" t="s">
        <v>5</v>
      </c>
      <c r="AH3" s="4" t="s">
        <v>6</v>
      </c>
      <c r="AL3" s="2" t="s">
        <v>1</v>
      </c>
      <c r="AM3" s="3" t="s">
        <v>2</v>
      </c>
      <c r="AN3" s="3" t="s">
        <v>4</v>
      </c>
      <c r="AO3" s="3" t="s">
        <v>3</v>
      </c>
      <c r="AP3" s="3" t="s">
        <v>5</v>
      </c>
      <c r="AQ3" s="4" t="s">
        <v>6</v>
      </c>
      <c r="AU3" s="2" t="s">
        <v>1</v>
      </c>
      <c r="AV3" s="3" t="s">
        <v>2</v>
      </c>
      <c r="AW3" s="3" t="s">
        <v>4</v>
      </c>
      <c r="AX3" s="3" t="s">
        <v>3</v>
      </c>
      <c r="AY3" s="3" t="s">
        <v>5</v>
      </c>
      <c r="AZ3" s="4" t="s">
        <v>6</v>
      </c>
    </row>
    <row r="4" spans="1:52" x14ac:dyDescent="0.25">
      <c r="A4" s="26">
        <v>1</v>
      </c>
      <c r="B4" s="8">
        <v>35.741999999999997</v>
      </c>
      <c r="C4" s="9">
        <v>114.893</v>
      </c>
      <c r="D4" s="9">
        <v>42.017000000000003</v>
      </c>
      <c r="E4" s="9">
        <v>139.452</v>
      </c>
      <c r="F4" s="9">
        <v>-63.997</v>
      </c>
      <c r="G4" s="10">
        <v>114.045</v>
      </c>
      <c r="J4" s="26">
        <v>1</v>
      </c>
      <c r="K4" s="8">
        <v>1.583</v>
      </c>
      <c r="L4" s="9">
        <v>117.797</v>
      </c>
      <c r="M4" s="9">
        <v>67.400000000000006</v>
      </c>
      <c r="N4" s="9">
        <v>139.68</v>
      </c>
      <c r="O4" s="9">
        <v>-53.13</v>
      </c>
      <c r="P4" s="10">
        <v>22.472000000000001</v>
      </c>
      <c r="S4" s="26">
        <v>1</v>
      </c>
      <c r="T4" s="8">
        <v>1.9279999999999999</v>
      </c>
      <c r="U4" s="9">
        <v>113.193</v>
      </c>
      <c r="V4" s="9">
        <v>66.418000000000006</v>
      </c>
      <c r="W4" s="9">
        <v>127.738</v>
      </c>
      <c r="X4" s="9">
        <v>-38.752000000000002</v>
      </c>
      <c r="Y4" s="10">
        <v>27.373999999999999</v>
      </c>
      <c r="AB4" s="26">
        <v>1</v>
      </c>
      <c r="AC4" s="8">
        <v>2.5249999999999999</v>
      </c>
      <c r="AD4" s="9">
        <v>124.96</v>
      </c>
      <c r="AE4" s="9">
        <v>75</v>
      </c>
      <c r="AF4" s="9">
        <v>149.08000000000001</v>
      </c>
      <c r="AG4" s="9">
        <v>-50.08</v>
      </c>
      <c r="AH4" s="10">
        <v>35.893000000000001</v>
      </c>
      <c r="AK4" s="26">
        <v>1</v>
      </c>
      <c r="AL4" s="8">
        <v>29.102</v>
      </c>
      <c r="AM4" s="9">
        <v>120.854</v>
      </c>
      <c r="AN4" s="9">
        <v>29.706</v>
      </c>
      <c r="AO4" s="9">
        <v>155.036</v>
      </c>
      <c r="AP4" s="9">
        <v>-43.363</v>
      </c>
      <c r="AQ4" s="10">
        <v>92.846000000000004</v>
      </c>
      <c r="AT4" s="26">
        <v>1</v>
      </c>
      <c r="AU4" s="8">
        <v>229.77099999999999</v>
      </c>
      <c r="AV4" s="9">
        <v>78.025000000000006</v>
      </c>
      <c r="AW4" s="9">
        <v>16.829999999999998</v>
      </c>
      <c r="AX4" s="9">
        <v>133.32400000000001</v>
      </c>
      <c r="AY4" s="9">
        <v>-42.677999999999997</v>
      </c>
      <c r="AZ4" s="10">
        <v>309.875</v>
      </c>
    </row>
    <row r="5" spans="1:52" x14ac:dyDescent="0.25">
      <c r="A5" s="27">
        <v>2</v>
      </c>
      <c r="B5" s="11">
        <v>37.792999999999999</v>
      </c>
      <c r="C5" s="12">
        <v>106.392</v>
      </c>
      <c r="D5" s="12">
        <v>39.698</v>
      </c>
      <c r="E5" s="12">
        <v>140.57</v>
      </c>
      <c r="F5" s="12">
        <v>-53.841999999999999</v>
      </c>
      <c r="G5" s="13">
        <v>120.759</v>
      </c>
      <c r="J5" s="27">
        <v>2</v>
      </c>
      <c r="K5" s="11">
        <v>3.6339999999999999</v>
      </c>
      <c r="L5" s="12">
        <v>108.848</v>
      </c>
      <c r="M5" s="12">
        <v>83.251999999999995</v>
      </c>
      <c r="N5" s="12">
        <v>131.50200000000001</v>
      </c>
      <c r="O5" s="12">
        <v>-55.186999999999998</v>
      </c>
      <c r="P5" s="13">
        <v>51.661999999999999</v>
      </c>
      <c r="S5" s="27">
        <v>2</v>
      </c>
      <c r="T5" s="11">
        <v>1.292</v>
      </c>
      <c r="U5" s="12">
        <v>104.88500000000001</v>
      </c>
      <c r="V5" s="12">
        <v>90</v>
      </c>
      <c r="W5" s="12">
        <v>120.89100000000001</v>
      </c>
      <c r="X5" s="12">
        <v>-41.268999999999998</v>
      </c>
      <c r="Y5" s="13">
        <v>18.312000000000001</v>
      </c>
      <c r="AB5" s="27">
        <v>2</v>
      </c>
      <c r="AC5" s="11">
        <v>2.6629999999999998</v>
      </c>
      <c r="AD5" s="12">
        <v>127.083</v>
      </c>
      <c r="AE5" s="12">
        <v>73.792000000000002</v>
      </c>
      <c r="AF5" s="12">
        <v>157.97999999999999</v>
      </c>
      <c r="AG5" s="12">
        <v>-49.814</v>
      </c>
      <c r="AH5" s="13">
        <v>37.872</v>
      </c>
      <c r="AK5" s="27">
        <v>2</v>
      </c>
      <c r="AL5" s="11">
        <v>38.476999999999997</v>
      </c>
      <c r="AM5" s="12">
        <v>106.565</v>
      </c>
      <c r="AN5" s="12">
        <v>35.966000000000001</v>
      </c>
      <c r="AO5" s="12">
        <v>135.17699999999999</v>
      </c>
      <c r="AP5" s="12">
        <v>-43.764000000000003</v>
      </c>
      <c r="AQ5" s="13">
        <v>122.88800000000001</v>
      </c>
      <c r="AT5" s="27">
        <v>2</v>
      </c>
      <c r="AU5" s="11">
        <v>240.71299999999999</v>
      </c>
      <c r="AV5" s="12">
        <v>81.230999999999995</v>
      </c>
      <c r="AW5" s="12">
        <v>18.062999999999999</v>
      </c>
      <c r="AX5" s="12">
        <v>129.80600000000001</v>
      </c>
      <c r="AY5" s="12">
        <v>-83.718000000000004</v>
      </c>
      <c r="AZ5" s="13">
        <v>324.43400000000003</v>
      </c>
    </row>
    <row r="6" spans="1:52" x14ac:dyDescent="0.25">
      <c r="A6" s="27">
        <v>3</v>
      </c>
      <c r="B6" s="11">
        <v>35.938000000000002</v>
      </c>
      <c r="C6" s="12">
        <v>105.88</v>
      </c>
      <c r="D6" s="12">
        <v>42.344000000000001</v>
      </c>
      <c r="E6" s="12">
        <v>132.34700000000001</v>
      </c>
      <c r="F6" s="12">
        <v>-50.755000000000003</v>
      </c>
      <c r="G6" s="13">
        <v>114.598</v>
      </c>
      <c r="J6" s="27">
        <v>3</v>
      </c>
      <c r="K6" s="11">
        <v>1.889</v>
      </c>
      <c r="L6" s="12">
        <v>117.562</v>
      </c>
      <c r="M6" s="12">
        <v>69.531999999999996</v>
      </c>
      <c r="N6" s="12">
        <v>132.61799999999999</v>
      </c>
      <c r="O6" s="12">
        <v>-56.975999999999999</v>
      </c>
      <c r="P6" s="13">
        <v>26.802</v>
      </c>
      <c r="S6" s="27">
        <v>3</v>
      </c>
      <c r="T6" s="11">
        <v>1.371</v>
      </c>
      <c r="U6" s="12">
        <v>116.872</v>
      </c>
      <c r="V6" s="12">
        <v>74.201999999999998</v>
      </c>
      <c r="W6" s="12">
        <v>134.333</v>
      </c>
      <c r="X6" s="12">
        <v>-37.366999999999997</v>
      </c>
      <c r="Y6" s="13">
        <v>19.439</v>
      </c>
      <c r="AB6" s="27">
        <v>3</v>
      </c>
      <c r="AC6" s="11">
        <v>2.1850000000000001</v>
      </c>
      <c r="AD6" s="12">
        <v>101.048</v>
      </c>
      <c r="AE6" s="12">
        <v>66.853999999999999</v>
      </c>
      <c r="AF6" s="12">
        <v>143.34</v>
      </c>
      <c r="AG6" s="12">
        <v>-47.203000000000003</v>
      </c>
      <c r="AH6" s="13">
        <v>31.007999999999999</v>
      </c>
      <c r="AK6" s="27">
        <v>3</v>
      </c>
      <c r="AL6" s="11">
        <v>48.534999999999997</v>
      </c>
      <c r="AM6" s="12">
        <v>72.906999999999996</v>
      </c>
      <c r="AN6" s="12">
        <v>22.855</v>
      </c>
      <c r="AO6" s="12">
        <v>128.41300000000001</v>
      </c>
      <c r="AP6" s="12">
        <v>-57.847999999999999</v>
      </c>
      <c r="AQ6" s="13">
        <v>155.02500000000001</v>
      </c>
      <c r="AT6" s="27">
        <v>3</v>
      </c>
      <c r="AU6" s="11">
        <v>137.316</v>
      </c>
      <c r="AV6" s="12">
        <v>92.17</v>
      </c>
      <c r="AW6" s="12">
        <v>22.864999999999998</v>
      </c>
      <c r="AX6" s="12">
        <v>136.971</v>
      </c>
      <c r="AY6" s="12">
        <v>-54.781999999999996</v>
      </c>
      <c r="AZ6" s="13">
        <v>184.69200000000001</v>
      </c>
    </row>
    <row r="7" spans="1:52" x14ac:dyDescent="0.25">
      <c r="A7" s="27">
        <v>4</v>
      </c>
      <c r="B7" s="11">
        <v>56.445</v>
      </c>
      <c r="C7" s="12">
        <v>110.896</v>
      </c>
      <c r="D7" s="12">
        <v>34.173999999999999</v>
      </c>
      <c r="E7" s="12">
        <v>139.68</v>
      </c>
      <c r="F7" s="12">
        <v>-46.685000000000002</v>
      </c>
      <c r="G7" s="13">
        <v>180.39</v>
      </c>
      <c r="J7" s="27">
        <v>4</v>
      </c>
      <c r="K7" s="11">
        <v>2.0019999999999998</v>
      </c>
      <c r="L7" s="12">
        <v>106.758</v>
      </c>
      <c r="M7" s="12">
        <v>85.4</v>
      </c>
      <c r="N7" s="12">
        <v>134.66800000000001</v>
      </c>
      <c r="O7" s="12">
        <v>-47.802</v>
      </c>
      <c r="P7" s="13">
        <v>28.437000000000001</v>
      </c>
      <c r="S7" s="27">
        <v>4</v>
      </c>
      <c r="T7" s="11">
        <v>2.2679999999999998</v>
      </c>
      <c r="U7" s="12">
        <v>116.854</v>
      </c>
      <c r="V7" s="12">
        <v>69.332999999999998</v>
      </c>
      <c r="W7" s="12">
        <v>140.59200000000001</v>
      </c>
      <c r="X7" s="12">
        <v>-37.569000000000003</v>
      </c>
      <c r="Y7" s="13">
        <v>32.249000000000002</v>
      </c>
      <c r="AB7" s="27">
        <v>4</v>
      </c>
      <c r="AC7" s="11">
        <v>2.2589999999999999</v>
      </c>
      <c r="AD7" s="12">
        <v>116.83499999999999</v>
      </c>
      <c r="AE7" s="12">
        <v>69.147000000000006</v>
      </c>
      <c r="AF7" s="12">
        <v>164.11600000000001</v>
      </c>
      <c r="AG7" s="12">
        <v>-52.829000000000001</v>
      </c>
      <c r="AH7" s="13">
        <v>32.079000000000001</v>
      </c>
      <c r="AK7" s="27">
        <v>4</v>
      </c>
      <c r="AL7" s="11">
        <v>45.215000000000003</v>
      </c>
      <c r="AM7" s="12">
        <v>111.46899999999999</v>
      </c>
      <c r="AN7" s="12">
        <v>27</v>
      </c>
      <c r="AO7" s="12">
        <v>134.94800000000001</v>
      </c>
      <c r="AP7" s="12">
        <v>-40.44</v>
      </c>
      <c r="AQ7" s="13">
        <v>144.53</v>
      </c>
      <c r="AT7" s="27">
        <v>4</v>
      </c>
      <c r="AU7" s="11">
        <v>169.04599999999999</v>
      </c>
      <c r="AV7" s="12">
        <v>80.353999999999999</v>
      </c>
      <c r="AW7" s="12">
        <v>17</v>
      </c>
      <c r="AX7" s="12">
        <v>128.88200000000001</v>
      </c>
      <c r="AY7" s="12">
        <v>-46.576999999999998</v>
      </c>
      <c r="AZ7" s="13">
        <v>228.11799999999999</v>
      </c>
    </row>
    <row r="8" spans="1:52" x14ac:dyDescent="0.25">
      <c r="A8" s="27">
        <v>5</v>
      </c>
      <c r="B8" s="11">
        <v>51.171999999999997</v>
      </c>
      <c r="C8" s="12">
        <v>109.911</v>
      </c>
      <c r="D8" s="12">
        <v>34.585000000000001</v>
      </c>
      <c r="E8" s="12">
        <v>137.22300000000001</v>
      </c>
      <c r="F8" s="12">
        <v>-66.570999999999998</v>
      </c>
      <c r="G8" s="13">
        <v>163.47800000000001</v>
      </c>
      <c r="J8" s="27">
        <v>5</v>
      </c>
      <c r="K8" s="11">
        <v>2.6230000000000002</v>
      </c>
      <c r="L8" s="12">
        <v>96.632000000000005</v>
      </c>
      <c r="M8" s="12">
        <v>69.680000000000007</v>
      </c>
      <c r="N8" s="12">
        <v>133.03299999999999</v>
      </c>
      <c r="O8" s="12">
        <v>-62.662999999999997</v>
      </c>
      <c r="P8" s="13">
        <v>37.313000000000002</v>
      </c>
      <c r="S8" s="27">
        <v>5</v>
      </c>
      <c r="T8" s="11">
        <v>1.3759999999999999</v>
      </c>
      <c r="U8" s="12">
        <v>111.52500000000001</v>
      </c>
      <c r="V8" s="12">
        <v>70.77</v>
      </c>
      <c r="W8" s="12">
        <v>128.67599999999999</v>
      </c>
      <c r="X8" s="12">
        <v>-41.496000000000002</v>
      </c>
      <c r="Y8" s="13">
        <v>19.501000000000001</v>
      </c>
      <c r="AB8" s="27">
        <v>5</v>
      </c>
      <c r="AC8" s="11">
        <v>1.948</v>
      </c>
      <c r="AD8" s="12">
        <v>89.379000000000005</v>
      </c>
      <c r="AE8" s="12">
        <v>49.612000000000002</v>
      </c>
      <c r="AF8" s="12">
        <v>131.255</v>
      </c>
      <c r="AG8" s="12">
        <v>-48.704999999999998</v>
      </c>
      <c r="AH8" s="13">
        <v>27.666</v>
      </c>
      <c r="AK8" s="27">
        <v>5</v>
      </c>
      <c r="AL8" s="11">
        <v>37.109000000000002</v>
      </c>
      <c r="AM8" s="12">
        <v>98.611999999999995</v>
      </c>
      <c r="AN8" s="12">
        <v>34.332999999999998</v>
      </c>
      <c r="AO8" s="12">
        <v>153.38</v>
      </c>
      <c r="AP8" s="12">
        <v>-27.646000000000001</v>
      </c>
      <c r="AQ8" s="13">
        <v>118.533</v>
      </c>
      <c r="AT8" s="27">
        <v>5</v>
      </c>
      <c r="AU8" s="11">
        <v>222.11199999999999</v>
      </c>
      <c r="AV8" s="12">
        <v>96.819000000000003</v>
      </c>
      <c r="AW8" s="12">
        <v>14.679</v>
      </c>
      <c r="AX8" s="12">
        <v>130.374</v>
      </c>
      <c r="AY8" s="12">
        <v>-46.201999999999998</v>
      </c>
      <c r="AZ8" s="13">
        <v>299.226</v>
      </c>
    </row>
    <row r="9" spans="1:52" x14ac:dyDescent="0.25">
      <c r="A9" s="27">
        <v>6</v>
      </c>
      <c r="B9" s="11">
        <v>25.585999999999999</v>
      </c>
      <c r="C9" s="12">
        <v>111.476</v>
      </c>
      <c r="D9" s="12">
        <v>36.65</v>
      </c>
      <c r="E9" s="12">
        <v>139.33699999999999</v>
      </c>
      <c r="F9" s="12">
        <v>-69.340999999999994</v>
      </c>
      <c r="G9" s="13">
        <v>81.489999999999995</v>
      </c>
      <c r="J9" s="27">
        <v>6</v>
      </c>
      <c r="K9" s="11">
        <v>1.8640000000000001</v>
      </c>
      <c r="L9" s="12">
        <v>140.303</v>
      </c>
      <c r="M9" s="12">
        <v>80.182000000000002</v>
      </c>
      <c r="N9" s="12">
        <v>163.56700000000001</v>
      </c>
      <c r="O9" s="12">
        <v>-59.348999999999997</v>
      </c>
      <c r="P9" s="13">
        <v>26.446999999999999</v>
      </c>
      <c r="S9" s="27">
        <v>6</v>
      </c>
      <c r="T9" s="11">
        <v>1.8440000000000001</v>
      </c>
      <c r="U9" s="12">
        <v>115.63200000000001</v>
      </c>
      <c r="V9" s="12">
        <v>80.647000000000006</v>
      </c>
      <c r="W9" s="12">
        <v>140.726</v>
      </c>
      <c r="X9" s="12">
        <v>-38.468000000000004</v>
      </c>
      <c r="Y9" s="13">
        <v>26.19</v>
      </c>
      <c r="AB9" s="27">
        <v>6</v>
      </c>
      <c r="AC9" s="11">
        <v>2.234</v>
      </c>
      <c r="AD9" s="12">
        <v>124.09699999999999</v>
      </c>
      <c r="AE9" s="12">
        <v>95.774000000000001</v>
      </c>
      <c r="AF9" s="12">
        <v>149.33500000000001</v>
      </c>
      <c r="AG9" s="12">
        <v>-50.389000000000003</v>
      </c>
      <c r="AH9" s="13">
        <v>31.721</v>
      </c>
      <c r="AK9" s="27">
        <v>6</v>
      </c>
      <c r="AL9" s="11">
        <v>37.207000000000001</v>
      </c>
      <c r="AM9" s="12">
        <v>88.399000000000001</v>
      </c>
      <c r="AN9" s="12">
        <v>31.535</v>
      </c>
      <c r="AO9" s="12">
        <v>124.241</v>
      </c>
      <c r="AP9" s="12">
        <v>-41.582999999999998</v>
      </c>
      <c r="AQ9" s="13">
        <v>118.651</v>
      </c>
      <c r="AT9" s="27">
        <v>6</v>
      </c>
      <c r="AU9" s="11">
        <v>157.01</v>
      </c>
      <c r="AV9" s="12">
        <v>103.836</v>
      </c>
      <c r="AW9" s="12">
        <v>27.332999999999998</v>
      </c>
      <c r="AX9" s="12">
        <v>130.226</v>
      </c>
      <c r="AY9" s="12">
        <v>-33.024000000000001</v>
      </c>
      <c r="AZ9" s="13">
        <v>211.71899999999999</v>
      </c>
    </row>
    <row r="10" spans="1:52" x14ac:dyDescent="0.25">
      <c r="A10" s="27">
        <v>7</v>
      </c>
      <c r="B10" s="11">
        <v>37.695</v>
      </c>
      <c r="C10" s="12">
        <v>110.589</v>
      </c>
      <c r="D10" s="12">
        <v>37.624000000000002</v>
      </c>
      <c r="E10" s="12">
        <v>139.22999999999999</v>
      </c>
      <c r="F10" s="12">
        <v>-52.177</v>
      </c>
      <c r="G10" s="13">
        <v>120.267</v>
      </c>
      <c r="J10" s="27">
        <v>7</v>
      </c>
      <c r="K10" s="11">
        <v>3.294</v>
      </c>
      <c r="L10" s="12">
        <v>98.727999999999994</v>
      </c>
      <c r="M10" s="12">
        <v>62.585999999999999</v>
      </c>
      <c r="N10" s="12">
        <v>124.994</v>
      </c>
      <c r="O10" s="12">
        <v>-38.177</v>
      </c>
      <c r="P10" s="13">
        <v>46.808999999999997</v>
      </c>
      <c r="S10" s="27">
        <v>7</v>
      </c>
      <c r="T10" s="11">
        <v>1.3169999999999999</v>
      </c>
      <c r="U10" s="12">
        <v>106.074</v>
      </c>
      <c r="V10" s="12">
        <v>96.278999999999996</v>
      </c>
      <c r="W10" s="12">
        <v>132.834</v>
      </c>
      <c r="X10" s="12">
        <v>-46.219000000000001</v>
      </c>
      <c r="Y10" s="13">
        <v>18.675000000000001</v>
      </c>
      <c r="AB10" s="27">
        <v>7</v>
      </c>
      <c r="AC10" s="11">
        <v>2.14</v>
      </c>
      <c r="AD10" s="12">
        <v>101</v>
      </c>
      <c r="AE10" s="12">
        <v>71.144000000000005</v>
      </c>
      <c r="AF10" s="12">
        <v>145.28800000000001</v>
      </c>
      <c r="AG10" s="12">
        <v>-45.374000000000002</v>
      </c>
      <c r="AH10" s="13">
        <v>30.39</v>
      </c>
      <c r="AK10" s="27">
        <v>7</v>
      </c>
      <c r="AL10" s="11">
        <v>39.061999999999998</v>
      </c>
      <c r="AM10" s="12">
        <v>100.85599999999999</v>
      </c>
      <c r="AN10" s="12">
        <v>26.949000000000002</v>
      </c>
      <c r="AO10" s="12">
        <v>151.595</v>
      </c>
      <c r="AP10" s="12">
        <v>-43.780999999999999</v>
      </c>
      <c r="AQ10" s="13">
        <v>124.65600000000001</v>
      </c>
      <c r="AT10" s="27">
        <v>7</v>
      </c>
      <c r="AU10" s="11">
        <v>117.621</v>
      </c>
      <c r="AV10" s="12">
        <v>43.28</v>
      </c>
      <c r="AW10" s="12">
        <v>17.667000000000002</v>
      </c>
      <c r="AX10" s="12">
        <v>58.832000000000001</v>
      </c>
      <c r="AY10" s="12">
        <v>-36.655999999999999</v>
      </c>
      <c r="AZ10" s="13">
        <v>158.58099999999999</v>
      </c>
    </row>
    <row r="11" spans="1:52" x14ac:dyDescent="0.25">
      <c r="A11" s="27">
        <v>8</v>
      </c>
      <c r="B11" s="11">
        <v>20.898</v>
      </c>
      <c r="C11" s="12">
        <v>98.558000000000007</v>
      </c>
      <c r="D11" s="12">
        <v>58</v>
      </c>
      <c r="E11" s="12">
        <v>131.30500000000001</v>
      </c>
      <c r="F11" s="12">
        <v>-94.316000000000003</v>
      </c>
      <c r="G11" s="13">
        <v>66.438000000000002</v>
      </c>
      <c r="J11" s="27">
        <v>8</v>
      </c>
      <c r="K11" s="11">
        <v>1.1439999999999999</v>
      </c>
      <c r="L11" s="12">
        <v>82.367000000000004</v>
      </c>
      <c r="M11" s="12">
        <v>46.927</v>
      </c>
      <c r="N11" s="12">
        <v>112.53100000000001</v>
      </c>
      <c r="O11" s="12">
        <v>-38.659999999999997</v>
      </c>
      <c r="P11" s="13">
        <v>16.187000000000001</v>
      </c>
      <c r="S11" s="27">
        <v>8</v>
      </c>
      <c r="T11" s="11">
        <v>1.415</v>
      </c>
      <c r="U11" s="12">
        <v>114.699</v>
      </c>
      <c r="V11" s="12">
        <v>75.337000000000003</v>
      </c>
      <c r="W11" s="12">
        <v>131.81800000000001</v>
      </c>
      <c r="X11" s="12">
        <v>-42.165999999999997</v>
      </c>
      <c r="Y11" s="13">
        <v>20.085000000000001</v>
      </c>
      <c r="AB11" s="27">
        <v>8</v>
      </c>
      <c r="AC11" s="11">
        <v>2.323</v>
      </c>
      <c r="AD11" s="12">
        <v>100.883</v>
      </c>
      <c r="AE11" s="12">
        <v>62.420999999999999</v>
      </c>
      <c r="AF11" s="12">
        <v>128.89699999999999</v>
      </c>
      <c r="AG11" s="12">
        <v>-46.38</v>
      </c>
      <c r="AH11" s="13">
        <v>32.981000000000002</v>
      </c>
      <c r="AK11" s="27">
        <v>8</v>
      </c>
      <c r="AL11" s="11">
        <v>45.703000000000003</v>
      </c>
      <c r="AM11" s="12">
        <v>114.208</v>
      </c>
      <c r="AN11" s="12">
        <v>36.667000000000002</v>
      </c>
      <c r="AO11" s="12">
        <v>147.584</v>
      </c>
      <c r="AP11" s="12">
        <v>-46.042000000000002</v>
      </c>
      <c r="AQ11" s="13">
        <v>145.86500000000001</v>
      </c>
      <c r="AT11" s="27">
        <v>8</v>
      </c>
      <c r="AU11" s="11">
        <v>182.17599999999999</v>
      </c>
      <c r="AV11" s="12">
        <v>111.449</v>
      </c>
      <c r="AW11" s="12">
        <v>19.202000000000002</v>
      </c>
      <c r="AX11" s="12">
        <v>127.667</v>
      </c>
      <c r="AY11" s="12">
        <v>-50.371000000000002</v>
      </c>
      <c r="AZ11" s="13">
        <v>245.84700000000001</v>
      </c>
    </row>
    <row r="12" spans="1:52" x14ac:dyDescent="0.25">
      <c r="A12" s="27">
        <v>9</v>
      </c>
      <c r="B12" s="11">
        <v>50.488</v>
      </c>
      <c r="C12" s="12">
        <v>116.943</v>
      </c>
      <c r="D12" s="12">
        <v>34.237000000000002</v>
      </c>
      <c r="E12" s="12">
        <v>146.38300000000001</v>
      </c>
      <c r="F12" s="12">
        <v>-10.265000000000001</v>
      </c>
      <c r="G12" s="13">
        <v>161.33199999999999</v>
      </c>
      <c r="J12" s="27">
        <v>9</v>
      </c>
      <c r="K12" s="11">
        <v>1.958</v>
      </c>
      <c r="L12" s="12">
        <v>93.415000000000006</v>
      </c>
      <c r="M12" s="12">
        <v>52.595999999999997</v>
      </c>
      <c r="N12" s="12">
        <v>116.724</v>
      </c>
      <c r="O12" s="12">
        <v>-47.454000000000001</v>
      </c>
      <c r="P12" s="13">
        <v>27.832999999999998</v>
      </c>
      <c r="S12" s="27">
        <v>9</v>
      </c>
      <c r="T12" s="11">
        <v>1.292</v>
      </c>
      <c r="U12" s="12">
        <v>109.986</v>
      </c>
      <c r="V12" s="12">
        <v>79.332999999999998</v>
      </c>
      <c r="W12" s="12">
        <v>125.74299999999999</v>
      </c>
      <c r="X12" s="12">
        <v>-54.36</v>
      </c>
      <c r="Y12" s="13">
        <v>18.318999999999999</v>
      </c>
      <c r="AB12" s="27">
        <v>9</v>
      </c>
      <c r="AC12" s="11">
        <v>2.19</v>
      </c>
      <c r="AD12" s="12">
        <v>105.404</v>
      </c>
      <c r="AE12" s="12">
        <v>59.667999999999999</v>
      </c>
      <c r="AF12" s="12">
        <v>138.77500000000001</v>
      </c>
      <c r="AG12" s="12">
        <v>-53.44</v>
      </c>
      <c r="AH12" s="13">
        <v>31.123999999999999</v>
      </c>
      <c r="AK12" s="27">
        <v>9</v>
      </c>
      <c r="AL12" s="11">
        <v>44.823999999999998</v>
      </c>
      <c r="AM12" s="12">
        <v>100.342</v>
      </c>
      <c r="AN12" s="12">
        <v>33.039000000000001</v>
      </c>
      <c r="AO12" s="12">
        <v>142.001</v>
      </c>
      <c r="AP12" s="12">
        <v>-45</v>
      </c>
      <c r="AQ12" s="13">
        <v>143.18899999999999</v>
      </c>
      <c r="AT12" s="27">
        <v>9</v>
      </c>
      <c r="AU12" s="11">
        <v>177.25200000000001</v>
      </c>
      <c r="AV12" s="12">
        <v>89.192999999999998</v>
      </c>
      <c r="AW12" s="12">
        <v>21.196999999999999</v>
      </c>
      <c r="AX12" s="12">
        <v>123.661</v>
      </c>
      <c r="AY12" s="12">
        <v>-53.555999999999997</v>
      </c>
      <c r="AZ12" s="13">
        <v>239.06</v>
      </c>
    </row>
    <row r="13" spans="1:52" x14ac:dyDescent="0.25">
      <c r="A13" s="27">
        <v>10</v>
      </c>
      <c r="B13" s="11">
        <v>45.116999999999997</v>
      </c>
      <c r="C13" s="12">
        <v>117.544</v>
      </c>
      <c r="D13" s="12">
        <v>37.765999999999998</v>
      </c>
      <c r="E13" s="12">
        <v>148.70500000000001</v>
      </c>
      <c r="F13" s="12">
        <v>-23.003</v>
      </c>
      <c r="G13" s="13">
        <v>143.946</v>
      </c>
      <c r="J13" s="27">
        <v>10</v>
      </c>
      <c r="K13" s="11">
        <v>1.613</v>
      </c>
      <c r="L13" s="12">
        <v>96.781000000000006</v>
      </c>
      <c r="M13" s="12">
        <v>63.317</v>
      </c>
      <c r="N13" s="12">
        <v>125.11199999999999</v>
      </c>
      <c r="O13" s="12">
        <v>-41.517000000000003</v>
      </c>
      <c r="P13" s="13">
        <v>22.884</v>
      </c>
      <c r="S13" s="27">
        <v>10</v>
      </c>
      <c r="T13" s="11">
        <v>1.1100000000000001</v>
      </c>
      <c r="U13" s="12">
        <v>105.907</v>
      </c>
      <c r="V13" s="12">
        <v>90.447999999999993</v>
      </c>
      <c r="W13" s="12">
        <v>118.429</v>
      </c>
      <c r="X13" s="12">
        <v>-41.378999999999998</v>
      </c>
      <c r="Y13" s="13">
        <v>15.723000000000001</v>
      </c>
      <c r="AB13" s="27">
        <v>10</v>
      </c>
      <c r="AC13" s="11">
        <v>1.248</v>
      </c>
      <c r="AD13" s="12">
        <v>88.24</v>
      </c>
      <c r="AE13" s="12">
        <v>67.122</v>
      </c>
      <c r="AF13" s="12">
        <v>118.81399999999999</v>
      </c>
      <c r="AG13" s="12">
        <v>-45.643999999999998</v>
      </c>
      <c r="AH13" s="13">
        <v>17.678999999999998</v>
      </c>
      <c r="AK13" s="27">
        <v>10</v>
      </c>
      <c r="AL13" s="11">
        <v>25.390999999999998</v>
      </c>
      <c r="AM13" s="12">
        <v>67.471000000000004</v>
      </c>
      <c r="AN13" s="12">
        <v>35.976999999999997</v>
      </c>
      <c r="AO13" s="12">
        <v>88.745000000000005</v>
      </c>
      <c r="AP13" s="12">
        <v>-51.892000000000003</v>
      </c>
      <c r="AQ13" s="13">
        <v>81.019000000000005</v>
      </c>
      <c r="AT13" s="27">
        <v>10</v>
      </c>
      <c r="AU13" s="11">
        <v>196.947</v>
      </c>
      <c r="AV13" s="12">
        <v>104.628</v>
      </c>
      <c r="AW13" s="12">
        <v>17.655000000000001</v>
      </c>
      <c r="AX13" s="12">
        <v>127.79300000000001</v>
      </c>
      <c r="AY13" s="12">
        <v>-71.162000000000006</v>
      </c>
      <c r="AZ13" s="13">
        <v>265.71300000000002</v>
      </c>
    </row>
    <row r="14" spans="1:52" x14ac:dyDescent="0.25">
      <c r="A14" s="27">
        <v>11</v>
      </c>
      <c r="B14" s="11">
        <v>51.465000000000003</v>
      </c>
      <c r="C14" s="12">
        <v>104.688</v>
      </c>
      <c r="D14" s="12">
        <v>36.801000000000002</v>
      </c>
      <c r="E14" s="12">
        <v>133.81899999999999</v>
      </c>
      <c r="F14" s="12">
        <v>-79.031999999999996</v>
      </c>
      <c r="G14" s="13">
        <v>164.25</v>
      </c>
      <c r="J14" s="27">
        <v>11</v>
      </c>
      <c r="K14" s="11">
        <v>1.603</v>
      </c>
      <c r="L14" s="12">
        <v>95.635999999999996</v>
      </c>
      <c r="M14" s="12">
        <v>54.374000000000002</v>
      </c>
      <c r="N14" s="12">
        <v>124.155</v>
      </c>
      <c r="O14" s="12">
        <v>-39.987000000000002</v>
      </c>
      <c r="P14" s="13">
        <v>22.73</v>
      </c>
      <c r="S14" s="27">
        <v>11</v>
      </c>
      <c r="T14" s="11">
        <v>1.982</v>
      </c>
      <c r="U14" s="12">
        <v>112.627</v>
      </c>
      <c r="V14" s="12">
        <v>65.667000000000002</v>
      </c>
      <c r="W14" s="12">
        <v>143.45699999999999</v>
      </c>
      <c r="X14" s="12">
        <v>-104.452</v>
      </c>
      <c r="Y14" s="13">
        <v>28.137</v>
      </c>
      <c r="AB14" s="27">
        <v>11</v>
      </c>
      <c r="AC14" s="11">
        <v>2.0609999999999999</v>
      </c>
      <c r="AD14" s="12">
        <v>103.358</v>
      </c>
      <c r="AE14" s="12">
        <v>58.134999999999998</v>
      </c>
      <c r="AF14" s="12">
        <v>132.30500000000001</v>
      </c>
      <c r="AG14" s="12">
        <v>-49.279000000000003</v>
      </c>
      <c r="AH14" s="13">
        <v>29.279</v>
      </c>
      <c r="AK14" s="27">
        <v>11</v>
      </c>
      <c r="AL14" s="11">
        <v>28.125</v>
      </c>
      <c r="AM14" s="12">
        <v>53.451000000000001</v>
      </c>
      <c r="AN14" s="12">
        <v>30.100999999999999</v>
      </c>
      <c r="AO14" s="12">
        <v>81.659000000000006</v>
      </c>
      <c r="AP14" s="12">
        <v>-39.908000000000001</v>
      </c>
      <c r="AQ14" s="13">
        <v>89.626000000000005</v>
      </c>
      <c r="AT14" s="27">
        <v>11</v>
      </c>
      <c r="AU14" s="11">
        <v>130.20400000000001</v>
      </c>
      <c r="AV14" s="12">
        <v>103.39100000000001</v>
      </c>
      <c r="AW14" s="12">
        <v>41.332999999999998</v>
      </c>
      <c r="AX14" s="12">
        <v>120.66200000000001</v>
      </c>
      <c r="AY14" s="12">
        <v>-52.548999999999999</v>
      </c>
      <c r="AZ14" s="13">
        <v>175.15700000000001</v>
      </c>
    </row>
    <row r="15" spans="1:52" x14ac:dyDescent="0.25">
      <c r="A15" s="27">
        <v>12</v>
      </c>
      <c r="B15" s="11">
        <v>56.640999999999998</v>
      </c>
      <c r="C15" s="12">
        <v>111.285</v>
      </c>
      <c r="D15" s="12">
        <v>32.896000000000001</v>
      </c>
      <c r="E15" s="12">
        <v>138.489</v>
      </c>
      <c r="F15" s="12">
        <v>-130.51499999999999</v>
      </c>
      <c r="G15" s="13">
        <v>180.86600000000001</v>
      </c>
      <c r="J15" s="27">
        <v>12</v>
      </c>
      <c r="K15" s="11">
        <v>1.756</v>
      </c>
      <c r="L15" s="12">
        <v>83.981999999999999</v>
      </c>
      <c r="M15" s="12">
        <v>60.058999999999997</v>
      </c>
      <c r="N15" s="12">
        <v>110.14100000000001</v>
      </c>
      <c r="O15" s="12">
        <v>-39.970999999999997</v>
      </c>
      <c r="P15" s="13">
        <v>24.923999999999999</v>
      </c>
      <c r="S15" s="27">
        <v>12</v>
      </c>
      <c r="T15" s="11">
        <v>1.9770000000000001</v>
      </c>
      <c r="U15" s="12">
        <v>110.61799999999999</v>
      </c>
      <c r="V15" s="12">
        <v>75.92</v>
      </c>
      <c r="W15" s="12">
        <v>122.307</v>
      </c>
      <c r="X15" s="12">
        <v>-36.869999999999997</v>
      </c>
      <c r="Y15" s="13">
        <v>28.088999999999999</v>
      </c>
      <c r="AB15" s="27">
        <v>12</v>
      </c>
      <c r="AC15" s="11">
        <v>2.0910000000000002</v>
      </c>
      <c r="AD15" s="12">
        <v>107.27</v>
      </c>
      <c r="AE15" s="12">
        <v>53.332999999999998</v>
      </c>
      <c r="AF15" s="12">
        <v>129.411</v>
      </c>
      <c r="AG15" s="12">
        <v>-40.014000000000003</v>
      </c>
      <c r="AH15" s="13">
        <v>29.707000000000001</v>
      </c>
      <c r="AK15" s="27">
        <v>12</v>
      </c>
      <c r="AL15" s="11">
        <v>34.863</v>
      </c>
      <c r="AM15" s="12">
        <v>62.186</v>
      </c>
      <c r="AN15" s="12">
        <v>17.573</v>
      </c>
      <c r="AO15" s="12">
        <v>117.124</v>
      </c>
      <c r="AP15" s="12">
        <v>-45</v>
      </c>
      <c r="AQ15" s="13">
        <v>111.369</v>
      </c>
      <c r="AT15" s="27">
        <v>12</v>
      </c>
      <c r="AU15" s="11">
        <v>195.85300000000001</v>
      </c>
      <c r="AV15" s="12">
        <v>95.706999999999994</v>
      </c>
      <c r="AW15" s="12">
        <v>13.548999999999999</v>
      </c>
      <c r="AX15" s="12">
        <v>118.206</v>
      </c>
      <c r="AY15" s="12">
        <v>-66.885999999999996</v>
      </c>
      <c r="AZ15" s="13">
        <v>263.779</v>
      </c>
    </row>
    <row r="16" spans="1:52" x14ac:dyDescent="0.25">
      <c r="A16" s="27">
        <v>13</v>
      </c>
      <c r="B16" s="11">
        <v>61.426000000000002</v>
      </c>
      <c r="C16" s="12">
        <v>114.164</v>
      </c>
      <c r="D16" s="12">
        <v>28.542000000000002</v>
      </c>
      <c r="E16" s="12">
        <v>141.37799999999999</v>
      </c>
      <c r="F16" s="12">
        <v>-129.572</v>
      </c>
      <c r="G16" s="13">
        <v>196.21799999999999</v>
      </c>
      <c r="J16" s="27">
        <v>13</v>
      </c>
      <c r="K16" s="11">
        <v>2.3969999999999998</v>
      </c>
      <c r="L16" s="12">
        <v>86.712999999999994</v>
      </c>
      <c r="M16" s="12">
        <v>60.021999999999998</v>
      </c>
      <c r="N16" s="12">
        <v>121.119</v>
      </c>
      <c r="O16" s="12">
        <v>-10.939</v>
      </c>
      <c r="P16" s="13">
        <v>34.045000000000002</v>
      </c>
      <c r="S16" s="27">
        <v>13</v>
      </c>
      <c r="T16" s="11">
        <v>2.5840000000000001</v>
      </c>
      <c r="U16" s="12">
        <v>111.66800000000001</v>
      </c>
      <c r="V16" s="12">
        <v>75.341999999999999</v>
      </c>
      <c r="W16" s="12">
        <v>138.429</v>
      </c>
      <c r="X16" s="12">
        <v>-35.027999999999999</v>
      </c>
      <c r="Y16" s="13">
        <v>36.704000000000001</v>
      </c>
      <c r="AB16" s="27">
        <v>13</v>
      </c>
      <c r="AC16" s="11">
        <v>2.9929999999999999</v>
      </c>
      <c r="AD16" s="12">
        <v>97.659000000000006</v>
      </c>
      <c r="AE16" s="12">
        <v>53.674999999999997</v>
      </c>
      <c r="AF16" s="12">
        <v>117.676</v>
      </c>
      <c r="AG16" s="12">
        <v>-30.963999999999999</v>
      </c>
      <c r="AH16" s="13">
        <v>42.585000000000001</v>
      </c>
      <c r="AK16" s="27">
        <v>13</v>
      </c>
      <c r="AL16" s="11">
        <v>42.676000000000002</v>
      </c>
      <c r="AM16" s="12">
        <v>88.122</v>
      </c>
      <c r="AN16" s="12">
        <v>37.570999999999998</v>
      </c>
      <c r="AO16" s="12">
        <v>141.04599999999999</v>
      </c>
      <c r="AP16" s="12">
        <v>-43.512</v>
      </c>
      <c r="AQ16" s="13">
        <v>136.16399999999999</v>
      </c>
      <c r="AT16" s="27">
        <v>13</v>
      </c>
      <c r="AU16" s="11">
        <v>189.28800000000001</v>
      </c>
      <c r="AV16" s="12">
        <v>94.79</v>
      </c>
      <c r="AW16" s="12">
        <v>16.082000000000001</v>
      </c>
      <c r="AX16" s="12">
        <v>120.122</v>
      </c>
      <c r="AY16" s="12">
        <v>-64.622</v>
      </c>
      <c r="AZ16" s="13">
        <v>255.416</v>
      </c>
    </row>
    <row r="17" spans="1:52" x14ac:dyDescent="0.25">
      <c r="A17" s="27">
        <v>14</v>
      </c>
      <c r="B17" s="11">
        <v>47.948999999999998</v>
      </c>
      <c r="C17" s="12">
        <v>102.042</v>
      </c>
      <c r="D17" s="12">
        <v>26.564</v>
      </c>
      <c r="E17" s="12">
        <v>129.66499999999999</v>
      </c>
      <c r="F17" s="12">
        <v>-47.978000000000002</v>
      </c>
      <c r="G17" s="13">
        <v>153.119</v>
      </c>
      <c r="J17" s="27">
        <v>14</v>
      </c>
      <c r="K17" s="11">
        <v>1.958</v>
      </c>
      <c r="L17" s="12">
        <v>104.922</v>
      </c>
      <c r="M17" s="12">
        <v>76.667000000000002</v>
      </c>
      <c r="N17" s="12">
        <v>128.10300000000001</v>
      </c>
      <c r="O17" s="12">
        <v>-45</v>
      </c>
      <c r="P17" s="13">
        <v>27.806999999999999</v>
      </c>
      <c r="S17" s="27">
        <v>14</v>
      </c>
      <c r="T17" s="11">
        <v>1.8440000000000001</v>
      </c>
      <c r="U17" s="12">
        <v>114.65900000000001</v>
      </c>
      <c r="V17" s="12">
        <v>85.18</v>
      </c>
      <c r="W17" s="12">
        <v>135.69800000000001</v>
      </c>
      <c r="X17" s="12">
        <v>-44.131999999999998</v>
      </c>
      <c r="Y17" s="13">
        <v>26.221</v>
      </c>
      <c r="AB17" s="27">
        <v>14</v>
      </c>
      <c r="AC17" s="11">
        <v>1.4990000000000001</v>
      </c>
      <c r="AD17" s="12">
        <v>96.805999999999997</v>
      </c>
      <c r="AE17" s="12">
        <v>77.546000000000006</v>
      </c>
      <c r="AF17" s="12">
        <v>113.333</v>
      </c>
      <c r="AG17" s="12">
        <v>-44.465000000000003</v>
      </c>
      <c r="AH17" s="13">
        <v>21.254000000000001</v>
      </c>
      <c r="AK17" s="27">
        <v>14</v>
      </c>
      <c r="AL17" s="11">
        <v>44.335999999999999</v>
      </c>
      <c r="AM17" s="12">
        <v>94.043999999999997</v>
      </c>
      <c r="AN17" s="12">
        <v>31.940999999999999</v>
      </c>
      <c r="AO17" s="12">
        <v>127.07</v>
      </c>
      <c r="AP17" s="12">
        <v>-48.576000000000001</v>
      </c>
      <c r="AQ17" s="13">
        <v>141.697</v>
      </c>
      <c r="AT17" s="27">
        <v>14</v>
      </c>
      <c r="AU17" s="11">
        <v>147.71</v>
      </c>
      <c r="AV17" s="12">
        <v>91.385999999999996</v>
      </c>
      <c r="AW17" s="12">
        <v>15.333</v>
      </c>
      <c r="AX17" s="12">
        <v>113.943</v>
      </c>
      <c r="AY17" s="12">
        <v>-53.470999999999997</v>
      </c>
      <c r="AZ17" s="13">
        <v>198.82</v>
      </c>
    </row>
    <row r="18" spans="1:52" x14ac:dyDescent="0.25">
      <c r="A18" s="27">
        <v>15</v>
      </c>
      <c r="B18" s="11">
        <v>56.445</v>
      </c>
      <c r="C18" s="12">
        <v>98.143000000000001</v>
      </c>
      <c r="D18" s="12">
        <v>24.282</v>
      </c>
      <c r="E18" s="12">
        <v>126.432</v>
      </c>
      <c r="F18" s="12">
        <v>-45</v>
      </c>
      <c r="G18" s="13">
        <v>180.31200000000001</v>
      </c>
      <c r="J18" s="27">
        <v>15</v>
      </c>
      <c r="K18" s="11">
        <v>2.6429999999999998</v>
      </c>
      <c r="L18" s="12">
        <v>110.13800000000001</v>
      </c>
      <c r="M18" s="12">
        <v>73</v>
      </c>
      <c r="N18" s="12">
        <v>138.18199999999999</v>
      </c>
      <c r="O18" s="12">
        <v>-51.673999999999999</v>
      </c>
      <c r="P18" s="13">
        <v>37.595999999999997</v>
      </c>
      <c r="S18" s="27">
        <v>15</v>
      </c>
      <c r="T18" s="11">
        <v>1.1140000000000001</v>
      </c>
      <c r="U18" s="12">
        <v>113.563</v>
      </c>
      <c r="V18" s="12">
        <v>96.781000000000006</v>
      </c>
      <c r="W18" s="12">
        <v>149.375</v>
      </c>
      <c r="X18" s="12">
        <v>-38.500999999999998</v>
      </c>
      <c r="Y18" s="13">
        <v>15.792999999999999</v>
      </c>
      <c r="AB18" s="27">
        <v>15</v>
      </c>
      <c r="AC18" s="11">
        <v>2.2639999999999998</v>
      </c>
      <c r="AD18" s="12">
        <v>91.424000000000007</v>
      </c>
      <c r="AE18" s="12">
        <v>61.661000000000001</v>
      </c>
      <c r="AF18" s="12">
        <v>115.992</v>
      </c>
      <c r="AG18" s="12">
        <v>-84.489000000000004</v>
      </c>
      <c r="AH18" s="13">
        <v>32.170999999999999</v>
      </c>
      <c r="AK18" s="27">
        <v>15</v>
      </c>
      <c r="AL18" s="11">
        <v>44.823999999999998</v>
      </c>
      <c r="AM18" s="12">
        <v>102.065</v>
      </c>
      <c r="AN18" s="12">
        <v>25.236000000000001</v>
      </c>
      <c r="AO18" s="12">
        <v>131.87299999999999</v>
      </c>
      <c r="AP18" s="12">
        <v>-32.164000000000001</v>
      </c>
      <c r="AQ18" s="13">
        <v>143.233</v>
      </c>
      <c r="AT18" s="27">
        <v>15</v>
      </c>
      <c r="AU18" s="11">
        <v>167.405</v>
      </c>
      <c r="AV18" s="12">
        <v>99.191000000000003</v>
      </c>
      <c r="AW18" s="12">
        <v>16.843</v>
      </c>
      <c r="AX18" s="12">
        <v>121.337</v>
      </c>
      <c r="AY18" s="12">
        <v>-86.236000000000004</v>
      </c>
      <c r="AZ18" s="13">
        <v>225.33799999999999</v>
      </c>
    </row>
    <row r="19" spans="1:52" x14ac:dyDescent="0.25">
      <c r="A19" s="27">
        <v>16</v>
      </c>
      <c r="B19" s="11">
        <v>41.895000000000003</v>
      </c>
      <c r="C19" s="12">
        <v>84.040999999999997</v>
      </c>
      <c r="D19" s="12">
        <v>21.823</v>
      </c>
      <c r="E19" s="12">
        <v>113.11799999999999</v>
      </c>
      <c r="F19" s="12">
        <v>-107.41800000000001</v>
      </c>
      <c r="G19" s="13">
        <v>133.62700000000001</v>
      </c>
      <c r="J19" s="27">
        <v>16</v>
      </c>
      <c r="K19" s="11">
        <v>1.6619999999999999</v>
      </c>
      <c r="L19" s="12">
        <v>114.32299999999999</v>
      </c>
      <c r="M19" s="12">
        <v>66.680000000000007</v>
      </c>
      <c r="N19" s="12">
        <v>147.167</v>
      </c>
      <c r="O19" s="12">
        <v>-55.176000000000002</v>
      </c>
      <c r="P19" s="13">
        <v>23.61</v>
      </c>
      <c r="S19" s="27">
        <v>16</v>
      </c>
      <c r="T19" s="11">
        <v>1.627</v>
      </c>
      <c r="U19" s="12">
        <v>115.495</v>
      </c>
      <c r="V19" s="12">
        <v>72.391999999999996</v>
      </c>
      <c r="W19" s="12">
        <v>131.91800000000001</v>
      </c>
      <c r="X19" s="12">
        <v>-40.073</v>
      </c>
      <c r="Y19" s="13">
        <v>23.126000000000001</v>
      </c>
      <c r="AB19" s="27">
        <v>16</v>
      </c>
      <c r="AC19" s="11">
        <v>2.9049999999999998</v>
      </c>
      <c r="AD19" s="12">
        <v>134.43600000000001</v>
      </c>
      <c r="AE19" s="12">
        <v>98.156000000000006</v>
      </c>
      <c r="AF19" s="12">
        <v>154.15199999999999</v>
      </c>
      <c r="AG19" s="12">
        <v>-50.792999999999999</v>
      </c>
      <c r="AH19" s="13">
        <v>41.326000000000001</v>
      </c>
      <c r="AK19" s="27">
        <v>16</v>
      </c>
      <c r="AL19" s="11">
        <v>53.417999999999999</v>
      </c>
      <c r="AM19" s="12">
        <v>107.089</v>
      </c>
      <c r="AN19" s="12">
        <v>23.23</v>
      </c>
      <c r="AO19" s="12">
        <v>134.74799999999999</v>
      </c>
      <c r="AP19" s="12">
        <v>-44.703000000000003</v>
      </c>
      <c r="AQ19" s="13">
        <v>170.59200000000001</v>
      </c>
      <c r="AT19" s="27">
        <v>16</v>
      </c>
      <c r="AU19" s="11">
        <v>179.44</v>
      </c>
      <c r="AV19" s="12">
        <v>86.864999999999995</v>
      </c>
      <c r="AW19" s="12">
        <v>12.667</v>
      </c>
      <c r="AX19" s="12">
        <v>118.432</v>
      </c>
      <c r="AY19" s="12">
        <v>-64.686999999999998</v>
      </c>
      <c r="AZ19" s="13">
        <v>242.18799999999999</v>
      </c>
    </row>
    <row r="20" spans="1:52" x14ac:dyDescent="0.25">
      <c r="A20" s="27">
        <v>17</v>
      </c>
      <c r="B20" s="11">
        <v>43.262</v>
      </c>
      <c r="C20" s="12">
        <v>86.319000000000003</v>
      </c>
      <c r="D20" s="12">
        <v>21.667000000000002</v>
      </c>
      <c r="E20" s="12">
        <v>114.81100000000001</v>
      </c>
      <c r="F20" s="12">
        <v>-131.33199999999999</v>
      </c>
      <c r="G20" s="13">
        <v>138.16900000000001</v>
      </c>
      <c r="J20" s="27">
        <v>17</v>
      </c>
      <c r="K20" s="11">
        <v>1.9770000000000001</v>
      </c>
      <c r="L20" s="12">
        <v>118.74299999999999</v>
      </c>
      <c r="M20" s="12">
        <v>84.078999999999994</v>
      </c>
      <c r="N20" s="12">
        <v>149.755</v>
      </c>
      <c r="O20" s="12">
        <v>-50.268000000000001</v>
      </c>
      <c r="P20" s="13">
        <v>28.125</v>
      </c>
      <c r="S20" s="27">
        <v>17</v>
      </c>
      <c r="T20" s="11">
        <v>1.81</v>
      </c>
      <c r="U20" s="12">
        <v>114.59699999999999</v>
      </c>
      <c r="V20" s="12">
        <v>79.760999999999996</v>
      </c>
      <c r="W20" s="12">
        <v>137.148</v>
      </c>
      <c r="X20" s="12">
        <v>-40.125999999999998</v>
      </c>
      <c r="Y20" s="13">
        <v>25.715</v>
      </c>
      <c r="AB20" s="27">
        <v>17</v>
      </c>
      <c r="AC20" s="11">
        <v>1.7609999999999999</v>
      </c>
      <c r="AD20" s="12">
        <v>104.46299999999999</v>
      </c>
      <c r="AE20" s="12">
        <v>55.585000000000001</v>
      </c>
      <c r="AF20" s="12">
        <v>126.58799999999999</v>
      </c>
      <c r="AG20" s="12">
        <v>-45</v>
      </c>
      <c r="AH20" s="13">
        <v>25.026</v>
      </c>
      <c r="AK20" s="27">
        <v>17</v>
      </c>
      <c r="AL20" s="11">
        <v>61.034999999999997</v>
      </c>
      <c r="AM20" s="12">
        <v>100.99</v>
      </c>
      <c r="AN20" s="12">
        <v>21.257000000000001</v>
      </c>
      <c r="AO20" s="12">
        <v>130.68100000000001</v>
      </c>
      <c r="AP20" s="12">
        <v>-34.811</v>
      </c>
      <c r="AQ20" s="13">
        <v>194.876</v>
      </c>
      <c r="AT20" s="27">
        <v>17</v>
      </c>
      <c r="AU20" s="11">
        <v>177.79900000000001</v>
      </c>
      <c r="AV20" s="12">
        <v>85.503</v>
      </c>
      <c r="AW20" s="12">
        <v>19.164999999999999</v>
      </c>
      <c r="AX20" s="12">
        <v>106.01600000000001</v>
      </c>
      <c r="AY20" s="12">
        <v>-99.23</v>
      </c>
      <c r="AZ20" s="13">
        <v>239.791</v>
      </c>
    </row>
    <row r="21" spans="1:52" x14ac:dyDescent="0.25">
      <c r="A21" s="27">
        <v>18</v>
      </c>
      <c r="B21" s="11">
        <v>39.159999999999997</v>
      </c>
      <c r="C21" s="12">
        <v>86.941000000000003</v>
      </c>
      <c r="D21" s="12">
        <v>21</v>
      </c>
      <c r="E21" s="12">
        <v>113</v>
      </c>
      <c r="F21" s="12">
        <v>0</v>
      </c>
      <c r="G21" s="13">
        <v>125</v>
      </c>
      <c r="J21" s="27">
        <v>18</v>
      </c>
      <c r="K21" s="11">
        <v>2.14</v>
      </c>
      <c r="L21" s="12">
        <v>116.818</v>
      </c>
      <c r="M21" s="12">
        <v>73.481999999999999</v>
      </c>
      <c r="N21" s="12">
        <v>132.262</v>
      </c>
      <c r="O21" s="12">
        <v>-54.401000000000003</v>
      </c>
      <c r="P21" s="13">
        <v>30.4</v>
      </c>
      <c r="S21" s="27">
        <v>18</v>
      </c>
      <c r="T21" s="11">
        <v>1.41</v>
      </c>
      <c r="U21" s="12">
        <v>106.53700000000001</v>
      </c>
      <c r="V21" s="12">
        <v>70.504000000000005</v>
      </c>
      <c r="W21" s="12">
        <v>124.163</v>
      </c>
      <c r="X21" s="12">
        <v>-85.17</v>
      </c>
      <c r="Y21" s="13">
        <v>20.015000000000001</v>
      </c>
      <c r="AB21" s="27">
        <v>18</v>
      </c>
      <c r="AC21" s="11">
        <v>1.7649999999999999</v>
      </c>
      <c r="AD21" s="12">
        <v>109.666</v>
      </c>
      <c r="AE21" s="12">
        <v>70.772999999999996</v>
      </c>
      <c r="AF21" s="12">
        <v>139.755</v>
      </c>
      <c r="AG21" s="12">
        <v>-52.744999999999997</v>
      </c>
      <c r="AH21" s="13">
        <v>25.056000000000001</v>
      </c>
      <c r="AK21" s="27">
        <v>18</v>
      </c>
      <c r="AL21" s="11">
        <v>40.332000000000001</v>
      </c>
      <c r="AM21" s="12">
        <v>108.60599999999999</v>
      </c>
      <c r="AN21" s="12">
        <v>31.968</v>
      </c>
      <c r="AO21" s="12">
        <v>133.98599999999999</v>
      </c>
      <c r="AP21" s="12">
        <v>-50.122999999999998</v>
      </c>
      <c r="AQ21" s="13">
        <v>128.67699999999999</v>
      </c>
      <c r="AT21" s="27">
        <v>18</v>
      </c>
      <c r="AU21" s="11">
        <v>94.644000000000005</v>
      </c>
      <c r="AV21" s="12">
        <v>82.44</v>
      </c>
      <c r="AW21" s="12">
        <v>21.667000000000002</v>
      </c>
      <c r="AX21" s="12">
        <v>103.94199999999999</v>
      </c>
      <c r="AY21" s="12">
        <v>-27.759</v>
      </c>
      <c r="AZ21" s="13">
        <v>127.047</v>
      </c>
    </row>
    <row r="22" spans="1:52" x14ac:dyDescent="0.25">
      <c r="A22" s="27">
        <v>19</v>
      </c>
      <c r="B22" s="11">
        <v>35.448999999999998</v>
      </c>
      <c r="C22" s="12">
        <v>92.004999999999995</v>
      </c>
      <c r="D22" s="12">
        <v>26.72</v>
      </c>
      <c r="E22" s="12">
        <v>118.867</v>
      </c>
      <c r="F22" s="12">
        <v>-45</v>
      </c>
      <c r="G22" s="13">
        <v>113.137</v>
      </c>
      <c r="J22" s="27">
        <v>19</v>
      </c>
      <c r="K22" s="11">
        <v>2.5590000000000002</v>
      </c>
      <c r="L22" s="12">
        <v>110.01</v>
      </c>
      <c r="M22" s="12">
        <v>60.997</v>
      </c>
      <c r="N22" s="12">
        <v>128.517</v>
      </c>
      <c r="O22" s="12">
        <v>-34.302999999999997</v>
      </c>
      <c r="P22" s="13">
        <v>36.384</v>
      </c>
      <c r="S22" s="27">
        <v>19</v>
      </c>
      <c r="T22" s="11">
        <v>1.331</v>
      </c>
      <c r="U22" s="12">
        <v>98.046000000000006</v>
      </c>
      <c r="V22" s="12">
        <v>45.43</v>
      </c>
      <c r="W22" s="12">
        <v>139</v>
      </c>
      <c r="X22" s="12">
        <v>-41.987000000000002</v>
      </c>
      <c r="Y22" s="13">
        <v>18.895</v>
      </c>
      <c r="AB22" s="27">
        <v>19</v>
      </c>
      <c r="AC22" s="11">
        <v>1.9430000000000001</v>
      </c>
      <c r="AD22" s="12">
        <v>111.637</v>
      </c>
      <c r="AE22" s="12">
        <v>55.744</v>
      </c>
      <c r="AF22" s="12">
        <v>152.92599999999999</v>
      </c>
      <c r="AG22" s="12">
        <v>-51.613</v>
      </c>
      <c r="AH22" s="13">
        <v>27.594000000000001</v>
      </c>
      <c r="AK22" s="27">
        <v>19</v>
      </c>
      <c r="AL22" s="11">
        <v>42.09</v>
      </c>
      <c r="AM22" s="12">
        <v>119.748</v>
      </c>
      <c r="AN22" s="12">
        <v>36.332999999999998</v>
      </c>
      <c r="AO22" s="12">
        <v>144.876</v>
      </c>
      <c r="AP22" s="12">
        <v>-47.261000000000003</v>
      </c>
      <c r="AQ22" s="13">
        <v>134.45500000000001</v>
      </c>
      <c r="AT22" s="27">
        <v>19</v>
      </c>
      <c r="AU22" s="11">
        <v>146.06899999999999</v>
      </c>
      <c r="AV22" s="12">
        <v>89.352999999999994</v>
      </c>
      <c r="AW22" s="12">
        <v>17.332999999999998</v>
      </c>
      <c r="AX22" s="12">
        <v>109.842</v>
      </c>
      <c r="AY22" s="12">
        <v>-46.219000000000001</v>
      </c>
      <c r="AZ22" s="13">
        <v>196.696</v>
      </c>
    </row>
    <row r="23" spans="1:52" x14ac:dyDescent="0.25">
      <c r="A23" s="27">
        <v>20</v>
      </c>
      <c r="B23" s="11">
        <v>31.055</v>
      </c>
      <c r="C23" s="12">
        <v>90.831000000000003</v>
      </c>
      <c r="D23" s="12">
        <v>26.123000000000001</v>
      </c>
      <c r="E23" s="12">
        <v>121.49299999999999</v>
      </c>
      <c r="F23" s="12">
        <v>-114.624</v>
      </c>
      <c r="G23" s="13">
        <v>99.003</v>
      </c>
      <c r="J23" s="27">
        <v>20</v>
      </c>
      <c r="K23" s="11">
        <v>2.4209999999999998</v>
      </c>
      <c r="L23" s="12">
        <v>110.01300000000001</v>
      </c>
      <c r="M23" s="12">
        <v>64.867000000000004</v>
      </c>
      <c r="N23" s="12">
        <v>131.667</v>
      </c>
      <c r="O23" s="12">
        <v>-63.853000000000002</v>
      </c>
      <c r="P23" s="13">
        <v>34.420999999999999</v>
      </c>
      <c r="S23" s="27">
        <v>20</v>
      </c>
      <c r="T23" s="11">
        <v>1.9870000000000001</v>
      </c>
      <c r="U23" s="12">
        <v>110.83</v>
      </c>
      <c r="V23" s="12">
        <v>69.917000000000002</v>
      </c>
      <c r="W23" s="12">
        <v>124.175</v>
      </c>
      <c r="X23" s="12">
        <v>-37.326000000000001</v>
      </c>
      <c r="Y23" s="13">
        <v>28.259</v>
      </c>
      <c r="AB23" s="27">
        <v>20</v>
      </c>
      <c r="AC23" s="11">
        <v>2.8650000000000002</v>
      </c>
      <c r="AD23" s="12">
        <v>129.03399999999999</v>
      </c>
      <c r="AE23" s="12">
        <v>64.186000000000007</v>
      </c>
      <c r="AF23" s="12">
        <v>168.34899999999999</v>
      </c>
      <c r="AG23" s="12">
        <v>-42.485999999999997</v>
      </c>
      <c r="AH23" s="13">
        <v>40.756999999999998</v>
      </c>
      <c r="AK23" s="27">
        <v>20</v>
      </c>
      <c r="AL23" s="11">
        <v>37.207000000000001</v>
      </c>
      <c r="AM23" s="12">
        <v>108.938</v>
      </c>
      <c r="AN23" s="12">
        <v>39.993000000000002</v>
      </c>
      <c r="AO23" s="12">
        <v>149.619</v>
      </c>
      <c r="AP23" s="12">
        <v>-49.268000000000001</v>
      </c>
      <c r="AQ23" s="13">
        <v>118.77</v>
      </c>
      <c r="AT23" s="27">
        <v>20</v>
      </c>
      <c r="AU23" s="11">
        <v>196.4</v>
      </c>
      <c r="AV23" s="12">
        <v>91.694000000000003</v>
      </c>
      <c r="AW23" s="12">
        <v>19.219000000000001</v>
      </c>
      <c r="AX23" s="12">
        <v>115.176</v>
      </c>
      <c r="AY23" s="12">
        <v>-129.56</v>
      </c>
      <c r="AZ23" s="13">
        <v>264.78899999999999</v>
      </c>
    </row>
    <row r="24" spans="1:52" x14ac:dyDescent="0.25">
      <c r="A24" s="27">
        <v>21</v>
      </c>
      <c r="B24" s="11">
        <v>38.573999999999998</v>
      </c>
      <c r="C24" s="12">
        <v>94.459000000000003</v>
      </c>
      <c r="D24" s="12">
        <v>28.542000000000002</v>
      </c>
      <c r="E24" s="12">
        <v>121.95</v>
      </c>
      <c r="F24" s="12">
        <v>-55.341999999999999</v>
      </c>
      <c r="G24" s="13">
        <v>123.092</v>
      </c>
      <c r="J24" s="27">
        <v>21</v>
      </c>
      <c r="K24" s="11">
        <v>2.4609999999999999</v>
      </c>
      <c r="L24" s="12">
        <v>121.592</v>
      </c>
      <c r="M24" s="12">
        <v>86.201999999999998</v>
      </c>
      <c r="N24" s="12">
        <v>148.239</v>
      </c>
      <c r="O24" s="12">
        <v>-80.763999999999996</v>
      </c>
      <c r="P24" s="13">
        <v>35.003999999999998</v>
      </c>
      <c r="S24" s="27">
        <v>21</v>
      </c>
      <c r="T24" s="11">
        <v>2.3519999999999999</v>
      </c>
      <c r="U24" s="12">
        <v>106.42700000000001</v>
      </c>
      <c r="V24" s="12">
        <v>76.049000000000007</v>
      </c>
      <c r="W24" s="12">
        <v>138.773</v>
      </c>
      <c r="X24" s="12">
        <v>-26.995999999999999</v>
      </c>
      <c r="Y24" s="13">
        <v>33.415999999999997</v>
      </c>
      <c r="AB24" s="27">
        <v>21</v>
      </c>
      <c r="AC24" s="11">
        <v>1.415</v>
      </c>
      <c r="AD24" s="12">
        <v>110.505</v>
      </c>
      <c r="AE24" s="12">
        <v>65.278999999999996</v>
      </c>
      <c r="AF24" s="12">
        <v>145.33600000000001</v>
      </c>
      <c r="AG24" s="12">
        <v>-45.567</v>
      </c>
      <c r="AH24" s="13">
        <v>20.062000000000001</v>
      </c>
      <c r="AK24" s="27">
        <v>21</v>
      </c>
      <c r="AL24" s="11">
        <v>51.953000000000003</v>
      </c>
      <c r="AM24" s="12">
        <v>108.65</v>
      </c>
      <c r="AN24" s="12">
        <v>26.026</v>
      </c>
      <c r="AO24" s="12">
        <v>140.52199999999999</v>
      </c>
      <c r="AP24" s="12">
        <v>-78.266999999999996</v>
      </c>
      <c r="AQ24" s="13">
        <v>165.96799999999999</v>
      </c>
      <c r="AT24" s="27">
        <v>21</v>
      </c>
      <c r="AU24" s="11">
        <v>200.22900000000001</v>
      </c>
      <c r="AV24" s="12">
        <v>88.858999999999995</v>
      </c>
      <c r="AW24" s="12">
        <v>17.79</v>
      </c>
      <c r="AX24" s="12">
        <v>110.62</v>
      </c>
      <c r="AY24" s="12">
        <v>-5.024</v>
      </c>
      <c r="AZ24" s="13">
        <v>270.26900000000001</v>
      </c>
    </row>
    <row r="25" spans="1:52" x14ac:dyDescent="0.25">
      <c r="A25" s="27">
        <v>22</v>
      </c>
      <c r="B25" s="11">
        <v>36.426000000000002</v>
      </c>
      <c r="C25" s="12">
        <v>92.873000000000005</v>
      </c>
      <c r="D25" s="12">
        <v>28.195</v>
      </c>
      <c r="E25" s="12">
        <v>118.992</v>
      </c>
      <c r="F25" s="12">
        <v>-64.537000000000006</v>
      </c>
      <c r="G25" s="13">
        <v>116.297</v>
      </c>
      <c r="J25" s="27">
        <v>22</v>
      </c>
      <c r="K25" s="11">
        <v>2.0270000000000001</v>
      </c>
      <c r="L25" s="12">
        <v>103.282</v>
      </c>
      <c r="M25" s="12">
        <v>84.542000000000002</v>
      </c>
      <c r="N25" s="12">
        <v>121.56100000000001</v>
      </c>
      <c r="O25" s="12">
        <v>-43.814999999999998</v>
      </c>
      <c r="P25" s="13">
        <v>28.806000000000001</v>
      </c>
      <c r="S25" s="27">
        <v>22</v>
      </c>
      <c r="T25" s="11">
        <v>1.4890000000000001</v>
      </c>
      <c r="U25" s="12">
        <v>102.014</v>
      </c>
      <c r="V25" s="12">
        <v>69.671999999999997</v>
      </c>
      <c r="W25" s="12">
        <v>117.721</v>
      </c>
      <c r="X25" s="12">
        <v>-39.610999999999997</v>
      </c>
      <c r="Y25" s="13">
        <v>21.146999999999998</v>
      </c>
      <c r="AB25" s="27">
        <v>22</v>
      </c>
      <c r="AC25" s="11">
        <v>2.3330000000000002</v>
      </c>
      <c r="AD25" s="12">
        <v>117.033</v>
      </c>
      <c r="AE25" s="12">
        <v>76.828000000000003</v>
      </c>
      <c r="AF25" s="12">
        <v>163.529</v>
      </c>
      <c r="AG25" s="12">
        <v>-51.189</v>
      </c>
      <c r="AH25" s="13">
        <v>33.164999999999999</v>
      </c>
      <c r="AK25" s="27">
        <v>22</v>
      </c>
      <c r="AL25" s="11">
        <v>42.09</v>
      </c>
      <c r="AM25" s="12">
        <v>103.17100000000001</v>
      </c>
      <c r="AN25" s="12">
        <v>30.38</v>
      </c>
      <c r="AO25" s="12">
        <v>127.19799999999999</v>
      </c>
      <c r="AP25" s="12">
        <v>-61.048999999999999</v>
      </c>
      <c r="AQ25" s="13">
        <v>134.28</v>
      </c>
      <c r="AT25" s="27">
        <v>22</v>
      </c>
      <c r="AU25" s="11">
        <v>121.45099999999999</v>
      </c>
      <c r="AV25" s="12">
        <v>98.849000000000004</v>
      </c>
      <c r="AW25" s="12">
        <v>41.667000000000002</v>
      </c>
      <c r="AX25" s="12">
        <v>113.44199999999999</v>
      </c>
      <c r="AY25" s="12">
        <v>-85.84</v>
      </c>
      <c r="AZ25" s="13">
        <v>163.15199999999999</v>
      </c>
    </row>
    <row r="26" spans="1:52" x14ac:dyDescent="0.25">
      <c r="A26" s="27">
        <v>23</v>
      </c>
      <c r="B26" s="11">
        <v>35.448999999999998</v>
      </c>
      <c r="C26" s="12">
        <v>97.138999999999996</v>
      </c>
      <c r="D26" s="12">
        <v>35.481000000000002</v>
      </c>
      <c r="E26" s="12">
        <v>122.667</v>
      </c>
      <c r="F26" s="12">
        <v>-66.552000000000007</v>
      </c>
      <c r="G26" s="13">
        <v>113.089</v>
      </c>
      <c r="J26" s="27">
        <v>23</v>
      </c>
      <c r="K26" s="11">
        <v>2.0960000000000001</v>
      </c>
      <c r="L26" s="12">
        <v>99.757000000000005</v>
      </c>
      <c r="M26" s="12">
        <v>72.614000000000004</v>
      </c>
      <c r="N26" s="12">
        <v>122.907</v>
      </c>
      <c r="O26" s="12">
        <v>-46.527999999999999</v>
      </c>
      <c r="P26" s="13">
        <v>29.803999999999998</v>
      </c>
      <c r="S26" s="27">
        <v>23</v>
      </c>
      <c r="T26" s="11">
        <v>2.323</v>
      </c>
      <c r="U26" s="12">
        <v>103.667</v>
      </c>
      <c r="V26" s="12">
        <v>68</v>
      </c>
      <c r="W26" s="12">
        <v>124.714</v>
      </c>
      <c r="X26" s="12">
        <v>-37.747</v>
      </c>
      <c r="Y26" s="13">
        <v>33.036999999999999</v>
      </c>
      <c r="AB26" s="27">
        <v>23</v>
      </c>
      <c r="AC26" s="11">
        <v>2.2240000000000002</v>
      </c>
      <c r="AD26" s="12">
        <v>122.155</v>
      </c>
      <c r="AE26" s="12">
        <v>93</v>
      </c>
      <c r="AF26" s="12">
        <v>167.04</v>
      </c>
      <c r="AG26" s="12">
        <v>-43.198999999999998</v>
      </c>
      <c r="AH26" s="13">
        <v>31.597000000000001</v>
      </c>
      <c r="AK26" s="27">
        <v>23</v>
      </c>
      <c r="AL26" s="11">
        <v>52.441000000000003</v>
      </c>
      <c r="AM26" s="12">
        <v>110.66</v>
      </c>
      <c r="AN26" s="12">
        <v>49.468000000000004</v>
      </c>
      <c r="AO26" s="12">
        <v>151.04599999999999</v>
      </c>
      <c r="AP26" s="12">
        <v>-52.274999999999999</v>
      </c>
      <c r="AQ26" s="13">
        <v>167.51900000000001</v>
      </c>
      <c r="AT26" s="27">
        <v>23</v>
      </c>
      <c r="AU26" s="11">
        <v>211.17099999999999</v>
      </c>
      <c r="AV26" s="12">
        <v>95.825999999999993</v>
      </c>
      <c r="AW26" s="12">
        <v>13.218</v>
      </c>
      <c r="AX26" s="12">
        <v>118.242</v>
      </c>
      <c r="AY26" s="12">
        <v>-63.435000000000002</v>
      </c>
      <c r="AZ26" s="13">
        <v>284.47000000000003</v>
      </c>
    </row>
    <row r="27" spans="1:52" x14ac:dyDescent="0.25">
      <c r="A27" s="27">
        <v>24</v>
      </c>
      <c r="B27" s="11">
        <v>50.390999999999998</v>
      </c>
      <c r="C27" s="12">
        <v>106.89700000000001</v>
      </c>
      <c r="D27" s="12">
        <v>32.067</v>
      </c>
      <c r="E27" s="12">
        <v>133.77600000000001</v>
      </c>
      <c r="F27" s="12">
        <v>-47.517000000000003</v>
      </c>
      <c r="G27" s="13">
        <v>161.02199999999999</v>
      </c>
      <c r="J27" s="27">
        <v>24</v>
      </c>
      <c r="K27" s="11">
        <v>2.7669999999999999</v>
      </c>
      <c r="L27" s="12">
        <v>107.319</v>
      </c>
      <c r="M27" s="12">
        <v>84.099000000000004</v>
      </c>
      <c r="N27" s="12">
        <v>128.005</v>
      </c>
      <c r="O27" s="12">
        <v>-45</v>
      </c>
      <c r="P27" s="13">
        <v>39.326999999999998</v>
      </c>
      <c r="S27" s="27">
        <v>24</v>
      </c>
      <c r="T27" s="11">
        <v>2.0369999999999999</v>
      </c>
      <c r="U27" s="12">
        <v>96.064999999999998</v>
      </c>
      <c r="V27" s="12">
        <v>57.462000000000003</v>
      </c>
      <c r="W27" s="12">
        <v>119.956</v>
      </c>
      <c r="X27" s="12">
        <v>-25.32</v>
      </c>
      <c r="Y27" s="13">
        <v>28.899000000000001</v>
      </c>
      <c r="AB27" s="27">
        <v>24</v>
      </c>
      <c r="AC27" s="11">
        <v>1.504</v>
      </c>
      <c r="AD27" s="12">
        <v>144.208</v>
      </c>
      <c r="AE27" s="12">
        <v>114.333</v>
      </c>
      <c r="AF27" s="12">
        <v>172.57900000000001</v>
      </c>
      <c r="AG27" s="12">
        <v>-116.565</v>
      </c>
      <c r="AH27" s="13">
        <v>21.355</v>
      </c>
      <c r="AK27" s="27">
        <v>24</v>
      </c>
      <c r="AL27" s="11">
        <v>31.640999999999998</v>
      </c>
      <c r="AM27" s="12">
        <v>112.76300000000001</v>
      </c>
      <c r="AN27" s="12">
        <v>31.148</v>
      </c>
      <c r="AO27" s="12">
        <v>155.417</v>
      </c>
      <c r="AP27" s="12">
        <v>-47.01</v>
      </c>
      <c r="AQ27" s="13">
        <v>100.825</v>
      </c>
      <c r="AT27" s="27">
        <v>24</v>
      </c>
      <c r="AU27" s="11">
        <v>214.453</v>
      </c>
      <c r="AV27" s="12">
        <v>103.422</v>
      </c>
      <c r="AW27" s="12">
        <v>14.615</v>
      </c>
      <c r="AX27" s="12">
        <v>124.69199999999999</v>
      </c>
      <c r="AY27" s="12">
        <v>-55.008000000000003</v>
      </c>
      <c r="AZ27" s="13">
        <v>288.91300000000001</v>
      </c>
    </row>
    <row r="28" spans="1:52" x14ac:dyDescent="0.25">
      <c r="A28" s="27">
        <v>25</v>
      </c>
      <c r="B28" s="11">
        <v>45.02</v>
      </c>
      <c r="C28" s="12">
        <v>103.32599999999999</v>
      </c>
      <c r="D28" s="12">
        <v>33.551000000000002</v>
      </c>
      <c r="E28" s="12">
        <v>130.142</v>
      </c>
      <c r="F28" s="12">
        <v>-79.471999999999994</v>
      </c>
      <c r="G28" s="13">
        <v>143.66800000000001</v>
      </c>
      <c r="J28" s="27">
        <v>25</v>
      </c>
      <c r="K28" s="11">
        <v>1.4990000000000001</v>
      </c>
      <c r="L28" s="12">
        <v>82.343999999999994</v>
      </c>
      <c r="M28" s="12">
        <v>54.683999999999997</v>
      </c>
      <c r="N28" s="12">
        <v>107.94199999999999</v>
      </c>
      <c r="O28" s="12">
        <v>-47.674999999999997</v>
      </c>
      <c r="P28" s="13">
        <v>21.276</v>
      </c>
      <c r="S28" s="27">
        <v>25</v>
      </c>
      <c r="T28" s="11">
        <v>1.07</v>
      </c>
      <c r="U28" s="12">
        <v>93.013999999999996</v>
      </c>
      <c r="V28" s="12">
        <v>64.332999999999998</v>
      </c>
      <c r="W28" s="12">
        <v>108.81100000000001</v>
      </c>
      <c r="X28" s="12">
        <v>-40.485999999999997</v>
      </c>
      <c r="Y28" s="13">
        <v>15.141999999999999</v>
      </c>
      <c r="AB28" s="27">
        <v>25</v>
      </c>
      <c r="AC28" s="11">
        <v>2.0960000000000001</v>
      </c>
      <c r="AD28" s="12">
        <v>139.518</v>
      </c>
      <c r="AE28" s="12">
        <v>85.531999999999996</v>
      </c>
      <c r="AF28" s="12">
        <v>163.06800000000001</v>
      </c>
      <c r="AG28" s="12">
        <v>-15.871</v>
      </c>
      <c r="AH28" s="13">
        <v>29.786999999999999</v>
      </c>
      <c r="AK28" s="27">
        <v>25</v>
      </c>
      <c r="AL28" s="11">
        <v>38.085999999999999</v>
      </c>
      <c r="AM28" s="12">
        <v>111.66800000000001</v>
      </c>
      <c r="AN28" s="12">
        <v>28.064</v>
      </c>
      <c r="AO28" s="12">
        <v>149.32499999999999</v>
      </c>
      <c r="AP28" s="12">
        <v>-49.591000000000001</v>
      </c>
      <c r="AQ28" s="13">
        <v>121.482</v>
      </c>
      <c r="AT28" s="27">
        <v>25</v>
      </c>
      <c r="AU28" s="11">
        <v>186.55199999999999</v>
      </c>
      <c r="AV28" s="12">
        <v>95.582999999999998</v>
      </c>
      <c r="AW28" s="12">
        <v>15.416</v>
      </c>
      <c r="AX28" s="12">
        <v>118</v>
      </c>
      <c r="AY28" s="12">
        <v>-72.203999999999994</v>
      </c>
      <c r="AZ28" s="13">
        <v>251.68799999999999</v>
      </c>
    </row>
    <row r="29" spans="1:52" x14ac:dyDescent="0.25">
      <c r="A29" s="27">
        <v>26</v>
      </c>
      <c r="B29" s="11">
        <v>64.647999999999996</v>
      </c>
      <c r="C29" s="12">
        <v>120.25700000000001</v>
      </c>
      <c r="D29" s="12">
        <v>39.104999999999997</v>
      </c>
      <c r="E29" s="12">
        <v>145.505</v>
      </c>
      <c r="F29" s="12">
        <v>-38.118000000000002</v>
      </c>
      <c r="G29" s="13">
        <v>206.54900000000001</v>
      </c>
      <c r="J29" s="27">
        <v>26</v>
      </c>
      <c r="K29" s="11">
        <v>2.1549999999999998</v>
      </c>
      <c r="L29" s="12">
        <v>100.70399999999999</v>
      </c>
      <c r="M29" s="12">
        <v>59.168999999999997</v>
      </c>
      <c r="N29" s="12">
        <v>148.595</v>
      </c>
      <c r="O29" s="12">
        <v>-52.079000000000001</v>
      </c>
      <c r="P29" s="13">
        <v>30.623000000000001</v>
      </c>
      <c r="S29" s="27">
        <v>26</v>
      </c>
      <c r="T29" s="11">
        <v>2.7909999999999999</v>
      </c>
      <c r="U29" s="12">
        <v>102.075</v>
      </c>
      <c r="V29" s="12">
        <v>53.948</v>
      </c>
      <c r="W29" s="12">
        <v>130.726</v>
      </c>
      <c r="X29" s="12">
        <v>-7.3259999999999996</v>
      </c>
      <c r="Y29" s="13">
        <v>39.649000000000001</v>
      </c>
      <c r="AB29" s="27">
        <v>26</v>
      </c>
      <c r="AC29" s="11">
        <v>1.9970000000000001</v>
      </c>
      <c r="AD29" s="12">
        <v>141.285</v>
      </c>
      <c r="AE29" s="12">
        <v>86.51</v>
      </c>
      <c r="AF29" s="12">
        <v>160.03899999999999</v>
      </c>
      <c r="AG29" s="12">
        <v>-106.101</v>
      </c>
      <c r="AH29" s="13">
        <v>28.359000000000002</v>
      </c>
      <c r="AK29" s="27">
        <v>26</v>
      </c>
      <c r="AL29" s="11">
        <v>67.284999999999997</v>
      </c>
      <c r="AM29" s="12">
        <v>122.304</v>
      </c>
      <c r="AN29" s="12">
        <v>39.113</v>
      </c>
      <c r="AO29" s="12">
        <v>157.203</v>
      </c>
      <c r="AP29" s="12">
        <v>-35.537999999999997</v>
      </c>
      <c r="AQ29" s="13">
        <v>215.05799999999999</v>
      </c>
      <c r="AT29" s="27">
        <v>26</v>
      </c>
      <c r="AU29" s="11">
        <v>238.52500000000001</v>
      </c>
      <c r="AV29" s="12">
        <v>89.504999999999995</v>
      </c>
      <c r="AW29" s="12">
        <v>16.8</v>
      </c>
      <c r="AX29" s="12">
        <v>114.631</v>
      </c>
      <c r="AY29" s="12">
        <v>-10.069000000000001</v>
      </c>
      <c r="AZ29" s="13">
        <v>321.52</v>
      </c>
    </row>
    <row r="30" spans="1:52" x14ac:dyDescent="0.25">
      <c r="A30" s="27">
        <v>27</v>
      </c>
      <c r="B30" s="11">
        <v>47.655999999999999</v>
      </c>
      <c r="C30" s="12">
        <v>115.334</v>
      </c>
      <c r="D30" s="12">
        <v>39.814</v>
      </c>
      <c r="E30" s="12">
        <v>142.84700000000001</v>
      </c>
      <c r="F30" s="12">
        <v>-99.926000000000002</v>
      </c>
      <c r="G30" s="13">
        <v>152.28</v>
      </c>
      <c r="J30" s="27">
        <v>27</v>
      </c>
      <c r="K30" s="11">
        <v>2.3029999999999999</v>
      </c>
      <c r="L30" s="12">
        <v>108.012</v>
      </c>
      <c r="M30" s="12">
        <v>55.496000000000002</v>
      </c>
      <c r="N30" s="12">
        <v>135.03899999999999</v>
      </c>
      <c r="O30" s="12">
        <v>-36.28</v>
      </c>
      <c r="P30" s="13">
        <v>32.753999999999998</v>
      </c>
      <c r="S30" s="27">
        <v>27</v>
      </c>
      <c r="T30" s="11">
        <v>1.9730000000000001</v>
      </c>
      <c r="U30" s="12">
        <v>96.274000000000001</v>
      </c>
      <c r="V30" s="12">
        <v>50.534999999999997</v>
      </c>
      <c r="W30" s="12">
        <v>116.41</v>
      </c>
      <c r="X30" s="12">
        <v>-51.52</v>
      </c>
      <c r="Y30" s="13">
        <v>27.988</v>
      </c>
      <c r="AB30" s="27">
        <v>27</v>
      </c>
      <c r="AC30" s="11">
        <v>1.5680000000000001</v>
      </c>
      <c r="AD30" s="12">
        <v>109.107</v>
      </c>
      <c r="AE30" s="12">
        <v>65.896000000000001</v>
      </c>
      <c r="AF30" s="12">
        <v>159.72999999999999</v>
      </c>
      <c r="AG30" s="12">
        <v>-86.379000000000005</v>
      </c>
      <c r="AH30" s="13">
        <v>22.234999999999999</v>
      </c>
      <c r="AK30" s="27">
        <v>27</v>
      </c>
      <c r="AL30" s="11">
        <v>34.667999999999999</v>
      </c>
      <c r="AM30" s="12">
        <v>92.206999999999994</v>
      </c>
      <c r="AN30" s="12">
        <v>30.552</v>
      </c>
      <c r="AO30" s="12">
        <v>125.333</v>
      </c>
      <c r="AP30" s="12">
        <v>-44.542000000000002</v>
      </c>
      <c r="AQ30" s="13">
        <v>110.489</v>
      </c>
      <c r="AT30" s="27">
        <v>27</v>
      </c>
      <c r="AU30" s="11">
        <v>195.85300000000001</v>
      </c>
      <c r="AV30" s="12">
        <v>99.197999999999993</v>
      </c>
      <c r="AW30" s="12">
        <v>13.439</v>
      </c>
      <c r="AX30" s="12">
        <v>119.482</v>
      </c>
      <c r="AY30" s="12">
        <v>-46.817999999999998</v>
      </c>
      <c r="AZ30" s="13">
        <v>263.72899999999998</v>
      </c>
    </row>
    <row r="31" spans="1:52" x14ac:dyDescent="0.25">
      <c r="A31" s="27">
        <v>28</v>
      </c>
      <c r="B31" s="11">
        <v>31.347999999999999</v>
      </c>
      <c r="C31" s="12">
        <v>107.33799999999999</v>
      </c>
      <c r="D31" s="12">
        <v>42.521000000000001</v>
      </c>
      <c r="E31" s="12">
        <v>131.06399999999999</v>
      </c>
      <c r="F31" s="12">
        <v>-65.674000000000007</v>
      </c>
      <c r="G31" s="13">
        <v>100.14100000000001</v>
      </c>
      <c r="J31" s="27">
        <v>28</v>
      </c>
      <c r="K31" s="11">
        <v>1.637</v>
      </c>
      <c r="L31" s="12">
        <v>93.271000000000001</v>
      </c>
      <c r="M31" s="12">
        <v>63.41</v>
      </c>
      <c r="N31" s="12">
        <v>125.248</v>
      </c>
      <c r="O31" s="12">
        <v>-104.708</v>
      </c>
      <c r="P31" s="13">
        <v>23.233000000000001</v>
      </c>
      <c r="S31" s="27">
        <v>28</v>
      </c>
      <c r="T31" s="11">
        <v>1.08</v>
      </c>
      <c r="U31" s="12">
        <v>94.816000000000003</v>
      </c>
      <c r="V31" s="12">
        <v>72.683000000000007</v>
      </c>
      <c r="W31" s="12">
        <v>127.363</v>
      </c>
      <c r="X31" s="12">
        <v>-36.027000000000001</v>
      </c>
      <c r="Y31" s="13">
        <v>15.282</v>
      </c>
      <c r="AB31" s="27">
        <v>28</v>
      </c>
      <c r="AC31" s="11">
        <v>2.165</v>
      </c>
      <c r="AD31" s="12">
        <v>98.867000000000004</v>
      </c>
      <c r="AE31" s="12">
        <v>66.168000000000006</v>
      </c>
      <c r="AF31" s="12">
        <v>129.91499999999999</v>
      </c>
      <c r="AG31" s="12">
        <v>-84.757999999999996</v>
      </c>
      <c r="AH31" s="13">
        <v>30.745999999999999</v>
      </c>
      <c r="AK31" s="27">
        <v>28</v>
      </c>
      <c r="AL31" s="11">
        <v>37.402000000000001</v>
      </c>
      <c r="AM31" s="12">
        <v>129.84700000000001</v>
      </c>
      <c r="AN31" s="12">
        <v>42.667000000000002</v>
      </c>
      <c r="AO31" s="12">
        <v>155.191</v>
      </c>
      <c r="AP31" s="12">
        <v>-42.031999999999996</v>
      </c>
      <c r="AQ31" s="13">
        <v>119.485</v>
      </c>
      <c r="AT31" s="27">
        <v>28</v>
      </c>
      <c r="AU31" s="11">
        <v>176.15799999999999</v>
      </c>
      <c r="AV31" s="12">
        <v>108.047</v>
      </c>
      <c r="AW31" s="12">
        <v>19.555</v>
      </c>
      <c r="AX31" s="12">
        <v>123.723</v>
      </c>
      <c r="AY31" s="12">
        <v>-54.13</v>
      </c>
      <c r="AZ31" s="13">
        <v>237.31399999999999</v>
      </c>
    </row>
    <row r="32" spans="1:52" x14ac:dyDescent="0.25">
      <c r="A32" s="27">
        <v>29</v>
      </c>
      <c r="B32" s="11">
        <v>19.434000000000001</v>
      </c>
      <c r="C32" s="12">
        <v>101.254</v>
      </c>
      <c r="D32" s="12">
        <v>45.820999999999998</v>
      </c>
      <c r="E32" s="12">
        <v>126.958</v>
      </c>
      <c r="F32" s="12">
        <v>-81.87</v>
      </c>
      <c r="G32" s="13">
        <v>61.872</v>
      </c>
      <c r="J32" s="27">
        <v>29</v>
      </c>
      <c r="K32" s="11">
        <v>1.627</v>
      </c>
      <c r="L32" s="12">
        <v>107.431</v>
      </c>
      <c r="M32" s="12">
        <v>90.445999999999998</v>
      </c>
      <c r="N32" s="12">
        <v>129</v>
      </c>
      <c r="O32" s="12">
        <v>-40.073</v>
      </c>
      <c r="P32" s="13">
        <v>23.126000000000001</v>
      </c>
      <c r="S32" s="27">
        <v>29</v>
      </c>
      <c r="T32" s="11">
        <v>1.736</v>
      </c>
      <c r="U32" s="12">
        <v>104.898</v>
      </c>
      <c r="V32" s="12">
        <v>52.667000000000002</v>
      </c>
      <c r="W32" s="12">
        <v>123.623</v>
      </c>
      <c r="X32" s="12">
        <v>-48.691000000000003</v>
      </c>
      <c r="Y32" s="13">
        <v>24.68</v>
      </c>
      <c r="AB32" s="27">
        <v>29</v>
      </c>
      <c r="AC32" s="11">
        <v>2.2389999999999999</v>
      </c>
      <c r="AD32" s="12">
        <v>109.44499999999999</v>
      </c>
      <c r="AE32" s="12">
        <v>73.676000000000002</v>
      </c>
      <c r="AF32" s="12">
        <v>137.20500000000001</v>
      </c>
      <c r="AG32" s="12">
        <v>-46.432000000000002</v>
      </c>
      <c r="AH32" s="13">
        <v>31.79</v>
      </c>
      <c r="AK32" s="27">
        <v>29</v>
      </c>
      <c r="AL32" s="11">
        <v>32.715000000000003</v>
      </c>
      <c r="AM32" s="12">
        <v>128.316</v>
      </c>
      <c r="AN32" s="12">
        <v>40.667000000000002</v>
      </c>
      <c r="AO32" s="12">
        <v>157.31899999999999</v>
      </c>
      <c r="AP32" s="12">
        <v>-43.058999999999997</v>
      </c>
      <c r="AQ32" s="13">
        <v>104.358</v>
      </c>
      <c r="AT32" s="27">
        <v>29</v>
      </c>
      <c r="AU32" s="11">
        <v>179.988</v>
      </c>
      <c r="AV32" s="12">
        <v>113.268</v>
      </c>
      <c r="AW32" s="12">
        <v>18.667000000000002</v>
      </c>
      <c r="AX32" s="12">
        <v>127.819</v>
      </c>
      <c r="AY32" s="12">
        <v>-52.430999999999997</v>
      </c>
      <c r="AZ32" s="13">
        <v>242.62200000000001</v>
      </c>
    </row>
    <row r="33" spans="1:52" x14ac:dyDescent="0.25">
      <c r="A33" s="27">
        <v>30</v>
      </c>
      <c r="B33" s="11">
        <v>32.616999999999997</v>
      </c>
      <c r="C33" s="12">
        <v>102.613</v>
      </c>
      <c r="D33" s="12">
        <v>31.965</v>
      </c>
      <c r="E33" s="12">
        <v>131.14500000000001</v>
      </c>
      <c r="F33" s="12">
        <v>-86.552999999999997</v>
      </c>
      <c r="G33" s="13">
        <v>103.938</v>
      </c>
      <c r="J33" s="27">
        <v>30</v>
      </c>
      <c r="K33" s="11">
        <v>2.3330000000000002</v>
      </c>
      <c r="L33" s="12">
        <v>98.36</v>
      </c>
      <c r="M33" s="12">
        <v>62.805</v>
      </c>
      <c r="N33" s="12">
        <v>138.184</v>
      </c>
      <c r="O33" s="12">
        <v>-39.494999999999997</v>
      </c>
      <c r="P33" s="13">
        <v>33.124000000000002</v>
      </c>
      <c r="S33" s="27">
        <v>30</v>
      </c>
      <c r="T33" s="11">
        <v>1.982</v>
      </c>
      <c r="U33" s="12">
        <v>104.69499999999999</v>
      </c>
      <c r="V33" s="12">
        <v>53.067</v>
      </c>
      <c r="W33" s="12">
        <v>131.548</v>
      </c>
      <c r="X33" s="12">
        <v>-102.095</v>
      </c>
      <c r="Y33" s="13">
        <v>28.152999999999999</v>
      </c>
      <c r="AB33" s="27">
        <v>30</v>
      </c>
      <c r="AC33" s="11">
        <v>1.272</v>
      </c>
      <c r="AD33" s="12">
        <v>98.742999999999995</v>
      </c>
      <c r="AE33" s="12">
        <v>68.667000000000002</v>
      </c>
      <c r="AF33" s="12">
        <v>116.622</v>
      </c>
      <c r="AG33" s="12">
        <v>-30.963999999999999</v>
      </c>
      <c r="AH33" s="13">
        <v>18.016999999999999</v>
      </c>
      <c r="AK33" s="27">
        <v>30</v>
      </c>
      <c r="AL33" s="11">
        <v>41.308999999999997</v>
      </c>
      <c r="AM33" s="12">
        <v>129.804</v>
      </c>
      <c r="AN33" s="12">
        <v>40.923000000000002</v>
      </c>
      <c r="AO33" s="12">
        <v>156.119</v>
      </c>
      <c r="AP33" s="12">
        <v>-43.078000000000003</v>
      </c>
      <c r="AQ33" s="13">
        <v>131.773</v>
      </c>
      <c r="AT33" s="27">
        <v>30</v>
      </c>
      <c r="AU33" s="11">
        <v>312.38</v>
      </c>
      <c r="AV33" s="12">
        <v>109.074</v>
      </c>
      <c r="AW33" s="12">
        <v>16.646000000000001</v>
      </c>
      <c r="AX33" s="12">
        <v>135.03</v>
      </c>
      <c r="AY33" s="12">
        <v>-85.57</v>
      </c>
      <c r="AZ33" s="13">
        <v>421.37700000000001</v>
      </c>
    </row>
    <row r="34" spans="1:52" x14ac:dyDescent="0.25">
      <c r="A34" s="27">
        <v>31</v>
      </c>
      <c r="B34" s="11">
        <v>38.671999999999997</v>
      </c>
      <c r="C34" s="12">
        <v>99.730999999999995</v>
      </c>
      <c r="D34" s="12">
        <v>32.350999999999999</v>
      </c>
      <c r="E34" s="12">
        <v>122.06</v>
      </c>
      <c r="F34" s="12">
        <v>-35.942</v>
      </c>
      <c r="G34" s="13">
        <v>123.51600000000001</v>
      </c>
      <c r="J34" s="27">
        <v>31</v>
      </c>
      <c r="K34" s="11">
        <v>2.1160000000000001</v>
      </c>
      <c r="L34" s="12">
        <v>139.22200000000001</v>
      </c>
      <c r="M34" s="12">
        <v>63.36</v>
      </c>
      <c r="N34" s="12">
        <v>163.017</v>
      </c>
      <c r="O34" s="12">
        <v>-34.728999999999999</v>
      </c>
      <c r="P34" s="13">
        <v>30.077000000000002</v>
      </c>
      <c r="S34" s="27">
        <v>31</v>
      </c>
      <c r="T34" s="11">
        <v>1.3859999999999999</v>
      </c>
      <c r="U34" s="12">
        <v>107.542</v>
      </c>
      <c r="V34" s="12">
        <v>67.081999999999994</v>
      </c>
      <c r="W34" s="12">
        <v>126.94</v>
      </c>
      <c r="X34" s="12">
        <v>-75.963999999999999</v>
      </c>
      <c r="Y34" s="13">
        <v>19.689</v>
      </c>
      <c r="AB34" s="27">
        <v>31</v>
      </c>
      <c r="AC34" s="11">
        <v>1.9279999999999999</v>
      </c>
      <c r="AD34" s="12">
        <v>102.751</v>
      </c>
      <c r="AE34" s="12">
        <v>61.146999999999998</v>
      </c>
      <c r="AF34" s="12">
        <v>140.851</v>
      </c>
      <c r="AG34" s="12">
        <v>-38.752000000000002</v>
      </c>
      <c r="AH34" s="13">
        <v>27.373999999999999</v>
      </c>
      <c r="AK34" s="27">
        <v>31</v>
      </c>
      <c r="AL34" s="11">
        <v>41.503999999999998</v>
      </c>
      <c r="AM34" s="12">
        <v>122.17700000000001</v>
      </c>
      <c r="AN34" s="12">
        <v>36.902999999999999</v>
      </c>
      <c r="AO34" s="12">
        <v>155.041</v>
      </c>
      <c r="AP34" s="12">
        <v>-2.7010000000000001</v>
      </c>
      <c r="AQ34" s="13">
        <v>132.64699999999999</v>
      </c>
      <c r="AT34" s="27">
        <v>31</v>
      </c>
      <c r="AU34" s="11">
        <v>217.18899999999999</v>
      </c>
      <c r="AV34" s="12">
        <v>87.656999999999996</v>
      </c>
      <c r="AW34" s="12">
        <v>14.859</v>
      </c>
      <c r="AX34" s="12">
        <v>131.17599999999999</v>
      </c>
      <c r="AY34" s="12">
        <v>-69.918000000000006</v>
      </c>
      <c r="AZ34" s="13">
        <v>292.959</v>
      </c>
    </row>
    <row r="35" spans="1:52" x14ac:dyDescent="0.25">
      <c r="A35" s="27">
        <v>32</v>
      </c>
      <c r="B35" s="11">
        <v>24.315999999999999</v>
      </c>
      <c r="C35" s="12">
        <v>91.09</v>
      </c>
      <c r="D35" s="12">
        <v>27.699000000000002</v>
      </c>
      <c r="E35" s="12">
        <v>117.107</v>
      </c>
      <c r="F35" s="12">
        <v>-20.771999999999998</v>
      </c>
      <c r="G35" s="13">
        <v>77.540000000000006</v>
      </c>
      <c r="J35" s="27">
        <v>32</v>
      </c>
      <c r="K35" s="11">
        <v>2.0960000000000001</v>
      </c>
      <c r="L35" s="12">
        <v>96.35</v>
      </c>
      <c r="M35" s="12">
        <v>45.408999999999999</v>
      </c>
      <c r="N35" s="12">
        <v>119.369</v>
      </c>
      <c r="O35" s="12">
        <v>-44.235999999999997</v>
      </c>
      <c r="P35" s="13">
        <v>29.795999999999999</v>
      </c>
      <c r="S35" s="27">
        <v>32</v>
      </c>
      <c r="T35" s="11">
        <v>1.46</v>
      </c>
      <c r="U35" s="12">
        <v>119.926</v>
      </c>
      <c r="V35" s="12">
        <v>59.738999999999997</v>
      </c>
      <c r="W35" s="12">
        <v>140.124</v>
      </c>
      <c r="X35" s="12">
        <v>-35.628</v>
      </c>
      <c r="Y35" s="13">
        <v>20.734999999999999</v>
      </c>
      <c r="AB35" s="27">
        <v>32</v>
      </c>
      <c r="AC35" s="11">
        <v>2.0070000000000001</v>
      </c>
      <c r="AD35" s="12">
        <v>79.962999999999994</v>
      </c>
      <c r="AE35" s="12">
        <v>61.055</v>
      </c>
      <c r="AF35" s="12">
        <v>102.815</v>
      </c>
      <c r="AG35" s="12">
        <v>-53.017000000000003</v>
      </c>
      <c r="AH35" s="13">
        <v>28.483000000000001</v>
      </c>
      <c r="AK35" s="27">
        <v>32</v>
      </c>
      <c r="AL35" s="11">
        <v>37.988</v>
      </c>
      <c r="AM35" s="12">
        <v>105.139</v>
      </c>
      <c r="AN35" s="12">
        <v>37.012999999999998</v>
      </c>
      <c r="AO35" s="12">
        <v>133.61099999999999</v>
      </c>
      <c r="AP35" s="12">
        <v>-16.756</v>
      </c>
      <c r="AQ35" s="13">
        <v>121.405</v>
      </c>
      <c r="AT35" s="27">
        <v>32</v>
      </c>
      <c r="AU35" s="11">
        <v>189.83500000000001</v>
      </c>
      <c r="AV35" s="12">
        <v>88.218999999999994</v>
      </c>
      <c r="AW35" s="12">
        <v>23.332999999999998</v>
      </c>
      <c r="AX35" s="12">
        <v>112.657</v>
      </c>
      <c r="AY35" s="12">
        <v>-104.036</v>
      </c>
      <c r="AZ35" s="13">
        <v>256.16899999999998</v>
      </c>
    </row>
    <row r="36" spans="1:52" x14ac:dyDescent="0.25">
      <c r="A36" s="27">
        <v>33</v>
      </c>
      <c r="B36" s="11">
        <v>39.648000000000003</v>
      </c>
      <c r="C36" s="12">
        <v>85.356999999999999</v>
      </c>
      <c r="D36" s="12">
        <v>21.687000000000001</v>
      </c>
      <c r="E36" s="12">
        <v>111.425</v>
      </c>
      <c r="F36" s="12">
        <v>4.5289999999999999</v>
      </c>
      <c r="G36" s="13">
        <v>126.645</v>
      </c>
      <c r="J36" s="27">
        <v>33</v>
      </c>
      <c r="K36" s="11">
        <v>2.0470000000000002</v>
      </c>
      <c r="L36" s="12">
        <v>91.78</v>
      </c>
      <c r="M36" s="12">
        <v>45.563000000000002</v>
      </c>
      <c r="N36" s="12">
        <v>147.72399999999999</v>
      </c>
      <c r="O36" s="12">
        <v>-49.698999999999998</v>
      </c>
      <c r="P36" s="13">
        <v>29.097000000000001</v>
      </c>
      <c r="S36" s="27">
        <v>33</v>
      </c>
      <c r="T36" s="11">
        <v>1.8640000000000001</v>
      </c>
      <c r="U36" s="12">
        <v>115.38500000000001</v>
      </c>
      <c r="V36" s="12">
        <v>80.856999999999999</v>
      </c>
      <c r="W36" s="12">
        <v>141.55799999999999</v>
      </c>
      <c r="X36" s="12">
        <v>-49.728000000000002</v>
      </c>
      <c r="Y36" s="13">
        <v>26.507000000000001</v>
      </c>
      <c r="AB36" s="27">
        <v>33</v>
      </c>
      <c r="AC36" s="11">
        <v>0.94199999999999995</v>
      </c>
      <c r="AD36" s="12">
        <v>75.363</v>
      </c>
      <c r="AE36" s="12">
        <v>48.393000000000001</v>
      </c>
      <c r="AF36" s="12">
        <v>99.335999999999999</v>
      </c>
      <c r="AG36" s="12">
        <v>-30.343</v>
      </c>
      <c r="AH36" s="13">
        <v>13.345000000000001</v>
      </c>
      <c r="AK36" s="27">
        <v>33</v>
      </c>
      <c r="AL36" s="11">
        <v>26.465</v>
      </c>
      <c r="AM36" s="12">
        <v>118.221</v>
      </c>
      <c r="AN36" s="12">
        <v>36.667000000000002</v>
      </c>
      <c r="AO36" s="12">
        <v>149.67699999999999</v>
      </c>
      <c r="AP36" s="12">
        <v>-74.521000000000001</v>
      </c>
      <c r="AQ36" s="13">
        <v>84.308000000000007</v>
      </c>
      <c r="AT36" s="27">
        <v>33</v>
      </c>
      <c r="AU36" s="11">
        <v>186.55199999999999</v>
      </c>
      <c r="AV36" s="12">
        <v>89.244</v>
      </c>
      <c r="AW36" s="12">
        <v>29.454999999999998</v>
      </c>
      <c r="AX36" s="12">
        <v>113.97499999999999</v>
      </c>
      <c r="AY36" s="12">
        <v>-43.091000000000001</v>
      </c>
      <c r="AZ36" s="13">
        <v>251.18299999999999</v>
      </c>
    </row>
    <row r="37" spans="1:52" x14ac:dyDescent="0.25">
      <c r="A37" s="27">
        <v>34</v>
      </c>
      <c r="B37" s="11">
        <v>29.492000000000001</v>
      </c>
      <c r="C37" s="12">
        <v>92.477999999999994</v>
      </c>
      <c r="D37" s="12">
        <v>31.120999999999999</v>
      </c>
      <c r="E37" s="12">
        <v>117.68600000000001</v>
      </c>
      <c r="F37" s="12">
        <v>-54.197000000000003</v>
      </c>
      <c r="G37" s="13">
        <v>94.016000000000005</v>
      </c>
      <c r="J37" s="27">
        <v>34</v>
      </c>
      <c r="K37" s="11">
        <v>2.8650000000000002</v>
      </c>
      <c r="L37" s="12">
        <v>86.879000000000005</v>
      </c>
      <c r="M37" s="12">
        <v>40.884999999999998</v>
      </c>
      <c r="N37" s="12">
        <v>126.486</v>
      </c>
      <c r="O37" s="12">
        <v>-50.598999999999997</v>
      </c>
      <c r="P37" s="13">
        <v>40.713000000000001</v>
      </c>
      <c r="S37" s="27">
        <v>34</v>
      </c>
      <c r="T37" s="11">
        <v>1.2130000000000001</v>
      </c>
      <c r="U37" s="12">
        <v>117.93</v>
      </c>
      <c r="V37" s="12">
        <v>75.100999999999999</v>
      </c>
      <c r="W37" s="12">
        <v>139.42500000000001</v>
      </c>
      <c r="X37" s="12">
        <v>-38.366999999999997</v>
      </c>
      <c r="Y37" s="13">
        <v>17.196999999999999</v>
      </c>
      <c r="AB37" s="27">
        <v>34</v>
      </c>
      <c r="AC37" s="11">
        <v>1.351</v>
      </c>
      <c r="AD37" s="12">
        <v>87.724999999999994</v>
      </c>
      <c r="AE37" s="12">
        <v>65.284999999999997</v>
      </c>
      <c r="AF37" s="12">
        <v>123.657</v>
      </c>
      <c r="AG37" s="12">
        <v>-39.052999999999997</v>
      </c>
      <c r="AH37" s="13">
        <v>19.170999999999999</v>
      </c>
      <c r="AK37" s="27">
        <v>34</v>
      </c>
      <c r="AL37" s="11">
        <v>40.82</v>
      </c>
      <c r="AM37" s="12">
        <v>118.161</v>
      </c>
      <c r="AN37" s="12">
        <v>34.21</v>
      </c>
      <c r="AO37" s="12">
        <v>152.405</v>
      </c>
      <c r="AP37" s="12">
        <v>-104.43600000000001</v>
      </c>
      <c r="AQ37" s="13">
        <v>130.36600000000001</v>
      </c>
      <c r="AT37" s="27">
        <v>34</v>
      </c>
      <c r="AU37" s="11">
        <v>203.512</v>
      </c>
      <c r="AV37" s="12">
        <v>104.28400000000001</v>
      </c>
      <c r="AW37" s="12">
        <v>22.332999999999998</v>
      </c>
      <c r="AX37" s="12">
        <v>125.015</v>
      </c>
      <c r="AY37" s="12">
        <v>-59.566000000000003</v>
      </c>
      <c r="AZ37" s="13">
        <v>274.51100000000002</v>
      </c>
    </row>
    <row r="38" spans="1:52" x14ac:dyDescent="0.25">
      <c r="A38" s="27">
        <v>35</v>
      </c>
      <c r="B38" s="11">
        <v>38.965000000000003</v>
      </c>
      <c r="C38" s="12">
        <v>92.471999999999994</v>
      </c>
      <c r="D38" s="12">
        <v>28.614999999999998</v>
      </c>
      <c r="E38" s="12">
        <v>118.958</v>
      </c>
      <c r="F38" s="12">
        <v>-36.408999999999999</v>
      </c>
      <c r="G38" s="13">
        <v>124.254</v>
      </c>
      <c r="J38" s="27">
        <v>35</v>
      </c>
      <c r="K38" s="11">
        <v>3.1709999999999998</v>
      </c>
      <c r="L38" s="12">
        <v>92.798000000000002</v>
      </c>
      <c r="M38" s="12">
        <v>45.061999999999998</v>
      </c>
      <c r="N38" s="12">
        <v>123.42700000000001</v>
      </c>
      <c r="O38" s="12">
        <v>-43.738</v>
      </c>
      <c r="P38" s="13">
        <v>45.097999999999999</v>
      </c>
      <c r="S38" s="27">
        <v>35</v>
      </c>
      <c r="T38" s="11">
        <v>1.036</v>
      </c>
      <c r="U38" s="12">
        <v>119.477</v>
      </c>
      <c r="V38" s="12">
        <v>76.805999999999997</v>
      </c>
      <c r="W38" s="12">
        <v>137.63399999999999</v>
      </c>
      <c r="X38" s="12">
        <v>-46.548000000000002</v>
      </c>
      <c r="Y38" s="13">
        <v>14.702999999999999</v>
      </c>
      <c r="AB38" s="27">
        <v>35</v>
      </c>
      <c r="AC38" s="11">
        <v>2.0710000000000002</v>
      </c>
      <c r="AD38" s="12">
        <v>104.04300000000001</v>
      </c>
      <c r="AE38" s="12">
        <v>63.633000000000003</v>
      </c>
      <c r="AF38" s="12">
        <v>131.49199999999999</v>
      </c>
      <c r="AG38" s="12">
        <v>-43.451999999999998</v>
      </c>
      <c r="AH38" s="13">
        <v>29.407</v>
      </c>
      <c r="AK38" s="27">
        <v>35</v>
      </c>
      <c r="AL38" s="11">
        <v>34.277000000000001</v>
      </c>
      <c r="AM38" s="12">
        <v>118.72199999999999</v>
      </c>
      <c r="AN38" s="12">
        <v>23.866</v>
      </c>
      <c r="AO38" s="12">
        <v>156.624</v>
      </c>
      <c r="AP38" s="12">
        <v>-54.31</v>
      </c>
      <c r="AQ38" s="13">
        <v>109.273</v>
      </c>
      <c r="AT38" s="27">
        <v>35</v>
      </c>
      <c r="AU38" s="11">
        <v>224.84800000000001</v>
      </c>
      <c r="AV38" s="12">
        <v>83.805999999999997</v>
      </c>
      <c r="AW38" s="12">
        <v>15.686</v>
      </c>
      <c r="AX38" s="12">
        <v>130.39400000000001</v>
      </c>
      <c r="AY38" s="12">
        <v>-96.155000000000001</v>
      </c>
      <c r="AZ38" s="13">
        <v>303.52499999999998</v>
      </c>
    </row>
    <row r="39" spans="1:52" x14ac:dyDescent="0.25">
      <c r="A39" s="27">
        <v>36</v>
      </c>
      <c r="B39" s="11">
        <v>37.597999999999999</v>
      </c>
      <c r="C39" s="12">
        <v>92.408000000000001</v>
      </c>
      <c r="D39" s="12">
        <v>28.228999999999999</v>
      </c>
      <c r="E39" s="12">
        <v>121.208</v>
      </c>
      <c r="F39" s="12">
        <v>-120.041</v>
      </c>
      <c r="G39" s="13">
        <v>119.85</v>
      </c>
      <c r="J39" s="27">
        <v>36</v>
      </c>
      <c r="K39" s="11">
        <v>3.3140000000000001</v>
      </c>
      <c r="L39" s="12">
        <v>108.298</v>
      </c>
      <c r="M39" s="12">
        <v>66.052999999999997</v>
      </c>
      <c r="N39" s="12">
        <v>129.333</v>
      </c>
      <c r="O39" s="12">
        <v>-50.807000000000002</v>
      </c>
      <c r="P39" s="13">
        <v>47.116999999999997</v>
      </c>
      <c r="S39" s="27">
        <v>36</v>
      </c>
      <c r="T39" s="11">
        <v>1.43</v>
      </c>
      <c r="U39" s="12">
        <v>115.56399999999999</v>
      </c>
      <c r="V39" s="12">
        <v>71.105999999999995</v>
      </c>
      <c r="W39" s="12">
        <v>133.27099999999999</v>
      </c>
      <c r="X39" s="12">
        <v>-41.634</v>
      </c>
      <c r="Y39" s="13">
        <v>20.295000000000002</v>
      </c>
      <c r="AB39" s="27">
        <v>36</v>
      </c>
      <c r="AC39" s="11">
        <v>1.494</v>
      </c>
      <c r="AD39" s="12">
        <v>110.60899999999999</v>
      </c>
      <c r="AE39" s="12">
        <v>72.667000000000002</v>
      </c>
      <c r="AF39" s="12">
        <v>133.506</v>
      </c>
      <c r="AG39" s="12">
        <v>-57.994999999999997</v>
      </c>
      <c r="AH39" s="13">
        <v>21.2</v>
      </c>
      <c r="AK39" s="27">
        <v>36</v>
      </c>
      <c r="AL39" s="11">
        <v>38.965000000000003</v>
      </c>
      <c r="AM39" s="12">
        <v>98.274000000000001</v>
      </c>
      <c r="AN39" s="12">
        <v>21.263999999999999</v>
      </c>
      <c r="AO39" s="12">
        <v>133.98099999999999</v>
      </c>
      <c r="AP39" s="12">
        <v>-50.710999999999999</v>
      </c>
      <c r="AQ39" s="13">
        <v>124.361</v>
      </c>
      <c r="AT39" s="27">
        <v>36</v>
      </c>
      <c r="AU39" s="11">
        <v>237.977</v>
      </c>
      <c r="AV39" s="12">
        <v>91.385000000000005</v>
      </c>
      <c r="AW39" s="12">
        <v>36.206000000000003</v>
      </c>
      <c r="AX39" s="12">
        <v>120.667</v>
      </c>
      <c r="AY39" s="12">
        <v>-53.235999999999997</v>
      </c>
      <c r="AZ39" s="13">
        <v>321.30200000000002</v>
      </c>
    </row>
    <row r="40" spans="1:52" x14ac:dyDescent="0.25">
      <c r="A40" s="27">
        <v>37</v>
      </c>
      <c r="B40" s="11">
        <v>32.323999999999998</v>
      </c>
      <c r="C40" s="12">
        <v>100.642</v>
      </c>
      <c r="D40" s="12">
        <v>37.244</v>
      </c>
      <c r="E40" s="12">
        <v>144.90299999999999</v>
      </c>
      <c r="F40" s="12">
        <v>-50.905999999999999</v>
      </c>
      <c r="G40" s="13">
        <v>103.078</v>
      </c>
      <c r="J40" s="27">
        <v>37</v>
      </c>
      <c r="K40" s="11">
        <v>3.0430000000000001</v>
      </c>
      <c r="L40" s="12">
        <v>102.456</v>
      </c>
      <c r="M40" s="12">
        <v>45.712000000000003</v>
      </c>
      <c r="N40" s="12">
        <v>122.58799999999999</v>
      </c>
      <c r="O40" s="12">
        <v>-39.996000000000002</v>
      </c>
      <c r="P40" s="13">
        <v>43.265999999999998</v>
      </c>
      <c r="S40" s="27">
        <v>37</v>
      </c>
      <c r="T40" s="11">
        <v>0.98599999999999999</v>
      </c>
      <c r="U40" s="12">
        <v>109.78</v>
      </c>
      <c r="V40" s="12">
        <v>77</v>
      </c>
      <c r="W40" s="12">
        <v>133.81100000000001</v>
      </c>
      <c r="X40" s="12">
        <v>-49.899000000000001</v>
      </c>
      <c r="Y40" s="13">
        <v>13.955</v>
      </c>
      <c r="AB40" s="27">
        <v>37</v>
      </c>
      <c r="AC40" s="11">
        <v>1.3859999999999999</v>
      </c>
      <c r="AD40" s="12">
        <v>99.174999999999997</v>
      </c>
      <c r="AE40" s="12">
        <v>70.524000000000001</v>
      </c>
      <c r="AF40" s="12">
        <v>125.371</v>
      </c>
      <c r="AG40" s="12">
        <v>-90.817999999999998</v>
      </c>
      <c r="AH40" s="13">
        <v>19.664999999999999</v>
      </c>
      <c r="AK40" s="27">
        <v>37</v>
      </c>
      <c r="AL40" s="11">
        <v>47.460999999999999</v>
      </c>
      <c r="AM40" s="12">
        <v>50.749000000000002</v>
      </c>
      <c r="AN40" s="12">
        <v>14.161</v>
      </c>
      <c r="AO40" s="12">
        <v>83.343000000000004</v>
      </c>
      <c r="AP40" s="12">
        <v>-86.216999999999999</v>
      </c>
      <c r="AQ40" s="13">
        <v>151.58000000000001</v>
      </c>
      <c r="AT40" s="27">
        <v>37</v>
      </c>
      <c r="AU40" s="11">
        <v>173.97</v>
      </c>
      <c r="AV40" s="12">
        <v>113.46</v>
      </c>
      <c r="AW40" s="12">
        <v>22.603999999999999</v>
      </c>
      <c r="AX40" s="12">
        <v>134.155</v>
      </c>
      <c r="AY40" s="12">
        <v>-76.138999999999996</v>
      </c>
      <c r="AZ40" s="13">
        <v>234.64400000000001</v>
      </c>
    </row>
    <row r="41" spans="1:52" x14ac:dyDescent="0.25">
      <c r="A41" s="27">
        <v>38</v>
      </c>
      <c r="B41" s="11">
        <v>53.515999999999998</v>
      </c>
      <c r="C41" s="12">
        <v>101.327</v>
      </c>
      <c r="D41" s="12">
        <v>40.451999999999998</v>
      </c>
      <c r="E41" s="12">
        <v>125.92100000000001</v>
      </c>
      <c r="F41" s="12">
        <v>-68.120999999999995</v>
      </c>
      <c r="G41" s="13">
        <v>171.072</v>
      </c>
      <c r="J41" s="27">
        <v>38</v>
      </c>
      <c r="K41" s="11">
        <v>2.411</v>
      </c>
      <c r="L41" s="12">
        <v>77.135000000000005</v>
      </c>
      <c r="M41" s="12">
        <v>36.624000000000002</v>
      </c>
      <c r="N41" s="12">
        <v>108.23399999999999</v>
      </c>
      <c r="O41" s="12">
        <v>-48.991</v>
      </c>
      <c r="P41" s="13">
        <v>34.246000000000002</v>
      </c>
      <c r="S41" s="27">
        <v>38</v>
      </c>
      <c r="T41" s="11">
        <v>2.387</v>
      </c>
      <c r="U41" s="12">
        <v>107.688</v>
      </c>
      <c r="V41" s="12">
        <v>63.332999999999998</v>
      </c>
      <c r="W41" s="12">
        <v>130.797</v>
      </c>
      <c r="X41" s="12">
        <v>-55.125</v>
      </c>
      <c r="Y41" s="13">
        <v>33.896000000000001</v>
      </c>
      <c r="AB41" s="27">
        <v>38</v>
      </c>
      <c r="AC41" s="11">
        <v>1.3360000000000001</v>
      </c>
      <c r="AD41" s="12">
        <v>111.636</v>
      </c>
      <c r="AE41" s="12">
        <v>67.963999999999999</v>
      </c>
      <c r="AF41" s="12">
        <v>144.87100000000001</v>
      </c>
      <c r="AG41" s="12">
        <v>-57.723999999999997</v>
      </c>
      <c r="AH41" s="13">
        <v>18.937000000000001</v>
      </c>
      <c r="AK41" s="27">
        <v>38</v>
      </c>
      <c r="AL41" s="11">
        <v>34.375</v>
      </c>
      <c r="AM41" s="12">
        <v>64.064999999999998</v>
      </c>
      <c r="AN41" s="12">
        <v>17</v>
      </c>
      <c r="AO41" s="12">
        <v>99.641000000000005</v>
      </c>
      <c r="AP41" s="12">
        <v>-73.426000000000002</v>
      </c>
      <c r="AQ41" s="13">
        <v>109.55200000000001</v>
      </c>
      <c r="AT41" s="27">
        <v>38</v>
      </c>
      <c r="AU41" s="11">
        <v>229.77099999999999</v>
      </c>
      <c r="AV41" s="12">
        <v>101.261</v>
      </c>
      <c r="AW41" s="12">
        <v>15.333</v>
      </c>
      <c r="AX41" s="12">
        <v>141.52600000000001</v>
      </c>
      <c r="AY41" s="12">
        <v>-71.046000000000006</v>
      </c>
      <c r="AZ41" s="13">
        <v>309.69099999999997</v>
      </c>
    </row>
    <row r="42" spans="1:52" x14ac:dyDescent="0.25">
      <c r="A42" s="27">
        <v>39</v>
      </c>
      <c r="B42" s="11">
        <v>33.301000000000002</v>
      </c>
      <c r="C42" s="12">
        <v>110.51600000000001</v>
      </c>
      <c r="D42" s="12">
        <v>43.372</v>
      </c>
      <c r="E42" s="12">
        <v>139.02699999999999</v>
      </c>
      <c r="F42" s="12">
        <v>-47.862000000000002</v>
      </c>
      <c r="G42" s="13">
        <v>106.199</v>
      </c>
      <c r="J42" s="27">
        <v>39</v>
      </c>
      <c r="K42" s="11">
        <v>1.5529999999999999</v>
      </c>
      <c r="L42" s="12">
        <v>96.843999999999994</v>
      </c>
      <c r="M42" s="12">
        <v>56.045999999999999</v>
      </c>
      <c r="N42" s="12">
        <v>161.21799999999999</v>
      </c>
      <c r="O42" s="12">
        <v>-47.579000000000001</v>
      </c>
      <c r="P42" s="13">
        <v>22.068999999999999</v>
      </c>
      <c r="S42" s="27">
        <v>39</v>
      </c>
      <c r="T42" s="11">
        <v>1.43</v>
      </c>
      <c r="U42" s="12">
        <v>97.956999999999994</v>
      </c>
      <c r="V42" s="12">
        <v>83.28</v>
      </c>
      <c r="W42" s="12">
        <v>116.36199999999999</v>
      </c>
      <c r="X42" s="12">
        <v>-41.634</v>
      </c>
      <c r="Y42" s="13">
        <v>20.295000000000002</v>
      </c>
      <c r="AB42" s="27">
        <v>39</v>
      </c>
      <c r="AC42" s="11">
        <v>1.0649999999999999</v>
      </c>
      <c r="AD42" s="12">
        <v>112.25700000000001</v>
      </c>
      <c r="AE42" s="12">
        <v>81.667000000000002</v>
      </c>
      <c r="AF42" s="12">
        <v>140.53899999999999</v>
      </c>
      <c r="AG42" s="12">
        <v>-46.506999999999998</v>
      </c>
      <c r="AH42" s="13">
        <v>15.101000000000001</v>
      </c>
      <c r="AK42" s="27">
        <v>39</v>
      </c>
      <c r="AL42" s="11">
        <v>40.917999999999999</v>
      </c>
      <c r="AM42" s="12">
        <v>61.472999999999999</v>
      </c>
      <c r="AN42" s="12">
        <v>27.128</v>
      </c>
      <c r="AO42" s="12">
        <v>99.465999999999994</v>
      </c>
      <c r="AP42" s="12">
        <v>-77.293000000000006</v>
      </c>
      <c r="AQ42" s="13">
        <v>130.70099999999999</v>
      </c>
      <c r="AT42" s="27">
        <v>39</v>
      </c>
      <c r="AU42" s="11">
        <v>217.73599999999999</v>
      </c>
      <c r="AV42" s="12">
        <v>102.39</v>
      </c>
      <c r="AW42" s="12">
        <v>47.97</v>
      </c>
      <c r="AX42" s="12">
        <v>142.429</v>
      </c>
      <c r="AY42" s="12">
        <v>-64.983000000000004</v>
      </c>
      <c r="AZ42" s="13">
        <v>293.839</v>
      </c>
    </row>
    <row r="43" spans="1:52" x14ac:dyDescent="0.25">
      <c r="A43" s="27">
        <v>40</v>
      </c>
      <c r="B43" s="11">
        <v>33.104999999999997</v>
      </c>
      <c r="C43" s="12">
        <v>76.747</v>
      </c>
      <c r="D43" s="12">
        <v>37.313000000000002</v>
      </c>
      <c r="E43" s="12">
        <v>104.431</v>
      </c>
      <c r="F43" s="12">
        <v>-122.93899999999999</v>
      </c>
      <c r="G43" s="13">
        <v>105.749</v>
      </c>
      <c r="J43" s="27">
        <v>40</v>
      </c>
      <c r="K43" s="11">
        <v>1.5580000000000001</v>
      </c>
      <c r="L43" s="12">
        <v>122.35599999999999</v>
      </c>
      <c r="M43" s="12">
        <v>74.667000000000002</v>
      </c>
      <c r="N43" s="12">
        <v>158.04300000000001</v>
      </c>
      <c r="O43" s="12">
        <v>-49.634999999999998</v>
      </c>
      <c r="P43" s="13">
        <v>22.119</v>
      </c>
      <c r="S43" s="27">
        <v>40</v>
      </c>
      <c r="T43" s="11">
        <v>1.4890000000000001</v>
      </c>
      <c r="U43" s="12">
        <v>93.629000000000005</v>
      </c>
      <c r="V43" s="12">
        <v>49.511000000000003</v>
      </c>
      <c r="W43" s="12">
        <v>116.96899999999999</v>
      </c>
      <c r="X43" s="12">
        <v>-49.316000000000003</v>
      </c>
      <c r="Y43" s="13">
        <v>21.114000000000001</v>
      </c>
      <c r="AB43" s="27">
        <v>40</v>
      </c>
      <c r="AC43" s="11">
        <v>1.583</v>
      </c>
      <c r="AD43" s="12">
        <v>114.154</v>
      </c>
      <c r="AE43" s="12">
        <v>64.158000000000001</v>
      </c>
      <c r="AF43" s="12">
        <v>141.81700000000001</v>
      </c>
      <c r="AG43" s="12">
        <v>-91.432000000000002</v>
      </c>
      <c r="AH43" s="13">
        <v>22.478999999999999</v>
      </c>
      <c r="AK43" s="27">
        <v>40</v>
      </c>
      <c r="AL43" s="11">
        <v>38.965000000000003</v>
      </c>
      <c r="AM43" s="12">
        <v>44.488999999999997</v>
      </c>
      <c r="AN43" s="12">
        <v>18</v>
      </c>
      <c r="AO43" s="12">
        <v>69.796999999999997</v>
      </c>
      <c r="AP43" s="12">
        <v>6.34</v>
      </c>
      <c r="AQ43" s="13">
        <v>124.512</v>
      </c>
      <c r="AT43" s="27">
        <v>40</v>
      </c>
      <c r="AU43" s="11">
        <v>191.476</v>
      </c>
      <c r="AV43" s="12">
        <v>99.599000000000004</v>
      </c>
      <c r="AW43" s="12">
        <v>18.652999999999999</v>
      </c>
      <c r="AX43" s="12">
        <v>140.50200000000001</v>
      </c>
      <c r="AY43" s="12">
        <v>-36.606999999999999</v>
      </c>
      <c r="AZ43" s="13">
        <v>257.99099999999999</v>
      </c>
    </row>
    <row r="44" spans="1:52" x14ac:dyDescent="0.25">
      <c r="A44" s="27">
        <v>41</v>
      </c>
      <c r="B44" s="11">
        <v>46.094000000000001</v>
      </c>
      <c r="C44" s="12">
        <v>90.340999999999994</v>
      </c>
      <c r="D44" s="12">
        <v>28.661999999999999</v>
      </c>
      <c r="E44" s="12">
        <v>111.069</v>
      </c>
      <c r="F44" s="12">
        <v>-118.96</v>
      </c>
      <c r="G44" s="13">
        <v>147.15</v>
      </c>
      <c r="J44" s="27">
        <v>41</v>
      </c>
      <c r="K44" s="11">
        <v>2.1989999999999998</v>
      </c>
      <c r="L44" s="12">
        <v>100.474</v>
      </c>
      <c r="M44" s="12">
        <v>55.192</v>
      </c>
      <c r="N44" s="12">
        <v>132.23599999999999</v>
      </c>
      <c r="O44" s="12">
        <v>-48.280999999999999</v>
      </c>
      <c r="P44" s="13">
        <v>31.234999999999999</v>
      </c>
      <c r="S44" s="27">
        <v>41</v>
      </c>
      <c r="T44" s="11">
        <v>1.3560000000000001</v>
      </c>
      <c r="U44" s="12">
        <v>90.923000000000002</v>
      </c>
      <c r="V44" s="12">
        <v>71.87</v>
      </c>
      <c r="W44" s="12">
        <v>113.449</v>
      </c>
      <c r="X44" s="12">
        <v>-45.591000000000001</v>
      </c>
      <c r="Y44" s="13">
        <v>19.266999999999999</v>
      </c>
      <c r="AB44" s="27">
        <v>41</v>
      </c>
      <c r="AC44" s="11">
        <v>2.125</v>
      </c>
      <c r="AD44" s="12">
        <v>112.129</v>
      </c>
      <c r="AE44" s="12">
        <v>78.980999999999995</v>
      </c>
      <c r="AF44" s="12">
        <v>139.66999999999999</v>
      </c>
      <c r="AG44" s="12">
        <v>-37.828000000000003</v>
      </c>
      <c r="AH44" s="13">
        <v>30.228999999999999</v>
      </c>
      <c r="AK44" s="27">
        <v>41</v>
      </c>
      <c r="AL44" s="11">
        <v>42.676000000000002</v>
      </c>
      <c r="AM44" s="12">
        <v>103.744</v>
      </c>
      <c r="AN44" s="12">
        <v>36.679000000000002</v>
      </c>
      <c r="AO44" s="12">
        <v>132.69399999999999</v>
      </c>
      <c r="AP44" s="12">
        <v>-2.6259999999999999</v>
      </c>
      <c r="AQ44" s="13">
        <v>136.393</v>
      </c>
      <c r="AT44" s="27">
        <v>41</v>
      </c>
      <c r="AU44" s="11">
        <v>150.99299999999999</v>
      </c>
      <c r="AV44" s="12">
        <v>103.95</v>
      </c>
      <c r="AW44" s="12">
        <v>26.544</v>
      </c>
      <c r="AX44" s="12">
        <v>148.90799999999999</v>
      </c>
      <c r="AY44" s="12">
        <v>-49.128</v>
      </c>
      <c r="AZ44" s="13">
        <v>203.45500000000001</v>
      </c>
    </row>
    <row r="45" spans="1:52" x14ac:dyDescent="0.25">
      <c r="A45" s="27">
        <v>42</v>
      </c>
      <c r="B45" s="11">
        <v>60.938000000000002</v>
      </c>
      <c r="C45" s="12">
        <v>87.673000000000002</v>
      </c>
      <c r="D45" s="12">
        <v>32.981000000000002</v>
      </c>
      <c r="E45" s="12">
        <v>111.11799999999999</v>
      </c>
      <c r="F45" s="12">
        <v>-53.350999999999999</v>
      </c>
      <c r="G45" s="13">
        <v>194.751</v>
      </c>
      <c r="J45" s="27">
        <v>42</v>
      </c>
      <c r="K45" s="11">
        <v>1.6870000000000001</v>
      </c>
      <c r="L45" s="12">
        <v>133.327</v>
      </c>
      <c r="M45" s="12">
        <v>75.22</v>
      </c>
      <c r="N45" s="12">
        <v>158.126</v>
      </c>
      <c r="O45" s="12">
        <v>-10.125</v>
      </c>
      <c r="P45" s="13">
        <v>23.968</v>
      </c>
      <c r="S45" s="27">
        <v>42</v>
      </c>
      <c r="T45" s="11">
        <v>1.8640000000000001</v>
      </c>
      <c r="U45" s="12">
        <v>97.99</v>
      </c>
      <c r="V45" s="12">
        <v>57.667000000000002</v>
      </c>
      <c r="W45" s="12">
        <v>121.509</v>
      </c>
      <c r="X45" s="12">
        <v>-48.012999999999998</v>
      </c>
      <c r="Y45" s="13">
        <v>26.452999999999999</v>
      </c>
      <c r="AB45" s="27">
        <v>42</v>
      </c>
      <c r="AC45" s="11">
        <v>2.2879999999999998</v>
      </c>
      <c r="AD45" s="12">
        <v>117.05800000000001</v>
      </c>
      <c r="AE45" s="12">
        <v>84.667000000000002</v>
      </c>
      <c r="AF45" s="12">
        <v>138.61600000000001</v>
      </c>
      <c r="AG45" s="12">
        <v>-56.997</v>
      </c>
      <c r="AH45" s="13">
        <v>32.488999999999997</v>
      </c>
      <c r="AK45" s="27">
        <v>42</v>
      </c>
      <c r="AL45" s="11">
        <v>36.523000000000003</v>
      </c>
      <c r="AM45" s="12">
        <v>114.46599999999999</v>
      </c>
      <c r="AN45" s="12">
        <v>28.872</v>
      </c>
      <c r="AO45" s="12">
        <v>162.029</v>
      </c>
      <c r="AP45" s="12">
        <v>-35.395000000000003</v>
      </c>
      <c r="AQ45" s="13">
        <v>116.539</v>
      </c>
      <c r="AT45" s="27">
        <v>42</v>
      </c>
      <c r="AU45" s="11">
        <v>235.24199999999999</v>
      </c>
      <c r="AV45" s="12">
        <v>100.884</v>
      </c>
      <c r="AW45" s="12">
        <v>26.849</v>
      </c>
      <c r="AX45" s="12">
        <v>138.05099999999999</v>
      </c>
      <c r="AY45" s="12">
        <v>-36.655999999999999</v>
      </c>
      <c r="AZ45" s="13">
        <v>317.16199999999998</v>
      </c>
    </row>
    <row r="46" spans="1:52" x14ac:dyDescent="0.25">
      <c r="A46" s="27">
        <v>43</v>
      </c>
      <c r="B46" s="11">
        <v>42.578000000000003</v>
      </c>
      <c r="C46" s="12">
        <v>107.54600000000001</v>
      </c>
      <c r="D46" s="12">
        <v>34.128</v>
      </c>
      <c r="E46" s="12">
        <v>131.58699999999999</v>
      </c>
      <c r="F46" s="12">
        <v>-77.242000000000004</v>
      </c>
      <c r="G46" s="13">
        <v>135.85400000000001</v>
      </c>
      <c r="J46" s="27">
        <v>43</v>
      </c>
      <c r="K46" s="11">
        <v>2.2440000000000002</v>
      </c>
      <c r="L46" s="12">
        <v>112.291</v>
      </c>
      <c r="M46" s="12">
        <v>60.442999999999998</v>
      </c>
      <c r="N46" s="12">
        <v>157.79499999999999</v>
      </c>
      <c r="O46" s="12">
        <v>-26.114000000000001</v>
      </c>
      <c r="P46" s="13">
        <v>31.908000000000001</v>
      </c>
      <c r="S46" s="27">
        <v>43</v>
      </c>
      <c r="T46" s="11">
        <v>1.1930000000000001</v>
      </c>
      <c r="U46" s="12">
        <v>104.459</v>
      </c>
      <c r="V46" s="12">
        <v>55.042999999999999</v>
      </c>
      <c r="W46" s="12">
        <v>125.917</v>
      </c>
      <c r="X46" s="12">
        <v>-42.978999999999999</v>
      </c>
      <c r="Y46" s="13">
        <v>16.893000000000001</v>
      </c>
      <c r="AB46" s="27">
        <v>43</v>
      </c>
      <c r="AC46" s="11">
        <v>1.706</v>
      </c>
      <c r="AD46" s="12">
        <v>105.48</v>
      </c>
      <c r="AE46" s="12">
        <v>65.882000000000005</v>
      </c>
      <c r="AF46" s="12">
        <v>140.18199999999999</v>
      </c>
      <c r="AG46" s="12">
        <v>-44.061</v>
      </c>
      <c r="AH46" s="13">
        <v>24.234999999999999</v>
      </c>
      <c r="AK46" s="27">
        <v>43</v>
      </c>
      <c r="AL46" s="11">
        <v>34.082000000000001</v>
      </c>
      <c r="AM46" s="12">
        <v>130.887</v>
      </c>
      <c r="AN46" s="12">
        <v>47.244999999999997</v>
      </c>
      <c r="AO46" s="12">
        <v>156.62</v>
      </c>
      <c r="AP46" s="12">
        <v>-77.400000000000006</v>
      </c>
      <c r="AQ46" s="13">
        <v>108.872</v>
      </c>
      <c r="AT46" s="27">
        <v>43</v>
      </c>
      <c r="AU46" s="11">
        <v>181.62899999999999</v>
      </c>
      <c r="AV46" s="12">
        <v>86.608000000000004</v>
      </c>
      <c r="AW46" s="12">
        <v>19.652000000000001</v>
      </c>
      <c r="AX46" s="12">
        <v>125.251</v>
      </c>
      <c r="AY46" s="12">
        <v>-81.674000000000007</v>
      </c>
      <c r="AZ46" s="13">
        <v>245.18799999999999</v>
      </c>
    </row>
    <row r="47" spans="1:52" x14ac:dyDescent="0.25">
      <c r="A47" s="27">
        <v>44</v>
      </c>
      <c r="B47" s="11">
        <v>37.792999999999999</v>
      </c>
      <c r="C47" s="12">
        <v>74.326999999999998</v>
      </c>
      <c r="D47" s="12">
        <v>20.861999999999998</v>
      </c>
      <c r="E47" s="12">
        <v>108.82899999999999</v>
      </c>
      <c r="F47" s="12">
        <v>-95.355999999999995</v>
      </c>
      <c r="G47" s="13">
        <v>120.526</v>
      </c>
      <c r="J47" s="27">
        <v>44</v>
      </c>
      <c r="K47" s="11">
        <v>2.0859999999999999</v>
      </c>
      <c r="L47" s="12">
        <v>145.624</v>
      </c>
      <c r="M47" s="12">
        <v>75.028000000000006</v>
      </c>
      <c r="N47" s="12">
        <v>179.21600000000001</v>
      </c>
      <c r="O47" s="12">
        <v>-25.837</v>
      </c>
      <c r="P47" s="13">
        <v>29.649000000000001</v>
      </c>
      <c r="S47" s="27">
        <v>44</v>
      </c>
      <c r="T47" s="11">
        <v>1.1639999999999999</v>
      </c>
      <c r="U47" s="12">
        <v>110.884</v>
      </c>
      <c r="V47" s="12">
        <v>82.057000000000002</v>
      </c>
      <c r="W47" s="12">
        <v>131.32300000000001</v>
      </c>
      <c r="X47" s="12">
        <v>-42.93</v>
      </c>
      <c r="Y47" s="13">
        <v>16.495999999999999</v>
      </c>
      <c r="AB47" s="27">
        <v>44</v>
      </c>
      <c r="AC47" s="11">
        <v>2.367</v>
      </c>
      <c r="AD47" s="12">
        <v>97.623000000000005</v>
      </c>
      <c r="AE47" s="12">
        <v>56.517000000000003</v>
      </c>
      <c r="AF47" s="12">
        <v>123.536</v>
      </c>
      <c r="AG47" s="12">
        <v>-51.789000000000001</v>
      </c>
      <c r="AH47" s="13">
        <v>33.603999999999999</v>
      </c>
      <c r="AK47" s="27">
        <v>44</v>
      </c>
      <c r="AL47" s="11">
        <v>30.077999999999999</v>
      </c>
      <c r="AM47" s="12">
        <v>116.404</v>
      </c>
      <c r="AN47" s="12">
        <v>37.979999999999997</v>
      </c>
      <c r="AO47" s="12">
        <v>151.166</v>
      </c>
      <c r="AP47" s="12">
        <v>-51.34</v>
      </c>
      <c r="AQ47" s="13">
        <v>96.046999999999997</v>
      </c>
      <c r="AT47" s="27">
        <v>44</v>
      </c>
      <c r="AU47" s="11">
        <v>173.97</v>
      </c>
      <c r="AV47" s="12">
        <v>90.156999999999996</v>
      </c>
      <c r="AW47" s="12">
        <v>14.333</v>
      </c>
      <c r="AX47" s="12">
        <v>145.11199999999999</v>
      </c>
      <c r="AY47" s="12">
        <v>-45</v>
      </c>
      <c r="AZ47" s="13">
        <v>234.30799999999999</v>
      </c>
    </row>
    <row r="48" spans="1:52" x14ac:dyDescent="0.25">
      <c r="A48" s="27">
        <v>45</v>
      </c>
      <c r="B48" s="11">
        <v>64.453000000000003</v>
      </c>
      <c r="C48" s="12">
        <v>109.899</v>
      </c>
      <c r="D48" s="12">
        <v>42.081000000000003</v>
      </c>
      <c r="E48" s="12">
        <v>132.66200000000001</v>
      </c>
      <c r="F48" s="12">
        <v>-49.927</v>
      </c>
      <c r="G48" s="13">
        <v>205.822</v>
      </c>
      <c r="J48" s="27">
        <v>45</v>
      </c>
      <c r="K48" s="11">
        <v>2.3079999999999998</v>
      </c>
      <c r="L48" s="12">
        <v>97.006</v>
      </c>
      <c r="M48" s="12">
        <v>59.314999999999998</v>
      </c>
      <c r="N48" s="12">
        <v>135.95699999999999</v>
      </c>
      <c r="O48" s="12">
        <v>-48.122</v>
      </c>
      <c r="P48" s="13">
        <v>32.820999999999998</v>
      </c>
      <c r="S48" s="27">
        <v>45</v>
      </c>
      <c r="T48" s="11">
        <v>0.77900000000000003</v>
      </c>
      <c r="U48" s="12">
        <v>99.941999999999993</v>
      </c>
      <c r="V48" s="12">
        <v>78.951999999999998</v>
      </c>
      <c r="W48" s="12">
        <v>121</v>
      </c>
      <c r="X48" s="12">
        <v>-37.747</v>
      </c>
      <c r="Y48" s="13">
        <v>11.012</v>
      </c>
      <c r="AB48" s="27">
        <v>45</v>
      </c>
      <c r="AC48" s="11">
        <v>2.8109999999999999</v>
      </c>
      <c r="AD48" s="12">
        <v>106.38200000000001</v>
      </c>
      <c r="AE48" s="12">
        <v>53.78</v>
      </c>
      <c r="AF48" s="12">
        <v>140.95599999999999</v>
      </c>
      <c r="AG48" s="12">
        <v>-43.575000000000003</v>
      </c>
      <c r="AH48" s="13">
        <v>39.936</v>
      </c>
      <c r="AK48" s="27">
        <v>45</v>
      </c>
      <c r="AL48" s="11">
        <v>38.085999999999999</v>
      </c>
      <c r="AM48" s="12">
        <v>111.265</v>
      </c>
      <c r="AN48" s="12">
        <v>27.292000000000002</v>
      </c>
      <c r="AO48" s="12">
        <v>142.941</v>
      </c>
      <c r="AP48" s="12">
        <v>-36.634</v>
      </c>
      <c r="AQ48" s="13">
        <v>121.501</v>
      </c>
      <c r="AT48" s="27">
        <v>45</v>
      </c>
      <c r="AU48" s="11">
        <v>181.62899999999999</v>
      </c>
      <c r="AV48" s="12">
        <v>111.753</v>
      </c>
      <c r="AW48" s="12">
        <v>60.024000000000001</v>
      </c>
      <c r="AX48" s="12">
        <v>139.79599999999999</v>
      </c>
      <c r="AY48" s="12">
        <v>-42.552999999999997</v>
      </c>
      <c r="AZ48" s="13">
        <v>244.99100000000001</v>
      </c>
    </row>
    <row r="49" spans="1:52" x14ac:dyDescent="0.25">
      <c r="A49" s="27">
        <v>46</v>
      </c>
      <c r="B49" s="11">
        <v>46.484000000000002</v>
      </c>
      <c r="C49" s="12">
        <v>95.504000000000005</v>
      </c>
      <c r="D49" s="12">
        <v>33.529000000000003</v>
      </c>
      <c r="E49" s="12">
        <v>132.696</v>
      </c>
      <c r="F49" s="12">
        <v>-46.363999999999997</v>
      </c>
      <c r="G49" s="13">
        <v>148.535</v>
      </c>
      <c r="J49" s="27">
        <v>46</v>
      </c>
      <c r="K49" s="11">
        <v>1.573</v>
      </c>
      <c r="L49" s="12">
        <v>107.462</v>
      </c>
      <c r="M49" s="12">
        <v>93.019000000000005</v>
      </c>
      <c r="N49" s="12">
        <v>122.551</v>
      </c>
      <c r="O49" s="12">
        <v>-39.898000000000003</v>
      </c>
      <c r="P49" s="13">
        <v>22.334</v>
      </c>
      <c r="S49" s="27">
        <v>46</v>
      </c>
      <c r="T49" s="11">
        <v>1.218</v>
      </c>
      <c r="U49" s="12">
        <v>102.758</v>
      </c>
      <c r="V49" s="12">
        <v>67.888999999999996</v>
      </c>
      <c r="W49" s="12">
        <v>125.664</v>
      </c>
      <c r="X49" s="12">
        <v>-43.024999999999999</v>
      </c>
      <c r="Y49" s="13">
        <v>17.29</v>
      </c>
      <c r="AB49" s="27">
        <v>46</v>
      </c>
      <c r="AC49" s="11">
        <v>2.125</v>
      </c>
      <c r="AD49" s="12">
        <v>101.983</v>
      </c>
      <c r="AE49" s="12">
        <v>79.566000000000003</v>
      </c>
      <c r="AF49" s="12">
        <v>114.749</v>
      </c>
      <c r="AG49" s="12">
        <v>-45.753999999999998</v>
      </c>
      <c r="AH49" s="13">
        <v>30.193000000000001</v>
      </c>
      <c r="AK49" s="27">
        <v>46</v>
      </c>
      <c r="AL49" s="11">
        <v>21.484000000000002</v>
      </c>
      <c r="AM49" s="12">
        <v>120.38200000000001</v>
      </c>
      <c r="AN49" s="12">
        <v>72.896000000000001</v>
      </c>
      <c r="AO49" s="12">
        <v>148.06299999999999</v>
      </c>
      <c r="AP49" s="12">
        <v>-55.436999999999998</v>
      </c>
      <c r="AQ49" s="13">
        <v>68.305000000000007</v>
      </c>
      <c r="AT49" s="27">
        <v>46</v>
      </c>
      <c r="AU49" s="11">
        <v>204.60599999999999</v>
      </c>
      <c r="AV49" s="12">
        <v>76.847999999999999</v>
      </c>
      <c r="AW49" s="12">
        <v>19.972000000000001</v>
      </c>
      <c r="AX49" s="12">
        <v>128.46799999999999</v>
      </c>
      <c r="AY49" s="12">
        <v>-38.468000000000004</v>
      </c>
      <c r="AZ49" s="13">
        <v>275.84699999999998</v>
      </c>
    </row>
    <row r="50" spans="1:52" x14ac:dyDescent="0.25">
      <c r="A50" s="27">
        <v>47</v>
      </c>
      <c r="B50" s="11">
        <v>25.195</v>
      </c>
      <c r="C50" s="12">
        <v>85.697000000000003</v>
      </c>
      <c r="D50" s="12">
        <v>33.975000000000001</v>
      </c>
      <c r="E50" s="12">
        <v>108.32</v>
      </c>
      <c r="F50" s="12">
        <v>-74.667000000000002</v>
      </c>
      <c r="G50" s="13">
        <v>80.361000000000004</v>
      </c>
      <c r="J50" s="27">
        <v>47</v>
      </c>
      <c r="K50" s="11">
        <v>1.7210000000000001</v>
      </c>
      <c r="L50" s="12">
        <v>95.114000000000004</v>
      </c>
      <c r="M50" s="12">
        <v>58.792999999999999</v>
      </c>
      <c r="N50" s="12">
        <v>117.904</v>
      </c>
      <c r="O50" s="12">
        <v>-92.632000000000005</v>
      </c>
      <c r="P50" s="13">
        <v>24.463999999999999</v>
      </c>
      <c r="S50" s="27">
        <v>47</v>
      </c>
      <c r="T50" s="11">
        <v>1.1339999999999999</v>
      </c>
      <c r="U50" s="12">
        <v>120.613</v>
      </c>
      <c r="V50" s="12">
        <v>79.332999999999998</v>
      </c>
      <c r="W50" s="12">
        <v>139.48599999999999</v>
      </c>
      <c r="X50" s="12">
        <v>-36.469000000000001</v>
      </c>
      <c r="Y50" s="13">
        <v>16.068000000000001</v>
      </c>
      <c r="AB50" s="27">
        <v>47</v>
      </c>
      <c r="AC50" s="11">
        <v>1.706</v>
      </c>
      <c r="AD50" s="12">
        <v>91.382000000000005</v>
      </c>
      <c r="AE50" s="12">
        <v>43.499000000000002</v>
      </c>
      <c r="AF50" s="12">
        <v>125.432</v>
      </c>
      <c r="AG50" s="12">
        <v>-45.939</v>
      </c>
      <c r="AH50" s="13">
        <v>24.234999999999999</v>
      </c>
      <c r="AK50" s="27">
        <v>47</v>
      </c>
      <c r="AL50" s="11">
        <v>25.195</v>
      </c>
      <c r="AM50" s="12">
        <v>95.028999999999996</v>
      </c>
      <c r="AN50" s="12">
        <v>47.027999999999999</v>
      </c>
      <c r="AO50" s="12">
        <v>148.584</v>
      </c>
      <c r="AP50" s="12">
        <v>-94.466999999999999</v>
      </c>
      <c r="AQ50" s="13">
        <v>80.244</v>
      </c>
      <c r="AT50" s="27">
        <v>47</v>
      </c>
      <c r="AU50" s="11">
        <v>165.76400000000001</v>
      </c>
      <c r="AV50" s="12">
        <v>115.242</v>
      </c>
      <c r="AW50" s="12">
        <v>45.073999999999998</v>
      </c>
      <c r="AX50" s="12">
        <v>147.702</v>
      </c>
      <c r="AY50" s="12">
        <v>-34.743000000000002</v>
      </c>
      <c r="AZ50" s="13">
        <v>223.23099999999999</v>
      </c>
    </row>
    <row r="51" spans="1:52" x14ac:dyDescent="0.25">
      <c r="A51" s="27">
        <v>48</v>
      </c>
      <c r="B51" s="11">
        <v>22.559000000000001</v>
      </c>
      <c r="C51" s="12">
        <v>80.875</v>
      </c>
      <c r="D51" s="12">
        <v>34.643000000000001</v>
      </c>
      <c r="E51" s="12">
        <v>108.437</v>
      </c>
      <c r="F51" s="12">
        <v>-41.468000000000004</v>
      </c>
      <c r="G51" s="13">
        <v>71.730999999999995</v>
      </c>
      <c r="J51" s="27">
        <v>48</v>
      </c>
      <c r="K51" s="11">
        <v>3.2250000000000001</v>
      </c>
      <c r="L51" s="12">
        <v>96.397000000000006</v>
      </c>
      <c r="M51" s="12">
        <v>36.057000000000002</v>
      </c>
      <c r="N51" s="12">
        <v>138.035</v>
      </c>
      <c r="O51" s="12">
        <v>-27.35</v>
      </c>
      <c r="P51" s="13">
        <v>45.856000000000002</v>
      </c>
      <c r="S51" s="27">
        <v>48</v>
      </c>
      <c r="T51" s="11">
        <v>1.756</v>
      </c>
      <c r="U51" s="12">
        <v>114.613</v>
      </c>
      <c r="V51" s="12">
        <v>72.856999999999999</v>
      </c>
      <c r="W51" s="12">
        <v>134.46899999999999</v>
      </c>
      <c r="X51" s="12">
        <v>-39.063000000000002</v>
      </c>
      <c r="Y51" s="13">
        <v>24.962</v>
      </c>
      <c r="AB51" s="27">
        <v>48</v>
      </c>
      <c r="AC51" s="11">
        <v>2.3519999999999999</v>
      </c>
      <c r="AD51" s="12">
        <v>105.869</v>
      </c>
      <c r="AE51" s="12">
        <v>72.332999999999998</v>
      </c>
      <c r="AF51" s="12">
        <v>141.393</v>
      </c>
      <c r="AG51" s="12">
        <v>-42.274000000000001</v>
      </c>
      <c r="AH51" s="13">
        <v>33.405999999999999</v>
      </c>
      <c r="AK51" s="27">
        <v>48</v>
      </c>
      <c r="AL51" s="11">
        <v>40.527000000000001</v>
      </c>
      <c r="AM51" s="12">
        <v>118.375</v>
      </c>
      <c r="AN51" s="12">
        <v>53.116</v>
      </c>
      <c r="AO51" s="12">
        <v>140.85400000000001</v>
      </c>
      <c r="AP51" s="12">
        <v>-130.30099999999999</v>
      </c>
      <c r="AQ51" s="13">
        <v>129.482</v>
      </c>
      <c r="AT51" s="27">
        <v>48</v>
      </c>
      <c r="AU51" s="11">
        <v>147.71</v>
      </c>
      <c r="AV51" s="12">
        <v>80.209000000000003</v>
      </c>
      <c r="AW51" s="12">
        <v>21.04</v>
      </c>
      <c r="AX51" s="12">
        <v>140.23099999999999</v>
      </c>
      <c r="AY51" s="12">
        <v>-59.621000000000002</v>
      </c>
      <c r="AZ51" s="13">
        <v>198.90799999999999</v>
      </c>
    </row>
    <row r="52" spans="1:52" x14ac:dyDescent="0.25">
      <c r="A52" s="27">
        <v>49</v>
      </c>
      <c r="B52" s="11">
        <v>25.879000000000001</v>
      </c>
      <c r="C52" s="12">
        <v>82.302000000000007</v>
      </c>
      <c r="D52" s="12">
        <v>34.182000000000002</v>
      </c>
      <c r="E52" s="12">
        <v>115.727</v>
      </c>
      <c r="F52" s="12">
        <v>-86.531999999999996</v>
      </c>
      <c r="G52" s="13">
        <v>82.650999999999996</v>
      </c>
      <c r="J52" s="27">
        <v>49</v>
      </c>
      <c r="K52" s="11">
        <v>1.716</v>
      </c>
      <c r="L52" s="12">
        <v>78.533000000000001</v>
      </c>
      <c r="M52" s="12">
        <v>55.283000000000001</v>
      </c>
      <c r="N52" s="12">
        <v>100.836</v>
      </c>
      <c r="O52" s="12">
        <v>-24.498999999999999</v>
      </c>
      <c r="P52" s="13">
        <v>24.385999999999999</v>
      </c>
      <c r="S52" s="27">
        <v>49</v>
      </c>
      <c r="T52" s="11">
        <v>1.0309999999999999</v>
      </c>
      <c r="U52" s="12">
        <v>119.661</v>
      </c>
      <c r="V52" s="12">
        <v>71</v>
      </c>
      <c r="W52" s="12">
        <v>136.833</v>
      </c>
      <c r="X52" s="12">
        <v>-37.972000000000001</v>
      </c>
      <c r="Y52" s="13">
        <v>14.609</v>
      </c>
      <c r="AB52" s="27">
        <v>49</v>
      </c>
      <c r="AC52" s="11">
        <v>1.736</v>
      </c>
      <c r="AD52" s="12">
        <v>146.69</v>
      </c>
      <c r="AE52" s="12">
        <v>59.503999999999998</v>
      </c>
      <c r="AF52" s="12">
        <v>184.12299999999999</v>
      </c>
      <c r="AG52" s="12">
        <v>-47.77</v>
      </c>
      <c r="AH52" s="13">
        <v>24.658000000000001</v>
      </c>
      <c r="AK52" s="27">
        <v>49</v>
      </c>
      <c r="AL52" s="11">
        <v>45.996000000000002</v>
      </c>
      <c r="AM52" s="12">
        <v>115.70699999999999</v>
      </c>
      <c r="AN52" s="12">
        <v>40.478000000000002</v>
      </c>
      <c r="AO52" s="12">
        <v>139.41300000000001</v>
      </c>
      <c r="AP52" s="12">
        <v>-116.783</v>
      </c>
      <c r="AQ52" s="13">
        <v>147.023</v>
      </c>
      <c r="AT52" s="27">
        <v>49</v>
      </c>
      <c r="AU52" s="11">
        <v>173.97</v>
      </c>
      <c r="AV52" s="12">
        <v>102.492</v>
      </c>
      <c r="AW52" s="12">
        <v>15.179</v>
      </c>
      <c r="AX52" s="12">
        <v>138.202</v>
      </c>
      <c r="AY52" s="12">
        <v>-48.066000000000003</v>
      </c>
      <c r="AZ52" s="13">
        <v>234.64400000000001</v>
      </c>
    </row>
    <row r="53" spans="1:52" x14ac:dyDescent="0.25">
      <c r="A53" s="27">
        <v>50</v>
      </c>
      <c r="B53" s="11">
        <v>34.375</v>
      </c>
      <c r="C53" s="12">
        <v>94.075000000000003</v>
      </c>
      <c r="D53" s="12">
        <v>29.466000000000001</v>
      </c>
      <c r="E53" s="12">
        <v>121.12</v>
      </c>
      <c r="F53" s="12">
        <v>-46.847999999999999</v>
      </c>
      <c r="G53" s="13">
        <v>109.65900000000001</v>
      </c>
      <c r="J53" s="27">
        <v>50</v>
      </c>
      <c r="K53" s="11">
        <v>1.7010000000000001</v>
      </c>
      <c r="L53" s="12">
        <v>61.01</v>
      </c>
      <c r="M53" s="12">
        <v>48.003</v>
      </c>
      <c r="N53" s="12">
        <v>82.68</v>
      </c>
      <c r="O53" s="12">
        <v>-17.591999999999999</v>
      </c>
      <c r="P53" s="13">
        <v>24.163</v>
      </c>
      <c r="S53" s="27">
        <v>50</v>
      </c>
      <c r="T53" s="11">
        <v>1.43</v>
      </c>
      <c r="U53" s="12">
        <v>118.229</v>
      </c>
      <c r="V53" s="12">
        <v>67.222999999999999</v>
      </c>
      <c r="W53" s="12">
        <v>133.16900000000001</v>
      </c>
      <c r="X53" s="12">
        <v>-46.122999999999998</v>
      </c>
      <c r="Y53" s="13">
        <v>20.263000000000002</v>
      </c>
      <c r="AB53" s="27">
        <v>50</v>
      </c>
      <c r="AC53" s="11">
        <v>2.3330000000000002</v>
      </c>
      <c r="AD53" s="12">
        <v>120.73099999999999</v>
      </c>
      <c r="AE53" s="12">
        <v>48</v>
      </c>
      <c r="AF53" s="12">
        <v>181.09299999999999</v>
      </c>
      <c r="AG53" s="12">
        <v>-53.616</v>
      </c>
      <c r="AH53" s="13">
        <v>33.146999999999998</v>
      </c>
      <c r="AK53" s="27">
        <v>50</v>
      </c>
      <c r="AL53" s="11">
        <v>42.188000000000002</v>
      </c>
      <c r="AM53" s="12">
        <v>82.975999999999999</v>
      </c>
      <c r="AN53" s="12">
        <v>29.542000000000002</v>
      </c>
      <c r="AO53" s="12">
        <v>113.991</v>
      </c>
      <c r="AP53" s="12">
        <v>-111.801</v>
      </c>
      <c r="AQ53" s="13">
        <v>134.62899999999999</v>
      </c>
      <c r="AT53" s="27">
        <v>50</v>
      </c>
      <c r="AU53" s="11">
        <v>173.423</v>
      </c>
      <c r="AV53" s="12">
        <v>106.404</v>
      </c>
      <c r="AW53" s="12">
        <v>18.044</v>
      </c>
      <c r="AX53" s="12">
        <v>132.68700000000001</v>
      </c>
      <c r="AY53" s="12">
        <v>-32.082000000000001</v>
      </c>
      <c r="AZ53" s="13">
        <v>233.952</v>
      </c>
    </row>
    <row r="54" spans="1:52" ht="15.75" thickBot="1" x14ac:dyDescent="0.3">
      <c r="A54" s="28">
        <v>51</v>
      </c>
      <c r="B54" s="14">
        <v>35.351999999999997</v>
      </c>
      <c r="C54" s="15">
        <v>98.668999999999997</v>
      </c>
      <c r="D54" s="15">
        <v>62.993000000000002</v>
      </c>
      <c r="E54" s="15">
        <v>123.813</v>
      </c>
      <c r="F54" s="15">
        <v>-70.56</v>
      </c>
      <c r="G54" s="16">
        <v>112.673</v>
      </c>
      <c r="J54" s="28">
        <v>51</v>
      </c>
      <c r="K54" s="14">
        <v>2.1349999999999998</v>
      </c>
      <c r="L54" s="15">
        <v>92.555999999999997</v>
      </c>
      <c r="M54" s="15">
        <v>46.593000000000004</v>
      </c>
      <c r="N54" s="15">
        <v>165.09899999999999</v>
      </c>
      <c r="O54" s="15">
        <v>0.53100000000000003</v>
      </c>
      <c r="P54" s="16">
        <v>30.338000000000001</v>
      </c>
      <c r="S54" s="28">
        <v>51</v>
      </c>
      <c r="T54" s="14">
        <v>1.3759999999999999</v>
      </c>
      <c r="U54" s="15">
        <v>117.438</v>
      </c>
      <c r="V54" s="15">
        <v>71.322999999999993</v>
      </c>
      <c r="W54" s="15">
        <v>133.19499999999999</v>
      </c>
      <c r="X54" s="15">
        <v>-36.209000000000003</v>
      </c>
      <c r="Y54" s="16">
        <v>19.495000000000001</v>
      </c>
      <c r="AB54" s="28">
        <v>51</v>
      </c>
      <c r="AC54" s="14">
        <v>2.4849999999999999</v>
      </c>
      <c r="AD54" s="15">
        <v>97.209000000000003</v>
      </c>
      <c r="AE54" s="15">
        <v>47.332999999999998</v>
      </c>
      <c r="AF54" s="15">
        <v>136.69399999999999</v>
      </c>
      <c r="AG54" s="15">
        <v>-45</v>
      </c>
      <c r="AH54" s="16">
        <v>35.354999999999997</v>
      </c>
      <c r="AK54" s="28">
        <v>51</v>
      </c>
      <c r="AL54" s="14">
        <v>43.847999999999999</v>
      </c>
      <c r="AM54" s="15">
        <v>72.507999999999996</v>
      </c>
      <c r="AN54" s="15">
        <v>18.13</v>
      </c>
      <c r="AO54" s="15">
        <v>110.88200000000001</v>
      </c>
      <c r="AP54" s="15">
        <v>-147.01900000000001</v>
      </c>
      <c r="AQ54" s="16">
        <v>140.07300000000001</v>
      </c>
      <c r="AT54" s="27">
        <v>51</v>
      </c>
      <c r="AU54" s="11">
        <v>199.68199999999999</v>
      </c>
      <c r="AV54" s="12">
        <v>48.854999999999997</v>
      </c>
      <c r="AW54" s="12">
        <v>20.585999999999999</v>
      </c>
      <c r="AX54" s="12">
        <v>94.066000000000003</v>
      </c>
      <c r="AY54" s="12">
        <v>-88.741</v>
      </c>
      <c r="AZ54" s="13">
        <v>269.29599999999999</v>
      </c>
    </row>
    <row r="55" spans="1:52" ht="15.75" thickBot="1" x14ac:dyDescent="0.3">
      <c r="G55" s="1">
        <f>AVERAGE(G3:G54)</f>
        <v>129.2945882352941</v>
      </c>
      <c r="H55" s="19" t="s">
        <v>8</v>
      </c>
      <c r="P55" s="1">
        <f>AVERAGE(P3:P54)</f>
        <v>30.758529411764702</v>
      </c>
      <c r="Q55" s="19" t="s">
        <v>8</v>
      </c>
      <c r="Y55" s="1">
        <f>AVERAGE(Y3:Y54)</f>
        <v>22.458980392156857</v>
      </c>
      <c r="Z55" s="19" t="s">
        <v>8</v>
      </c>
      <c r="AH55" s="1">
        <f>AVERAGE(AH3:AH54)</f>
        <v>28.371176470588232</v>
      </c>
      <c r="AI55" s="19" t="s">
        <v>8</v>
      </c>
      <c r="AQ55" s="1">
        <f>AVERAGE(AQ3:AQ54)</f>
        <v>127.17080392156862</v>
      </c>
      <c r="AR55" s="19" t="s">
        <v>8</v>
      </c>
      <c r="AT55" s="28">
        <v>52</v>
      </c>
      <c r="AU55" s="14">
        <v>204.059</v>
      </c>
      <c r="AV55" s="15">
        <v>94.881</v>
      </c>
      <c r="AW55" s="15">
        <v>21.309000000000001</v>
      </c>
      <c r="AX55" s="15">
        <v>122.648</v>
      </c>
      <c r="AY55" s="15">
        <v>-69.227999999999994</v>
      </c>
      <c r="AZ55" s="16">
        <v>275.291</v>
      </c>
    </row>
    <row r="56" spans="1:52" x14ac:dyDescent="0.25">
      <c r="G56" s="1">
        <f>_xlfn.STDEV.S(G3:G54)</f>
        <v>36.331036059092192</v>
      </c>
      <c r="P56" s="1">
        <f>_xlfn.STDEV.S(P3:P54)</f>
        <v>7.8466007579153674</v>
      </c>
      <c r="Y56" s="1">
        <f>_xlfn.STDEV.S(Y3:Y54)</f>
        <v>6.4588254736916584</v>
      </c>
      <c r="AH56" s="1">
        <f>_xlfn.STDEV.S(AH3:AH54)</f>
        <v>6.8197303369147662</v>
      </c>
      <c r="AQ56" s="1">
        <f>_xlfn.STDEV.S(AQ3:AQ54)</f>
        <v>27.37457894033782</v>
      </c>
      <c r="AZ56" s="1">
        <f>AVERAGE(AZ3:AZ55)</f>
        <v>252.95051923076926</v>
      </c>
    </row>
    <row r="57" spans="1:52" x14ac:dyDescent="0.25">
      <c r="AZ57" s="1">
        <f>_xlfn.STDEV.S(AZ3:AZ55)</f>
        <v>50.034589319903255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t = 1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Schober Lukas Christian</dc:creator>
  <cp:lastModifiedBy>Ana M Bago Rodriguez</cp:lastModifiedBy>
  <dcterms:created xsi:type="dcterms:W3CDTF">2019-08-21T11:58:09Z</dcterms:created>
  <dcterms:modified xsi:type="dcterms:W3CDTF">2019-09-24T11:47:04Z</dcterms:modified>
</cp:coreProperties>
</file>