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" windowWidth="22995" windowHeight="100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Q2" i="1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P2" l="1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T2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S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R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</calcChain>
</file>

<file path=xl/sharedStrings.xml><?xml version="1.0" encoding="utf-8"?>
<sst xmlns="http://schemas.openxmlformats.org/spreadsheetml/2006/main" count="20" uniqueCount="20">
  <si>
    <t>Eartag</t>
  </si>
  <si>
    <t>Diet</t>
  </si>
  <si>
    <t>CorrIntake</t>
  </si>
  <si>
    <t>CMLdiet</t>
  </si>
  <si>
    <t>LALdiet</t>
  </si>
  <si>
    <t>CELdiet</t>
  </si>
  <si>
    <t>FURdiet</t>
  </si>
  <si>
    <t>LYSdiet</t>
  </si>
  <si>
    <t>TIO2diet</t>
  </si>
  <si>
    <t>CMLile</t>
  </si>
  <si>
    <t>LALile</t>
  </si>
  <si>
    <t>FURile</t>
  </si>
  <si>
    <t>CELile</t>
  </si>
  <si>
    <t>LYSile</t>
  </si>
  <si>
    <t>TIO2ile</t>
  </si>
  <si>
    <t>CMLaid</t>
  </si>
  <si>
    <t>LALaid</t>
  </si>
  <si>
    <t>FURaid</t>
  </si>
  <si>
    <t>CELaid</t>
  </si>
  <si>
    <t>LYSaid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</si>
</sst>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51"/>
  <sheetViews>
    <sheetView tabSelected="1" workbookViewId="0">
      <selection activeCell="P2" sqref="P2"/>
    </sheetView>
  </sheetViews>
  <sheetFormatPr baseColWidth="10" defaultColWidth="9.140625" defaultRowHeight="15"/>
  <cols>
    <col min="3" max="3" width="12.7109375" style="13" bestFit="1" customWidth="1"/>
    <col min="4" max="9" width="9.140625" style="3"/>
  </cols>
  <sheetData>
    <row r="1" spans="1:20">
      <c r="A1" s="1" t="s">
        <v>0</v>
      </c>
      <c r="B1" s="1" t="s">
        <v>1</v>
      </c>
      <c r="C1" s="15" t="s">
        <v>2</v>
      </c>
      <c r="D1" s="13" t="s">
        <v>3</v>
      </c>
      <c r="E1" s="13" t="s">
        <v>4</v>
      </c>
      <c r="F1" s="13" t="s">
        <v>6</v>
      </c>
      <c r="G1" s="13" t="s">
        <v>5</v>
      </c>
      <c r="H1" s="13" t="s">
        <v>7</v>
      </c>
      <c r="I1" s="5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5" t="s">
        <v>14</v>
      </c>
      <c r="P1" s="13" t="s">
        <v>15</v>
      </c>
      <c r="Q1" s="13" t="s">
        <v>16</v>
      </c>
      <c r="R1" s="13" t="s">
        <v>17</v>
      </c>
      <c r="S1" s="13" t="s">
        <v>18</v>
      </c>
      <c r="T1" s="13" t="s">
        <v>19</v>
      </c>
    </row>
    <row r="2" spans="1:20">
      <c r="A2" s="2">
        <v>301</v>
      </c>
      <c r="B2" s="4">
        <v>1</v>
      </c>
      <c r="C2" s="16">
        <v>-2.0400144356240546E-2</v>
      </c>
      <c r="D2" s="7">
        <v>3.4237127743557152E-2</v>
      </c>
      <c r="E2" s="7">
        <v>6.8373074498077491E-3</v>
      </c>
      <c r="F2" s="7">
        <v>0.14150566829472971</v>
      </c>
      <c r="G2" s="7">
        <v>2.8643677960536754E-2</v>
      </c>
      <c r="H2" s="7">
        <v>5.6578645651814554</v>
      </c>
      <c r="I2" s="5">
        <v>2.2365262928212957</v>
      </c>
      <c r="J2" s="13">
        <v>8.0510461380477558E-2</v>
      </c>
      <c r="K2" s="13">
        <v>4.0212477110875368E-2</v>
      </c>
      <c r="L2" s="13">
        <v>0.36428526810608913</v>
      </c>
      <c r="M2" s="13">
        <v>6.6154189479597614E-2</v>
      </c>
      <c r="N2" s="13">
        <v>4.2775473141942761</v>
      </c>
      <c r="O2" s="6">
        <v>5.3255080969459847</v>
      </c>
      <c r="P2" s="13">
        <f t="shared" ref="P2:P39" si="0">100-((J2/D2)*($I2/$O2)*100)</f>
        <v>1.2429858137883514</v>
      </c>
      <c r="Q2" s="13">
        <f t="shared" ref="Q2:Q39" si="1">100-((K2/E2)*($I2/$O2)*100)</f>
        <v>-146.99529272428057</v>
      </c>
      <c r="R2" s="13">
        <f t="shared" ref="R2:R39" si="2">100-((L2/F2)*($I2/$O2)*100)</f>
        <v>-8.1137000003931377</v>
      </c>
      <c r="S2" s="13">
        <f t="shared" ref="S2:S39" si="3">100-((M2/G2)*($I2/$O2)*100)</f>
        <v>3.0067460615597952</v>
      </c>
      <c r="T2" s="13">
        <f t="shared" ref="T2:T39" si="4">100-((N2/H2)*($I2/$O2)*100)</f>
        <v>68.249158976533337</v>
      </c>
    </row>
    <row r="3" spans="1:20">
      <c r="A3" s="2">
        <v>336</v>
      </c>
      <c r="B3" s="14">
        <v>1</v>
      </c>
      <c r="C3" s="16">
        <v>3.4866287307196431E-2</v>
      </c>
      <c r="D3" s="13">
        <v>3.4237127743557152E-2</v>
      </c>
      <c r="E3" s="13">
        <v>6.8373074498077491E-3</v>
      </c>
      <c r="F3" s="13">
        <v>0.14150566829472971</v>
      </c>
      <c r="G3" s="13">
        <v>2.8643677960536754E-2</v>
      </c>
      <c r="H3" s="13">
        <v>5.6578645651814554</v>
      </c>
      <c r="I3" s="5">
        <v>2.2365262928212957</v>
      </c>
      <c r="J3" s="13">
        <v>8.5699876713747777E-2</v>
      </c>
      <c r="K3" s="13">
        <v>1.3531033464389953E-2</v>
      </c>
      <c r="L3" s="13">
        <v>0.30812896613668583</v>
      </c>
      <c r="M3" s="13">
        <v>7.2193164120019568E-2</v>
      </c>
      <c r="N3" s="13">
        <v>4.3868998735480034</v>
      </c>
      <c r="O3" s="6">
        <v>7.6284711139482919</v>
      </c>
      <c r="P3" s="13">
        <f t="shared" si="0"/>
        <v>26.612959187786458</v>
      </c>
      <c r="Q3" s="13">
        <f t="shared" si="1"/>
        <v>41.97938055301308</v>
      </c>
      <c r="R3" s="13">
        <f t="shared" si="2"/>
        <v>36.159659885562945</v>
      </c>
      <c r="S3" s="13">
        <f t="shared" si="3"/>
        <v>26.106915348890226</v>
      </c>
      <c r="T3" s="13">
        <f t="shared" si="4"/>
        <v>77.267789082417323</v>
      </c>
    </row>
    <row r="4" spans="1:20">
      <c r="A4" s="2">
        <v>354</v>
      </c>
      <c r="B4" s="14">
        <v>1</v>
      </c>
      <c r="C4" s="16">
        <v>4.8558793131838252E-2</v>
      </c>
      <c r="D4" s="13">
        <v>3.4237127743557152E-2</v>
      </c>
      <c r="E4" s="13">
        <v>6.8373074498077491E-3</v>
      </c>
      <c r="F4" s="13">
        <v>0.14150566829472971</v>
      </c>
      <c r="G4" s="13">
        <v>2.8643677960536754E-2</v>
      </c>
      <c r="H4" s="13">
        <v>5.6578645651814554</v>
      </c>
      <c r="I4" s="5">
        <v>2.2365262928212957</v>
      </c>
      <c r="J4" s="13">
        <v>6.8698406257880568E-2</v>
      </c>
      <c r="K4" s="13">
        <v>1.9418197098873508E-2</v>
      </c>
      <c r="L4" s="13">
        <v>0.38761821571640009</v>
      </c>
      <c r="M4" s="13">
        <v>6.6600002041870429E-2</v>
      </c>
      <c r="N4" s="13">
        <v>4.3213638146337887</v>
      </c>
      <c r="O4" s="6">
        <v>5.9812887627457165</v>
      </c>
      <c r="P4" s="13">
        <f t="shared" si="0"/>
        <v>24.971100366664075</v>
      </c>
      <c r="Q4" s="13">
        <f t="shared" si="1"/>
        <v>-6.1947469573442504</v>
      </c>
      <c r="R4" s="13">
        <f t="shared" si="2"/>
        <v>-2.4258507341447029</v>
      </c>
      <c r="S4" s="13">
        <f t="shared" si="3"/>
        <v>13.058986488876343</v>
      </c>
      <c r="T4" s="13">
        <f t="shared" si="4"/>
        <v>71.440702389989241</v>
      </c>
    </row>
    <row r="5" spans="1:20">
      <c r="A5" s="2">
        <v>557</v>
      </c>
      <c r="B5" s="14">
        <v>1</v>
      </c>
      <c r="C5" s="16">
        <v>2.5410257305247208E-2</v>
      </c>
      <c r="D5" s="13">
        <v>3.4237127743557152E-2</v>
      </c>
      <c r="E5" s="13">
        <v>6.8373074498077491E-3</v>
      </c>
      <c r="F5" s="13">
        <v>0.14150566829472971</v>
      </c>
      <c r="G5" s="13">
        <v>2.8643677960536754E-2</v>
      </c>
      <c r="H5" s="13">
        <v>5.6578645651814554</v>
      </c>
      <c r="I5" s="5">
        <v>2.2365262928212957</v>
      </c>
      <c r="J5" s="13">
        <v>9.0471135524361909E-2</v>
      </c>
      <c r="K5" s="13">
        <v>1.2486428036500003E-2</v>
      </c>
      <c r="L5" s="13">
        <v>0.34987348215450509</v>
      </c>
      <c r="M5" s="13">
        <v>6.4992952867807638E-2</v>
      </c>
      <c r="N5" s="13">
        <v>4.9827781259749129</v>
      </c>
      <c r="O5" s="6">
        <v>6.3949179460031758</v>
      </c>
      <c r="P5" s="13">
        <f t="shared" si="0"/>
        <v>7.5830248381048619</v>
      </c>
      <c r="Q5" s="13">
        <f t="shared" si="1"/>
        <v>36.130702220870013</v>
      </c>
      <c r="R5" s="13">
        <f t="shared" si="2"/>
        <v>13.527856921686819</v>
      </c>
      <c r="S5" s="13">
        <f t="shared" si="3"/>
        <v>20.644593904402555</v>
      </c>
      <c r="T5" s="13">
        <f t="shared" si="4"/>
        <v>69.199481062718149</v>
      </c>
    </row>
    <row r="6" spans="1:20">
      <c r="A6" s="2">
        <v>687</v>
      </c>
      <c r="B6" s="14">
        <v>1</v>
      </c>
      <c r="C6" s="16">
        <v>4.2026806361632307E-2</v>
      </c>
      <c r="D6" s="13">
        <v>3.4237127743557152E-2</v>
      </c>
      <c r="E6" s="13">
        <v>6.8373074498077491E-3</v>
      </c>
      <c r="F6" s="13">
        <v>0.14150566829472971</v>
      </c>
      <c r="G6" s="13">
        <v>2.8643677960536754E-2</v>
      </c>
      <c r="H6" s="13">
        <v>5.6578645651814554</v>
      </c>
      <c r="I6" s="5">
        <v>2.2365262928212957</v>
      </c>
      <c r="J6" s="13">
        <v>9.7179769504013344E-2</v>
      </c>
      <c r="K6" s="13">
        <v>1.1009044814049341E-2</v>
      </c>
      <c r="L6" s="13">
        <v>0.34235984417097631</v>
      </c>
      <c r="M6" s="13">
        <v>6.8009463635554157E-2</v>
      </c>
      <c r="N6" s="13">
        <v>5.2803075738423688</v>
      </c>
      <c r="O6" s="6">
        <v>7.2188850247655179</v>
      </c>
      <c r="P6" s="13">
        <f t="shared" si="0"/>
        <v>12.060817364675387</v>
      </c>
      <c r="Q6" s="13">
        <f t="shared" si="1"/>
        <v>50.11517950030062</v>
      </c>
      <c r="R6" s="13">
        <f t="shared" si="2"/>
        <v>25.042884346100024</v>
      </c>
      <c r="S6" s="13">
        <f t="shared" si="3"/>
        <v>26.439537572464104</v>
      </c>
      <c r="T6" s="13">
        <f t="shared" si="4"/>
        <v>71.085841556499417</v>
      </c>
    </row>
    <row r="7" spans="1:20">
      <c r="A7" s="2">
        <v>916</v>
      </c>
      <c r="B7" s="14">
        <v>1</v>
      </c>
      <c r="C7" s="16">
        <v>-3.020407823202087E-2</v>
      </c>
      <c r="D7" s="13">
        <v>3.4237127743557152E-2</v>
      </c>
      <c r="E7" s="13">
        <v>6.8373074498077491E-3</v>
      </c>
      <c r="F7" s="13">
        <v>0.14150566829472971</v>
      </c>
      <c r="G7" s="13">
        <v>2.8643677960536754E-2</v>
      </c>
      <c r="H7" s="13">
        <v>5.6578645651814554</v>
      </c>
      <c r="I7" s="5">
        <v>2.2365262928212957</v>
      </c>
      <c r="J7" s="13">
        <v>0.10454168834161058</v>
      </c>
      <c r="K7" s="13">
        <v>2.1346040515334719E-2</v>
      </c>
      <c r="L7" s="13">
        <v>0.402037367059151</v>
      </c>
      <c r="M7" s="13">
        <v>8.0462814583944386E-2</v>
      </c>
      <c r="N7" s="13">
        <v>5.4888640325238161</v>
      </c>
      <c r="O7" s="6">
        <v>6.3763774473092969</v>
      </c>
      <c r="P7" s="13">
        <f t="shared" si="0"/>
        <v>-7.1006674826743961</v>
      </c>
      <c r="Q7" s="13">
        <f t="shared" si="1"/>
        <v>-9.5045617545873426</v>
      </c>
      <c r="R7" s="13">
        <f t="shared" si="2"/>
        <v>0.34649586596771087</v>
      </c>
      <c r="S7" s="13">
        <f t="shared" si="3"/>
        <v>1.470465981685436</v>
      </c>
      <c r="T7" s="13">
        <f t="shared" si="4"/>
        <v>65.972509881960335</v>
      </c>
    </row>
    <row r="8" spans="1:20">
      <c r="A8" s="2">
        <v>963</v>
      </c>
      <c r="B8" s="14">
        <v>1</v>
      </c>
      <c r="C8" s="16">
        <v>-8.1191644742739044E-2</v>
      </c>
      <c r="D8" s="13">
        <v>3.4237127743557152E-2</v>
      </c>
      <c r="E8" s="13">
        <v>6.8373074498077491E-3</v>
      </c>
      <c r="F8" s="13">
        <v>0.14150566829472971</v>
      </c>
      <c r="G8" s="13">
        <v>2.8643677960536754E-2</v>
      </c>
      <c r="H8" s="13">
        <v>5.6578645651814554</v>
      </c>
      <c r="I8" s="5">
        <v>2.2365262928212957</v>
      </c>
      <c r="J8" s="13">
        <v>7.8005952846765397E-2</v>
      </c>
      <c r="K8" s="13">
        <v>7.7700884576237918E-3</v>
      </c>
      <c r="L8" s="13">
        <v>0.2115180772621712</v>
      </c>
      <c r="M8" s="13">
        <v>5.4434878527545562E-2</v>
      </c>
      <c r="N8" s="13">
        <v>3.9441019058141951</v>
      </c>
      <c r="O8" s="6">
        <v>6.3766845622877177</v>
      </c>
      <c r="P8" s="13">
        <f t="shared" si="0"/>
        <v>20.088460597208098</v>
      </c>
      <c r="Q8" s="13">
        <f t="shared" si="1"/>
        <v>60.141593872489196</v>
      </c>
      <c r="R8" s="13">
        <f t="shared" si="2"/>
        <v>47.573275206086571</v>
      </c>
      <c r="S8" s="13">
        <f t="shared" si="3"/>
        <v>33.345795466887054</v>
      </c>
      <c r="T8" s="13">
        <f t="shared" si="4"/>
        <v>75.550236973256389</v>
      </c>
    </row>
    <row r="9" spans="1:20">
      <c r="A9" s="2">
        <v>985</v>
      </c>
      <c r="B9" s="14">
        <v>1</v>
      </c>
      <c r="C9" s="16">
        <v>-1.9066461559803294E-2</v>
      </c>
      <c r="D9" s="13">
        <v>3.4237127743557152E-2</v>
      </c>
      <c r="E9" s="13">
        <v>6.8373074498077491E-3</v>
      </c>
      <c r="F9" s="13">
        <v>0.14150566829472971</v>
      </c>
      <c r="G9" s="13">
        <v>2.8643677960536754E-2</v>
      </c>
      <c r="H9" s="13">
        <v>5.6578645651814554</v>
      </c>
      <c r="I9" s="5">
        <v>2.2365262928212957</v>
      </c>
      <c r="J9" s="13">
        <v>9.4191777544343672E-2</v>
      </c>
      <c r="K9" s="13">
        <v>2.6838906406963018E-2</v>
      </c>
      <c r="L9" s="13">
        <v>0.32375901767196635</v>
      </c>
      <c r="M9" s="13">
        <v>6.628697802602139E-2</v>
      </c>
      <c r="N9" s="13">
        <v>4.9547288287006683</v>
      </c>
      <c r="O9" s="6">
        <v>7.8200321371183712</v>
      </c>
      <c r="P9" s="13">
        <f t="shared" si="0"/>
        <v>21.316958395325315</v>
      </c>
      <c r="Q9" s="13">
        <f t="shared" si="1"/>
        <v>-12.265205875903888</v>
      </c>
      <c r="R9" s="13">
        <f t="shared" si="2"/>
        <v>34.564487647096001</v>
      </c>
      <c r="S9" s="13">
        <f t="shared" si="3"/>
        <v>33.81418694504444</v>
      </c>
      <c r="T9" s="13">
        <f t="shared" si="4"/>
        <v>74.954320799365277</v>
      </c>
    </row>
    <row r="10" spans="1:20">
      <c r="A10" s="2">
        <v>239</v>
      </c>
      <c r="B10" s="4">
        <v>2</v>
      </c>
      <c r="C10" s="16">
        <v>7.9292908001885543E-2</v>
      </c>
      <c r="D10" s="8">
        <v>5.9109106164915839E-2</v>
      </c>
      <c r="E10" s="8">
        <v>8.2339172732793144E-3</v>
      </c>
      <c r="F10" s="8">
        <v>0.1737308643610577</v>
      </c>
      <c r="G10" s="8">
        <v>4.5825650833675333E-2</v>
      </c>
      <c r="H10" s="8">
        <v>5.5904247810239927</v>
      </c>
      <c r="I10" s="5">
        <v>2.397297591805601</v>
      </c>
      <c r="J10" s="13">
        <v>0.15912051641658542</v>
      </c>
      <c r="K10" s="13">
        <v>0.10157579067243114</v>
      </c>
      <c r="L10" s="13">
        <v>0.56466699291309119</v>
      </c>
      <c r="M10" s="13">
        <v>0.12330105971225963</v>
      </c>
      <c r="N10" s="13">
        <v>6.8813345850905332</v>
      </c>
      <c r="O10" s="6">
        <v>5.4686679962212654</v>
      </c>
      <c r="P10" s="13">
        <f t="shared" si="0"/>
        <v>-18.008197961385548</v>
      </c>
      <c r="Q10" s="13">
        <f t="shared" si="1"/>
        <v>-440.78433562120472</v>
      </c>
      <c r="R10" s="13">
        <f t="shared" si="2"/>
        <v>-42.480625431481798</v>
      </c>
      <c r="S10" s="13">
        <f t="shared" si="3"/>
        <v>-17.950166560178232</v>
      </c>
      <c r="T10" s="13">
        <f t="shared" si="4"/>
        <v>46.040457690547164</v>
      </c>
    </row>
    <row r="11" spans="1:20">
      <c r="A11" s="2">
        <v>303</v>
      </c>
      <c r="B11" s="14">
        <v>2</v>
      </c>
      <c r="C11" s="16">
        <v>5.7612160643588151E-2</v>
      </c>
      <c r="D11" s="13">
        <v>5.9109106164915839E-2</v>
      </c>
      <c r="E11" s="13">
        <v>8.2339172732793144E-3</v>
      </c>
      <c r="F11" s="13">
        <v>0.1737308643610577</v>
      </c>
      <c r="G11" s="13">
        <v>4.5825650833675333E-2</v>
      </c>
      <c r="H11" s="13">
        <v>5.5904247810239927</v>
      </c>
      <c r="I11" s="5">
        <v>2.397297591805601</v>
      </c>
      <c r="J11" s="13">
        <v>0.14207502025316485</v>
      </c>
      <c r="K11" s="13">
        <v>2.8015920577888459E-2</v>
      </c>
      <c r="L11" s="13">
        <v>0.60664562799441357</v>
      </c>
      <c r="M11" s="13">
        <v>0.13543784010687646</v>
      </c>
      <c r="N11" s="13">
        <v>6.1863319102781897</v>
      </c>
      <c r="O11" s="6">
        <v>5.6050681842585632</v>
      </c>
      <c r="P11" s="13">
        <f t="shared" si="0"/>
        <v>-2.8026674589599594</v>
      </c>
      <c r="Q11" s="13">
        <f t="shared" si="1"/>
        <v>-45.525616347291106</v>
      </c>
      <c r="R11" s="13">
        <f t="shared" si="2"/>
        <v>-49.347907018332137</v>
      </c>
      <c r="S11" s="13">
        <f t="shared" si="3"/>
        <v>-26.407379030082794</v>
      </c>
      <c r="T11" s="13">
        <f t="shared" si="4"/>
        <v>52.670767951012408</v>
      </c>
    </row>
    <row r="12" spans="1:20">
      <c r="A12" s="2">
        <v>422</v>
      </c>
      <c r="B12" s="14">
        <v>2</v>
      </c>
      <c r="C12" s="16">
        <v>7.4388230437226532E-2</v>
      </c>
      <c r="D12" s="13">
        <v>5.9109106164915839E-2</v>
      </c>
      <c r="E12" s="13">
        <v>8.2339172732793144E-3</v>
      </c>
      <c r="F12" s="13">
        <v>0.1737308643610577</v>
      </c>
      <c r="G12" s="13">
        <v>4.5825650833675333E-2</v>
      </c>
      <c r="H12" s="13">
        <v>5.5904247810239927</v>
      </c>
      <c r="I12" s="5">
        <v>2.397297591805601</v>
      </c>
      <c r="J12" s="13">
        <v>0.12161224161471648</v>
      </c>
      <c r="K12" s="13">
        <v>1.3021900445866602E-2</v>
      </c>
      <c r="L12" s="13">
        <v>0.52936392467967885</v>
      </c>
      <c r="M12" s="13">
        <v>0.10864439147072674</v>
      </c>
      <c r="N12" s="13">
        <v>5.435410650825764</v>
      </c>
      <c r="O12" s="6">
        <v>6.6659635059592874</v>
      </c>
      <c r="P12" s="13">
        <f t="shared" si="0"/>
        <v>26.008485126083343</v>
      </c>
      <c r="Q12" s="13">
        <f t="shared" si="1"/>
        <v>43.124282437524073</v>
      </c>
      <c r="R12" s="13">
        <f t="shared" si="2"/>
        <v>-9.5812823851317432</v>
      </c>
      <c r="S12" s="13">
        <f t="shared" si="3"/>
        <v>14.737573639711343</v>
      </c>
      <c r="T12" s="13">
        <f t="shared" si="4"/>
        <v>65.033950339993595</v>
      </c>
    </row>
    <row r="13" spans="1:20">
      <c r="A13" s="2">
        <v>784</v>
      </c>
      <c r="B13" s="14">
        <v>2</v>
      </c>
      <c r="C13" s="16">
        <v>-3.6709506620824339E-2</v>
      </c>
      <c r="D13" s="13">
        <v>5.9109106164915839E-2</v>
      </c>
      <c r="E13" s="13">
        <v>8.2339172732793144E-3</v>
      </c>
      <c r="F13" s="13">
        <v>0.1737308643610577</v>
      </c>
      <c r="G13" s="13">
        <v>4.5825650833675333E-2</v>
      </c>
      <c r="H13" s="13">
        <v>5.5904247810239927</v>
      </c>
      <c r="I13" s="5">
        <v>2.397297591805601</v>
      </c>
      <c r="J13" s="13">
        <v>0.10951409512001607</v>
      </c>
      <c r="K13" s="13">
        <v>2.0840662393301214E-2</v>
      </c>
      <c r="L13" s="13">
        <v>0.32205453125290667</v>
      </c>
      <c r="M13" s="13">
        <v>8.9236500482325537E-2</v>
      </c>
      <c r="N13" s="13">
        <v>4.9877901957487687</v>
      </c>
      <c r="O13" s="6">
        <v>6.35</v>
      </c>
      <c r="P13" s="13">
        <f t="shared" si="0"/>
        <v>30.053844216557508</v>
      </c>
      <c r="Q13" s="13">
        <f t="shared" si="1"/>
        <v>4.4450382773702444</v>
      </c>
      <c r="R13" s="13">
        <f t="shared" si="2"/>
        <v>30.015694461249339</v>
      </c>
      <c r="S13" s="13">
        <f t="shared" si="3"/>
        <v>26.483958764379736</v>
      </c>
      <c r="T13" s="13">
        <f t="shared" si="4"/>
        <v>66.316935834890273</v>
      </c>
    </row>
    <row r="14" spans="1:20">
      <c r="A14" s="2">
        <v>938</v>
      </c>
      <c r="B14" s="14">
        <v>2</v>
      </c>
      <c r="C14" s="16">
        <v>1.7016793356192494E-2</v>
      </c>
      <c r="D14" s="13">
        <v>5.9109106164915839E-2</v>
      </c>
      <c r="E14" s="13">
        <v>8.2339172732793144E-3</v>
      </c>
      <c r="F14" s="13">
        <v>0.1737308643610577</v>
      </c>
      <c r="G14" s="13">
        <v>4.5825650833675333E-2</v>
      </c>
      <c r="H14" s="13">
        <v>5.5904247810239927</v>
      </c>
      <c r="I14" s="5">
        <v>2.397297591805601</v>
      </c>
      <c r="J14" s="13">
        <v>0.13065411756796116</v>
      </c>
      <c r="K14" s="13">
        <v>1.9105110569247755E-2</v>
      </c>
      <c r="L14" s="13">
        <v>0.53358235330891401</v>
      </c>
      <c r="M14" s="13">
        <v>0.11899674603602343</v>
      </c>
      <c r="N14" s="13">
        <v>5.0612026500284779</v>
      </c>
      <c r="O14" s="6">
        <v>7.0387563424376545</v>
      </c>
      <c r="P14" s="13">
        <f t="shared" si="0"/>
        <v>24.717379766714458</v>
      </c>
      <c r="Q14" s="13">
        <f t="shared" si="1"/>
        <v>20.97416859342573</v>
      </c>
      <c r="R14" s="13">
        <f t="shared" si="2"/>
        <v>-4.604530643799734</v>
      </c>
      <c r="S14" s="13">
        <f t="shared" si="3"/>
        <v>11.559240903179429</v>
      </c>
      <c r="T14" s="13">
        <f t="shared" si="4"/>
        <v>69.165640201792129</v>
      </c>
    </row>
    <row r="15" spans="1:20">
      <c r="A15" s="2">
        <v>1003</v>
      </c>
      <c r="B15" s="14">
        <v>2</v>
      </c>
      <c r="C15" s="16">
        <v>9.3682609362251146E-3</v>
      </c>
      <c r="D15" s="13">
        <v>5.9109106164915839E-2</v>
      </c>
      <c r="E15" s="13">
        <v>8.2339172732793144E-3</v>
      </c>
      <c r="F15" s="13">
        <v>0.1737308643610577</v>
      </c>
      <c r="G15" s="13">
        <v>4.5825650833675333E-2</v>
      </c>
      <c r="H15" s="13">
        <v>5.5904247810239927</v>
      </c>
      <c r="I15" s="5">
        <v>2.397297591805601</v>
      </c>
      <c r="J15" s="13">
        <v>0.14031234884942745</v>
      </c>
      <c r="K15" s="13">
        <v>2.0067270081218131E-2</v>
      </c>
      <c r="L15" s="13">
        <v>0.32234962451511767</v>
      </c>
      <c r="M15" s="13">
        <v>0.11394703958842602</v>
      </c>
      <c r="N15" s="13">
        <v>5.9547959988526564</v>
      </c>
      <c r="O15" s="6">
        <v>6.8256841656905545</v>
      </c>
      <c r="P15" s="13">
        <f t="shared" si="0"/>
        <v>16.628567648662042</v>
      </c>
      <c r="Q15" s="13">
        <f t="shared" si="1"/>
        <v>14.403194565436763</v>
      </c>
      <c r="R15" s="13">
        <f t="shared" si="2"/>
        <v>34.833267100375949</v>
      </c>
      <c r="S15" s="13">
        <f t="shared" si="3"/>
        <v>12.668651771411561</v>
      </c>
      <c r="T15" s="13">
        <f t="shared" si="4"/>
        <v>62.589127273759246</v>
      </c>
    </row>
    <row r="16" spans="1:20">
      <c r="A16" s="2">
        <v>1032</v>
      </c>
      <c r="B16" s="14">
        <v>2</v>
      </c>
      <c r="C16" s="16">
        <v>-0.13811336155980336</v>
      </c>
      <c r="D16" s="13">
        <v>5.9109106164915839E-2</v>
      </c>
      <c r="E16" s="13">
        <v>8.2339172732793144E-3</v>
      </c>
      <c r="F16" s="13">
        <v>0.1737308643610577</v>
      </c>
      <c r="G16" s="13">
        <v>4.5825650833675333E-2</v>
      </c>
      <c r="H16" s="13">
        <v>5.5904247810239927</v>
      </c>
      <c r="I16" s="5">
        <v>2.397297591805601</v>
      </c>
      <c r="J16" s="13">
        <v>0.13859450734745116</v>
      </c>
      <c r="K16" s="13">
        <v>1.445455681193655E-2</v>
      </c>
      <c r="L16" s="13">
        <v>0.36255277674086267</v>
      </c>
      <c r="M16" s="13">
        <v>9.80281957576771E-2</v>
      </c>
      <c r="N16" s="13">
        <v>6.2787275050541353</v>
      </c>
      <c r="O16" s="6">
        <v>6.7075102989331352</v>
      </c>
      <c r="P16" s="13">
        <f t="shared" si="0"/>
        <v>16.198415951767899</v>
      </c>
      <c r="Q16" s="13">
        <f t="shared" si="1"/>
        <v>37.257924349715012</v>
      </c>
      <c r="R16" s="13">
        <f t="shared" si="2"/>
        <v>25.414422586622209</v>
      </c>
      <c r="S16" s="13">
        <f t="shared" si="3"/>
        <v>23.545514755610597</v>
      </c>
      <c r="T16" s="13">
        <f t="shared" si="4"/>
        <v>59.859070225424709</v>
      </c>
    </row>
    <row r="17" spans="1:20">
      <c r="A17" s="2">
        <v>1264</v>
      </c>
      <c r="B17" s="14">
        <v>2</v>
      </c>
      <c r="C17" s="16">
        <v>-6.2855300000000003E-2</v>
      </c>
      <c r="D17" s="13">
        <v>5.9109106164915839E-2</v>
      </c>
      <c r="E17" s="13">
        <v>8.2339172732793144E-3</v>
      </c>
      <c r="F17" s="13">
        <v>0.1737308643610577</v>
      </c>
      <c r="G17" s="13">
        <v>4.5825650833675333E-2</v>
      </c>
      <c r="H17" s="13">
        <v>5.5904247810239927</v>
      </c>
      <c r="I17" s="5">
        <v>2.397297591805601</v>
      </c>
      <c r="J17" s="13">
        <v>0.1470434011166056</v>
      </c>
      <c r="K17" s="13">
        <v>1.7755603787310448E-2</v>
      </c>
      <c r="L17" s="13">
        <v>0.49865570587417313</v>
      </c>
      <c r="M17" s="13">
        <v>0.13080199944291709</v>
      </c>
      <c r="N17" s="13">
        <v>4.7950973990169548</v>
      </c>
      <c r="O17" s="6">
        <v>6.1410242351134992</v>
      </c>
      <c r="P17" s="13">
        <f t="shared" si="0"/>
        <v>2.8881371359904335</v>
      </c>
      <c r="Q17" s="13">
        <f t="shared" si="1"/>
        <v>15.81977469389976</v>
      </c>
      <c r="R17" s="13">
        <f t="shared" si="2"/>
        <v>-12.048217040840427</v>
      </c>
      <c r="S17" s="13">
        <f t="shared" si="3"/>
        <v>-11.426086827560368</v>
      </c>
      <c r="T17" s="13">
        <f t="shared" si="4"/>
        <v>66.51627530604523</v>
      </c>
    </row>
    <row r="18" spans="1:20">
      <c r="A18" s="2">
        <v>364</v>
      </c>
      <c r="B18" s="4">
        <v>3</v>
      </c>
      <c r="C18" s="16">
        <v>8.954353544332494E-3</v>
      </c>
      <c r="D18" s="9">
        <v>3.3164338122974396E-2</v>
      </c>
      <c r="E18" s="9">
        <v>6.4211807164523439E-3</v>
      </c>
      <c r="F18" s="9">
        <v>0.11098360037040085</v>
      </c>
      <c r="G18" s="9">
        <v>2.4810492681181791E-2</v>
      </c>
      <c r="H18" s="9">
        <v>5.1833713246996327</v>
      </c>
      <c r="I18" s="5">
        <v>2.320417453092039</v>
      </c>
      <c r="J18" s="13">
        <v>9.4056290326500328E-2</v>
      </c>
      <c r="K18" s="13">
        <v>2.6361610770863419E-2</v>
      </c>
      <c r="L18" s="13">
        <v>0.37028503074064517</v>
      </c>
      <c r="M18" s="13">
        <v>7.2805679766948156E-2</v>
      </c>
      <c r="N18" s="13">
        <v>4.2620119966561871</v>
      </c>
      <c r="O18" s="6">
        <v>6.3662450844935705</v>
      </c>
      <c r="P18" s="13">
        <f t="shared" si="0"/>
        <v>-3.3711340885550669</v>
      </c>
      <c r="Q18" s="13">
        <f t="shared" si="1"/>
        <v>-49.637285101542147</v>
      </c>
      <c r="R18" s="13">
        <f t="shared" si="2"/>
        <v>-21.607431441856022</v>
      </c>
      <c r="S18" s="13">
        <f t="shared" si="3"/>
        <v>-6.9578445132055151</v>
      </c>
      <c r="T18" s="13">
        <f t="shared" si="4"/>
        <v>70.030112305021149</v>
      </c>
    </row>
    <row r="19" spans="1:20">
      <c r="A19" s="2">
        <v>370</v>
      </c>
      <c r="B19" s="14">
        <v>3</v>
      </c>
      <c r="C19" s="16">
        <v>-1.2286142694751701E-2</v>
      </c>
      <c r="D19" s="13">
        <v>3.3164338122974396E-2</v>
      </c>
      <c r="E19" s="13">
        <v>6.4211807164523439E-3</v>
      </c>
      <c r="F19" s="13">
        <v>0.11098360037040085</v>
      </c>
      <c r="G19" s="13">
        <v>2.4810492681181791E-2</v>
      </c>
      <c r="H19" s="13">
        <v>5.1833713246996327</v>
      </c>
      <c r="I19" s="5">
        <v>2.320417453092039</v>
      </c>
      <c r="J19" s="13">
        <v>0.12249440139940691</v>
      </c>
      <c r="K19" s="13">
        <v>1.5886805076335345E-2</v>
      </c>
      <c r="L19" s="13">
        <v>0.35226672273240328</v>
      </c>
      <c r="M19" s="13">
        <v>7.7083925348443827E-2</v>
      </c>
      <c r="N19" s="13">
        <v>4.3653955795362034</v>
      </c>
      <c r="O19" s="6">
        <v>7.0186531773632623</v>
      </c>
      <c r="P19" s="13">
        <f t="shared" si="0"/>
        <v>-22.111691253737021</v>
      </c>
      <c r="Q19" s="13">
        <f t="shared" si="1"/>
        <v>18.203632963024461</v>
      </c>
      <c r="R19" s="13">
        <f t="shared" si="2"/>
        <v>-4.9361558091424342</v>
      </c>
      <c r="S19" s="13">
        <f t="shared" si="3"/>
        <v>-2.7166328808441875</v>
      </c>
      <c r="T19" s="13">
        <f t="shared" si="4"/>
        <v>72.156513011216589</v>
      </c>
    </row>
    <row r="20" spans="1:20">
      <c r="A20" s="2">
        <v>424</v>
      </c>
      <c r="B20" s="14">
        <v>3</v>
      </c>
      <c r="C20" s="16">
        <v>1.8367293356192138E-2</v>
      </c>
      <c r="D20" s="13">
        <v>3.3164338122974396E-2</v>
      </c>
      <c r="E20" s="13">
        <v>6.4211807164523439E-3</v>
      </c>
      <c r="F20" s="13">
        <v>0.11098360037040085</v>
      </c>
      <c r="G20" s="13">
        <v>2.4810492681181791E-2</v>
      </c>
      <c r="H20" s="13">
        <v>5.1833713246996327</v>
      </c>
      <c r="I20" s="5">
        <v>2.320417453092039</v>
      </c>
      <c r="J20" s="13">
        <v>0.11560737066909095</v>
      </c>
      <c r="K20" s="13">
        <v>1.6135844770177345E-2</v>
      </c>
      <c r="L20" s="13">
        <v>0.54500278329310081</v>
      </c>
      <c r="M20" s="13">
        <v>7.8419858456122982E-2</v>
      </c>
      <c r="N20" s="13">
        <v>5.4039554127208298</v>
      </c>
      <c r="O20" s="6">
        <v>8.0653776305950213</v>
      </c>
      <c r="P20" s="13">
        <f t="shared" si="0"/>
        <v>-0.28953243170086296</v>
      </c>
      <c r="Q20" s="13">
        <f t="shared" si="1"/>
        <v>27.703340426655075</v>
      </c>
      <c r="R20" s="13">
        <f t="shared" si="2"/>
        <v>-41.280208679190991</v>
      </c>
      <c r="S20" s="13">
        <f t="shared" si="3"/>
        <v>9.0647882163752342</v>
      </c>
      <c r="T20" s="13">
        <f t="shared" si="4"/>
        <v>70.005553492491188</v>
      </c>
    </row>
    <row r="21" spans="1:20">
      <c r="A21" s="2">
        <v>603</v>
      </c>
      <c r="B21" s="14">
        <v>3</v>
      </c>
      <c r="C21" s="16">
        <v>3.5453603257607769E-2</v>
      </c>
      <c r="D21" s="13">
        <v>3.3164338122974396E-2</v>
      </c>
      <c r="E21" s="13">
        <v>6.4211807164523439E-3</v>
      </c>
      <c r="F21" s="13">
        <v>0.11098360037040085</v>
      </c>
      <c r="G21" s="13">
        <v>2.4810492681181791E-2</v>
      </c>
      <c r="H21" s="13">
        <v>5.1833713246996327</v>
      </c>
      <c r="I21" s="5">
        <v>2.320417453092039</v>
      </c>
      <c r="J21" s="13">
        <v>0.10165589076144661</v>
      </c>
      <c r="K21" s="13">
        <v>8.8465568169033074E-3</v>
      </c>
      <c r="L21" s="13">
        <v>0.41738805671446927</v>
      </c>
      <c r="M21" s="13">
        <v>7.5835740825881751E-2</v>
      </c>
      <c r="N21" s="13">
        <v>4.5767419316956302</v>
      </c>
      <c r="O21" s="6">
        <v>7.7863577863577857</v>
      </c>
      <c r="P21" s="13">
        <f t="shared" si="0"/>
        <v>8.6532745827485087</v>
      </c>
      <c r="Q21" s="13">
        <f t="shared" si="1"/>
        <v>58.942628167449683</v>
      </c>
      <c r="R21" s="13">
        <f t="shared" si="2"/>
        <v>-12.076091187743117</v>
      </c>
      <c r="S21" s="13">
        <f t="shared" si="3"/>
        <v>8.9100816675368577</v>
      </c>
      <c r="T21" s="13">
        <f t="shared" si="4"/>
        <v>73.686666486760629</v>
      </c>
    </row>
    <row r="22" spans="1:20">
      <c r="A22" s="2">
        <v>672</v>
      </c>
      <c r="B22" s="14">
        <v>3</v>
      </c>
      <c r="C22" s="16">
        <v>5.8015420100313575E-3</v>
      </c>
      <c r="D22" s="13">
        <v>3.3164338122974396E-2</v>
      </c>
      <c r="E22" s="13">
        <v>6.4211807164523439E-3</v>
      </c>
      <c r="F22" s="13">
        <v>0.11098360037040085</v>
      </c>
      <c r="G22" s="13">
        <v>2.4810492681181791E-2</v>
      </c>
      <c r="H22" s="13">
        <v>5.1833713246996327</v>
      </c>
      <c r="I22" s="5">
        <v>2.320417453092039</v>
      </c>
      <c r="J22" s="13">
        <v>9.8994926498356089E-2</v>
      </c>
      <c r="K22" s="13">
        <v>7.344856729476529E-3</v>
      </c>
      <c r="L22" s="13">
        <v>0.31035473784312684</v>
      </c>
      <c r="M22" s="13">
        <v>6.3837423971228616E-2</v>
      </c>
      <c r="N22" s="13">
        <v>4.5508446621625742</v>
      </c>
      <c r="O22" s="6">
        <v>6.5406668082395418</v>
      </c>
      <c r="P22" s="13">
        <f t="shared" si="0"/>
        <v>-5.8974982985208442</v>
      </c>
      <c r="Q22" s="13">
        <f t="shared" si="1"/>
        <v>59.419954160503011</v>
      </c>
      <c r="R22" s="13">
        <f t="shared" si="2"/>
        <v>0.79269146499626686</v>
      </c>
      <c r="S22" s="13">
        <f t="shared" si="3"/>
        <v>8.7182279450850473</v>
      </c>
      <c r="T22" s="13">
        <f t="shared" si="4"/>
        <v>68.852457497227803</v>
      </c>
    </row>
    <row r="23" spans="1:20">
      <c r="A23" s="2">
        <v>742</v>
      </c>
      <c r="B23" s="14">
        <v>3</v>
      </c>
      <c r="C23" s="16">
        <v>2.9276910230226494E-2</v>
      </c>
      <c r="D23" s="13">
        <v>3.3164338122974396E-2</v>
      </c>
      <c r="E23" s="13">
        <v>6.4211807164523439E-3</v>
      </c>
      <c r="F23" s="13">
        <v>0.11098360037040085</v>
      </c>
      <c r="G23" s="13">
        <v>2.4810492681181791E-2</v>
      </c>
      <c r="H23" s="13">
        <v>5.1833713246996327</v>
      </c>
      <c r="I23" s="5">
        <v>2.320417453092039</v>
      </c>
      <c r="J23" s="13">
        <v>9.5713795429009568E-2</v>
      </c>
      <c r="K23" s="13">
        <v>1.8879970191263723E-2</v>
      </c>
      <c r="L23" s="13">
        <v>0.22913839665201341</v>
      </c>
      <c r="M23" s="13">
        <v>5.8583874078994604E-2</v>
      </c>
      <c r="N23" s="13">
        <v>4.8148658557860928</v>
      </c>
      <c r="O23" s="6">
        <v>6.5670679277730013</v>
      </c>
      <c r="P23" s="13">
        <f t="shared" si="0"/>
        <v>-1.9759637948818494</v>
      </c>
      <c r="Q23" s="13">
        <f t="shared" si="1"/>
        <v>-3.8917415190400106</v>
      </c>
      <c r="R23" s="13">
        <f t="shared" si="2"/>
        <v>27.048592529958825</v>
      </c>
      <c r="S23" s="13">
        <f t="shared" si="3"/>
        <v>16.567104849246334</v>
      </c>
      <c r="T23" s="13">
        <f t="shared" si="4"/>
        <v>67.177890876630499</v>
      </c>
    </row>
    <row r="24" spans="1:20">
      <c r="A24" s="2">
        <v>949</v>
      </c>
      <c r="B24" s="14">
        <v>3</v>
      </c>
      <c r="C24" s="16">
        <v>-5.3281239063773467E-2</v>
      </c>
      <c r="D24" s="13">
        <v>3.3164338122974396E-2</v>
      </c>
      <c r="E24" s="13">
        <v>6.4211807164523439E-3</v>
      </c>
      <c r="F24" s="13">
        <v>0.11098360037040085</v>
      </c>
      <c r="G24" s="13">
        <v>2.4810492681181791E-2</v>
      </c>
      <c r="H24" s="13">
        <v>5.1833713246996327</v>
      </c>
      <c r="I24" s="5">
        <v>2.320417453092039</v>
      </c>
      <c r="J24" s="13">
        <v>8.7515205840628871E-2</v>
      </c>
      <c r="K24" s="13">
        <v>1.3310113926589673E-2</v>
      </c>
      <c r="L24" s="13">
        <v>0.3293790832599775</v>
      </c>
      <c r="M24" s="13">
        <v>6.4933023786862235E-2</v>
      </c>
      <c r="N24" s="13">
        <v>4.1339469842437442</v>
      </c>
      <c r="O24" s="6">
        <v>7.1083578328433425</v>
      </c>
      <c r="P24" s="13">
        <f t="shared" si="0"/>
        <v>13.859175218080907</v>
      </c>
      <c r="Q24" s="13">
        <f t="shared" si="1"/>
        <v>32.335056827291055</v>
      </c>
      <c r="R24" s="13">
        <f t="shared" si="2"/>
        <v>3.120018228399033</v>
      </c>
      <c r="S24" s="13">
        <f t="shared" si="3"/>
        <v>14.566719987984811</v>
      </c>
      <c r="T24" s="13">
        <f t="shared" si="4"/>
        <v>73.965489150159584</v>
      </c>
    </row>
    <row r="25" spans="1:20">
      <c r="A25" s="2">
        <v>982</v>
      </c>
      <c r="B25" s="14">
        <v>3</v>
      </c>
      <c r="C25" s="16">
        <v>-3.2286142694752995E-2</v>
      </c>
      <c r="D25" s="13">
        <v>3.3164338122974396E-2</v>
      </c>
      <c r="E25" s="13">
        <v>6.4211807164523439E-3</v>
      </c>
      <c r="F25" s="13">
        <v>0.11098360037040085</v>
      </c>
      <c r="G25" s="13">
        <v>2.4810492681181791E-2</v>
      </c>
      <c r="H25" s="13">
        <v>5.1833713246996327</v>
      </c>
      <c r="I25" s="5">
        <v>2.320417453092039</v>
      </c>
      <c r="J25" s="13">
        <v>7.840762833960703E-2</v>
      </c>
      <c r="K25" s="13">
        <v>2.6466690599362762E-2</v>
      </c>
      <c r="L25" s="13">
        <v>0.42195871756919084</v>
      </c>
      <c r="M25" s="13">
        <v>6.5177417211945726E-2</v>
      </c>
      <c r="N25" s="13">
        <v>4.0477232376550125</v>
      </c>
      <c r="O25" s="6">
        <v>7.6490924805531542</v>
      </c>
      <c r="P25" s="13">
        <f t="shared" si="0"/>
        <v>28.27951877147008</v>
      </c>
      <c r="Q25" s="13">
        <f t="shared" si="1"/>
        <v>-25.037695042169844</v>
      </c>
      <c r="R25" s="13">
        <f t="shared" si="2"/>
        <v>-15.336658736345527</v>
      </c>
      <c r="S25" s="13">
        <f t="shared" si="3"/>
        <v>20.307404819508662</v>
      </c>
      <c r="T25" s="13">
        <f t="shared" si="4"/>
        <v>76.31056516020503</v>
      </c>
    </row>
    <row r="26" spans="1:20">
      <c r="A26" s="2">
        <v>269</v>
      </c>
      <c r="B26" s="4">
        <v>4</v>
      </c>
      <c r="C26" s="16">
        <v>3.7001940360664731E-4</v>
      </c>
      <c r="D26" s="10">
        <v>5.7949683696691463E-2</v>
      </c>
      <c r="E26" s="10">
        <v>7.6459163289696172E-3</v>
      </c>
      <c r="F26" s="10">
        <v>0.17468738301066275</v>
      </c>
      <c r="G26" s="10">
        <v>4.2648330887889788E-2</v>
      </c>
      <c r="H26" s="10">
        <v>4.7466927266957342</v>
      </c>
      <c r="I26" s="5">
        <v>2.2641926220455044</v>
      </c>
      <c r="J26" s="13">
        <v>0.13020081474693426</v>
      </c>
      <c r="K26" s="13">
        <v>3.1564404989900367E-2</v>
      </c>
      <c r="L26" s="13">
        <v>0.355755456830054</v>
      </c>
      <c r="M26" s="13">
        <v>0.10993958064803114</v>
      </c>
      <c r="N26" s="13">
        <v>4.9149752818685783</v>
      </c>
      <c r="O26" s="6">
        <v>6.8007662835249034</v>
      </c>
      <c r="P26" s="13">
        <f t="shared" si="0"/>
        <v>25.197148614303657</v>
      </c>
      <c r="Q26" s="13">
        <f t="shared" si="1"/>
        <v>-37.443304031745271</v>
      </c>
      <c r="R26" s="13">
        <f t="shared" si="2"/>
        <v>32.197524187551636</v>
      </c>
      <c r="S26" s="13">
        <f t="shared" si="3"/>
        <v>14.176235942121011</v>
      </c>
      <c r="T26" s="13">
        <f t="shared" si="4"/>
        <v>65.526471298089547</v>
      </c>
    </row>
    <row r="27" spans="1:20">
      <c r="A27" s="2">
        <v>338</v>
      </c>
      <c r="B27" s="14">
        <v>4</v>
      </c>
      <c r="C27" s="16">
        <v>-0.18765975798996887</v>
      </c>
      <c r="D27" s="13">
        <v>5.7949683696691463E-2</v>
      </c>
      <c r="E27" s="13">
        <v>7.6459163289696172E-3</v>
      </c>
      <c r="F27" s="13">
        <v>0.17468738301066275</v>
      </c>
      <c r="G27" s="13">
        <v>4.2648330887889788E-2</v>
      </c>
      <c r="H27" s="13">
        <v>4.7466927266957342</v>
      </c>
      <c r="I27" s="5">
        <v>2.2641926220455044</v>
      </c>
      <c r="J27" s="13">
        <v>0.13470526350550838</v>
      </c>
      <c r="K27" s="13">
        <v>2.7681783352995863E-2</v>
      </c>
      <c r="L27" s="13">
        <v>0.41876003772485876</v>
      </c>
      <c r="M27" s="13">
        <v>9.2915489207393384E-2</v>
      </c>
      <c r="N27" s="13">
        <v>4.5605640621400942</v>
      </c>
      <c r="O27" s="6">
        <v>6.129137987545068</v>
      </c>
      <c r="P27" s="13">
        <f t="shared" si="0"/>
        <v>14.128812653072643</v>
      </c>
      <c r="Q27" s="13">
        <f t="shared" si="1"/>
        <v>-33.745289846696181</v>
      </c>
      <c r="R27" s="13">
        <f t="shared" si="2"/>
        <v>11.44406689286383</v>
      </c>
      <c r="S27" s="13">
        <f t="shared" si="3"/>
        <v>19.517760822895909</v>
      </c>
      <c r="T27" s="13">
        <f t="shared" si="4"/>
        <v>64.507105865103597</v>
      </c>
    </row>
    <row r="28" spans="1:20">
      <c r="A28" s="2">
        <v>369</v>
      </c>
      <c r="B28" s="14">
        <v>4</v>
      </c>
      <c r="C28" s="16">
        <v>8.0447854326533175E-2</v>
      </c>
      <c r="D28" s="13">
        <v>5.7949683696691463E-2</v>
      </c>
      <c r="E28" s="13">
        <v>7.6459163289696172E-3</v>
      </c>
      <c r="F28" s="13">
        <v>0.17468738301066275</v>
      </c>
      <c r="G28" s="13">
        <v>4.2648330887889788E-2</v>
      </c>
      <c r="H28" s="13">
        <v>4.7466927266957342</v>
      </c>
      <c r="I28" s="5">
        <v>2.2641926220455044</v>
      </c>
      <c r="J28" s="13">
        <v>0.11271110971482952</v>
      </c>
      <c r="K28" s="13">
        <v>1.2594551407369363E-2</v>
      </c>
      <c r="L28" s="13">
        <v>0.27253008130429435</v>
      </c>
      <c r="M28" s="13">
        <v>7.7699358827668361E-2</v>
      </c>
      <c r="N28" s="13">
        <v>5.0200803972869004</v>
      </c>
      <c r="O28" s="6">
        <v>6.275922287710106</v>
      </c>
      <c r="P28" s="13">
        <f t="shared" si="0"/>
        <v>29.830001128744712</v>
      </c>
      <c r="Q28" s="13">
        <f t="shared" si="1"/>
        <v>40.572292661445445</v>
      </c>
      <c r="R28" s="13">
        <f t="shared" si="2"/>
        <v>43.715511884495875</v>
      </c>
      <c r="S28" s="13">
        <f t="shared" si="3"/>
        <v>34.271880122037174</v>
      </c>
      <c r="T28" s="13">
        <f t="shared" si="4"/>
        <v>61.844656544916269</v>
      </c>
    </row>
    <row r="29" spans="1:20">
      <c r="A29" s="2">
        <v>584</v>
      </c>
      <c r="B29" s="14">
        <v>4</v>
      </c>
      <c r="C29" s="16">
        <v>6.1775838440196851E-2</v>
      </c>
      <c r="D29" s="13">
        <v>5.7949683696691463E-2</v>
      </c>
      <c r="E29" s="13">
        <v>7.6459163289696172E-3</v>
      </c>
      <c r="F29" s="13">
        <v>0.17468738301066275</v>
      </c>
      <c r="G29" s="13">
        <v>4.2648330887889788E-2</v>
      </c>
      <c r="H29" s="13">
        <v>4.7466927266957342</v>
      </c>
      <c r="I29" s="5">
        <v>2.2641926220455044</v>
      </c>
      <c r="J29" s="13">
        <v>0.16016715219225133</v>
      </c>
      <c r="K29" s="13">
        <v>1.8342456189043132E-2</v>
      </c>
      <c r="L29" s="13">
        <v>0.50580577005365102</v>
      </c>
      <c r="M29" s="13">
        <v>0.12413264760315265</v>
      </c>
      <c r="N29" s="13">
        <v>5.3001442151669886</v>
      </c>
      <c r="O29" s="6">
        <v>7.7125698029712364</v>
      </c>
      <c r="P29" s="13">
        <f t="shared" si="0"/>
        <v>18.859692878340255</v>
      </c>
      <c r="Q29" s="13">
        <f t="shared" si="1"/>
        <v>29.572509689707132</v>
      </c>
      <c r="R29" s="13">
        <f t="shared" si="2"/>
        <v>14.996559545637083</v>
      </c>
      <c r="S29" s="13">
        <f t="shared" si="3"/>
        <v>14.552719980096896</v>
      </c>
      <c r="T29" s="13">
        <f t="shared" si="4"/>
        <v>67.21985796049313</v>
      </c>
    </row>
    <row r="30" spans="1:20">
      <c r="A30" s="2">
        <v>708</v>
      </c>
      <c r="B30" s="14">
        <v>4</v>
      </c>
      <c r="C30" s="16">
        <v>2.8028774407309498E-2</v>
      </c>
      <c r="D30" s="13">
        <v>5.7949683696691463E-2</v>
      </c>
      <c r="E30" s="13">
        <v>7.6459163289696172E-3</v>
      </c>
      <c r="F30" s="13">
        <v>0.17468738301066275</v>
      </c>
      <c r="G30" s="13">
        <v>4.2648330887889788E-2</v>
      </c>
      <c r="H30" s="13">
        <v>4.7466927266957342</v>
      </c>
      <c r="I30" s="5">
        <v>2.2641926220455044</v>
      </c>
      <c r="J30" s="13">
        <v>0.12529813026217773</v>
      </c>
      <c r="K30" s="13">
        <v>0.1045427937143926</v>
      </c>
      <c r="L30" s="13">
        <v>0.56607745179827773</v>
      </c>
      <c r="M30" s="13">
        <v>0.10434791247921238</v>
      </c>
      <c r="N30" s="13">
        <v>5.1205537151138394</v>
      </c>
      <c r="O30" s="6">
        <v>6.8612502722718354</v>
      </c>
      <c r="P30" s="13">
        <f t="shared" si="0"/>
        <v>28.648414102173746</v>
      </c>
      <c r="Q30" s="13">
        <f t="shared" si="1"/>
        <v>-351.20579663745434</v>
      </c>
      <c r="R30" s="13">
        <f t="shared" si="2"/>
        <v>-6.9361212351847854</v>
      </c>
      <c r="S30" s="13">
        <f t="shared" si="3"/>
        <v>19.259425339719854</v>
      </c>
      <c r="T30" s="13">
        <f t="shared" si="4"/>
        <v>64.401154207765671</v>
      </c>
    </row>
    <row r="31" spans="1:20">
      <c r="A31" s="2">
        <v>741</v>
      </c>
      <c r="B31" s="14">
        <v>4</v>
      </c>
      <c r="C31" s="16">
        <v>1.7353725924050323E-2</v>
      </c>
      <c r="D31" s="13">
        <v>5.7949683696691463E-2</v>
      </c>
      <c r="E31" s="13">
        <v>7.6459163289696172E-3</v>
      </c>
      <c r="F31" s="13">
        <v>0.17468738301066275</v>
      </c>
      <c r="G31" s="13">
        <v>4.2648330887889788E-2</v>
      </c>
      <c r="H31" s="13">
        <v>4.7466927266957342</v>
      </c>
      <c r="I31" s="5">
        <v>2.2641926220455044</v>
      </c>
      <c r="J31" s="13">
        <v>0.14403080022032441</v>
      </c>
      <c r="K31" s="13">
        <v>2.5646445709868185E-2</v>
      </c>
      <c r="L31" s="13">
        <v>0.35428624104587114</v>
      </c>
      <c r="M31" s="13">
        <v>0.11321038464700522</v>
      </c>
      <c r="N31" s="13">
        <v>4.7513025475383097</v>
      </c>
      <c r="O31" s="6">
        <v>6.6858216377500277</v>
      </c>
      <c r="P31" s="13">
        <f t="shared" si="0"/>
        <v>15.828922213854838</v>
      </c>
      <c r="Q31" s="13">
        <f t="shared" si="1"/>
        <v>-13.594218731866619</v>
      </c>
      <c r="R31" s="13">
        <f t="shared" si="2"/>
        <v>31.31667170685472</v>
      </c>
      <c r="S31" s="13">
        <f t="shared" si="3"/>
        <v>10.103494198600757</v>
      </c>
      <c r="T31" s="13">
        <f t="shared" si="4"/>
        <v>66.101525751151996</v>
      </c>
    </row>
    <row r="32" spans="1:20">
      <c r="A32" s="2">
        <v>973</v>
      </c>
      <c r="B32" s="14">
        <v>4</v>
      </c>
      <c r="C32" s="16">
        <v>-9.3988688226109673E-2</v>
      </c>
      <c r="D32" s="13">
        <v>5.7949683696691463E-2</v>
      </c>
      <c r="E32" s="13">
        <v>7.6459163289696172E-3</v>
      </c>
      <c r="F32" s="13">
        <v>0.17468738301066275</v>
      </c>
      <c r="G32" s="13">
        <v>4.2648330887889788E-2</v>
      </c>
      <c r="H32" s="13">
        <v>4.7466927266957342</v>
      </c>
      <c r="I32" s="5">
        <v>2.2641926220455044</v>
      </c>
      <c r="J32" s="13">
        <v>0.16098547153138018</v>
      </c>
      <c r="K32" s="13">
        <v>2.5014987600891932E-2</v>
      </c>
      <c r="L32" s="13">
        <v>0.53302541457529251</v>
      </c>
      <c r="M32" s="13">
        <v>0.12557018815155116</v>
      </c>
      <c r="N32" s="13">
        <v>6.0630489788397472</v>
      </c>
      <c r="O32" s="6">
        <v>7.4168797953964196</v>
      </c>
      <c r="P32" s="13">
        <f t="shared" si="0"/>
        <v>15.193772504664466</v>
      </c>
      <c r="Q32" s="13">
        <f t="shared" si="1"/>
        <v>0.12359972137983277</v>
      </c>
      <c r="R32" s="13">
        <f t="shared" si="2"/>
        <v>6.8509332094538422</v>
      </c>
      <c r="S32" s="13">
        <f t="shared" si="3"/>
        <v>10.117191015359168</v>
      </c>
      <c r="T32" s="13">
        <f t="shared" si="4"/>
        <v>61.00651171925233</v>
      </c>
    </row>
    <row r="33" spans="1:20">
      <c r="A33" s="2">
        <v>1030</v>
      </c>
      <c r="B33" s="14">
        <v>4</v>
      </c>
      <c r="C33" s="16">
        <v>3.863822176797943E-2</v>
      </c>
      <c r="D33" s="13">
        <v>5.7949683696691463E-2</v>
      </c>
      <c r="E33" s="13">
        <v>7.6459163289696172E-3</v>
      </c>
      <c r="F33" s="13">
        <v>0.17468738301066275</v>
      </c>
      <c r="G33" s="13">
        <v>4.2648330887889788E-2</v>
      </c>
      <c r="H33" s="13">
        <v>4.7466927266957342</v>
      </c>
      <c r="I33" s="5">
        <v>2.2641926220455044</v>
      </c>
      <c r="J33" s="13">
        <v>0.16322799721649156</v>
      </c>
      <c r="K33" s="13">
        <v>2.1320072899247748E-2</v>
      </c>
      <c r="L33" s="13">
        <v>0.69718414230620518</v>
      </c>
      <c r="M33" s="13">
        <v>0.13447477472367411</v>
      </c>
      <c r="N33" s="13">
        <v>6.2959991050667936</v>
      </c>
      <c r="O33" s="6">
        <v>7.2156013001083421</v>
      </c>
      <c r="P33" s="13">
        <f t="shared" si="0"/>
        <v>11.61380768472246</v>
      </c>
      <c r="Q33" s="13">
        <f t="shared" si="1"/>
        <v>12.501625104754268</v>
      </c>
      <c r="R33" s="13">
        <f t="shared" si="2"/>
        <v>-25.2353126733436</v>
      </c>
      <c r="S33" s="13">
        <f t="shared" si="3"/>
        <v>1.0582405197432934</v>
      </c>
      <c r="T33" s="13">
        <f t="shared" si="4"/>
        <v>58.378820696480702</v>
      </c>
    </row>
    <row r="34" spans="1:20">
      <c r="A34" s="2">
        <v>1188</v>
      </c>
      <c r="B34" s="14">
        <v>4</v>
      </c>
      <c r="C34" s="16">
        <v>5.5033900000000413E-2</v>
      </c>
      <c r="D34" s="13">
        <v>5.7949683696691463E-2</v>
      </c>
      <c r="E34" s="13">
        <v>7.6459163289696172E-3</v>
      </c>
      <c r="F34" s="13">
        <v>0.17468738301066275</v>
      </c>
      <c r="G34" s="13">
        <v>4.2648330887889788E-2</v>
      </c>
      <c r="H34" s="13">
        <v>4.7466927266957342</v>
      </c>
      <c r="I34" s="5">
        <v>2.2641926220455044</v>
      </c>
      <c r="J34" s="13">
        <v>0.17062610411641463</v>
      </c>
      <c r="K34" s="13">
        <v>3.2115067741163385E-2</v>
      </c>
      <c r="L34" s="13">
        <v>0.5501381993121941</v>
      </c>
      <c r="M34" s="13">
        <v>0.1223296540713648</v>
      </c>
      <c r="N34" s="13">
        <v>4.956637117960649</v>
      </c>
      <c r="O34" s="6">
        <v>7.8643427131457369</v>
      </c>
      <c r="P34" s="13">
        <f t="shared" si="0"/>
        <v>15.229382874708179</v>
      </c>
      <c r="Q34" s="13">
        <f t="shared" si="1"/>
        <v>-20.92893864540828</v>
      </c>
      <c r="R34" s="13">
        <f t="shared" si="2"/>
        <v>9.3305037557514225</v>
      </c>
      <c r="S34" s="13">
        <f t="shared" si="3"/>
        <v>17.418902841785652</v>
      </c>
      <c r="T34" s="13">
        <f t="shared" si="4"/>
        <v>69.935987329429409</v>
      </c>
    </row>
    <row r="35" spans="1:20">
      <c r="A35" s="2">
        <v>250</v>
      </c>
      <c r="B35" s="4">
        <v>5</v>
      </c>
      <c r="C35" s="16">
        <v>2.7572077502793224E-2</v>
      </c>
      <c r="D35" s="11">
        <v>4.2263132565673545E-2</v>
      </c>
      <c r="E35" s="11">
        <v>4.5221363411519777E-3</v>
      </c>
      <c r="F35" s="11">
        <v>8.5112304689420645E-2</v>
      </c>
      <c r="G35" s="11">
        <v>3.2459077756156612E-2</v>
      </c>
      <c r="H35" s="11">
        <v>5.4418361402849795</v>
      </c>
      <c r="I35" s="5">
        <v>2.3266022827041262</v>
      </c>
      <c r="J35" s="13">
        <v>0.11969471936481454</v>
      </c>
      <c r="K35" s="13">
        <v>8.8176478950134515E-2</v>
      </c>
      <c r="L35" s="13">
        <v>0.30218220447267397</v>
      </c>
      <c r="M35" s="13">
        <v>9.0980729310420699E-2</v>
      </c>
      <c r="N35" s="13">
        <v>4.8052159395464891</v>
      </c>
      <c r="O35" s="6">
        <v>7.5659637596693861</v>
      </c>
      <c r="P35" s="13">
        <f t="shared" si="0"/>
        <v>12.909416577215652</v>
      </c>
      <c r="Q35" s="13">
        <f t="shared" si="1"/>
        <v>-499.60741339963681</v>
      </c>
      <c r="R35" s="13">
        <f t="shared" si="2"/>
        <v>-9.1778223506793637</v>
      </c>
      <c r="S35" s="13">
        <f t="shared" si="3"/>
        <v>13.807171900566402</v>
      </c>
      <c r="T35" s="13">
        <f t="shared" si="4"/>
        <v>72.846529705966361</v>
      </c>
    </row>
    <row r="36" spans="1:20">
      <c r="A36" s="2">
        <v>333</v>
      </c>
      <c r="B36" s="14">
        <v>5</v>
      </c>
      <c r="C36" s="16">
        <v>4.660695354433253E-2</v>
      </c>
      <c r="D36" s="13">
        <v>4.2263132565673545E-2</v>
      </c>
      <c r="E36" s="13">
        <v>4.5221363411519777E-3</v>
      </c>
      <c r="F36" s="13">
        <v>8.5112304689420645E-2</v>
      </c>
      <c r="G36" s="13">
        <v>3.2459077756156612E-2</v>
      </c>
      <c r="H36" s="13">
        <v>5.4418361402849795</v>
      </c>
      <c r="I36" s="5">
        <v>2.3266022827041262</v>
      </c>
      <c r="J36" s="13">
        <v>0.14044416577497504</v>
      </c>
      <c r="K36" s="13">
        <v>1.9840384693690333E-2</v>
      </c>
      <c r="L36" s="13">
        <v>0.2374803104838589</v>
      </c>
      <c r="M36" s="13">
        <v>9.2414556776109241E-2</v>
      </c>
      <c r="N36" s="13">
        <v>4.5134564449069412</v>
      </c>
      <c r="O36" s="6">
        <v>8.0245606605970785</v>
      </c>
      <c r="P36" s="13">
        <f t="shared" si="0"/>
        <v>3.6519555772661363</v>
      </c>
      <c r="Q36" s="13">
        <f t="shared" si="1"/>
        <v>-27.20591962893846</v>
      </c>
      <c r="R36" s="13">
        <f t="shared" si="2"/>
        <v>19.102305858023513</v>
      </c>
      <c r="S36" s="13">
        <f t="shared" si="3"/>
        <v>17.452277761968944</v>
      </c>
      <c r="T36" s="13">
        <f t="shared" si="4"/>
        <v>75.952790844446511</v>
      </c>
    </row>
    <row r="37" spans="1:20">
      <c r="A37" s="2">
        <v>372</v>
      </c>
      <c r="B37" s="14">
        <v>5</v>
      </c>
      <c r="C37" s="16">
        <v>5.6019893356192174E-2</v>
      </c>
      <c r="D37" s="13">
        <v>4.2263132565673545E-2</v>
      </c>
      <c r="E37" s="13">
        <v>4.5221363411519777E-3</v>
      </c>
      <c r="F37" s="13">
        <v>8.5112304689420645E-2</v>
      </c>
      <c r="G37" s="13">
        <v>3.2459077756156612E-2</v>
      </c>
      <c r="H37" s="13">
        <v>5.4418361402849795</v>
      </c>
      <c r="I37" s="5">
        <v>2.3266022827041262</v>
      </c>
      <c r="J37" s="13">
        <v>0.13600696080690577</v>
      </c>
      <c r="K37" s="13">
        <v>1.8065916821945416E-2</v>
      </c>
      <c r="L37" s="13">
        <v>0.28295964901997178</v>
      </c>
      <c r="M37" s="13">
        <v>8.6184716002180597E-2</v>
      </c>
      <c r="N37" s="13">
        <v>5.0099196254787035</v>
      </c>
      <c r="O37" s="6">
        <v>7.5592568866111467</v>
      </c>
      <c r="P37" s="13">
        <f t="shared" si="0"/>
        <v>0.95273277102072029</v>
      </c>
      <c r="Q37" s="13">
        <f t="shared" si="1"/>
        <v>-22.958738795464313</v>
      </c>
      <c r="R37" s="13">
        <f t="shared" si="2"/>
        <v>-2.3234567092873277</v>
      </c>
      <c r="S37" s="13">
        <f t="shared" si="3"/>
        <v>18.278350461741525</v>
      </c>
      <c r="T37" s="13">
        <f t="shared" si="4"/>
        <v>71.664665520232333</v>
      </c>
    </row>
    <row r="38" spans="1:20">
      <c r="A38" s="2">
        <v>552</v>
      </c>
      <c r="B38" s="14">
        <v>5</v>
      </c>
      <c r="C38" s="16">
        <v>8.692951023022788E-2</v>
      </c>
      <c r="D38" s="13">
        <v>4.2263132565673545E-2</v>
      </c>
      <c r="E38" s="13">
        <v>4.5221363411519777E-3</v>
      </c>
      <c r="F38" s="13">
        <v>8.5112304689420645E-2</v>
      </c>
      <c r="G38" s="13">
        <v>3.2459077756156612E-2</v>
      </c>
      <c r="H38" s="13">
        <v>5.4418361402849795</v>
      </c>
      <c r="I38" s="5">
        <v>2.3266022827041262</v>
      </c>
      <c r="J38" s="13">
        <v>0.12482513866572445</v>
      </c>
      <c r="K38" s="13">
        <v>1.1806660538039179E-2</v>
      </c>
      <c r="L38" s="13">
        <v>0.19472445709151093</v>
      </c>
      <c r="M38" s="13">
        <v>7.2919399652401712E-2</v>
      </c>
      <c r="N38" s="13">
        <v>4.2158460404993612</v>
      </c>
      <c r="O38" s="6">
        <v>7.3502026508927587</v>
      </c>
      <c r="P38" s="13">
        <f t="shared" si="0"/>
        <v>6.5104197478405723</v>
      </c>
      <c r="Q38" s="13">
        <f t="shared" si="1"/>
        <v>17.356964338410307</v>
      </c>
      <c r="R38" s="13">
        <f t="shared" si="2"/>
        <v>27.581256082067213</v>
      </c>
      <c r="S38" s="13">
        <f t="shared" si="3"/>
        <v>28.890152881744186</v>
      </c>
      <c r="T38" s="13">
        <f t="shared" si="4"/>
        <v>75.477648198147477</v>
      </c>
    </row>
    <row r="39" spans="1:20">
      <c r="A39" s="2">
        <v>662</v>
      </c>
      <c r="B39" s="14">
        <v>5</v>
      </c>
      <c r="C39" s="16">
        <v>6.3869426099807003E-2</v>
      </c>
      <c r="D39" s="13">
        <v>4.2263132565673545E-2</v>
      </c>
      <c r="E39" s="13">
        <v>4.5221363411519777E-3</v>
      </c>
      <c r="F39" s="13">
        <v>8.5112304689420645E-2</v>
      </c>
      <c r="G39" s="13">
        <v>3.2459077756156612E-2</v>
      </c>
      <c r="H39" s="13">
        <v>5.4418361402849795</v>
      </c>
      <c r="I39" s="5">
        <v>2.3266022827041262</v>
      </c>
      <c r="J39" s="13">
        <v>0.15671200356802228</v>
      </c>
      <c r="K39" s="13">
        <v>1.4712082470049353E-2</v>
      </c>
      <c r="L39" s="13">
        <v>0.28673830635988246</v>
      </c>
      <c r="M39" s="13">
        <v>0.10974721269536036</v>
      </c>
      <c r="N39" s="13">
        <v>5.9705235017493825</v>
      </c>
      <c r="O39" s="6">
        <v>9.7643453450280049</v>
      </c>
      <c r="P39" s="13">
        <f t="shared" si="0"/>
        <v>11.647346383739162</v>
      </c>
      <c r="Q39" s="13">
        <f t="shared" si="1"/>
        <v>22.480758009885278</v>
      </c>
      <c r="R39" s="13">
        <f t="shared" si="2"/>
        <v>19.726465838885289</v>
      </c>
      <c r="S39" s="13">
        <f t="shared" si="3"/>
        <v>19.436868025081779</v>
      </c>
      <c r="T39" s="13">
        <f t="shared" si="4"/>
        <v>73.85756900309444</v>
      </c>
    </row>
    <row r="40" spans="1:20">
      <c r="A40" s="2">
        <v>771</v>
      </c>
      <c r="B40" s="14">
        <v>5</v>
      </c>
      <c r="C40" s="16">
        <v>5.9266790201471853E-2</v>
      </c>
      <c r="D40" s="13">
        <v>4.2263132565673545E-2</v>
      </c>
      <c r="E40" s="13">
        <v>4.5221363411519777E-3</v>
      </c>
      <c r="F40" s="13">
        <v>8.5112304689420645E-2</v>
      </c>
      <c r="G40" s="13">
        <v>3.2459077756156612E-2</v>
      </c>
      <c r="H40" s="13">
        <v>5.4418361402849795</v>
      </c>
      <c r="I40" s="5">
        <v>2.3266022827041262</v>
      </c>
      <c r="J40" s="13">
        <v>9.3314331367444436E-2</v>
      </c>
      <c r="K40" s="13">
        <v>1.7443473347313578E-2</v>
      </c>
      <c r="L40" s="13">
        <v>0.13269367749455077</v>
      </c>
      <c r="M40" s="13">
        <v>6.7167391241480523E-2</v>
      </c>
      <c r="N40" s="13">
        <v>5.3569677474722583</v>
      </c>
      <c r="O40" s="6">
        <v>8.1146847228099883</v>
      </c>
      <c r="P40" s="13">
        <f t="shared" ref="P40:P51" si="5">100-((J40/D40)*($I40/$O40)*100)</f>
        <v>36.695123867519527</v>
      </c>
      <c r="Q40" s="13">
        <f t="shared" ref="Q40:Q51" si="6">100-((K40/E40)*($I40/$O40)*100)</f>
        <v>-10.596100072384758</v>
      </c>
      <c r="R40" s="13">
        <f t="shared" ref="R40:R51" si="7">100-((L40/F40)*($I40/$O40)*100)</f>
        <v>55.299911946321743</v>
      </c>
      <c r="S40" s="13">
        <f t="shared" ref="S40:S51" si="8">100-((M40/G40)*($I40/$O40)*100)</f>
        <v>40.67021106040788</v>
      </c>
      <c r="T40" s="13">
        <f t="shared" ref="T40:T51" si="9">100-((N40/H40)*($I40/$O40)*100)</f>
        <v>71.775642140271799</v>
      </c>
    </row>
    <row r="41" spans="1:20">
      <c r="A41" s="2">
        <v>947</v>
      </c>
      <c r="B41" s="14">
        <v>5</v>
      </c>
      <c r="C41" s="16">
        <v>-0.31970640662082372</v>
      </c>
      <c r="D41" s="13">
        <v>4.2263132565673545E-2</v>
      </c>
      <c r="E41" s="13">
        <v>4.5221363411519777E-3</v>
      </c>
      <c r="F41" s="13">
        <v>8.5112304689420645E-2</v>
      </c>
      <c r="G41" s="13">
        <v>3.2459077756156612E-2</v>
      </c>
      <c r="H41" s="13">
        <v>5.4418361402849795</v>
      </c>
      <c r="I41" s="5">
        <v>2.3266022827041262</v>
      </c>
      <c r="J41" s="13">
        <v>0.11776523862307385</v>
      </c>
      <c r="K41" s="13">
        <v>1.6011728688235798E-2</v>
      </c>
      <c r="L41" s="13">
        <v>0.21853948358804726</v>
      </c>
      <c r="M41" s="13">
        <v>8.6989779051677582E-2</v>
      </c>
      <c r="N41" s="13">
        <v>5.1055867819159975</v>
      </c>
      <c r="O41" s="6">
        <v>8.1175190424374328</v>
      </c>
      <c r="P41" s="13">
        <f t="shared" si="5"/>
        <v>20.135410061326908</v>
      </c>
      <c r="Q41" s="13">
        <f t="shared" si="6"/>
        <v>-1.4830250244264107</v>
      </c>
      <c r="R41" s="13">
        <f t="shared" si="7"/>
        <v>26.407018897069563</v>
      </c>
      <c r="S41" s="13">
        <f t="shared" si="8"/>
        <v>23.187679513655411</v>
      </c>
      <c r="T41" s="13">
        <f t="shared" si="9"/>
        <v>73.109490206700116</v>
      </c>
    </row>
    <row r="42" spans="1:20">
      <c r="A42" s="2">
        <v>966</v>
      </c>
      <c r="B42" s="14">
        <v>5</v>
      </c>
      <c r="C42" s="16">
        <v>2.9359337917661543E-4</v>
      </c>
      <c r="D42" s="13">
        <v>4.2263132565673545E-2</v>
      </c>
      <c r="E42" s="13">
        <v>4.5221363411519777E-3</v>
      </c>
      <c r="F42" s="13">
        <v>8.5112304689420645E-2</v>
      </c>
      <c r="G42" s="13">
        <v>3.2459077756156612E-2</v>
      </c>
      <c r="H42" s="13">
        <v>5.4418361402849795</v>
      </c>
      <c r="I42" s="5">
        <v>2.3266022827041262</v>
      </c>
      <c r="J42" s="13">
        <v>0.10943148409748761</v>
      </c>
      <c r="K42" s="13">
        <v>1.6475637600453317E-2</v>
      </c>
      <c r="L42" s="13">
        <v>0.26649703410297609</v>
      </c>
      <c r="M42" s="13">
        <v>6.7882411120374422E-2</v>
      </c>
      <c r="N42" s="13">
        <v>5.2634311930174267</v>
      </c>
      <c r="O42" s="6">
        <v>7.5007846008996752</v>
      </c>
      <c r="P42" s="13">
        <f t="shared" si="5"/>
        <v>19.685111482356149</v>
      </c>
      <c r="Q42" s="13">
        <f t="shared" si="6"/>
        <v>-13.009260840470674</v>
      </c>
      <c r="R42" s="13">
        <f t="shared" si="7"/>
        <v>2.8784767493869197</v>
      </c>
      <c r="S42" s="13">
        <f t="shared" si="8"/>
        <v>35.131099156917728</v>
      </c>
      <c r="T42" s="13">
        <f t="shared" si="9"/>
        <v>69.998777961849811</v>
      </c>
    </row>
    <row r="43" spans="1:20">
      <c r="A43" s="2">
        <v>1176</v>
      </c>
      <c r="B43" s="14">
        <v>5</v>
      </c>
      <c r="C43" s="16">
        <v>-2.0852199999999765E-2</v>
      </c>
      <c r="D43" s="13">
        <v>4.2263132565673545E-2</v>
      </c>
      <c r="E43" s="13">
        <v>4.5221363411519777E-3</v>
      </c>
      <c r="F43" s="13">
        <v>8.5112304689420645E-2</v>
      </c>
      <c r="G43" s="13">
        <v>3.2459077756156612E-2</v>
      </c>
      <c r="H43" s="13">
        <v>5.4418361402849795</v>
      </c>
      <c r="I43" s="5">
        <v>2.3266022827041262</v>
      </c>
      <c r="J43" s="13">
        <v>0.15068591698376937</v>
      </c>
      <c r="K43" s="13">
        <v>2.7473938019650895E-2</v>
      </c>
      <c r="L43" s="13">
        <v>0.20340821394257294</v>
      </c>
      <c r="M43" s="13">
        <v>0.10339532244019252</v>
      </c>
      <c r="N43" s="13">
        <v>4.6292004254367685</v>
      </c>
      <c r="O43" s="6">
        <v>7.9356568364611269</v>
      </c>
      <c r="P43" s="13">
        <f t="shared" si="5"/>
        <v>-4.5322387883367128</v>
      </c>
      <c r="Q43" s="13">
        <f t="shared" si="6"/>
        <v>-78.121577490806374</v>
      </c>
      <c r="R43" s="13">
        <f t="shared" si="7"/>
        <v>29.93269614433494</v>
      </c>
      <c r="S43" s="13">
        <f t="shared" si="8"/>
        <v>6.6092235268081225</v>
      </c>
      <c r="T43" s="13">
        <f t="shared" si="9"/>
        <v>75.059807891848834</v>
      </c>
    </row>
    <row r="44" spans="1:20">
      <c r="A44" s="2">
        <v>268</v>
      </c>
      <c r="B44" s="4">
        <v>6</v>
      </c>
      <c r="C44" s="16">
        <v>-8.5885740759501505E-3</v>
      </c>
      <c r="D44" s="12">
        <v>5.7545825787720051E-2</v>
      </c>
      <c r="E44" s="12">
        <v>6.0702682258613099E-3</v>
      </c>
      <c r="F44" s="12">
        <v>0.1077367664934205</v>
      </c>
      <c r="G44" s="12">
        <v>5.8438411138273215E-2</v>
      </c>
      <c r="H44" s="12">
        <v>5.2390015497684121</v>
      </c>
      <c r="I44" s="5">
        <v>2.352423876003078</v>
      </c>
      <c r="J44" s="13">
        <v>0.19307112318327693</v>
      </c>
      <c r="K44" s="13">
        <v>4.0169535916905377E-2</v>
      </c>
      <c r="L44" s="13">
        <v>0.35449252141469306</v>
      </c>
      <c r="M44" s="13">
        <v>0.14874914486508561</v>
      </c>
      <c r="N44" s="13">
        <v>6.1850943651400989</v>
      </c>
      <c r="O44" s="6">
        <v>6.8219983207388752</v>
      </c>
      <c r="P44" s="13">
        <f t="shared" si="5"/>
        <v>-15.693102338758464</v>
      </c>
      <c r="Q44" s="13">
        <f t="shared" si="6"/>
        <v>-128.18805321276224</v>
      </c>
      <c r="R44" s="13">
        <f t="shared" si="7"/>
        <v>-13.461131696454089</v>
      </c>
      <c r="S44" s="13">
        <f t="shared" si="8"/>
        <v>12.227180630122632</v>
      </c>
      <c r="T44" s="13">
        <f t="shared" si="9"/>
        <v>59.289937086599181</v>
      </c>
    </row>
    <row r="45" spans="1:20">
      <c r="A45" s="2">
        <v>353</v>
      </c>
      <c r="B45" s="14">
        <v>6</v>
      </c>
      <c r="C45" s="16">
        <v>-6.2916447427393551E-3</v>
      </c>
      <c r="D45" s="13">
        <v>5.7545825787720051E-2</v>
      </c>
      <c r="E45" s="13">
        <v>6.0702682258613099E-3</v>
      </c>
      <c r="F45" s="13">
        <v>0.1077367664934205</v>
      </c>
      <c r="G45" s="13">
        <v>5.8438411138273215E-2</v>
      </c>
      <c r="H45" s="13">
        <v>5.2390015497684121</v>
      </c>
      <c r="I45" s="5">
        <v>2.352423876003078</v>
      </c>
      <c r="J45" s="13">
        <v>0.12837204394487936</v>
      </c>
      <c r="K45" s="13">
        <v>2.0684035659164692E-2</v>
      </c>
      <c r="L45" s="13">
        <v>0.36061757500857183</v>
      </c>
      <c r="M45" s="13">
        <v>0.11111433490133053</v>
      </c>
      <c r="N45" s="13">
        <v>4.5767604695946149</v>
      </c>
      <c r="O45" s="6">
        <v>6.949720670391061</v>
      </c>
      <c r="P45" s="13">
        <f t="shared" si="5"/>
        <v>24.489932452201501</v>
      </c>
      <c r="Q45" s="13">
        <f t="shared" si="6"/>
        <v>-15.338852279367686</v>
      </c>
      <c r="R45" s="13">
        <f t="shared" si="7"/>
        <v>-13.30033161011886</v>
      </c>
      <c r="S45" s="13">
        <f t="shared" si="8"/>
        <v>35.63942421149244</v>
      </c>
      <c r="T45" s="13">
        <f t="shared" si="9"/>
        <v>70.429553240624315</v>
      </c>
    </row>
    <row r="46" spans="1:20">
      <c r="A46" s="2">
        <v>711</v>
      </c>
      <c r="B46" s="14">
        <v>6</v>
      </c>
      <c r="C46" s="16">
        <v>4.0673005671899132E-2</v>
      </c>
      <c r="D46" s="13">
        <v>5.7545825787720051E-2</v>
      </c>
      <c r="E46" s="13">
        <v>6.0702682258613099E-3</v>
      </c>
      <c r="F46" s="13">
        <v>0.1077367664934205</v>
      </c>
      <c r="G46" s="13">
        <v>5.8438411138273215E-2</v>
      </c>
      <c r="H46" s="13">
        <v>5.2390015497684121</v>
      </c>
      <c r="I46" s="5">
        <v>2.352423876003078</v>
      </c>
      <c r="J46" s="13">
        <v>0.12858445990398476</v>
      </c>
      <c r="K46" s="13">
        <v>6.6779266815553837E-2</v>
      </c>
      <c r="L46" s="13">
        <v>0.25852778522187952</v>
      </c>
      <c r="M46" s="13">
        <v>0.10509457739786487</v>
      </c>
      <c r="N46" s="13">
        <v>5.0481024662267888</v>
      </c>
      <c r="O46" s="6">
        <v>6.0789949962738214</v>
      </c>
      <c r="P46" s="13">
        <f t="shared" si="5"/>
        <v>13.53139527874751</v>
      </c>
      <c r="Q46" s="13">
        <f t="shared" si="6"/>
        <v>-325.71363248415975</v>
      </c>
      <c r="R46" s="13">
        <f t="shared" si="7"/>
        <v>7.1403416514106937</v>
      </c>
      <c r="S46" s="13">
        <f t="shared" si="8"/>
        <v>30.406977088721959</v>
      </c>
      <c r="T46" s="13">
        <f t="shared" si="9"/>
        <v>62.712486171573815</v>
      </c>
    </row>
    <row r="47" spans="1:20">
      <c r="A47" s="2">
        <v>740</v>
      </c>
      <c r="B47" s="14">
        <v>6</v>
      </c>
      <c r="C47" s="16">
        <v>-5.6253517718008073E-2</v>
      </c>
      <c r="D47" s="13">
        <v>5.7545825787720051E-2</v>
      </c>
      <c r="E47" s="13">
        <v>6.0702682258613099E-3</v>
      </c>
      <c r="F47" s="13">
        <v>0.1077367664934205</v>
      </c>
      <c r="G47" s="13">
        <v>5.8438411138273215E-2</v>
      </c>
      <c r="H47" s="13">
        <v>5.2390015497684121</v>
      </c>
      <c r="I47" s="5">
        <v>2.352423876003078</v>
      </c>
      <c r="J47" s="13">
        <v>0.15842060208696962</v>
      </c>
      <c r="K47" s="13">
        <v>3.1014764086468548E-2</v>
      </c>
      <c r="L47" s="13">
        <v>0.30247005795424325</v>
      </c>
      <c r="M47" s="13">
        <v>0.1230883348731643</v>
      </c>
      <c r="N47" s="13">
        <v>4.4837185515367324</v>
      </c>
      <c r="O47" s="6">
        <v>8.1675049201836867</v>
      </c>
      <c r="P47" s="13">
        <f t="shared" si="5"/>
        <v>20.70897961204912</v>
      </c>
      <c r="Q47" s="13">
        <f t="shared" si="6"/>
        <v>-47.158981822558587</v>
      </c>
      <c r="R47" s="13">
        <f t="shared" si="7"/>
        <v>19.137972491912222</v>
      </c>
      <c r="S47" s="13">
        <f t="shared" si="8"/>
        <v>39.334096358771319</v>
      </c>
      <c r="T47" s="13">
        <f t="shared" si="9"/>
        <v>75.350052960245648</v>
      </c>
    </row>
    <row r="48" spans="1:20">
      <c r="A48" s="2">
        <v>774</v>
      </c>
      <c r="B48" s="14">
        <v>6</v>
      </c>
      <c r="C48" s="16">
        <v>4.2210590201473164E-2</v>
      </c>
      <c r="D48" s="13">
        <v>5.7545825787720051E-2</v>
      </c>
      <c r="E48" s="13">
        <v>6.0702682258613099E-3</v>
      </c>
      <c r="F48" s="13">
        <v>0.1077367664934205</v>
      </c>
      <c r="G48" s="13">
        <v>5.8438411138273215E-2</v>
      </c>
      <c r="H48" s="13">
        <v>5.2390015497684121</v>
      </c>
      <c r="I48" s="5">
        <v>2.352423876003078</v>
      </c>
      <c r="J48" s="13">
        <v>0.13563695012991386</v>
      </c>
      <c r="K48" s="13">
        <v>3.1258506649623617E-2</v>
      </c>
      <c r="L48" s="13">
        <v>0.35288739495195764</v>
      </c>
      <c r="M48" s="13">
        <v>0.10866921013339557</v>
      </c>
      <c r="N48" s="13">
        <v>4.5182193366897581</v>
      </c>
      <c r="O48" s="6">
        <v>6.9203017382748442</v>
      </c>
      <c r="P48" s="13">
        <f t="shared" si="5"/>
        <v>19.877454766688757</v>
      </c>
      <c r="Q48" s="13">
        <f t="shared" si="6"/>
        <v>-75.045476478832768</v>
      </c>
      <c r="R48" s="13">
        <f t="shared" si="7"/>
        <v>-11.342958436986834</v>
      </c>
      <c r="S48" s="13">
        <f t="shared" si="8"/>
        <v>36.788127048717236</v>
      </c>
      <c r="T48" s="13">
        <f t="shared" si="9"/>
        <v>70.683688294170082</v>
      </c>
    </row>
    <row r="49" spans="1:20">
      <c r="A49" s="2">
        <v>830</v>
      </c>
      <c r="B49" s="14">
        <v>6</v>
      </c>
      <c r="C49" s="16">
        <v>2.8310257305247444E-2</v>
      </c>
      <c r="D49" s="13">
        <v>5.7545825787720051E-2</v>
      </c>
      <c r="E49" s="13">
        <v>6.0702682258613099E-3</v>
      </c>
      <c r="F49" s="13">
        <v>0.1077367664934205</v>
      </c>
      <c r="G49" s="13">
        <v>5.8438411138273215E-2</v>
      </c>
      <c r="H49" s="13">
        <v>5.2390015497684121</v>
      </c>
      <c r="I49" s="5">
        <v>2.352423876003078</v>
      </c>
      <c r="J49" s="13">
        <v>0.16283347025346528</v>
      </c>
      <c r="K49" s="13">
        <v>2.0177388020125774E-2</v>
      </c>
      <c r="L49" s="13">
        <v>0.41877480269814871</v>
      </c>
      <c r="M49" s="13">
        <v>0.15124255736569611</v>
      </c>
      <c r="N49" s="13">
        <v>5.0728513538630287</v>
      </c>
      <c r="O49" s="6">
        <v>8.1632653061224492</v>
      </c>
      <c r="P49" s="13">
        <f t="shared" si="5"/>
        <v>18.457969967114991</v>
      </c>
      <c r="Q49" s="13">
        <f t="shared" si="6"/>
        <v>4.2125236141363445</v>
      </c>
      <c r="R49" s="13">
        <f t="shared" si="7"/>
        <v>-12.012959812545802</v>
      </c>
      <c r="S49" s="13">
        <f t="shared" si="8"/>
        <v>25.419158357691842</v>
      </c>
      <c r="T49" s="13">
        <f t="shared" si="9"/>
        <v>72.096718715720613</v>
      </c>
    </row>
    <row r="50" spans="1:20">
      <c r="A50" s="2">
        <v>984</v>
      </c>
      <c r="B50" s="14">
        <v>6</v>
      </c>
      <c r="C50" s="16">
        <v>-1.5893901862315873E-2</v>
      </c>
      <c r="D50" s="13">
        <v>5.7545825787720051E-2</v>
      </c>
      <c r="E50" s="13">
        <v>6.0702682258613099E-3</v>
      </c>
      <c r="F50" s="13">
        <v>0.1077367664934205</v>
      </c>
      <c r="G50" s="13">
        <v>5.8438411138273215E-2</v>
      </c>
      <c r="H50" s="13">
        <v>5.2390015497684121</v>
      </c>
      <c r="I50" s="5">
        <v>2.352423876003078</v>
      </c>
      <c r="J50" s="13">
        <v>0.16361972478849343</v>
      </c>
      <c r="K50" s="13">
        <v>2.8628804858972817E-2</v>
      </c>
      <c r="L50" s="13">
        <v>0.28761059698859021</v>
      </c>
      <c r="M50" s="13">
        <v>0.12967973545663661</v>
      </c>
      <c r="N50" s="13">
        <v>5.614745825993797</v>
      </c>
      <c r="O50" s="6">
        <v>8.6426472188962666</v>
      </c>
      <c r="P50" s="13">
        <f t="shared" si="5"/>
        <v>22.608970521554866</v>
      </c>
      <c r="Q50" s="13">
        <f t="shared" si="6"/>
        <v>-28.370173829071973</v>
      </c>
      <c r="R50" s="13">
        <f t="shared" si="7"/>
        <v>27.337599841649251</v>
      </c>
      <c r="S50" s="13">
        <f t="shared" si="8"/>
        <v>39.599225296899064</v>
      </c>
      <c r="T50" s="13">
        <f t="shared" si="9"/>
        <v>70.829063852762829</v>
      </c>
    </row>
    <row r="51" spans="1:20">
      <c r="A51" s="2">
        <v>1020</v>
      </c>
      <c r="B51" s="14">
        <v>6</v>
      </c>
      <c r="C51" s="16">
        <v>-2.4166461559804009E-2</v>
      </c>
      <c r="D51" s="13">
        <v>5.7545825787720051E-2</v>
      </c>
      <c r="E51" s="13">
        <v>6.0702682258613099E-3</v>
      </c>
      <c r="F51" s="13">
        <v>0.1077367664934205</v>
      </c>
      <c r="G51" s="13">
        <v>5.8438411138273215E-2</v>
      </c>
      <c r="H51" s="13">
        <v>5.2390015497684121</v>
      </c>
      <c r="I51" s="5">
        <v>2.352423876003078</v>
      </c>
      <c r="J51" s="13">
        <v>0.12647158638762754</v>
      </c>
      <c r="K51" s="13">
        <v>2.1164210487440167E-2</v>
      </c>
      <c r="L51" s="13">
        <v>0.32496817954422119</v>
      </c>
      <c r="M51" s="13">
        <v>9.876966273087899E-2</v>
      </c>
      <c r="N51" s="13">
        <v>5.3782559750304566</v>
      </c>
      <c r="O51" s="6">
        <v>8.1792777300085984</v>
      </c>
      <c r="P51" s="13">
        <f t="shared" si="5"/>
        <v>36.790877233055362</v>
      </c>
      <c r="Q51" s="13">
        <f t="shared" si="6"/>
        <v>-0.27549491178022834</v>
      </c>
      <c r="R51" s="13">
        <f t="shared" si="7"/>
        <v>13.248393855337042</v>
      </c>
      <c r="S51" s="13">
        <f t="shared" si="8"/>
        <v>51.389980551559269</v>
      </c>
      <c r="T51" s="13">
        <f t="shared" si="9"/>
        <v>70.474751262303144</v>
      </c>
    </row>
  </sheetData>
  <sortState ref="A3:B79">
    <sortCondition ref="B3:B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>Wageningen 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Salazar Villanea, Sergio</dc:creator>
  <cp:lastModifiedBy>Sergio Salazar Villanea</cp:lastModifiedBy>
  <dcterms:created xsi:type="dcterms:W3CDTF">2016-06-20T15:21:08Z</dcterms:created>
  <dcterms:modified xsi:type="dcterms:W3CDTF">2018-01-09T22:07:42Z</dcterms:modified>
</cp:coreProperties>
</file>