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80655\Documents\publications - conferences\XJ paper Fe Kumada\AngewChem MSCA Open Data\Kinetic data with and without light\"/>
    </mc:Choice>
  </mc:AlternateContent>
  <xr:revisionPtr revIDLastSave="0" documentId="13_ncr:1_{AF5837B3-5FA2-473C-9605-0E37709EA036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Foglio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2" i="3" l="1"/>
  <c r="I72" i="3"/>
  <c r="L71" i="3"/>
  <c r="I71" i="3"/>
  <c r="L70" i="3"/>
  <c r="I70" i="3"/>
  <c r="L69" i="3"/>
  <c r="I69" i="3"/>
  <c r="L44" i="3" l="1"/>
  <c r="I44" i="3"/>
  <c r="L43" i="3"/>
  <c r="I43" i="3"/>
  <c r="L42" i="3"/>
  <c r="I42" i="3"/>
  <c r="L41" i="3"/>
  <c r="I41" i="3"/>
  <c r="L15" i="3" l="1"/>
  <c r="L16" i="3"/>
  <c r="L17" i="3"/>
  <c r="L14" i="3"/>
  <c r="I15" i="3"/>
  <c r="I16" i="3"/>
  <c r="I17" i="3"/>
  <c r="I14" i="3"/>
</calcChain>
</file>

<file path=xl/sharedStrings.xml><?xml version="1.0" encoding="utf-8"?>
<sst xmlns="http://schemas.openxmlformats.org/spreadsheetml/2006/main" count="22" uniqueCount="14">
  <si>
    <t>area INT ST</t>
  </si>
  <si>
    <t>area PhCy</t>
  </si>
  <si>
    <t>amount PhCy</t>
  </si>
  <si>
    <t>amount INT ST</t>
  </si>
  <si>
    <t>ratio area prod/area IS</t>
  </si>
  <si>
    <t>ratio prod/IS</t>
  </si>
  <si>
    <t>Calibration curves for Fe catalysed Kumada couplings</t>
  </si>
  <si>
    <t>area p-methoxyPhCy</t>
  </si>
  <si>
    <t>area diphenylethylene</t>
  </si>
  <si>
    <t>amount p-methoxyPhCy</t>
  </si>
  <si>
    <t>amount diphenylethylene</t>
  </si>
  <si>
    <t>Calibration curve Phenylcyclohaxane (PhCy)</t>
  </si>
  <si>
    <t>Calibration curve p-methoxyphenylcyclohaxane (p-OMePhCy)</t>
  </si>
  <si>
    <t>Calibration curve diphenylethylene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</si>
</sst>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595959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readingOrder="1"/>
    </xf>
    <xf numFmtId="0" fontId="0" fillId="0" borderId="0" xfId="0" applyAlignment="1">
      <alignment wrapText="1"/>
    </xf>
    <xf numFmtId="0" fontId="2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 curve PhCy/decane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</c:trendlineLbl>
          </c:trendline>
          <c:xVal>
            <c:numRef>
              <c:f>Foglio3!$I$14:$I$17</c:f>
              <c:numCache>
                <c:formatCode>General</c:formatCode>
                <c:ptCount val="4"/>
                <c:pt idx="0">
                  <c:v>1.2462817389003429</c:v>
                </c:pt>
                <c:pt idx="1">
                  <c:v>2.5859938574003096</c:v>
                </c:pt>
                <c:pt idx="2">
                  <c:v>3.8664506306630155</c:v>
                </c:pt>
                <c:pt idx="3">
                  <c:v>5.1561723280861642</c:v>
                </c:pt>
              </c:numCache>
            </c:numRef>
          </c:xVal>
          <c:yVal>
            <c:numRef>
              <c:f>Foglio3!$L$14:$L$17</c:f>
              <c:numCache>
                <c:formatCode>General</c:formatCode>
                <c:ptCount val="4"/>
                <c:pt idx="0">
                  <c:v>1.0390243902439025</c:v>
                </c:pt>
                <c:pt idx="1">
                  <c:v>2.0146341463414634</c:v>
                </c:pt>
                <c:pt idx="2">
                  <c:v>2.9560975609756097</c:v>
                </c:pt>
                <c:pt idx="3">
                  <c:v>3.9024390243902443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DB-4D36-86B0-BCBAF2CCA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576192"/>
        <c:axId val="463578544"/>
      </c:scatterChart>
      <c:valAx>
        <c:axId val="46357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area PhCy/area 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3578544"/>
        <c:crosses val="autoZero"/>
        <c:crossBetween val="midCat"/>
      </c:valAx>
      <c:valAx>
        <c:axId val="46357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amount PhCy/amount 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3576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 curve p-OMePhCy/decane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9125765529308835E-2"/>
                  <c:y val="-5.04629629629629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</c:trendlineLbl>
          </c:trendline>
          <c:xVal>
            <c:numRef>
              <c:f>Foglio3!$I$41:$I$44</c:f>
              <c:numCache>
                <c:formatCode>General</c:formatCode>
                <c:ptCount val="4"/>
                <c:pt idx="0">
                  <c:v>1.0350920390864031</c:v>
                </c:pt>
                <c:pt idx="1">
                  <c:v>2.4758638494325371</c:v>
                </c:pt>
                <c:pt idx="2">
                  <c:v>3.8571643316697735</c:v>
                </c:pt>
                <c:pt idx="3">
                  <c:v>4.8979356885795982</c:v>
                </c:pt>
              </c:numCache>
            </c:numRef>
          </c:xVal>
          <c:yVal>
            <c:numRef>
              <c:f>Foglio3!$L$41:$L$44</c:f>
              <c:numCache>
                <c:formatCode>General</c:formatCode>
                <c:ptCount val="4"/>
                <c:pt idx="0">
                  <c:v>0.90196078431372551</c:v>
                </c:pt>
                <c:pt idx="1">
                  <c:v>1.9607843137254903</c:v>
                </c:pt>
                <c:pt idx="2">
                  <c:v>2.9607843137254903</c:v>
                </c:pt>
                <c:pt idx="3">
                  <c:v>3.7843137254901964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D0-491A-A690-A61C6FF6F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573448"/>
        <c:axId val="463580504"/>
      </c:scatterChart>
      <c:valAx>
        <c:axId val="463573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area p-OMePhCy/area 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3580504"/>
        <c:crosses val="autoZero"/>
        <c:crossBetween val="midCat"/>
      </c:valAx>
      <c:valAx>
        <c:axId val="46358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amount p-OMePhCy/amount 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3573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 curve diphenylethylene/decane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4770713035870517"/>
                  <c:y val="8.84259259259259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</c:trendlineLbl>
          </c:trendline>
          <c:xVal>
            <c:numRef>
              <c:f>Foglio3!$I$69:$I$72</c:f>
              <c:numCache>
                <c:formatCode>General</c:formatCode>
                <c:ptCount val="4"/>
                <c:pt idx="0">
                  <c:v>1.7730145154195787</c:v>
                </c:pt>
                <c:pt idx="1">
                  <c:v>3.2064356599057127</c:v>
                </c:pt>
                <c:pt idx="2">
                  <c:v>4.4143661498382283</c:v>
                </c:pt>
                <c:pt idx="3">
                  <c:v>6.1126549076863608</c:v>
                </c:pt>
              </c:numCache>
            </c:numRef>
          </c:xVal>
          <c:yVal>
            <c:numRef>
              <c:f>Foglio3!$L$69:$L$72</c:f>
              <c:numCache>
                <c:formatCode>General</c:formatCode>
                <c:ptCount val="4"/>
                <c:pt idx="0">
                  <c:v>1.2941176470588236</c:v>
                </c:pt>
                <c:pt idx="1">
                  <c:v>2.1764705882352944</c:v>
                </c:pt>
                <c:pt idx="2">
                  <c:v>2.9607843137254903</c:v>
                </c:pt>
                <c:pt idx="3">
                  <c:v>4.0392156862745097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8A-4924-A6CB-DA70C2B61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574232"/>
        <c:axId val="463576976"/>
      </c:scatterChart>
      <c:valAx>
        <c:axId val="463574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area di-PhEthylene/area 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3576976"/>
        <c:crosses val="autoZero"/>
        <c:crossBetween val="midCat"/>
      </c:valAx>
      <c:valAx>
        <c:axId val="46357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amount di-PhEthylene/amount 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63574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974481</xdr:colOff>
      <xdr:row>18</xdr:row>
      <xdr:rowOff>90120</xdr:rowOff>
    </xdr:from>
    <xdr:to>
      <xdr:col>12</xdr:col>
      <xdr:colOff>219808</xdr:colOff>
      <xdr:row>32</xdr:row>
      <xdr:rowOff>166320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879231</xdr:colOff>
      <xdr:row>44</xdr:row>
      <xdr:rowOff>156063</xdr:rowOff>
    </xdr:from>
    <xdr:to>
      <xdr:col>12</xdr:col>
      <xdr:colOff>124558</xdr:colOff>
      <xdr:row>59</xdr:row>
      <xdr:rowOff>41763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395653</xdr:colOff>
      <xdr:row>74</xdr:row>
      <xdr:rowOff>16852</xdr:rowOff>
    </xdr:from>
    <xdr:to>
      <xdr:col>11</xdr:col>
      <xdr:colOff>249115</xdr:colOff>
      <xdr:row>88</xdr:row>
      <xdr:rowOff>93052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72"/>
  <sheetViews>
    <sheetView tabSelected="1" topLeftCell="A33" zoomScale="130" zoomScaleNormal="130" workbookViewId="0">
      <selection activeCell="Q20" sqref="Q20"/>
    </sheetView>
  </sheetViews>
  <sheetFormatPr defaultRowHeight="15" x14ac:dyDescent="0.25"/>
  <cols>
    <col min="3" max="3" width="13.7109375" customWidth="1"/>
    <col min="4" max="4" width="17.42578125" customWidth="1"/>
    <col min="5" max="5" width="19.42578125" customWidth="1"/>
    <col min="6" max="6" width="18.5703125" customWidth="1"/>
    <col min="7" max="7" width="15.7109375" customWidth="1"/>
  </cols>
  <sheetData>
    <row r="2" spans="1:14" x14ac:dyDescent="0.25">
      <c r="A2" t="s">
        <v>6</v>
      </c>
    </row>
    <row r="9" spans="1:14" ht="28.5" x14ac:dyDescent="0.45">
      <c r="A9" s="3" t="s">
        <v>11</v>
      </c>
    </row>
    <row r="12" spans="1:14" x14ac:dyDescent="0.25">
      <c r="C12" t="s">
        <v>0</v>
      </c>
      <c r="D12" t="s">
        <v>3</v>
      </c>
      <c r="E12" t="s">
        <v>1</v>
      </c>
      <c r="F12" t="s">
        <v>2</v>
      </c>
      <c r="I12" t="s">
        <v>4</v>
      </c>
      <c r="L12" t="s">
        <v>5</v>
      </c>
    </row>
    <row r="14" spans="1:14" x14ac:dyDescent="0.25">
      <c r="C14">
        <v>181402</v>
      </c>
      <c r="D14">
        <v>0.20499999999999999</v>
      </c>
      <c r="E14">
        <v>226078</v>
      </c>
      <c r="F14">
        <v>0.21299999999999999</v>
      </c>
      <c r="I14">
        <f xml:space="preserve"> (E14/C14)</f>
        <v>1.2462817389003429</v>
      </c>
      <c r="L14">
        <f xml:space="preserve"> (F14/D14)</f>
        <v>1.0390243902439025</v>
      </c>
    </row>
    <row r="15" spans="1:14" x14ac:dyDescent="0.25">
      <c r="C15">
        <v>196985</v>
      </c>
      <c r="D15">
        <v>0.20499999999999999</v>
      </c>
      <c r="E15">
        <v>509402</v>
      </c>
      <c r="F15">
        <v>0.41299999999999998</v>
      </c>
      <c r="I15">
        <f t="shared" ref="I15:I16" si="0" xml:space="preserve"> (E15/C15)</f>
        <v>2.5859938574003096</v>
      </c>
      <c r="L15">
        <f t="shared" ref="L15:L16" si="1" xml:space="preserve"> (F15/D15)</f>
        <v>2.0146341463414634</v>
      </c>
      <c r="N15" s="2"/>
    </row>
    <row r="16" spans="1:14" x14ac:dyDescent="0.25">
      <c r="C16">
        <v>189166</v>
      </c>
      <c r="D16">
        <v>0.20499999999999999</v>
      </c>
      <c r="E16">
        <v>731401</v>
      </c>
      <c r="F16">
        <v>0.60599999999999998</v>
      </c>
      <c r="I16">
        <f t="shared" si="0"/>
        <v>3.8664506306630155</v>
      </c>
      <c r="L16">
        <f t="shared" si="1"/>
        <v>2.9560975609756097</v>
      </c>
    </row>
    <row r="17" spans="3:14" x14ac:dyDescent="0.25">
      <c r="C17">
        <v>185878</v>
      </c>
      <c r="D17">
        <v>0.20499999999999999</v>
      </c>
      <c r="E17">
        <v>958419</v>
      </c>
      <c r="F17">
        <v>0.8</v>
      </c>
      <c r="I17">
        <f xml:space="preserve"> (E17/C17)</f>
        <v>5.1561723280861642</v>
      </c>
      <c r="L17">
        <f xml:space="preserve"> (F17/D17)</f>
        <v>3.9024390243902443</v>
      </c>
    </row>
    <row r="19" spans="3:14" x14ac:dyDescent="0.25">
      <c r="N19" s="1"/>
    </row>
    <row r="36" spans="1:12" ht="28.5" x14ac:dyDescent="0.45">
      <c r="A36" s="3" t="s">
        <v>12</v>
      </c>
    </row>
    <row r="39" spans="1:12" x14ac:dyDescent="0.25">
      <c r="C39" t="s">
        <v>0</v>
      </c>
      <c r="D39" t="s">
        <v>3</v>
      </c>
      <c r="E39" t="s">
        <v>7</v>
      </c>
      <c r="F39" t="s">
        <v>9</v>
      </c>
      <c r="I39" t="s">
        <v>4</v>
      </c>
      <c r="L39" t="s">
        <v>5</v>
      </c>
    </row>
    <row r="41" spans="1:12" x14ac:dyDescent="0.25">
      <c r="C41">
        <v>219309</v>
      </c>
      <c r="D41">
        <v>5.0999999999999997E-2</v>
      </c>
      <c r="E41">
        <v>227005</v>
      </c>
      <c r="F41">
        <v>4.5999999999999999E-2</v>
      </c>
      <c r="I41">
        <f xml:space="preserve"> (E41/C41)</f>
        <v>1.0350920390864031</v>
      </c>
      <c r="L41">
        <f xml:space="preserve"> (F41/D41)</f>
        <v>0.90196078431372551</v>
      </c>
    </row>
    <row r="42" spans="1:12" x14ac:dyDescent="0.25">
      <c r="C42">
        <v>197546</v>
      </c>
      <c r="D42">
        <v>5.0999999999999997E-2</v>
      </c>
      <c r="E42">
        <v>489097</v>
      </c>
      <c r="F42">
        <v>0.1</v>
      </c>
      <c r="I42">
        <f t="shared" ref="I42:I43" si="2" xml:space="preserve"> (E42/C42)</f>
        <v>2.4758638494325371</v>
      </c>
      <c r="L42">
        <f t="shared" ref="L42:L43" si="3" xml:space="preserve"> (F42/D42)</f>
        <v>1.9607843137254903</v>
      </c>
    </row>
    <row r="43" spans="1:12" x14ac:dyDescent="0.25">
      <c r="C43">
        <v>199572</v>
      </c>
      <c r="D43">
        <v>5.0999999999999997E-2</v>
      </c>
      <c r="E43">
        <v>769782</v>
      </c>
      <c r="F43">
        <v>0.151</v>
      </c>
      <c r="I43">
        <f t="shared" si="2"/>
        <v>3.8571643316697735</v>
      </c>
      <c r="L43">
        <f t="shared" si="3"/>
        <v>2.9607843137254903</v>
      </c>
    </row>
    <row r="44" spans="1:12" x14ac:dyDescent="0.25">
      <c r="C44">
        <v>213679</v>
      </c>
      <c r="D44">
        <v>5.0999999999999997E-2</v>
      </c>
      <c r="E44">
        <v>1046586</v>
      </c>
      <c r="F44">
        <v>0.193</v>
      </c>
      <c r="I44">
        <f xml:space="preserve"> (E44/C44)</f>
        <v>4.8979356885795982</v>
      </c>
      <c r="L44">
        <f xml:space="preserve"> (F44/D44)</f>
        <v>3.7843137254901964</v>
      </c>
    </row>
    <row r="64" spans="1:1" ht="28.5" x14ac:dyDescent="0.45">
      <c r="A64" s="3" t="s">
        <v>13</v>
      </c>
    </row>
    <row r="67" spans="3:12" x14ac:dyDescent="0.25">
      <c r="C67" t="s">
        <v>0</v>
      </c>
      <c r="D67" t="s">
        <v>3</v>
      </c>
      <c r="E67" t="s">
        <v>8</v>
      </c>
      <c r="F67" t="s">
        <v>10</v>
      </c>
      <c r="I67" t="s">
        <v>4</v>
      </c>
      <c r="L67" t="s">
        <v>5</v>
      </c>
    </row>
    <row r="69" spans="3:12" x14ac:dyDescent="0.25">
      <c r="C69">
        <v>409220</v>
      </c>
      <c r="D69">
        <v>5.0999999999999997E-2</v>
      </c>
      <c r="E69">
        <v>725553</v>
      </c>
      <c r="F69">
        <v>6.6000000000000003E-2</v>
      </c>
      <c r="I69">
        <f xml:space="preserve"> (E69/C69)</f>
        <v>1.7730145154195787</v>
      </c>
      <c r="L69">
        <f xml:space="preserve"> (F69/D69)</f>
        <v>1.2941176470588236</v>
      </c>
    </row>
    <row r="70" spans="3:12" x14ac:dyDescent="0.25">
      <c r="C70">
        <v>333237</v>
      </c>
      <c r="D70">
        <v>5.0999999999999997E-2</v>
      </c>
      <c r="E70">
        <v>1068503</v>
      </c>
      <c r="F70">
        <v>0.111</v>
      </c>
      <c r="I70">
        <f t="shared" ref="I70:I71" si="4" xml:space="preserve"> (E70/C70)</f>
        <v>3.2064356599057127</v>
      </c>
      <c r="L70">
        <f t="shared" ref="L70:L71" si="5" xml:space="preserve"> (F70/D70)</f>
        <v>2.1764705882352944</v>
      </c>
    </row>
    <row r="71" spans="3:12" x14ac:dyDescent="0.25">
      <c r="C71">
        <v>380784</v>
      </c>
      <c r="D71">
        <v>5.0999999999999997E-2</v>
      </c>
      <c r="E71">
        <v>1680920</v>
      </c>
      <c r="F71">
        <v>0.151</v>
      </c>
      <c r="I71">
        <f t="shared" si="4"/>
        <v>4.4143661498382283</v>
      </c>
      <c r="L71">
        <f t="shared" si="5"/>
        <v>2.9607843137254903</v>
      </c>
    </row>
    <row r="72" spans="3:12" x14ac:dyDescent="0.25">
      <c r="C72">
        <v>313009</v>
      </c>
      <c r="D72">
        <v>5.0999999999999997E-2</v>
      </c>
      <c r="E72">
        <v>1913316</v>
      </c>
      <c r="F72">
        <v>0.20599999999999999</v>
      </c>
      <c r="I72">
        <f xml:space="preserve"> (E72/C72)</f>
        <v>6.1126549076863608</v>
      </c>
      <c r="L72">
        <f xml:space="preserve"> (F72/D72)</f>
        <v>4.0392156862745097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</dc:creator>
  <cp:lastModifiedBy>Sambiagio, C.</cp:lastModifiedBy>
  <dcterms:created xsi:type="dcterms:W3CDTF">2018-07-23T15:44:39Z</dcterms:created>
  <dcterms:modified xsi:type="dcterms:W3CDTF">2020-06-11T09:40:04Z</dcterms:modified>
</cp:coreProperties>
</file>