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lepoder\Desktop\Dossier Maxime\Manip Hamster Nicolas Meunier\Manip Variant 2_ Avril 2022\RT-qPCR MO\MO J4\"/>
    </mc:Choice>
  </mc:AlternateContent>
  <bookViews>
    <workbookView xWindow="0" yWindow="0" windowWidth="19200" windowHeight="6930" firstSheet="4" activeTab="14"/>
  </bookViews>
  <sheets>
    <sheet name="Plaque_1_120522" sheetId="1" r:id="rId1"/>
    <sheet name="SARS-Cov-2" sheetId="16" r:id="rId2"/>
    <sheet name="sgSARS-Cov-2" sheetId="17" r:id="rId3"/>
    <sheet name="Feuil1" sheetId="18" r:id="rId4"/>
    <sheet name="TNF-a" sheetId="4" r:id="rId5"/>
    <sheet name="IL-6" sheetId="5" r:id="rId6"/>
    <sheet name="IL-1B" sheetId="6" r:id="rId7"/>
    <sheet name="ISG15" sheetId="7" r:id="rId8"/>
    <sheet name="STAT2" sheetId="9" r:id="rId9"/>
    <sheet name="MX2" sheetId="10" r:id="rId10"/>
    <sheet name="IL-10" sheetId="11" r:id="rId11"/>
    <sheet name="CXCL10" sheetId="12" r:id="rId12"/>
    <sheet name="IFN-a" sheetId="13" r:id="rId13"/>
    <sheet name="IFNg" sheetId="14" r:id="rId14"/>
    <sheet name="Ncf2" sheetId="15" r:id="rId15"/>
  </sheets>
  <calcPr calcId="191029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3" i="4" l="1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32" i="4"/>
  <c r="L30" i="4"/>
  <c r="N26" i="14" l="1"/>
  <c r="K25" i="15"/>
  <c r="J25" i="15"/>
  <c r="H25" i="15"/>
  <c r="G25" i="15"/>
  <c r="J24" i="15"/>
  <c r="K24" i="15" s="1"/>
  <c r="H24" i="15"/>
  <c r="G24" i="15"/>
  <c r="K23" i="15"/>
  <c r="J23" i="15"/>
  <c r="H23" i="15"/>
  <c r="G23" i="15"/>
  <c r="J22" i="15"/>
  <c r="K22" i="15" s="1"/>
  <c r="H22" i="15"/>
  <c r="G22" i="15"/>
  <c r="K21" i="15"/>
  <c r="J21" i="15"/>
  <c r="H21" i="15"/>
  <c r="G21" i="15"/>
  <c r="J25" i="14"/>
  <c r="K25" i="14" s="1"/>
  <c r="H25" i="14"/>
  <c r="G25" i="14"/>
  <c r="J24" i="14"/>
  <c r="K24" i="14" s="1"/>
  <c r="H24" i="14"/>
  <c r="G24" i="14"/>
  <c r="J23" i="14"/>
  <c r="K23" i="14" s="1"/>
  <c r="H23" i="14"/>
  <c r="G23" i="14"/>
  <c r="J22" i="14"/>
  <c r="K22" i="14" s="1"/>
  <c r="H22" i="14"/>
  <c r="G22" i="14"/>
  <c r="J21" i="14"/>
  <c r="K21" i="14" s="1"/>
  <c r="H21" i="14"/>
  <c r="G21" i="14"/>
  <c r="J25" i="13"/>
  <c r="K25" i="13" s="1"/>
  <c r="H25" i="13"/>
  <c r="G25" i="13"/>
  <c r="J24" i="13"/>
  <c r="K24" i="13" s="1"/>
  <c r="H24" i="13"/>
  <c r="G24" i="13"/>
  <c r="J23" i="13"/>
  <c r="K23" i="13" s="1"/>
  <c r="H23" i="13"/>
  <c r="G23" i="13"/>
  <c r="J22" i="13"/>
  <c r="K22" i="13" s="1"/>
  <c r="H22" i="13"/>
  <c r="G22" i="13"/>
  <c r="J21" i="13"/>
  <c r="K21" i="13" s="1"/>
  <c r="H21" i="13"/>
  <c r="G21" i="13"/>
  <c r="J25" i="12"/>
  <c r="K25" i="12" s="1"/>
  <c r="H25" i="12"/>
  <c r="G25" i="12"/>
  <c r="K24" i="12"/>
  <c r="J24" i="12"/>
  <c r="H24" i="12"/>
  <c r="G24" i="12"/>
  <c r="J23" i="12"/>
  <c r="K23" i="12" s="1"/>
  <c r="H23" i="12"/>
  <c r="G23" i="12"/>
  <c r="K22" i="12"/>
  <c r="J22" i="12"/>
  <c r="H22" i="12"/>
  <c r="G22" i="12"/>
  <c r="J21" i="12"/>
  <c r="K21" i="12" s="1"/>
  <c r="H21" i="12"/>
  <c r="G21" i="12"/>
  <c r="J25" i="11"/>
  <c r="K25" i="11" s="1"/>
  <c r="H25" i="11"/>
  <c r="G25" i="11"/>
  <c r="K24" i="11"/>
  <c r="J24" i="11"/>
  <c r="H24" i="11"/>
  <c r="G24" i="11"/>
  <c r="J23" i="11"/>
  <c r="K23" i="11" s="1"/>
  <c r="H23" i="11"/>
  <c r="G23" i="11"/>
  <c r="K22" i="11"/>
  <c r="J22" i="11"/>
  <c r="H22" i="11"/>
  <c r="G22" i="11"/>
  <c r="J21" i="11"/>
  <c r="K21" i="11" s="1"/>
  <c r="H21" i="11"/>
  <c r="G21" i="11"/>
  <c r="J25" i="10"/>
  <c r="K25" i="10" s="1"/>
  <c r="H25" i="10"/>
  <c r="G25" i="10"/>
  <c r="J24" i="10"/>
  <c r="K24" i="10" s="1"/>
  <c r="H24" i="10"/>
  <c r="G24" i="10"/>
  <c r="J23" i="10"/>
  <c r="K23" i="10" s="1"/>
  <c r="H23" i="10"/>
  <c r="G23" i="10"/>
  <c r="K22" i="10"/>
  <c r="J22" i="10"/>
  <c r="H22" i="10"/>
  <c r="G22" i="10"/>
  <c r="J21" i="10"/>
  <c r="K21" i="10" s="1"/>
  <c r="H21" i="10"/>
  <c r="G21" i="10"/>
  <c r="K25" i="9"/>
  <c r="J25" i="9"/>
  <c r="H25" i="9"/>
  <c r="G25" i="9"/>
  <c r="J24" i="9"/>
  <c r="K24" i="9" s="1"/>
  <c r="H24" i="9"/>
  <c r="G24" i="9"/>
  <c r="K23" i="9"/>
  <c r="J23" i="9"/>
  <c r="H23" i="9"/>
  <c r="G23" i="9"/>
  <c r="J22" i="9"/>
  <c r="K22" i="9" s="1"/>
  <c r="H22" i="9"/>
  <c r="G22" i="9"/>
  <c r="K21" i="9"/>
  <c r="J21" i="9"/>
  <c r="H21" i="9"/>
  <c r="G21" i="9"/>
  <c r="J25" i="7"/>
  <c r="K25" i="7" s="1"/>
  <c r="H25" i="7"/>
  <c r="G25" i="7"/>
  <c r="J24" i="7"/>
  <c r="K24" i="7" s="1"/>
  <c r="H24" i="7"/>
  <c r="G24" i="7"/>
  <c r="J23" i="7"/>
  <c r="K23" i="7" s="1"/>
  <c r="H23" i="7"/>
  <c r="G23" i="7"/>
  <c r="J22" i="7"/>
  <c r="K22" i="7" s="1"/>
  <c r="H22" i="7"/>
  <c r="G22" i="7"/>
  <c r="J21" i="7"/>
  <c r="K21" i="7" s="1"/>
  <c r="H21" i="7"/>
  <c r="G21" i="7"/>
  <c r="J25" i="6"/>
  <c r="K25" i="6" s="1"/>
  <c r="H25" i="6"/>
  <c r="G25" i="6"/>
  <c r="J24" i="6"/>
  <c r="K24" i="6" s="1"/>
  <c r="H24" i="6"/>
  <c r="G24" i="6"/>
  <c r="J23" i="6"/>
  <c r="K23" i="6" s="1"/>
  <c r="H23" i="6"/>
  <c r="G23" i="6"/>
  <c r="J22" i="6"/>
  <c r="K22" i="6" s="1"/>
  <c r="H22" i="6"/>
  <c r="G22" i="6"/>
  <c r="J21" i="6"/>
  <c r="K21" i="6" s="1"/>
  <c r="H21" i="6"/>
  <c r="G21" i="6"/>
  <c r="J25" i="5"/>
  <c r="K25" i="5" s="1"/>
  <c r="H25" i="5"/>
  <c r="G25" i="5"/>
  <c r="J24" i="5"/>
  <c r="K24" i="5" s="1"/>
  <c r="H24" i="5"/>
  <c r="G24" i="5"/>
  <c r="J23" i="5"/>
  <c r="K23" i="5" s="1"/>
  <c r="H23" i="5"/>
  <c r="G23" i="5"/>
  <c r="J22" i="5"/>
  <c r="K22" i="5" s="1"/>
  <c r="H22" i="5"/>
  <c r="G22" i="5"/>
  <c r="J21" i="5"/>
  <c r="K21" i="5" s="1"/>
  <c r="H21" i="5"/>
  <c r="G21" i="5"/>
  <c r="J25" i="4"/>
  <c r="K25" i="4" s="1"/>
  <c r="H25" i="4"/>
  <c r="G25" i="4"/>
  <c r="J24" i="4"/>
  <c r="K24" i="4" s="1"/>
  <c r="H24" i="4"/>
  <c r="G24" i="4"/>
  <c r="J23" i="4"/>
  <c r="K23" i="4" s="1"/>
  <c r="H23" i="4"/>
  <c r="G23" i="4"/>
  <c r="J22" i="4"/>
  <c r="K22" i="4" s="1"/>
  <c r="H22" i="4"/>
  <c r="G22" i="4"/>
  <c r="J21" i="4"/>
  <c r="K21" i="4" s="1"/>
  <c r="H21" i="4"/>
  <c r="G21" i="4"/>
  <c r="J21" i="17" l="1"/>
  <c r="K21" i="17" s="1"/>
  <c r="H21" i="17"/>
  <c r="G21" i="17"/>
  <c r="K20" i="17"/>
  <c r="J20" i="17"/>
  <c r="H20" i="17"/>
  <c r="G20" i="17"/>
  <c r="J19" i="17"/>
  <c r="K19" i="17" s="1"/>
  <c r="H19" i="17"/>
  <c r="G19" i="17"/>
  <c r="J18" i="17"/>
  <c r="K18" i="17" s="1"/>
  <c r="H18" i="17"/>
  <c r="G18" i="17"/>
  <c r="J17" i="17"/>
  <c r="K17" i="17" s="1"/>
  <c r="H17" i="17"/>
  <c r="G17" i="17"/>
  <c r="J16" i="17"/>
  <c r="K16" i="17" s="1"/>
  <c r="H16" i="17"/>
  <c r="G16" i="17"/>
  <c r="J15" i="17"/>
  <c r="K15" i="17" s="1"/>
  <c r="H15" i="17"/>
  <c r="G15" i="17"/>
  <c r="J14" i="17"/>
  <c r="K14" i="17" s="1"/>
  <c r="H14" i="17"/>
  <c r="G14" i="17"/>
  <c r="J13" i="17"/>
  <c r="K13" i="17" s="1"/>
  <c r="H13" i="17"/>
  <c r="G13" i="17"/>
  <c r="J12" i="17"/>
  <c r="K12" i="17" s="1"/>
  <c r="H12" i="17"/>
  <c r="G12" i="17"/>
  <c r="J11" i="17"/>
  <c r="K11" i="17" s="1"/>
  <c r="H11" i="17"/>
  <c r="G11" i="17"/>
  <c r="J10" i="17"/>
  <c r="K10" i="17" s="1"/>
  <c r="H10" i="17"/>
  <c r="G10" i="17"/>
  <c r="J9" i="17"/>
  <c r="K9" i="17" s="1"/>
  <c r="H9" i="17"/>
  <c r="G9" i="17"/>
  <c r="K8" i="17"/>
  <c r="J8" i="17"/>
  <c r="H8" i="17"/>
  <c r="G8" i="17"/>
  <c r="J7" i="17"/>
  <c r="K7" i="17" s="1"/>
  <c r="H7" i="17"/>
  <c r="G7" i="17"/>
  <c r="J6" i="17"/>
  <c r="K6" i="17" s="1"/>
  <c r="H6" i="17"/>
  <c r="G6" i="17"/>
  <c r="J5" i="17"/>
  <c r="K5" i="17" s="1"/>
  <c r="H5" i="17"/>
  <c r="G5" i="17"/>
  <c r="K4" i="17"/>
  <c r="J4" i="17"/>
  <c r="H4" i="17"/>
  <c r="G4" i="17"/>
  <c r="J3" i="17"/>
  <c r="K3" i="17" s="1"/>
  <c r="H3" i="17"/>
  <c r="G3" i="17"/>
  <c r="J21" i="16"/>
  <c r="K21" i="16" s="1"/>
  <c r="H21" i="16"/>
  <c r="G21" i="16"/>
  <c r="J20" i="16"/>
  <c r="K20" i="16" s="1"/>
  <c r="H20" i="16"/>
  <c r="G20" i="16"/>
  <c r="J19" i="16"/>
  <c r="K19" i="16" s="1"/>
  <c r="H19" i="16"/>
  <c r="G19" i="16"/>
  <c r="J18" i="16"/>
  <c r="K18" i="16" s="1"/>
  <c r="H18" i="16"/>
  <c r="G18" i="16"/>
  <c r="J17" i="16"/>
  <c r="K17" i="16" s="1"/>
  <c r="H17" i="16"/>
  <c r="G17" i="16"/>
  <c r="J16" i="16"/>
  <c r="K16" i="16" s="1"/>
  <c r="H16" i="16"/>
  <c r="G16" i="16"/>
  <c r="J15" i="16"/>
  <c r="K15" i="16" s="1"/>
  <c r="H15" i="16"/>
  <c r="G15" i="16"/>
  <c r="J14" i="16"/>
  <c r="K14" i="16" s="1"/>
  <c r="H14" i="16"/>
  <c r="G14" i="16"/>
  <c r="J13" i="16"/>
  <c r="K13" i="16" s="1"/>
  <c r="H13" i="16"/>
  <c r="G13" i="16"/>
  <c r="J12" i="16"/>
  <c r="K12" i="16" s="1"/>
  <c r="H12" i="16"/>
  <c r="G12" i="16"/>
  <c r="J11" i="16"/>
  <c r="K11" i="16" s="1"/>
  <c r="H11" i="16"/>
  <c r="G11" i="16"/>
  <c r="J10" i="16"/>
  <c r="K10" i="16" s="1"/>
  <c r="H10" i="16"/>
  <c r="G10" i="16"/>
  <c r="J9" i="16"/>
  <c r="K9" i="16" s="1"/>
  <c r="H9" i="16"/>
  <c r="G9" i="16"/>
  <c r="J8" i="16"/>
  <c r="K8" i="16" s="1"/>
  <c r="H8" i="16"/>
  <c r="G8" i="16"/>
  <c r="J7" i="16"/>
  <c r="K7" i="16" s="1"/>
  <c r="H7" i="16"/>
  <c r="G7" i="16"/>
  <c r="J6" i="16"/>
  <c r="K6" i="16" s="1"/>
  <c r="H6" i="16"/>
  <c r="G6" i="16"/>
  <c r="J5" i="16"/>
  <c r="K5" i="16" s="1"/>
  <c r="H5" i="16"/>
  <c r="G5" i="16"/>
  <c r="J4" i="16"/>
  <c r="K4" i="16" s="1"/>
  <c r="H4" i="16"/>
  <c r="G4" i="16"/>
  <c r="J3" i="16"/>
  <c r="K3" i="16" s="1"/>
  <c r="H3" i="16"/>
  <c r="G3" i="16"/>
  <c r="J20" i="15" l="1"/>
  <c r="K20" i="15" s="1"/>
  <c r="H20" i="15"/>
  <c r="G20" i="15"/>
  <c r="J19" i="15"/>
  <c r="K19" i="15" s="1"/>
  <c r="H19" i="15"/>
  <c r="G19" i="15"/>
  <c r="J18" i="15"/>
  <c r="K18" i="15" s="1"/>
  <c r="H18" i="15"/>
  <c r="G18" i="15"/>
  <c r="J17" i="15"/>
  <c r="K17" i="15" s="1"/>
  <c r="H17" i="15"/>
  <c r="G17" i="15"/>
  <c r="J16" i="15"/>
  <c r="K16" i="15" s="1"/>
  <c r="H16" i="15"/>
  <c r="G16" i="15"/>
  <c r="J15" i="15"/>
  <c r="K15" i="15" s="1"/>
  <c r="H15" i="15"/>
  <c r="G15" i="15"/>
  <c r="J14" i="15"/>
  <c r="K14" i="15" s="1"/>
  <c r="H14" i="15"/>
  <c r="G14" i="15"/>
  <c r="J13" i="15"/>
  <c r="K13" i="15" s="1"/>
  <c r="H13" i="15"/>
  <c r="G13" i="15"/>
  <c r="J12" i="15"/>
  <c r="K12" i="15" s="1"/>
  <c r="H12" i="15"/>
  <c r="G12" i="15"/>
  <c r="J11" i="15"/>
  <c r="K11" i="15" s="1"/>
  <c r="H11" i="15"/>
  <c r="G11" i="15"/>
  <c r="J10" i="15"/>
  <c r="K10" i="15" s="1"/>
  <c r="H10" i="15"/>
  <c r="G10" i="15"/>
  <c r="J9" i="15"/>
  <c r="K9" i="15" s="1"/>
  <c r="H9" i="15"/>
  <c r="G9" i="15"/>
  <c r="J8" i="15"/>
  <c r="K8" i="15" s="1"/>
  <c r="H8" i="15"/>
  <c r="G8" i="15"/>
  <c r="J7" i="15"/>
  <c r="K7" i="15" s="1"/>
  <c r="H7" i="15"/>
  <c r="G7" i="15"/>
  <c r="J6" i="15"/>
  <c r="K6" i="15" s="1"/>
  <c r="H6" i="15"/>
  <c r="G6" i="15"/>
  <c r="J5" i="15"/>
  <c r="K5" i="15" s="1"/>
  <c r="H5" i="15"/>
  <c r="G5" i="15"/>
  <c r="J4" i="15"/>
  <c r="K4" i="15" s="1"/>
  <c r="H4" i="15"/>
  <c r="G4" i="15"/>
  <c r="J3" i="15"/>
  <c r="K3" i="15" s="1"/>
  <c r="H3" i="15"/>
  <c r="G3" i="15"/>
  <c r="J20" i="14"/>
  <c r="K20" i="14" s="1"/>
  <c r="H20" i="14"/>
  <c r="G20" i="14"/>
  <c r="J19" i="14"/>
  <c r="K19" i="14" s="1"/>
  <c r="H19" i="14"/>
  <c r="G19" i="14"/>
  <c r="J18" i="14"/>
  <c r="K18" i="14" s="1"/>
  <c r="H18" i="14"/>
  <c r="G18" i="14"/>
  <c r="J17" i="14"/>
  <c r="K17" i="14" s="1"/>
  <c r="H17" i="14"/>
  <c r="G17" i="14"/>
  <c r="J16" i="14"/>
  <c r="K16" i="14" s="1"/>
  <c r="H16" i="14"/>
  <c r="G16" i="14"/>
  <c r="J15" i="14"/>
  <c r="K15" i="14" s="1"/>
  <c r="H15" i="14"/>
  <c r="G15" i="14"/>
  <c r="J14" i="14"/>
  <c r="K14" i="14" s="1"/>
  <c r="H14" i="14"/>
  <c r="G14" i="14"/>
  <c r="J13" i="14"/>
  <c r="K13" i="14" s="1"/>
  <c r="H13" i="14"/>
  <c r="G13" i="14"/>
  <c r="J12" i="14"/>
  <c r="K12" i="14" s="1"/>
  <c r="H12" i="14"/>
  <c r="G12" i="14"/>
  <c r="J11" i="14"/>
  <c r="K11" i="14" s="1"/>
  <c r="H11" i="14"/>
  <c r="G11" i="14"/>
  <c r="J10" i="14"/>
  <c r="K10" i="14" s="1"/>
  <c r="H10" i="14"/>
  <c r="G10" i="14"/>
  <c r="J9" i="14"/>
  <c r="K9" i="14" s="1"/>
  <c r="H9" i="14"/>
  <c r="G9" i="14"/>
  <c r="J8" i="14"/>
  <c r="K8" i="14" s="1"/>
  <c r="H8" i="14"/>
  <c r="G8" i="14"/>
  <c r="J7" i="14"/>
  <c r="K7" i="14" s="1"/>
  <c r="H7" i="14"/>
  <c r="G7" i="14"/>
  <c r="J6" i="14"/>
  <c r="K6" i="14" s="1"/>
  <c r="H6" i="14"/>
  <c r="G6" i="14"/>
  <c r="J5" i="14"/>
  <c r="K5" i="14" s="1"/>
  <c r="H5" i="14"/>
  <c r="G5" i="14"/>
  <c r="J4" i="14"/>
  <c r="K4" i="14" s="1"/>
  <c r="H4" i="14"/>
  <c r="G4" i="14"/>
  <c r="J3" i="14"/>
  <c r="K3" i="14" s="1"/>
  <c r="H3" i="14"/>
  <c r="G3" i="14"/>
  <c r="J20" i="13"/>
  <c r="K20" i="13" s="1"/>
  <c r="H20" i="13"/>
  <c r="G20" i="13"/>
  <c r="J19" i="13"/>
  <c r="K19" i="13" s="1"/>
  <c r="H19" i="13"/>
  <c r="G19" i="13"/>
  <c r="J18" i="13"/>
  <c r="K18" i="13" s="1"/>
  <c r="H18" i="13"/>
  <c r="G18" i="13"/>
  <c r="J17" i="13"/>
  <c r="K17" i="13" s="1"/>
  <c r="H17" i="13"/>
  <c r="G17" i="13"/>
  <c r="J16" i="13"/>
  <c r="K16" i="13" s="1"/>
  <c r="H16" i="13"/>
  <c r="G16" i="13"/>
  <c r="J15" i="13"/>
  <c r="K15" i="13" s="1"/>
  <c r="H15" i="13"/>
  <c r="G15" i="13"/>
  <c r="J14" i="13"/>
  <c r="K14" i="13" s="1"/>
  <c r="H14" i="13"/>
  <c r="G14" i="13"/>
  <c r="J13" i="13"/>
  <c r="K13" i="13" s="1"/>
  <c r="H13" i="13"/>
  <c r="G13" i="13"/>
  <c r="J12" i="13"/>
  <c r="K12" i="13" s="1"/>
  <c r="H12" i="13"/>
  <c r="G12" i="13"/>
  <c r="J11" i="13"/>
  <c r="K11" i="13" s="1"/>
  <c r="H11" i="13"/>
  <c r="G11" i="13"/>
  <c r="J10" i="13"/>
  <c r="K10" i="13" s="1"/>
  <c r="H10" i="13"/>
  <c r="G10" i="13"/>
  <c r="J9" i="13"/>
  <c r="K9" i="13" s="1"/>
  <c r="H9" i="13"/>
  <c r="G9" i="13"/>
  <c r="J8" i="13"/>
  <c r="K8" i="13" s="1"/>
  <c r="H8" i="13"/>
  <c r="G8" i="13"/>
  <c r="J7" i="13"/>
  <c r="K7" i="13" s="1"/>
  <c r="H7" i="13"/>
  <c r="G7" i="13"/>
  <c r="J6" i="13"/>
  <c r="K6" i="13" s="1"/>
  <c r="H6" i="13"/>
  <c r="G6" i="13"/>
  <c r="J5" i="13"/>
  <c r="K5" i="13" s="1"/>
  <c r="H5" i="13"/>
  <c r="G5" i="13"/>
  <c r="J4" i="13"/>
  <c r="K4" i="13" s="1"/>
  <c r="H4" i="13"/>
  <c r="G4" i="13"/>
  <c r="J3" i="13"/>
  <c r="K3" i="13" s="1"/>
  <c r="H3" i="13"/>
  <c r="G3" i="13"/>
  <c r="J20" i="12"/>
  <c r="K20" i="12" s="1"/>
  <c r="H20" i="12"/>
  <c r="G20" i="12"/>
  <c r="J19" i="12"/>
  <c r="K19" i="12" s="1"/>
  <c r="H19" i="12"/>
  <c r="G19" i="12"/>
  <c r="J18" i="12"/>
  <c r="K18" i="12" s="1"/>
  <c r="H18" i="12"/>
  <c r="G18" i="12"/>
  <c r="J17" i="12"/>
  <c r="K17" i="12" s="1"/>
  <c r="H17" i="12"/>
  <c r="G17" i="12"/>
  <c r="J16" i="12"/>
  <c r="K16" i="12" s="1"/>
  <c r="H16" i="12"/>
  <c r="G16" i="12"/>
  <c r="J15" i="12"/>
  <c r="K15" i="12" s="1"/>
  <c r="H15" i="12"/>
  <c r="G15" i="12"/>
  <c r="J14" i="12"/>
  <c r="K14" i="12" s="1"/>
  <c r="H14" i="12"/>
  <c r="G14" i="12"/>
  <c r="J13" i="12"/>
  <c r="K13" i="12" s="1"/>
  <c r="H13" i="12"/>
  <c r="G13" i="12"/>
  <c r="J12" i="12"/>
  <c r="K12" i="12" s="1"/>
  <c r="H12" i="12"/>
  <c r="G12" i="12"/>
  <c r="J11" i="12"/>
  <c r="K11" i="12" s="1"/>
  <c r="H11" i="12"/>
  <c r="G11" i="12"/>
  <c r="J10" i="12"/>
  <c r="K10" i="12" s="1"/>
  <c r="H10" i="12"/>
  <c r="G10" i="12"/>
  <c r="J9" i="12"/>
  <c r="K9" i="12" s="1"/>
  <c r="H9" i="12"/>
  <c r="G9" i="12"/>
  <c r="J8" i="12"/>
  <c r="K8" i="12" s="1"/>
  <c r="H8" i="12"/>
  <c r="G8" i="12"/>
  <c r="J7" i="12"/>
  <c r="K7" i="12" s="1"/>
  <c r="H7" i="12"/>
  <c r="G7" i="12"/>
  <c r="J6" i="12"/>
  <c r="K6" i="12" s="1"/>
  <c r="H6" i="12"/>
  <c r="G6" i="12"/>
  <c r="J5" i="12"/>
  <c r="K5" i="12" s="1"/>
  <c r="H5" i="12"/>
  <c r="G5" i="12"/>
  <c r="J4" i="12"/>
  <c r="K4" i="12" s="1"/>
  <c r="H4" i="12"/>
  <c r="G4" i="12"/>
  <c r="J3" i="12"/>
  <c r="K3" i="12" s="1"/>
  <c r="H3" i="12"/>
  <c r="G3" i="12"/>
  <c r="J20" i="11"/>
  <c r="K20" i="11" s="1"/>
  <c r="H20" i="11"/>
  <c r="G20" i="11"/>
  <c r="J19" i="11"/>
  <c r="K19" i="11" s="1"/>
  <c r="H19" i="11"/>
  <c r="G19" i="11"/>
  <c r="J18" i="11"/>
  <c r="K18" i="11" s="1"/>
  <c r="H18" i="11"/>
  <c r="G18" i="11"/>
  <c r="J17" i="11"/>
  <c r="K17" i="11" s="1"/>
  <c r="H17" i="11"/>
  <c r="G17" i="11"/>
  <c r="J16" i="11"/>
  <c r="K16" i="11" s="1"/>
  <c r="H16" i="11"/>
  <c r="G16" i="11"/>
  <c r="J15" i="11"/>
  <c r="K15" i="11" s="1"/>
  <c r="H15" i="11"/>
  <c r="G15" i="11"/>
  <c r="J14" i="11"/>
  <c r="K14" i="11" s="1"/>
  <c r="H14" i="11"/>
  <c r="G14" i="11"/>
  <c r="J13" i="11"/>
  <c r="K13" i="11" s="1"/>
  <c r="H13" i="11"/>
  <c r="G13" i="11"/>
  <c r="J12" i="11"/>
  <c r="K12" i="11" s="1"/>
  <c r="H12" i="11"/>
  <c r="G12" i="11"/>
  <c r="J11" i="11"/>
  <c r="K11" i="11" s="1"/>
  <c r="H11" i="11"/>
  <c r="G11" i="11"/>
  <c r="J10" i="11"/>
  <c r="K10" i="11" s="1"/>
  <c r="H10" i="11"/>
  <c r="G10" i="11"/>
  <c r="J9" i="11"/>
  <c r="K9" i="11" s="1"/>
  <c r="H9" i="11"/>
  <c r="G9" i="11"/>
  <c r="J8" i="11"/>
  <c r="K8" i="11" s="1"/>
  <c r="H8" i="11"/>
  <c r="G8" i="11"/>
  <c r="J7" i="11"/>
  <c r="K7" i="11" s="1"/>
  <c r="H7" i="11"/>
  <c r="G7" i="11"/>
  <c r="J6" i="11"/>
  <c r="K6" i="11" s="1"/>
  <c r="H6" i="11"/>
  <c r="G6" i="11"/>
  <c r="J5" i="11"/>
  <c r="K5" i="11" s="1"/>
  <c r="H5" i="11"/>
  <c r="G5" i="11"/>
  <c r="J4" i="11"/>
  <c r="K4" i="11" s="1"/>
  <c r="H4" i="11"/>
  <c r="G4" i="11"/>
  <c r="J3" i="11"/>
  <c r="K3" i="11" s="1"/>
  <c r="H3" i="11"/>
  <c r="G3" i="11"/>
  <c r="J20" i="10"/>
  <c r="K20" i="10" s="1"/>
  <c r="H20" i="10"/>
  <c r="G20" i="10"/>
  <c r="J19" i="10"/>
  <c r="K19" i="10" s="1"/>
  <c r="H19" i="10"/>
  <c r="G19" i="10"/>
  <c r="J18" i="10"/>
  <c r="K18" i="10" s="1"/>
  <c r="H18" i="10"/>
  <c r="G18" i="10"/>
  <c r="J17" i="10"/>
  <c r="K17" i="10" s="1"/>
  <c r="H17" i="10"/>
  <c r="G17" i="10"/>
  <c r="J16" i="10"/>
  <c r="K16" i="10" s="1"/>
  <c r="H16" i="10"/>
  <c r="G16" i="10"/>
  <c r="J15" i="10"/>
  <c r="K15" i="10" s="1"/>
  <c r="H15" i="10"/>
  <c r="G15" i="10"/>
  <c r="J14" i="10"/>
  <c r="K14" i="10" s="1"/>
  <c r="H14" i="10"/>
  <c r="G14" i="10"/>
  <c r="J13" i="10"/>
  <c r="K13" i="10" s="1"/>
  <c r="H13" i="10"/>
  <c r="G13" i="10"/>
  <c r="J12" i="10"/>
  <c r="K12" i="10" s="1"/>
  <c r="H12" i="10"/>
  <c r="G12" i="10"/>
  <c r="J11" i="10"/>
  <c r="K11" i="10" s="1"/>
  <c r="H11" i="10"/>
  <c r="G11" i="10"/>
  <c r="J10" i="10"/>
  <c r="K10" i="10" s="1"/>
  <c r="H10" i="10"/>
  <c r="G10" i="10"/>
  <c r="J9" i="10"/>
  <c r="K9" i="10" s="1"/>
  <c r="H9" i="10"/>
  <c r="G9" i="10"/>
  <c r="J8" i="10"/>
  <c r="K8" i="10" s="1"/>
  <c r="H8" i="10"/>
  <c r="G8" i="10"/>
  <c r="J7" i="10"/>
  <c r="K7" i="10" s="1"/>
  <c r="H7" i="10"/>
  <c r="G7" i="10"/>
  <c r="J6" i="10"/>
  <c r="K6" i="10" s="1"/>
  <c r="H6" i="10"/>
  <c r="G6" i="10"/>
  <c r="J5" i="10"/>
  <c r="K5" i="10" s="1"/>
  <c r="H5" i="10"/>
  <c r="G5" i="10"/>
  <c r="J4" i="10"/>
  <c r="K4" i="10" s="1"/>
  <c r="H4" i="10"/>
  <c r="G4" i="10"/>
  <c r="J3" i="10"/>
  <c r="K3" i="10" s="1"/>
  <c r="H3" i="10"/>
  <c r="G3" i="10"/>
  <c r="J20" i="9"/>
  <c r="K20" i="9" s="1"/>
  <c r="H20" i="9"/>
  <c r="G20" i="9"/>
  <c r="J19" i="9"/>
  <c r="K19" i="9" s="1"/>
  <c r="H19" i="9"/>
  <c r="G19" i="9"/>
  <c r="J18" i="9"/>
  <c r="K18" i="9" s="1"/>
  <c r="H18" i="9"/>
  <c r="G18" i="9"/>
  <c r="J17" i="9"/>
  <c r="K17" i="9" s="1"/>
  <c r="H17" i="9"/>
  <c r="G17" i="9"/>
  <c r="J16" i="9"/>
  <c r="K16" i="9" s="1"/>
  <c r="H16" i="9"/>
  <c r="G16" i="9"/>
  <c r="J15" i="9"/>
  <c r="K15" i="9" s="1"/>
  <c r="H15" i="9"/>
  <c r="G15" i="9"/>
  <c r="J14" i="9"/>
  <c r="K14" i="9" s="1"/>
  <c r="H14" i="9"/>
  <c r="G14" i="9"/>
  <c r="J13" i="9"/>
  <c r="K13" i="9" s="1"/>
  <c r="H13" i="9"/>
  <c r="G13" i="9"/>
  <c r="J12" i="9"/>
  <c r="K12" i="9" s="1"/>
  <c r="H12" i="9"/>
  <c r="G12" i="9"/>
  <c r="J11" i="9"/>
  <c r="K11" i="9" s="1"/>
  <c r="H11" i="9"/>
  <c r="G11" i="9"/>
  <c r="J10" i="9"/>
  <c r="K10" i="9" s="1"/>
  <c r="H10" i="9"/>
  <c r="G10" i="9"/>
  <c r="J9" i="9"/>
  <c r="K9" i="9" s="1"/>
  <c r="H9" i="9"/>
  <c r="G9" i="9"/>
  <c r="J8" i="9"/>
  <c r="K8" i="9" s="1"/>
  <c r="H8" i="9"/>
  <c r="G8" i="9"/>
  <c r="J7" i="9"/>
  <c r="K7" i="9" s="1"/>
  <c r="H7" i="9"/>
  <c r="G7" i="9"/>
  <c r="J6" i="9"/>
  <c r="K6" i="9" s="1"/>
  <c r="H6" i="9"/>
  <c r="G6" i="9"/>
  <c r="J5" i="9"/>
  <c r="K5" i="9" s="1"/>
  <c r="H5" i="9"/>
  <c r="G5" i="9"/>
  <c r="J4" i="9"/>
  <c r="K4" i="9" s="1"/>
  <c r="H4" i="9"/>
  <c r="G4" i="9"/>
  <c r="J3" i="9"/>
  <c r="K3" i="9" s="1"/>
  <c r="H3" i="9"/>
  <c r="G3" i="9"/>
  <c r="J20" i="7"/>
  <c r="K20" i="7" s="1"/>
  <c r="H20" i="7"/>
  <c r="G20" i="7"/>
  <c r="J19" i="7"/>
  <c r="K19" i="7" s="1"/>
  <c r="H19" i="7"/>
  <c r="G19" i="7"/>
  <c r="J18" i="7"/>
  <c r="K18" i="7" s="1"/>
  <c r="H18" i="7"/>
  <c r="G18" i="7"/>
  <c r="J17" i="7"/>
  <c r="K17" i="7" s="1"/>
  <c r="H17" i="7"/>
  <c r="G17" i="7"/>
  <c r="J16" i="7"/>
  <c r="K16" i="7" s="1"/>
  <c r="H16" i="7"/>
  <c r="G16" i="7"/>
  <c r="J15" i="7"/>
  <c r="K15" i="7" s="1"/>
  <c r="H15" i="7"/>
  <c r="G15" i="7"/>
  <c r="J14" i="7"/>
  <c r="K14" i="7" s="1"/>
  <c r="H14" i="7"/>
  <c r="G14" i="7"/>
  <c r="J13" i="7"/>
  <c r="K13" i="7" s="1"/>
  <c r="H13" i="7"/>
  <c r="G13" i="7"/>
  <c r="J12" i="7"/>
  <c r="K12" i="7" s="1"/>
  <c r="H12" i="7"/>
  <c r="G12" i="7"/>
  <c r="J11" i="7"/>
  <c r="K11" i="7" s="1"/>
  <c r="H11" i="7"/>
  <c r="G11" i="7"/>
  <c r="J10" i="7"/>
  <c r="K10" i="7" s="1"/>
  <c r="H10" i="7"/>
  <c r="G10" i="7"/>
  <c r="J9" i="7"/>
  <c r="K9" i="7" s="1"/>
  <c r="H9" i="7"/>
  <c r="G9" i="7"/>
  <c r="J8" i="7"/>
  <c r="K8" i="7" s="1"/>
  <c r="H8" i="7"/>
  <c r="G8" i="7"/>
  <c r="J7" i="7"/>
  <c r="K7" i="7" s="1"/>
  <c r="H7" i="7"/>
  <c r="G7" i="7"/>
  <c r="J6" i="7"/>
  <c r="K6" i="7" s="1"/>
  <c r="H6" i="7"/>
  <c r="G6" i="7"/>
  <c r="J5" i="7"/>
  <c r="K5" i="7" s="1"/>
  <c r="H5" i="7"/>
  <c r="G5" i="7"/>
  <c r="J4" i="7"/>
  <c r="K4" i="7" s="1"/>
  <c r="H4" i="7"/>
  <c r="G4" i="7"/>
  <c r="J3" i="7"/>
  <c r="K3" i="7" s="1"/>
  <c r="H3" i="7"/>
  <c r="G3" i="7"/>
  <c r="J20" i="4"/>
  <c r="K20" i="4" s="1"/>
  <c r="H20" i="4"/>
  <c r="G20" i="4"/>
  <c r="J19" i="4"/>
  <c r="K19" i="4" s="1"/>
  <c r="H19" i="4"/>
  <c r="G19" i="4"/>
  <c r="J18" i="4"/>
  <c r="K18" i="4" s="1"/>
  <c r="H18" i="4"/>
  <c r="G18" i="4"/>
  <c r="J17" i="4"/>
  <c r="K17" i="4" s="1"/>
  <c r="H17" i="4"/>
  <c r="G17" i="4"/>
  <c r="J16" i="4"/>
  <c r="K16" i="4" s="1"/>
  <c r="H16" i="4"/>
  <c r="G16" i="4"/>
  <c r="J15" i="4"/>
  <c r="K15" i="4" s="1"/>
  <c r="H15" i="4"/>
  <c r="G15" i="4"/>
  <c r="J14" i="4"/>
  <c r="K14" i="4" s="1"/>
  <c r="H14" i="4"/>
  <c r="G14" i="4"/>
  <c r="J13" i="4"/>
  <c r="K13" i="4" s="1"/>
  <c r="H13" i="4"/>
  <c r="G13" i="4"/>
  <c r="J12" i="4"/>
  <c r="K12" i="4" s="1"/>
  <c r="H12" i="4"/>
  <c r="G12" i="4"/>
  <c r="J11" i="4"/>
  <c r="K11" i="4" s="1"/>
  <c r="H11" i="4"/>
  <c r="G11" i="4"/>
  <c r="J10" i="4"/>
  <c r="K10" i="4" s="1"/>
  <c r="H10" i="4"/>
  <c r="G10" i="4"/>
  <c r="J9" i="4"/>
  <c r="K9" i="4" s="1"/>
  <c r="H9" i="4"/>
  <c r="G9" i="4"/>
  <c r="J8" i="4"/>
  <c r="K8" i="4" s="1"/>
  <c r="H8" i="4"/>
  <c r="G8" i="4"/>
  <c r="J7" i="4"/>
  <c r="K7" i="4" s="1"/>
  <c r="H7" i="4"/>
  <c r="G7" i="4"/>
  <c r="J6" i="4"/>
  <c r="K6" i="4" s="1"/>
  <c r="H6" i="4"/>
  <c r="G6" i="4"/>
  <c r="J5" i="4"/>
  <c r="K5" i="4" s="1"/>
  <c r="H5" i="4"/>
  <c r="G5" i="4"/>
  <c r="J4" i="4"/>
  <c r="K4" i="4" s="1"/>
  <c r="H4" i="4"/>
  <c r="G4" i="4"/>
  <c r="J3" i="4"/>
  <c r="K3" i="4" s="1"/>
  <c r="H3" i="4"/>
  <c r="G3" i="4"/>
  <c r="J20" i="6"/>
  <c r="K20" i="6" s="1"/>
  <c r="H20" i="6"/>
  <c r="G20" i="6"/>
  <c r="J19" i="6"/>
  <c r="K19" i="6" s="1"/>
  <c r="H19" i="6"/>
  <c r="G19" i="6"/>
  <c r="J18" i="6"/>
  <c r="K18" i="6" s="1"/>
  <c r="H18" i="6"/>
  <c r="G18" i="6"/>
  <c r="J17" i="6"/>
  <c r="K17" i="6" s="1"/>
  <c r="H17" i="6"/>
  <c r="G17" i="6"/>
  <c r="J16" i="6"/>
  <c r="K16" i="6" s="1"/>
  <c r="H16" i="6"/>
  <c r="G16" i="6"/>
  <c r="J15" i="6"/>
  <c r="K15" i="6" s="1"/>
  <c r="H15" i="6"/>
  <c r="G15" i="6"/>
  <c r="J14" i="6"/>
  <c r="K14" i="6" s="1"/>
  <c r="H14" i="6"/>
  <c r="G14" i="6"/>
  <c r="J13" i="6"/>
  <c r="K13" i="6" s="1"/>
  <c r="H13" i="6"/>
  <c r="G13" i="6"/>
  <c r="J12" i="6"/>
  <c r="K12" i="6" s="1"/>
  <c r="H12" i="6"/>
  <c r="G12" i="6"/>
  <c r="J11" i="6"/>
  <c r="K11" i="6" s="1"/>
  <c r="H11" i="6"/>
  <c r="G11" i="6"/>
  <c r="J10" i="6"/>
  <c r="K10" i="6" s="1"/>
  <c r="H10" i="6"/>
  <c r="G10" i="6"/>
  <c r="J9" i="6"/>
  <c r="K9" i="6" s="1"/>
  <c r="H9" i="6"/>
  <c r="G9" i="6"/>
  <c r="J8" i="6"/>
  <c r="K8" i="6" s="1"/>
  <c r="H8" i="6"/>
  <c r="G8" i="6"/>
  <c r="J7" i="6"/>
  <c r="K7" i="6" s="1"/>
  <c r="H7" i="6"/>
  <c r="G7" i="6"/>
  <c r="J6" i="6"/>
  <c r="K6" i="6" s="1"/>
  <c r="H6" i="6"/>
  <c r="G6" i="6"/>
  <c r="J5" i="6"/>
  <c r="K5" i="6" s="1"/>
  <c r="H5" i="6"/>
  <c r="G5" i="6"/>
  <c r="J4" i="6"/>
  <c r="K4" i="6" s="1"/>
  <c r="H4" i="6"/>
  <c r="G4" i="6"/>
  <c r="J3" i="6"/>
  <c r="K3" i="6" s="1"/>
  <c r="H3" i="6"/>
  <c r="G3" i="6"/>
  <c r="J20" i="5"/>
  <c r="K20" i="5" s="1"/>
  <c r="H20" i="5"/>
  <c r="G20" i="5"/>
  <c r="J19" i="5"/>
  <c r="K19" i="5" s="1"/>
  <c r="H19" i="5"/>
  <c r="G19" i="5"/>
  <c r="K18" i="5"/>
  <c r="J18" i="5"/>
  <c r="H18" i="5"/>
  <c r="G18" i="5"/>
  <c r="J17" i="5"/>
  <c r="K17" i="5" s="1"/>
  <c r="H17" i="5"/>
  <c r="G17" i="5"/>
  <c r="J16" i="5"/>
  <c r="K16" i="5" s="1"/>
  <c r="H16" i="5"/>
  <c r="G16" i="5"/>
  <c r="J15" i="5"/>
  <c r="K15" i="5" s="1"/>
  <c r="H15" i="5"/>
  <c r="G15" i="5"/>
  <c r="J14" i="5"/>
  <c r="K14" i="5" s="1"/>
  <c r="H14" i="5"/>
  <c r="G14" i="5"/>
  <c r="J13" i="5"/>
  <c r="K13" i="5" s="1"/>
  <c r="H13" i="5"/>
  <c r="G13" i="5"/>
  <c r="J12" i="5"/>
  <c r="K12" i="5" s="1"/>
  <c r="H12" i="5"/>
  <c r="G12" i="5"/>
  <c r="J11" i="5"/>
  <c r="K11" i="5" s="1"/>
  <c r="H11" i="5"/>
  <c r="G11" i="5"/>
  <c r="J10" i="5"/>
  <c r="K10" i="5" s="1"/>
  <c r="H10" i="5"/>
  <c r="G10" i="5"/>
  <c r="J9" i="5"/>
  <c r="K9" i="5" s="1"/>
  <c r="H9" i="5"/>
  <c r="G9" i="5"/>
  <c r="K8" i="5"/>
  <c r="J8" i="5"/>
  <c r="H8" i="5"/>
  <c r="G8" i="5"/>
  <c r="J7" i="5"/>
  <c r="K7" i="5" s="1"/>
  <c r="H7" i="5"/>
  <c r="G7" i="5"/>
  <c r="J6" i="5"/>
  <c r="K6" i="5" s="1"/>
  <c r="H6" i="5"/>
  <c r="G6" i="5"/>
  <c r="J5" i="5"/>
  <c r="K5" i="5" s="1"/>
  <c r="H5" i="5"/>
  <c r="G5" i="5"/>
  <c r="J4" i="5"/>
  <c r="K4" i="5" s="1"/>
  <c r="H4" i="5"/>
  <c r="G4" i="5"/>
  <c r="J3" i="5"/>
  <c r="K3" i="5" s="1"/>
  <c r="H3" i="5"/>
  <c r="G3" i="5"/>
</calcChain>
</file>

<file path=xl/sharedStrings.xml><?xml version="1.0" encoding="utf-8"?>
<sst xmlns="http://schemas.openxmlformats.org/spreadsheetml/2006/main" count="8971" uniqueCount="1032">
  <si>
    <t xml:space="preserve">Color          </t>
  </si>
  <si>
    <t>Position</t>
  </si>
  <si>
    <t>Sample Name</t>
  </si>
  <si>
    <t>Gene Name</t>
  </si>
  <si>
    <t xml:space="preserve">Cq   </t>
  </si>
  <si>
    <t>Concentration</t>
  </si>
  <si>
    <t xml:space="preserve">Call    </t>
  </si>
  <si>
    <t xml:space="preserve">Excluded </t>
  </si>
  <si>
    <t>Sample Type</t>
  </si>
  <si>
    <t>Standard</t>
  </si>
  <si>
    <t>Cq Mean</t>
  </si>
  <si>
    <t>Cq Error</t>
  </si>
  <si>
    <t>Concentration Mean</t>
  </si>
  <si>
    <t>Concentration Error</t>
  </si>
  <si>
    <t>Replicate Group</t>
  </si>
  <si>
    <t xml:space="preserve">Dye         </t>
  </si>
  <si>
    <t>Edited Call</t>
  </si>
  <si>
    <t>Slope</t>
  </si>
  <si>
    <t xml:space="preserve">EPF </t>
  </si>
  <si>
    <t>Failure</t>
  </si>
  <si>
    <t>Notes</t>
  </si>
  <si>
    <t>Sample Prep Notes</t>
  </si>
  <si>
    <t>Number</t>
  </si>
  <si>
    <t>255;132;197;238</t>
  </si>
  <si>
    <t xml:space="preserve">A1      </t>
  </si>
  <si>
    <t xml:space="preserve">-            </t>
  </si>
  <si>
    <t>Positive</t>
  </si>
  <si>
    <t>Unchecked</t>
  </si>
  <si>
    <t xml:space="preserve">Unknown    </t>
  </si>
  <si>
    <t xml:space="preserve">-       </t>
  </si>
  <si>
    <t xml:space="preserve">0.00    </t>
  </si>
  <si>
    <t xml:space="preserve">-                 </t>
  </si>
  <si>
    <t xml:space="preserve">-                  </t>
  </si>
  <si>
    <t xml:space="preserve">               </t>
  </si>
  <si>
    <t>SYBR Green I</t>
  </si>
  <si>
    <t xml:space="preserve">           </t>
  </si>
  <si>
    <t xml:space="preserve">None   </t>
  </si>
  <si>
    <t xml:space="preserve">     </t>
  </si>
  <si>
    <t xml:space="preserve">                 </t>
  </si>
  <si>
    <t>255;103;103;103</t>
  </si>
  <si>
    <t xml:space="preserve">A2      </t>
  </si>
  <si>
    <t xml:space="preserve">0.70 </t>
  </si>
  <si>
    <t xml:space="preserve">255;242;138;21 </t>
  </si>
  <si>
    <t xml:space="preserve">A3      </t>
  </si>
  <si>
    <t xml:space="preserve">255;250;215;15 </t>
  </si>
  <si>
    <t xml:space="preserve">A4      </t>
  </si>
  <si>
    <t xml:space="preserve">255;103;154;47 </t>
  </si>
  <si>
    <t xml:space="preserve">A5      </t>
  </si>
  <si>
    <t xml:space="preserve">0.80 </t>
  </si>
  <si>
    <t>3.30</t>
  </si>
  <si>
    <t xml:space="preserve">255;180;73;149 </t>
  </si>
  <si>
    <t xml:space="preserve">A6      </t>
  </si>
  <si>
    <t xml:space="preserve">0.77 </t>
  </si>
  <si>
    <t xml:space="preserve">255;95;103;174 </t>
  </si>
  <si>
    <t xml:space="preserve">A7      </t>
  </si>
  <si>
    <t xml:space="preserve">255;205;18;55  </t>
  </si>
  <si>
    <t xml:space="preserve">A8      </t>
  </si>
  <si>
    <t xml:space="preserve">0.81 </t>
  </si>
  <si>
    <t xml:space="preserve">255;34;176;146 </t>
  </si>
  <si>
    <t xml:space="preserve">A9      </t>
  </si>
  <si>
    <t xml:space="preserve">255;47;73;113  </t>
  </si>
  <si>
    <t xml:space="preserve">A10     </t>
  </si>
  <si>
    <t>20.39</t>
  </si>
  <si>
    <t xml:space="preserve">20.39  </t>
  </si>
  <si>
    <t xml:space="preserve">255;234;79;79  </t>
  </si>
  <si>
    <t xml:space="preserve">A11     </t>
  </si>
  <si>
    <t xml:space="preserve">255;66;41;24   </t>
  </si>
  <si>
    <t xml:space="preserve">A12     </t>
  </si>
  <si>
    <t xml:space="preserve">0.72 </t>
  </si>
  <si>
    <t>3.06</t>
  </si>
  <si>
    <t xml:space="preserve">B1      </t>
  </si>
  <si>
    <t xml:space="preserve">B2      </t>
  </si>
  <si>
    <t xml:space="preserve">0.69 </t>
  </si>
  <si>
    <t>3.00</t>
  </si>
  <si>
    <t xml:space="preserve">B3      </t>
  </si>
  <si>
    <t xml:space="preserve">B4      </t>
  </si>
  <si>
    <t xml:space="preserve">B5      </t>
  </si>
  <si>
    <t xml:space="preserve">0.79 </t>
  </si>
  <si>
    <t xml:space="preserve">B6      </t>
  </si>
  <si>
    <t xml:space="preserve">B7      </t>
  </si>
  <si>
    <t xml:space="preserve">B8      </t>
  </si>
  <si>
    <t>3.12</t>
  </si>
  <si>
    <t xml:space="preserve">B9      </t>
  </si>
  <si>
    <t>3.28</t>
  </si>
  <si>
    <t xml:space="preserve">B10     </t>
  </si>
  <si>
    <t xml:space="preserve">B11     </t>
  </si>
  <si>
    <t xml:space="preserve">B12     </t>
  </si>
  <si>
    <t xml:space="preserve">0.73 </t>
  </si>
  <si>
    <t>3.11</t>
  </si>
  <si>
    <t>Norm</t>
  </si>
  <si>
    <t>Ct ACTB</t>
  </si>
  <si>
    <t>Ct cible</t>
  </si>
  <si>
    <t>ACTB</t>
  </si>
  <si>
    <t>Ct RPS6KB1</t>
  </si>
  <si>
    <t>RPS6KB1</t>
  </si>
  <si>
    <t>ACTB/RPS6KB1</t>
  </si>
  <si>
    <t>MoyGeo ACTB/RPS6KB1</t>
  </si>
  <si>
    <t xml:space="preserve">0.67 </t>
  </si>
  <si>
    <t>3.35</t>
  </si>
  <si>
    <t xml:space="preserve">0.60 </t>
  </si>
  <si>
    <t xml:space="preserve">0.71 </t>
  </si>
  <si>
    <t xml:space="preserve">C1      </t>
  </si>
  <si>
    <t xml:space="preserve">C2      </t>
  </si>
  <si>
    <t xml:space="preserve">C3      </t>
  </si>
  <si>
    <t xml:space="preserve">C4      </t>
  </si>
  <si>
    <t xml:space="preserve">C5      </t>
  </si>
  <si>
    <t xml:space="preserve">C6      </t>
  </si>
  <si>
    <t xml:space="preserve">C7      </t>
  </si>
  <si>
    <t xml:space="preserve">C8      </t>
  </si>
  <si>
    <t xml:space="preserve">C9      </t>
  </si>
  <si>
    <t xml:space="preserve">C10     </t>
  </si>
  <si>
    <t xml:space="preserve">C11     </t>
  </si>
  <si>
    <t xml:space="preserve">C12     </t>
  </si>
  <si>
    <t xml:space="preserve">D1      </t>
  </si>
  <si>
    <t xml:space="preserve">0.83 </t>
  </si>
  <si>
    <t>3.42</t>
  </si>
  <si>
    <t xml:space="preserve">D2      </t>
  </si>
  <si>
    <t xml:space="preserve">0.90 </t>
  </si>
  <si>
    <t xml:space="preserve">D3      </t>
  </si>
  <si>
    <t xml:space="preserve">0.88 </t>
  </si>
  <si>
    <t xml:space="preserve">D4      </t>
  </si>
  <si>
    <t xml:space="preserve">D5      </t>
  </si>
  <si>
    <t xml:space="preserve">0.85 </t>
  </si>
  <si>
    <t xml:space="preserve">D6      </t>
  </si>
  <si>
    <t xml:space="preserve">0.82 </t>
  </si>
  <si>
    <t xml:space="preserve">D7      </t>
  </si>
  <si>
    <t>3.56</t>
  </si>
  <si>
    <t xml:space="preserve">D8      </t>
  </si>
  <si>
    <t>3.27</t>
  </si>
  <si>
    <t xml:space="preserve">D9      </t>
  </si>
  <si>
    <t xml:space="preserve">0.86 </t>
  </si>
  <si>
    <t xml:space="preserve">D10     </t>
  </si>
  <si>
    <t xml:space="preserve">0.87 </t>
  </si>
  <si>
    <t xml:space="preserve">D11     </t>
  </si>
  <si>
    <t xml:space="preserve">D12     </t>
  </si>
  <si>
    <t xml:space="preserve">E1      </t>
  </si>
  <si>
    <t xml:space="preserve">0.58 </t>
  </si>
  <si>
    <t xml:space="preserve">E2      </t>
  </si>
  <si>
    <t xml:space="preserve">0.62 </t>
  </si>
  <si>
    <t xml:space="preserve">E3      </t>
  </si>
  <si>
    <t xml:space="preserve">0.63 </t>
  </si>
  <si>
    <t xml:space="preserve">E4      </t>
  </si>
  <si>
    <t xml:space="preserve">0.61 </t>
  </si>
  <si>
    <t xml:space="preserve">E5      </t>
  </si>
  <si>
    <t xml:space="preserve">E6      </t>
  </si>
  <si>
    <t xml:space="preserve">E7      </t>
  </si>
  <si>
    <t xml:space="preserve">0.59 </t>
  </si>
  <si>
    <t xml:space="preserve">E8      </t>
  </si>
  <si>
    <t xml:space="preserve">E9      </t>
  </si>
  <si>
    <t xml:space="preserve">E10     </t>
  </si>
  <si>
    <t xml:space="preserve">E11     </t>
  </si>
  <si>
    <t xml:space="preserve">E12     </t>
  </si>
  <si>
    <t xml:space="preserve">F1      </t>
  </si>
  <si>
    <t xml:space="preserve">0.89 </t>
  </si>
  <si>
    <t>3.60</t>
  </si>
  <si>
    <t xml:space="preserve">F2      </t>
  </si>
  <si>
    <t xml:space="preserve">F3      </t>
  </si>
  <si>
    <t xml:space="preserve">F4      </t>
  </si>
  <si>
    <t xml:space="preserve">0.92 </t>
  </si>
  <si>
    <t xml:space="preserve">F5      </t>
  </si>
  <si>
    <t xml:space="preserve">F6      </t>
  </si>
  <si>
    <t xml:space="preserve">0.91 </t>
  </si>
  <si>
    <t>3.45</t>
  </si>
  <si>
    <t xml:space="preserve">F7      </t>
  </si>
  <si>
    <t>3.36</t>
  </si>
  <si>
    <t xml:space="preserve">F8      </t>
  </si>
  <si>
    <t xml:space="preserve">F9      </t>
  </si>
  <si>
    <t xml:space="preserve">F10     </t>
  </si>
  <si>
    <t xml:space="preserve">0.84 </t>
  </si>
  <si>
    <t>3.38</t>
  </si>
  <si>
    <t xml:space="preserve">F11     </t>
  </si>
  <si>
    <t xml:space="preserve">F12     </t>
  </si>
  <si>
    <t xml:space="preserve">G1      </t>
  </si>
  <si>
    <t xml:space="preserve">G2      </t>
  </si>
  <si>
    <t xml:space="preserve">G3      </t>
  </si>
  <si>
    <t xml:space="preserve">G4      </t>
  </si>
  <si>
    <t xml:space="preserve">G5      </t>
  </si>
  <si>
    <t xml:space="preserve">G6      </t>
  </si>
  <si>
    <t xml:space="preserve">G7      </t>
  </si>
  <si>
    <t xml:space="preserve">G8      </t>
  </si>
  <si>
    <t xml:space="preserve">G9      </t>
  </si>
  <si>
    <t xml:space="preserve">G10     </t>
  </si>
  <si>
    <t xml:space="preserve">G11     </t>
  </si>
  <si>
    <t xml:space="preserve">G12     </t>
  </si>
  <si>
    <t xml:space="preserve">H1      </t>
  </si>
  <si>
    <t xml:space="preserve">H2      </t>
  </si>
  <si>
    <t xml:space="preserve">H3      </t>
  </si>
  <si>
    <t xml:space="preserve">H4      </t>
  </si>
  <si>
    <t xml:space="preserve">H5      </t>
  </si>
  <si>
    <t xml:space="preserve">H6      </t>
  </si>
  <si>
    <t xml:space="preserve">H7      </t>
  </si>
  <si>
    <t xml:space="preserve">H8      </t>
  </si>
  <si>
    <t xml:space="preserve">H9      </t>
  </si>
  <si>
    <t>2.95</t>
  </si>
  <si>
    <t xml:space="preserve">H10     </t>
  </si>
  <si>
    <t xml:space="preserve">0.56 </t>
  </si>
  <si>
    <t xml:space="preserve">H11     </t>
  </si>
  <si>
    <t xml:space="preserve">H12     </t>
  </si>
  <si>
    <t>GAPDH</t>
  </si>
  <si>
    <t>TNF-a</t>
  </si>
  <si>
    <t>IL-6</t>
  </si>
  <si>
    <t>ISG15</t>
  </si>
  <si>
    <t xml:space="preserve">0.68 </t>
  </si>
  <si>
    <t xml:space="preserve">0.65 </t>
  </si>
  <si>
    <t>3.74</t>
  </si>
  <si>
    <t xml:space="preserve">0.98 </t>
  </si>
  <si>
    <t>3.61</t>
  </si>
  <si>
    <t>3.46</t>
  </si>
  <si>
    <t>STAT2</t>
  </si>
  <si>
    <t>MX2</t>
  </si>
  <si>
    <t>IL-10</t>
  </si>
  <si>
    <t>CXCL10</t>
  </si>
  <si>
    <t>IFN-a</t>
  </si>
  <si>
    <t>IFN-g</t>
  </si>
  <si>
    <t xml:space="preserve">0.66 </t>
  </si>
  <si>
    <t>23.14</t>
  </si>
  <si>
    <t xml:space="preserve">23.14  </t>
  </si>
  <si>
    <t xml:space="preserve">0.94 </t>
  </si>
  <si>
    <t>3.44</t>
  </si>
  <si>
    <t xml:space="preserve">0.64 </t>
  </si>
  <si>
    <t>20.36</t>
  </si>
  <si>
    <t xml:space="preserve">20.36  </t>
  </si>
  <si>
    <t>2.81</t>
  </si>
  <si>
    <t>18.71</t>
  </si>
  <si>
    <t xml:space="preserve">18.71  </t>
  </si>
  <si>
    <t>20.13</t>
  </si>
  <si>
    <t xml:space="preserve">20.13  </t>
  </si>
  <si>
    <t>D1</t>
  </si>
  <si>
    <t>D2</t>
  </si>
  <si>
    <t>D3</t>
  </si>
  <si>
    <t>D4</t>
  </si>
  <si>
    <t>D5</t>
  </si>
  <si>
    <t>D6</t>
  </si>
  <si>
    <t>Delta1</t>
  </si>
  <si>
    <t>Delta2</t>
  </si>
  <si>
    <t xml:space="preserve">Delta3 </t>
  </si>
  <si>
    <t>Delta4</t>
  </si>
  <si>
    <t>Delta5</t>
  </si>
  <si>
    <t>Delta6</t>
  </si>
  <si>
    <t>O1.1</t>
  </si>
  <si>
    <t>O1.2</t>
  </si>
  <si>
    <t>O1.3</t>
  </si>
  <si>
    <t>O1.4</t>
  </si>
  <si>
    <t>O1.5</t>
  </si>
  <si>
    <t>O1.6</t>
  </si>
  <si>
    <t>O2.1</t>
  </si>
  <si>
    <t>O2.2</t>
  </si>
  <si>
    <t>O2.3</t>
  </si>
  <si>
    <t>O2.4</t>
  </si>
  <si>
    <t>O2.5</t>
  </si>
  <si>
    <t>O2.6</t>
  </si>
  <si>
    <t>SARS-CoV2</t>
  </si>
  <si>
    <t>SARS-CoV2 SG</t>
  </si>
  <si>
    <t>Plaque 2</t>
  </si>
  <si>
    <t>21.92</t>
  </si>
  <si>
    <t xml:space="preserve">21.92  </t>
  </si>
  <si>
    <t xml:space="preserve">1.10 </t>
  </si>
  <si>
    <t>19.85</t>
  </si>
  <si>
    <t xml:space="preserve">19.85  </t>
  </si>
  <si>
    <t xml:space="preserve">1.03 </t>
  </si>
  <si>
    <t>3.84</t>
  </si>
  <si>
    <t xml:space="preserve">1.02 </t>
  </si>
  <si>
    <t>3.69</t>
  </si>
  <si>
    <t>IL-1Beta</t>
  </si>
  <si>
    <t>Plaque 3</t>
  </si>
  <si>
    <t>20.45</t>
  </si>
  <si>
    <t xml:space="preserve">20.45  </t>
  </si>
  <si>
    <t>15.00</t>
  </si>
  <si>
    <t xml:space="preserve">15.00  </t>
  </si>
  <si>
    <t>2.97</t>
  </si>
  <si>
    <t>Plaque 4</t>
  </si>
  <si>
    <t xml:space="preserve">1.04 </t>
  </si>
  <si>
    <t>3.64</t>
  </si>
  <si>
    <t xml:space="preserve">0.99 </t>
  </si>
  <si>
    <t>22.15</t>
  </si>
  <si>
    <t xml:space="preserve">22.15  </t>
  </si>
  <si>
    <t xml:space="preserve">1.00 </t>
  </si>
  <si>
    <t>21.72</t>
  </si>
  <si>
    <t xml:space="preserve">21.72  </t>
  </si>
  <si>
    <t xml:space="preserve">1.06 </t>
  </si>
  <si>
    <t>3.81</t>
  </si>
  <si>
    <t>22.14</t>
  </si>
  <si>
    <t xml:space="preserve">22.14  </t>
  </si>
  <si>
    <t xml:space="preserve">1.01 </t>
  </si>
  <si>
    <t xml:space="preserve">1.07 </t>
  </si>
  <si>
    <t>3.93</t>
  </si>
  <si>
    <t xml:space="preserve">1.11 </t>
  </si>
  <si>
    <t>19.38</t>
  </si>
  <si>
    <t xml:space="preserve">19.38  </t>
  </si>
  <si>
    <t>20.82</t>
  </si>
  <si>
    <t xml:space="preserve">20.82  </t>
  </si>
  <si>
    <t>3.86</t>
  </si>
  <si>
    <t>3.73</t>
  </si>
  <si>
    <t>3.87</t>
  </si>
  <si>
    <t>22.43</t>
  </si>
  <si>
    <t xml:space="preserve">22.43  </t>
  </si>
  <si>
    <t>NCF2</t>
  </si>
  <si>
    <t xml:space="preserve">1.22 </t>
  </si>
  <si>
    <t xml:space="preserve">1.21 </t>
  </si>
  <si>
    <t xml:space="preserve">1.14 </t>
  </si>
  <si>
    <t xml:space="preserve">1.17 </t>
  </si>
  <si>
    <t xml:space="preserve">1.15 </t>
  </si>
  <si>
    <t>20.05</t>
  </si>
  <si>
    <t xml:space="preserve">20.05  </t>
  </si>
  <si>
    <t xml:space="preserve">1.08 </t>
  </si>
  <si>
    <t>4.27</t>
  </si>
  <si>
    <t xml:space="preserve">1.23 </t>
  </si>
  <si>
    <t xml:space="preserve">1.20 </t>
  </si>
  <si>
    <t xml:space="preserve">1.13 </t>
  </si>
  <si>
    <t xml:space="preserve">1.12 </t>
  </si>
  <si>
    <t xml:space="preserve">1.09 </t>
  </si>
  <si>
    <t>19.93</t>
  </si>
  <si>
    <t xml:space="preserve">19.93  </t>
  </si>
  <si>
    <t>17.47</t>
  </si>
  <si>
    <t xml:space="preserve">17.47  </t>
  </si>
  <si>
    <t>18.44</t>
  </si>
  <si>
    <t xml:space="preserve">18.44  </t>
  </si>
  <si>
    <t xml:space="preserve">1.31 </t>
  </si>
  <si>
    <t>22.83</t>
  </si>
  <si>
    <t xml:space="preserve">22.83  </t>
  </si>
  <si>
    <t>18.11</t>
  </si>
  <si>
    <t xml:space="preserve">18.11  </t>
  </si>
  <si>
    <t xml:space="preserve">1.19 </t>
  </si>
  <si>
    <t>22.79</t>
  </si>
  <si>
    <t xml:space="preserve">22.79  </t>
  </si>
  <si>
    <t>3.96</t>
  </si>
  <si>
    <t>22.35</t>
  </si>
  <si>
    <t xml:space="preserve">22.35  </t>
  </si>
  <si>
    <t xml:space="preserve">1.24 </t>
  </si>
  <si>
    <t>3.98</t>
  </si>
  <si>
    <t>3.85</t>
  </si>
  <si>
    <t>15.17</t>
  </si>
  <si>
    <t xml:space="preserve">15.17  </t>
  </si>
  <si>
    <t>3.80</t>
  </si>
  <si>
    <t>15.72</t>
  </si>
  <si>
    <t xml:space="preserve">15.72  </t>
  </si>
  <si>
    <t>3.79</t>
  </si>
  <si>
    <t>3.83</t>
  </si>
  <si>
    <t>3.58</t>
  </si>
  <si>
    <t>3.67</t>
  </si>
  <si>
    <t>17.83</t>
  </si>
  <si>
    <t xml:space="preserve">17.83  </t>
  </si>
  <si>
    <t>16.35</t>
  </si>
  <si>
    <t xml:space="preserve">16.35  </t>
  </si>
  <si>
    <t>17.56</t>
  </si>
  <si>
    <t xml:space="preserve">17.56  </t>
  </si>
  <si>
    <t xml:space="preserve">1.18 </t>
  </si>
  <si>
    <t xml:space="preserve">1.05 </t>
  </si>
  <si>
    <t>24.05</t>
  </si>
  <si>
    <t xml:space="preserve">24.05  </t>
  </si>
  <si>
    <t>3.75</t>
  </si>
  <si>
    <t>24.23</t>
  </si>
  <si>
    <t xml:space="preserve">24.23  </t>
  </si>
  <si>
    <t>19.01</t>
  </si>
  <si>
    <t xml:space="preserve">19.01  </t>
  </si>
  <si>
    <t>18.98</t>
  </si>
  <si>
    <t xml:space="preserve">18.98  </t>
  </si>
  <si>
    <t>19.06</t>
  </si>
  <si>
    <t xml:space="preserve">19.06  </t>
  </si>
  <si>
    <t>3.99</t>
  </si>
  <si>
    <t xml:space="preserve">1.16 </t>
  </si>
  <si>
    <t>19.33</t>
  </si>
  <si>
    <t xml:space="preserve">19.33  </t>
  </si>
  <si>
    <t>19.14</t>
  </si>
  <si>
    <t xml:space="preserve">19.14  </t>
  </si>
  <si>
    <t>3.92</t>
  </si>
  <si>
    <t>19.35</t>
  </si>
  <si>
    <t xml:space="preserve">19.35  </t>
  </si>
  <si>
    <t>19.65</t>
  </si>
  <si>
    <t xml:space="preserve">19.65  </t>
  </si>
  <si>
    <t>3.77</t>
  </si>
  <si>
    <t>13.75</t>
  </si>
  <si>
    <t xml:space="preserve">13.75  </t>
  </si>
  <si>
    <t>3.82</t>
  </si>
  <si>
    <t>14.79</t>
  </si>
  <si>
    <t xml:space="preserve">14.79  </t>
  </si>
  <si>
    <t>16.10</t>
  </si>
  <si>
    <t xml:space="preserve">16.10  </t>
  </si>
  <si>
    <t>3.76</t>
  </si>
  <si>
    <t>15.20</t>
  </si>
  <si>
    <t xml:space="preserve">15.20  </t>
  </si>
  <si>
    <t>3.89</t>
  </si>
  <si>
    <t>16.25</t>
  </si>
  <si>
    <t xml:space="preserve">16.25  </t>
  </si>
  <si>
    <t>16.60</t>
  </si>
  <si>
    <t xml:space="preserve">16.60  </t>
  </si>
  <si>
    <t>18.30</t>
  </si>
  <si>
    <t xml:space="preserve">18.30  </t>
  </si>
  <si>
    <t>21.18</t>
  </si>
  <si>
    <t xml:space="preserve">21.18  </t>
  </si>
  <si>
    <t>3.91</t>
  </si>
  <si>
    <t>21.03</t>
  </si>
  <si>
    <t xml:space="preserve">21.03  </t>
  </si>
  <si>
    <t>20.95</t>
  </si>
  <si>
    <t xml:space="preserve">20.95  </t>
  </si>
  <si>
    <t>21.46</t>
  </si>
  <si>
    <t xml:space="preserve">21.46  </t>
  </si>
  <si>
    <t>21.85</t>
  </si>
  <si>
    <t xml:space="preserve">21.85  </t>
  </si>
  <si>
    <t>3.78</t>
  </si>
  <si>
    <t>23.04</t>
  </si>
  <si>
    <t xml:space="preserve">23.04  </t>
  </si>
  <si>
    <t>19.41</t>
  </si>
  <si>
    <t xml:space="preserve">19.41  </t>
  </si>
  <si>
    <t>17.20</t>
  </si>
  <si>
    <t xml:space="preserve">17.20  </t>
  </si>
  <si>
    <t>15.19</t>
  </si>
  <si>
    <t xml:space="preserve">15.19  </t>
  </si>
  <si>
    <t>20.55</t>
  </si>
  <si>
    <t xml:space="preserve">20.55  </t>
  </si>
  <si>
    <t>18.24</t>
  </si>
  <si>
    <t xml:space="preserve">18.24  </t>
  </si>
  <si>
    <t>18.87</t>
  </si>
  <si>
    <t xml:space="preserve">18.87  </t>
  </si>
  <si>
    <t>18.82</t>
  </si>
  <si>
    <t xml:space="preserve">18.82  </t>
  </si>
  <si>
    <t>20.59</t>
  </si>
  <si>
    <t xml:space="preserve">20.59  </t>
  </si>
  <si>
    <t>23.50</t>
  </si>
  <si>
    <t xml:space="preserve">23.50  </t>
  </si>
  <si>
    <t>21.43</t>
  </si>
  <si>
    <t xml:space="preserve">21.43  </t>
  </si>
  <si>
    <t>22.45</t>
  </si>
  <si>
    <t xml:space="preserve">22.45  </t>
  </si>
  <si>
    <t>4.01</t>
  </si>
  <si>
    <t xml:space="preserve">EPF  </t>
  </si>
  <si>
    <t xml:space="preserve">3.06 </t>
  </si>
  <si>
    <t xml:space="preserve">3.28 </t>
  </si>
  <si>
    <t xml:space="preserve">3.21 </t>
  </si>
  <si>
    <t xml:space="preserve">3.22 </t>
  </si>
  <si>
    <t xml:space="preserve">3.26 </t>
  </si>
  <si>
    <t>20.69</t>
  </si>
  <si>
    <t xml:space="preserve">20.69  </t>
  </si>
  <si>
    <t xml:space="preserve">2.99 </t>
  </si>
  <si>
    <t>20.30</t>
  </si>
  <si>
    <t xml:space="preserve">20.30  </t>
  </si>
  <si>
    <t xml:space="preserve">3.07 </t>
  </si>
  <si>
    <t>24.27</t>
  </si>
  <si>
    <t xml:space="preserve">24.27  </t>
  </si>
  <si>
    <t xml:space="preserve">3.05 </t>
  </si>
  <si>
    <t xml:space="preserve">2.96 </t>
  </si>
  <si>
    <t xml:space="preserve">3.16 </t>
  </si>
  <si>
    <t>22.46</t>
  </si>
  <si>
    <t xml:space="preserve">22.46  </t>
  </si>
  <si>
    <t xml:space="preserve">3.98 </t>
  </si>
  <si>
    <t>18.19</t>
  </si>
  <si>
    <t xml:space="preserve">18.19  </t>
  </si>
  <si>
    <t xml:space="preserve">4.05 </t>
  </si>
  <si>
    <t xml:space="preserve">3.70 </t>
  </si>
  <si>
    <t xml:space="preserve">3.95 </t>
  </si>
  <si>
    <t>18.78</t>
  </si>
  <si>
    <t xml:space="preserve">18.78  </t>
  </si>
  <si>
    <t xml:space="preserve">3.82 </t>
  </si>
  <si>
    <t xml:space="preserve">4.11 </t>
  </si>
  <si>
    <t>21.35</t>
  </si>
  <si>
    <t xml:space="preserve">21.35  </t>
  </si>
  <si>
    <t xml:space="preserve">3.75 </t>
  </si>
  <si>
    <t xml:space="preserve">4.02 </t>
  </si>
  <si>
    <t xml:space="preserve">3.92 </t>
  </si>
  <si>
    <t>20.72</t>
  </si>
  <si>
    <t xml:space="preserve">20.72  </t>
  </si>
  <si>
    <t xml:space="preserve">3.81 </t>
  </si>
  <si>
    <t xml:space="preserve">-    </t>
  </si>
  <si>
    <t>Negative</t>
  </si>
  <si>
    <t xml:space="preserve">-      </t>
  </si>
  <si>
    <t xml:space="preserve">0.00 </t>
  </si>
  <si>
    <t>-0.02</t>
  </si>
  <si>
    <t>-0.01</t>
  </si>
  <si>
    <t xml:space="preserve">0.01 </t>
  </si>
  <si>
    <t xml:space="preserve">0.05 </t>
  </si>
  <si>
    <t xml:space="preserve">0.02 </t>
  </si>
  <si>
    <t xml:space="preserve">0.03 </t>
  </si>
  <si>
    <t xml:space="preserve">0.06 </t>
  </si>
  <si>
    <t>11.43</t>
  </si>
  <si>
    <t xml:space="preserve">11.43  </t>
  </si>
  <si>
    <t xml:space="preserve">3.34 </t>
  </si>
  <si>
    <t>11.10</t>
  </si>
  <si>
    <t xml:space="preserve">11.10  </t>
  </si>
  <si>
    <t xml:space="preserve">3.42 </t>
  </si>
  <si>
    <t>10.64</t>
  </si>
  <si>
    <t xml:space="preserve">10.64  </t>
  </si>
  <si>
    <t xml:space="preserve">3.49 </t>
  </si>
  <si>
    <t>12.14</t>
  </si>
  <si>
    <t xml:space="preserve">12.14  </t>
  </si>
  <si>
    <t xml:space="preserve">3.48 </t>
  </si>
  <si>
    <t>12.36</t>
  </si>
  <si>
    <t xml:space="preserve">12.36  </t>
  </si>
  <si>
    <t xml:space="preserve">3.32 </t>
  </si>
  <si>
    <t>13.34</t>
  </si>
  <si>
    <t xml:space="preserve">13.34  </t>
  </si>
  <si>
    <t xml:space="preserve">3.60 </t>
  </si>
  <si>
    <t xml:space="preserve">3.44 </t>
  </si>
  <si>
    <t>14.14</t>
  </si>
  <si>
    <t xml:space="preserve">14.14  </t>
  </si>
  <si>
    <t xml:space="preserve">3.51 </t>
  </si>
  <si>
    <t>12.79</t>
  </si>
  <si>
    <t xml:space="preserve">12.79  </t>
  </si>
  <si>
    <t xml:space="preserve">3.46 </t>
  </si>
  <si>
    <t>14.24</t>
  </si>
  <si>
    <t xml:space="preserve">14.24  </t>
  </si>
  <si>
    <t>12.90</t>
  </si>
  <si>
    <t xml:space="preserve">12.90  </t>
  </si>
  <si>
    <t xml:space="preserve">3.47 </t>
  </si>
  <si>
    <t>14.91</t>
  </si>
  <si>
    <t xml:space="preserve">14.91  </t>
  </si>
  <si>
    <t>15.44</t>
  </si>
  <si>
    <t xml:space="preserve">15.44  </t>
  </si>
  <si>
    <t xml:space="preserve">3.40 </t>
  </si>
  <si>
    <t>14.33</t>
  </si>
  <si>
    <t xml:space="preserve">14.33  </t>
  </si>
  <si>
    <t xml:space="preserve">3.31 </t>
  </si>
  <si>
    <t>14.44</t>
  </si>
  <si>
    <t xml:space="preserve">14.44  </t>
  </si>
  <si>
    <t>13.89</t>
  </si>
  <si>
    <t xml:space="preserve">13.89  </t>
  </si>
  <si>
    <t>14.42</t>
  </si>
  <si>
    <t xml:space="preserve">14.42  </t>
  </si>
  <si>
    <t xml:space="preserve">3.33 </t>
  </si>
  <si>
    <t>32.26</t>
  </si>
  <si>
    <t xml:space="preserve">32.26  </t>
  </si>
  <si>
    <t xml:space="preserve">0.12 </t>
  </si>
  <si>
    <t>17.02</t>
  </si>
  <si>
    <t xml:space="preserve">17.02  </t>
  </si>
  <si>
    <t>16.40</t>
  </si>
  <si>
    <t xml:space="preserve">16.40  </t>
  </si>
  <si>
    <t xml:space="preserve">3.45 </t>
  </si>
  <si>
    <t>18.00</t>
  </si>
  <si>
    <t xml:space="preserve">18.00  </t>
  </si>
  <si>
    <t>19.43</t>
  </si>
  <si>
    <t xml:space="preserve">19.43  </t>
  </si>
  <si>
    <t>21.80</t>
  </si>
  <si>
    <t xml:space="preserve">21.80  </t>
  </si>
  <si>
    <t xml:space="preserve">3.30 </t>
  </si>
  <si>
    <t>17.80</t>
  </si>
  <si>
    <t xml:space="preserve">17.80  </t>
  </si>
  <si>
    <t>19.26</t>
  </si>
  <si>
    <t xml:space="preserve">19.26  </t>
  </si>
  <si>
    <t>18.02</t>
  </si>
  <si>
    <t xml:space="preserve">18.02  </t>
  </si>
  <si>
    <t xml:space="preserve">3.19 </t>
  </si>
  <si>
    <t>19.02</t>
  </si>
  <si>
    <t xml:space="preserve">19.02  </t>
  </si>
  <si>
    <t xml:space="preserve">3.43 </t>
  </si>
  <si>
    <t>18.61</t>
  </si>
  <si>
    <t xml:space="preserve">18.61  </t>
  </si>
  <si>
    <t>18.84</t>
  </si>
  <si>
    <t xml:space="preserve">18.84  </t>
  </si>
  <si>
    <t xml:space="preserve">3.35 </t>
  </si>
  <si>
    <t>31.43</t>
  </si>
  <si>
    <t xml:space="preserve">31.43  </t>
  </si>
  <si>
    <t xml:space="preserve">0.14 </t>
  </si>
  <si>
    <t>13.80</t>
  </si>
  <si>
    <t xml:space="preserve">13.80  </t>
  </si>
  <si>
    <t>13.88</t>
  </si>
  <si>
    <t xml:space="preserve">13.88  </t>
  </si>
  <si>
    <t xml:space="preserve">0.95 </t>
  </si>
  <si>
    <t xml:space="preserve">3.86 </t>
  </si>
  <si>
    <t>13.84</t>
  </si>
  <si>
    <t xml:space="preserve">13.84  </t>
  </si>
  <si>
    <t xml:space="preserve">0.97 </t>
  </si>
  <si>
    <t xml:space="preserve">3.87 </t>
  </si>
  <si>
    <t>13.56</t>
  </si>
  <si>
    <t xml:space="preserve">13.56  </t>
  </si>
  <si>
    <t xml:space="preserve">3.78 </t>
  </si>
  <si>
    <t>14.02</t>
  </si>
  <si>
    <t xml:space="preserve">14.02  </t>
  </si>
  <si>
    <t xml:space="preserve">3.63 </t>
  </si>
  <si>
    <t>14.13</t>
  </si>
  <si>
    <t xml:space="preserve">14.13  </t>
  </si>
  <si>
    <t xml:space="preserve">0.93 </t>
  </si>
  <si>
    <t>16.57</t>
  </si>
  <si>
    <t xml:space="preserve">16.57  </t>
  </si>
  <si>
    <t>14.31</t>
  </si>
  <si>
    <t xml:space="preserve">14.31  </t>
  </si>
  <si>
    <t xml:space="preserve">3.80 </t>
  </si>
  <si>
    <t>13.64</t>
  </si>
  <si>
    <t xml:space="preserve">13.64  </t>
  </si>
  <si>
    <t xml:space="preserve">3.79 </t>
  </si>
  <si>
    <t>13.57</t>
  </si>
  <si>
    <t xml:space="preserve">13.57  </t>
  </si>
  <si>
    <t xml:space="preserve">3.77 </t>
  </si>
  <si>
    <t xml:space="preserve">3.85 </t>
  </si>
  <si>
    <t>34.02</t>
  </si>
  <si>
    <t xml:space="preserve">34.02  </t>
  </si>
  <si>
    <t>14.45</t>
  </si>
  <si>
    <t xml:space="preserve">14.45  </t>
  </si>
  <si>
    <t xml:space="preserve">3.91 </t>
  </si>
  <si>
    <t>14.30</t>
  </si>
  <si>
    <t xml:space="preserve">14.30  </t>
  </si>
  <si>
    <t xml:space="preserve">0.96 </t>
  </si>
  <si>
    <t xml:space="preserve">3.88 </t>
  </si>
  <si>
    <t>14.98</t>
  </si>
  <si>
    <t xml:space="preserve">14.98  </t>
  </si>
  <si>
    <t xml:space="preserve">3.65 </t>
  </si>
  <si>
    <t xml:space="preserve">3.68 </t>
  </si>
  <si>
    <t>14.51</t>
  </si>
  <si>
    <t xml:space="preserve">14.51  </t>
  </si>
  <si>
    <t>14.72</t>
  </si>
  <si>
    <t xml:space="preserve">14.72  </t>
  </si>
  <si>
    <t xml:space="preserve">3.72 </t>
  </si>
  <si>
    <t>32.73</t>
  </si>
  <si>
    <t xml:space="preserve">32.73  </t>
  </si>
  <si>
    <t>17.72</t>
  </si>
  <si>
    <t xml:space="preserve">17.72  </t>
  </si>
  <si>
    <t xml:space="preserve">3.89 </t>
  </si>
  <si>
    <t xml:space="preserve">3.58 </t>
  </si>
  <si>
    <t>17.16</t>
  </si>
  <si>
    <t xml:space="preserve">17.16  </t>
  </si>
  <si>
    <t xml:space="preserve">3.73 </t>
  </si>
  <si>
    <t>17.19</t>
  </si>
  <si>
    <t xml:space="preserve">17.19  </t>
  </si>
  <si>
    <t>18.14</t>
  </si>
  <si>
    <t xml:space="preserve">18.14  </t>
  </si>
  <si>
    <t>16.39</t>
  </si>
  <si>
    <t xml:space="preserve">16.39  </t>
  </si>
  <si>
    <t>17.31</t>
  </si>
  <si>
    <t xml:space="preserve">17.31  </t>
  </si>
  <si>
    <t>17.88</t>
  </si>
  <si>
    <t xml:space="preserve">17.88  </t>
  </si>
  <si>
    <t>18.09</t>
  </si>
  <si>
    <t xml:space="preserve">18.09  </t>
  </si>
  <si>
    <t>19.52</t>
  </si>
  <si>
    <t xml:space="preserve">19.52  </t>
  </si>
  <si>
    <t xml:space="preserve">3.94 </t>
  </si>
  <si>
    <t>18.17</t>
  </si>
  <si>
    <t xml:space="preserve">18.17  </t>
  </si>
  <si>
    <t>16.71</t>
  </si>
  <si>
    <t xml:space="preserve">16.71  </t>
  </si>
  <si>
    <t xml:space="preserve">3.52 </t>
  </si>
  <si>
    <t>16.49</t>
  </si>
  <si>
    <t xml:space="preserve">16.49  </t>
  </si>
  <si>
    <t xml:space="preserve">3.14 </t>
  </si>
  <si>
    <t>18.99</t>
  </si>
  <si>
    <t xml:space="preserve">18.99  </t>
  </si>
  <si>
    <t>cneg</t>
  </si>
  <si>
    <t>20.19</t>
  </si>
  <si>
    <t xml:space="preserve">20.19  </t>
  </si>
  <si>
    <t>20.40</t>
  </si>
  <si>
    <t xml:space="preserve">20.40  </t>
  </si>
  <si>
    <t>20.20</t>
  </si>
  <si>
    <t xml:space="preserve">20.20  </t>
  </si>
  <si>
    <t>20.03</t>
  </si>
  <si>
    <t xml:space="preserve">20.03  </t>
  </si>
  <si>
    <t>20.34</t>
  </si>
  <si>
    <t xml:space="preserve">20.34  </t>
  </si>
  <si>
    <t>23.36</t>
  </si>
  <si>
    <t xml:space="preserve">23.36  </t>
  </si>
  <si>
    <t>20.75</t>
  </si>
  <si>
    <t xml:space="preserve">20.75  </t>
  </si>
  <si>
    <t>20.15</t>
  </si>
  <si>
    <t xml:space="preserve">20.15  </t>
  </si>
  <si>
    <t>20.10</t>
  </si>
  <si>
    <t xml:space="preserve">20.10  </t>
  </si>
  <si>
    <t>3.71</t>
  </si>
  <si>
    <t>20.65</t>
  </si>
  <si>
    <t xml:space="preserve">20.65  </t>
  </si>
  <si>
    <t>20.67</t>
  </si>
  <si>
    <t xml:space="preserve">20.67  </t>
  </si>
  <si>
    <t>3.63</t>
  </si>
  <si>
    <t>35.91</t>
  </si>
  <si>
    <t xml:space="preserve">35.91  </t>
  </si>
  <si>
    <t>1.31</t>
  </si>
  <si>
    <t>0.02</t>
  </si>
  <si>
    <t>0.03</t>
  </si>
  <si>
    <t>20.54</t>
  </si>
  <si>
    <t xml:space="preserve">20.54  </t>
  </si>
  <si>
    <t>18.83</t>
  </si>
  <si>
    <t xml:space="preserve">18.83  </t>
  </si>
  <si>
    <t>19.59</t>
  </si>
  <si>
    <t xml:space="preserve">19.59  </t>
  </si>
  <si>
    <t>19.28</t>
  </si>
  <si>
    <t xml:space="preserve">19.28  </t>
  </si>
  <si>
    <t>21.82</t>
  </si>
  <si>
    <t xml:space="preserve">21.82  </t>
  </si>
  <si>
    <t>19.39</t>
  </si>
  <si>
    <t xml:space="preserve">19.39  </t>
  </si>
  <si>
    <t>18.59</t>
  </si>
  <si>
    <t xml:space="preserve">18.59  </t>
  </si>
  <si>
    <t>19.25</t>
  </si>
  <si>
    <t xml:space="preserve">19.25  </t>
  </si>
  <si>
    <t>19.17</t>
  </si>
  <si>
    <t xml:space="preserve">19.17  </t>
  </si>
  <si>
    <t>21.75</t>
  </si>
  <si>
    <t xml:space="preserve">21.75  </t>
  </si>
  <si>
    <t>20.01</t>
  </si>
  <si>
    <t xml:space="preserve">20.01  </t>
  </si>
  <si>
    <t>19.80</t>
  </si>
  <si>
    <t xml:space="preserve">19.80  </t>
  </si>
  <si>
    <t>21.15</t>
  </si>
  <si>
    <t xml:space="preserve">21.15  </t>
  </si>
  <si>
    <t>0.07</t>
  </si>
  <si>
    <t>0.04</t>
  </si>
  <si>
    <t>21.20</t>
  </si>
  <si>
    <t xml:space="preserve">21.20  </t>
  </si>
  <si>
    <t>20.85</t>
  </si>
  <si>
    <t xml:space="preserve">20.85  </t>
  </si>
  <si>
    <t>21.94</t>
  </si>
  <si>
    <t xml:space="preserve">21.94  </t>
  </si>
  <si>
    <t>2.96</t>
  </si>
  <si>
    <t>3.01</t>
  </si>
  <si>
    <t>24.77</t>
  </si>
  <si>
    <t xml:space="preserve">24.77  </t>
  </si>
  <si>
    <t>2.86</t>
  </si>
  <si>
    <t>21.47</t>
  </si>
  <si>
    <t xml:space="preserve">21.47  </t>
  </si>
  <si>
    <t>2.88</t>
  </si>
  <si>
    <t>2.84</t>
  </si>
  <si>
    <t>22.03</t>
  </si>
  <si>
    <t xml:space="preserve">22.03  </t>
  </si>
  <si>
    <t>2.92</t>
  </si>
  <si>
    <t>23.49</t>
  </si>
  <si>
    <t xml:space="preserve">23.49  </t>
  </si>
  <si>
    <t>2.93</t>
  </si>
  <si>
    <t>22.97</t>
  </si>
  <si>
    <t xml:space="preserve">22.97  </t>
  </si>
  <si>
    <t>20.89</t>
  </si>
  <si>
    <t xml:space="preserve">20.89  </t>
  </si>
  <si>
    <t>2.89</t>
  </si>
  <si>
    <t>20.84</t>
  </si>
  <si>
    <t xml:space="preserve">20.84  </t>
  </si>
  <si>
    <t>24.74</t>
  </si>
  <si>
    <t xml:space="preserve">24.74  </t>
  </si>
  <si>
    <t>2.79</t>
  </si>
  <si>
    <t>34.99</t>
  </si>
  <si>
    <t xml:space="preserve">34.99  </t>
  </si>
  <si>
    <t xml:space="preserve">0.51 </t>
  </si>
  <si>
    <t>1.67</t>
  </si>
  <si>
    <t>0.01</t>
  </si>
  <si>
    <t>0.05</t>
  </si>
  <si>
    <t>20.21</t>
  </si>
  <si>
    <t xml:space="preserve">20.21  </t>
  </si>
  <si>
    <t>3.52</t>
  </si>
  <si>
    <t>20.61</t>
  </si>
  <si>
    <t xml:space="preserve">20.61  </t>
  </si>
  <si>
    <t>21.13</t>
  </si>
  <si>
    <t xml:space="preserve">21.13  </t>
  </si>
  <si>
    <t>21.58</t>
  </si>
  <si>
    <t xml:space="preserve">21.58  </t>
  </si>
  <si>
    <t>22.50</t>
  </si>
  <si>
    <t xml:space="preserve">22.50  </t>
  </si>
  <si>
    <t>22.96</t>
  </si>
  <si>
    <t xml:space="preserve">22.96  </t>
  </si>
  <si>
    <t>3.65</t>
  </si>
  <si>
    <t>21.39</t>
  </si>
  <si>
    <t xml:space="preserve">21.39  </t>
  </si>
  <si>
    <t>3.66</t>
  </si>
  <si>
    <t>19.97</t>
  </si>
  <si>
    <t xml:space="preserve">19.97  </t>
  </si>
  <si>
    <t>19.78</t>
  </si>
  <si>
    <t xml:space="preserve">19.78  </t>
  </si>
  <si>
    <t>20.33</t>
  </si>
  <si>
    <t xml:space="preserve">20.33  </t>
  </si>
  <si>
    <t>23.38</t>
  </si>
  <si>
    <t xml:space="preserve">23.38  </t>
  </si>
  <si>
    <t>37.42</t>
  </si>
  <si>
    <t xml:space="preserve">37.42  </t>
  </si>
  <si>
    <t>1.08</t>
  </si>
  <si>
    <t>0.15</t>
  </si>
  <si>
    <t>22.29</t>
  </si>
  <si>
    <t xml:space="preserve">22.29  </t>
  </si>
  <si>
    <t>3.22</t>
  </si>
  <si>
    <t>3.21</t>
  </si>
  <si>
    <t>22.06</t>
  </si>
  <si>
    <t xml:space="preserve">22.06  </t>
  </si>
  <si>
    <t>3.20</t>
  </si>
  <si>
    <t>21.91</t>
  </si>
  <si>
    <t xml:space="preserve">21.91  </t>
  </si>
  <si>
    <t>3.31</t>
  </si>
  <si>
    <t>22.09</t>
  </si>
  <si>
    <t xml:space="preserve">22.09  </t>
  </si>
  <si>
    <t>24.29</t>
  </si>
  <si>
    <t xml:space="preserve">24.29  </t>
  </si>
  <si>
    <t>3.09</t>
  </si>
  <si>
    <t>22.12</t>
  </si>
  <si>
    <t xml:space="preserve">22.12  </t>
  </si>
  <si>
    <t>3.33</t>
  </si>
  <si>
    <t>22.04</t>
  </si>
  <si>
    <t xml:space="preserve">22.04  </t>
  </si>
  <si>
    <t>3.26</t>
  </si>
  <si>
    <t>22.00</t>
  </si>
  <si>
    <t xml:space="preserve">22.00  </t>
  </si>
  <si>
    <t>26.11</t>
  </si>
  <si>
    <t xml:space="preserve">26.11  </t>
  </si>
  <si>
    <t>25.25</t>
  </si>
  <si>
    <t xml:space="preserve">25.25  </t>
  </si>
  <si>
    <t>25.20</t>
  </si>
  <si>
    <t xml:space="preserve">25.20  </t>
  </si>
  <si>
    <t xml:space="preserve">0.55 </t>
  </si>
  <si>
    <t>2.73</t>
  </si>
  <si>
    <t>22.22</t>
  </si>
  <si>
    <t xml:space="preserve">22.22  </t>
  </si>
  <si>
    <t>21.56</t>
  </si>
  <si>
    <t xml:space="preserve">21.56  </t>
  </si>
  <si>
    <t>3.15</t>
  </si>
  <si>
    <t>24.43</t>
  </si>
  <si>
    <t xml:space="preserve">24.43  </t>
  </si>
  <si>
    <t>3.03</t>
  </si>
  <si>
    <t>25.92</t>
  </si>
  <si>
    <t xml:space="preserve">25.92  </t>
  </si>
  <si>
    <t>34.47</t>
  </si>
  <si>
    <t xml:space="preserve">34.47  </t>
  </si>
  <si>
    <t xml:space="preserve">0.37 </t>
  </si>
  <si>
    <t>1.48</t>
  </si>
  <si>
    <t>13.91</t>
  </si>
  <si>
    <t xml:space="preserve">13.91  </t>
  </si>
  <si>
    <t>3.51</t>
  </si>
  <si>
    <t>13.29</t>
  </si>
  <si>
    <t xml:space="preserve">13.29  </t>
  </si>
  <si>
    <t>14.01</t>
  </si>
  <si>
    <t xml:space="preserve">14.01  </t>
  </si>
  <si>
    <t>13.65</t>
  </si>
  <si>
    <t xml:space="preserve">13.65  </t>
  </si>
  <si>
    <t>3.29</t>
  </si>
  <si>
    <t>17.78</t>
  </si>
  <si>
    <t xml:space="preserve">17.78  </t>
  </si>
  <si>
    <t>15.09</t>
  </si>
  <si>
    <t xml:space="preserve">15.09  </t>
  </si>
  <si>
    <t>14.22</t>
  </si>
  <si>
    <t xml:space="preserve">14.22  </t>
  </si>
  <si>
    <t>14.68</t>
  </si>
  <si>
    <t xml:space="preserve">14.68  </t>
  </si>
  <si>
    <t>14.65</t>
  </si>
  <si>
    <t xml:space="preserve">14.65  </t>
  </si>
  <si>
    <t>3.32</t>
  </si>
  <si>
    <t>16.28</t>
  </si>
  <si>
    <t xml:space="preserve">16.28  </t>
  </si>
  <si>
    <t>15.05</t>
  </si>
  <si>
    <t xml:space="preserve">15.05  </t>
  </si>
  <si>
    <t>15.39</t>
  </si>
  <si>
    <t xml:space="preserve">15.39  </t>
  </si>
  <si>
    <t>15.24</t>
  </si>
  <si>
    <t xml:space="preserve">15.24  </t>
  </si>
  <si>
    <t>17.60</t>
  </si>
  <si>
    <t xml:space="preserve">17.60  </t>
  </si>
  <si>
    <t>15.38</t>
  </si>
  <si>
    <t xml:space="preserve">15.38  </t>
  </si>
  <si>
    <t xml:space="preserve">0.78 </t>
  </si>
  <si>
    <t>3.18</t>
  </si>
  <si>
    <t>18.86</t>
  </si>
  <si>
    <t xml:space="preserve">18.86  </t>
  </si>
  <si>
    <t>18.51</t>
  </si>
  <si>
    <t xml:space="preserve">18.51  </t>
  </si>
  <si>
    <t>3.55</t>
  </si>
  <si>
    <t>18.73</t>
  </si>
  <si>
    <t xml:space="preserve">18.73  </t>
  </si>
  <si>
    <t>19.72</t>
  </si>
  <si>
    <t xml:space="preserve">19.72  </t>
  </si>
  <si>
    <t>3.57</t>
  </si>
  <si>
    <t>18.85</t>
  </si>
  <si>
    <t xml:space="preserve">18.85  </t>
  </si>
  <si>
    <t>18.89</t>
  </si>
  <si>
    <t xml:space="preserve">18.89  </t>
  </si>
  <si>
    <t>19.16</t>
  </si>
  <si>
    <t xml:space="preserve">19.16  </t>
  </si>
  <si>
    <t>19.57</t>
  </si>
  <si>
    <t xml:space="preserve">19.57  </t>
  </si>
  <si>
    <t>19.23</t>
  </si>
  <si>
    <t xml:space="preserve">19.23  </t>
  </si>
  <si>
    <t>2.98</t>
  </si>
  <si>
    <t>0.06</t>
  </si>
  <si>
    <t>15.16</t>
  </si>
  <si>
    <t xml:space="preserve">15.16  </t>
  </si>
  <si>
    <t xml:space="preserve">0.53 </t>
  </si>
  <si>
    <t>3.13</t>
  </si>
  <si>
    <t>14.80</t>
  </si>
  <si>
    <t xml:space="preserve">14.80  </t>
  </si>
  <si>
    <t>3.37</t>
  </si>
  <si>
    <t>15.28</t>
  </si>
  <si>
    <t xml:space="preserve">15.28  </t>
  </si>
  <si>
    <t>3.34</t>
  </si>
  <si>
    <t>15.23</t>
  </si>
  <si>
    <t xml:space="preserve">15.23  </t>
  </si>
  <si>
    <t>18.42</t>
  </si>
  <si>
    <t xml:space="preserve">18.42  </t>
  </si>
  <si>
    <t>15.50</t>
  </si>
  <si>
    <t xml:space="preserve">15.50  </t>
  </si>
  <si>
    <t>17.91</t>
  </si>
  <si>
    <t xml:space="preserve">17.91  </t>
  </si>
  <si>
    <t xml:space="preserve">0.57 </t>
  </si>
  <si>
    <t>16.73</t>
  </si>
  <si>
    <t xml:space="preserve">16.73  </t>
  </si>
  <si>
    <t>17.15</t>
  </si>
  <si>
    <t xml:space="preserve">17.15  </t>
  </si>
  <si>
    <t>17.06</t>
  </si>
  <si>
    <t xml:space="preserve">17.06  </t>
  </si>
  <si>
    <t>16.64</t>
  </si>
  <si>
    <t xml:space="preserve">16.64  </t>
  </si>
  <si>
    <t>19.31</t>
  </si>
  <si>
    <t xml:space="preserve">19.31  </t>
  </si>
  <si>
    <t>33.15</t>
  </si>
  <si>
    <t xml:space="preserve">33.15  </t>
  </si>
  <si>
    <t xml:space="preserve">0.40 </t>
  </si>
  <si>
    <t>1.56</t>
  </si>
  <si>
    <t>20.31</t>
  </si>
  <si>
    <t xml:space="preserve">20.31  </t>
  </si>
  <si>
    <t>19.88</t>
  </si>
  <si>
    <t xml:space="preserve">19.88  </t>
  </si>
  <si>
    <t>18.23</t>
  </si>
  <si>
    <t xml:space="preserve">18.23  </t>
  </si>
  <si>
    <t xml:space="preserve">3.74 </t>
  </si>
  <si>
    <t>20.38</t>
  </si>
  <si>
    <t xml:space="preserve">20.38  </t>
  </si>
  <si>
    <t>16.83</t>
  </si>
  <si>
    <t xml:space="preserve">16.83  </t>
  </si>
  <si>
    <t>20.44</t>
  </si>
  <si>
    <t xml:space="preserve">20.44  </t>
  </si>
  <si>
    <t>20.51</t>
  </si>
  <si>
    <t xml:space="preserve">20.51  </t>
  </si>
  <si>
    <t>20.92</t>
  </si>
  <si>
    <t xml:space="preserve">20.92  </t>
  </si>
  <si>
    <t>23.69</t>
  </si>
  <si>
    <t xml:space="preserve">23.69  </t>
  </si>
  <si>
    <t xml:space="preserve">4.01 </t>
  </si>
  <si>
    <t>22.41</t>
  </si>
  <si>
    <t xml:space="preserve">22.41  </t>
  </si>
  <si>
    <t xml:space="preserve">3.76 </t>
  </si>
  <si>
    <t>17.52</t>
  </si>
  <si>
    <t xml:space="preserve">17.52  </t>
  </si>
  <si>
    <t>34.98</t>
  </si>
  <si>
    <t xml:space="preserve">34.98  </t>
  </si>
  <si>
    <t xml:space="preserve">1.77 </t>
  </si>
  <si>
    <t>21.95</t>
  </si>
  <si>
    <t xml:space="preserve">21.95  </t>
  </si>
  <si>
    <t xml:space="preserve">3.53 </t>
  </si>
  <si>
    <t>22.07</t>
  </si>
  <si>
    <t xml:space="preserve">22.07  </t>
  </si>
  <si>
    <t xml:space="preserve">3.55 </t>
  </si>
  <si>
    <t xml:space="preserve">3.50 </t>
  </si>
  <si>
    <t xml:space="preserve">3.23 </t>
  </si>
  <si>
    <t>21.30</t>
  </si>
  <si>
    <t xml:space="preserve">21.30  </t>
  </si>
  <si>
    <t>29.13</t>
  </si>
  <si>
    <t xml:space="preserve">29.13  </t>
  </si>
  <si>
    <t xml:space="preserve">0.39 </t>
  </si>
  <si>
    <t xml:space="preserve">2.20 </t>
  </si>
  <si>
    <t>22.18</t>
  </si>
  <si>
    <t xml:space="preserve">22.18  </t>
  </si>
  <si>
    <t xml:space="preserve">3.37 </t>
  </si>
  <si>
    <t>24.59</t>
  </si>
  <si>
    <t xml:space="preserve">24.59  </t>
  </si>
  <si>
    <t>24.60</t>
  </si>
  <si>
    <t xml:space="preserve">24.60  </t>
  </si>
  <si>
    <t>24.54</t>
  </si>
  <si>
    <t xml:space="preserve">24.54  </t>
  </si>
  <si>
    <t xml:space="preserve">3.09 </t>
  </si>
  <si>
    <t xml:space="preserve">3.66 </t>
  </si>
  <si>
    <t>20.06</t>
  </si>
  <si>
    <t xml:space="preserve">20.06  </t>
  </si>
  <si>
    <t>23.79</t>
  </si>
  <si>
    <t xml:space="preserve">23.79  </t>
  </si>
  <si>
    <t>24.37</t>
  </si>
  <si>
    <t xml:space="preserve">24.37  </t>
  </si>
  <si>
    <t>29.19</t>
  </si>
  <si>
    <t xml:space="preserve">29.19  </t>
  </si>
  <si>
    <t xml:space="preserve">0.28 </t>
  </si>
  <si>
    <t xml:space="preserve">1.83 </t>
  </si>
  <si>
    <t xml:space="preserve">0.08 </t>
  </si>
  <si>
    <t>17.04</t>
  </si>
  <si>
    <t xml:space="preserve">17.04  </t>
  </si>
  <si>
    <t xml:space="preserve">1.40 </t>
  </si>
  <si>
    <t xml:space="preserve">4.64 </t>
  </si>
  <si>
    <t xml:space="preserve">4.32 </t>
  </si>
  <si>
    <t xml:space="preserve">4.28 </t>
  </si>
  <si>
    <t>17.22</t>
  </si>
  <si>
    <t xml:space="preserve">17.22  </t>
  </si>
  <si>
    <t xml:space="preserve">4.24 </t>
  </si>
  <si>
    <t>16.99</t>
  </si>
  <si>
    <t xml:space="preserve">16.99  </t>
  </si>
  <si>
    <t xml:space="preserve">4.26 </t>
  </si>
  <si>
    <t xml:space="preserve">4.06 </t>
  </si>
  <si>
    <t>19.61</t>
  </si>
  <si>
    <t xml:space="preserve">19.61  </t>
  </si>
  <si>
    <t xml:space="preserve">4.17 </t>
  </si>
  <si>
    <t xml:space="preserve">3.96 </t>
  </si>
  <si>
    <t>16.92</t>
  </si>
  <si>
    <t xml:space="preserve">16.92  </t>
  </si>
  <si>
    <t xml:space="preserve">4.04 </t>
  </si>
  <si>
    <t xml:space="preserve">4.25 </t>
  </si>
  <si>
    <t>17.44</t>
  </si>
  <si>
    <t xml:space="preserve">17.44  </t>
  </si>
  <si>
    <t xml:space="preserve">4.19 </t>
  </si>
  <si>
    <t xml:space="preserve">4.31 </t>
  </si>
  <si>
    <t xml:space="preserve">4.18 </t>
  </si>
  <si>
    <t>18.29</t>
  </si>
  <si>
    <t xml:space="preserve">18.29  </t>
  </si>
  <si>
    <t>17.90</t>
  </si>
  <si>
    <t xml:space="preserve">17.90  </t>
  </si>
  <si>
    <t>22.58</t>
  </si>
  <si>
    <t xml:space="preserve">22.58  </t>
  </si>
  <si>
    <t xml:space="preserve">3.71 </t>
  </si>
  <si>
    <t xml:space="preserve">4.39 </t>
  </si>
  <si>
    <t>20.70</t>
  </si>
  <si>
    <t xml:space="preserve">20.70  </t>
  </si>
  <si>
    <t xml:space="preserve">4.10 </t>
  </si>
  <si>
    <t xml:space="preserve">4.16 </t>
  </si>
  <si>
    <t xml:space="preserve">3.93 </t>
  </si>
  <si>
    <t>21.32</t>
  </si>
  <si>
    <t xml:space="preserve">21.32  </t>
  </si>
  <si>
    <t>20.57</t>
  </si>
  <si>
    <t xml:space="preserve">20.57  </t>
  </si>
  <si>
    <t xml:space="preserve">3.99 </t>
  </si>
  <si>
    <t xml:space="preserve">3.90 </t>
  </si>
  <si>
    <t>24.75</t>
  </si>
  <si>
    <t xml:space="preserve">24.75  </t>
  </si>
  <si>
    <t>34.24</t>
  </si>
  <si>
    <t xml:space="preserve">34.24  </t>
  </si>
  <si>
    <t xml:space="preserve">2.45 </t>
  </si>
  <si>
    <t>SARS-CoV-2</t>
  </si>
  <si>
    <t>D7</t>
  </si>
  <si>
    <t>D8</t>
  </si>
  <si>
    <t>D9</t>
  </si>
  <si>
    <t>D10</t>
  </si>
  <si>
    <t>D11</t>
  </si>
  <si>
    <t>D12</t>
  </si>
  <si>
    <t>Delta7</t>
  </si>
  <si>
    <t>Delta8</t>
  </si>
  <si>
    <t>Delta9</t>
  </si>
  <si>
    <t>Delta10</t>
  </si>
  <si>
    <t>Delta11</t>
  </si>
  <si>
    <t>Delta12</t>
  </si>
  <si>
    <t>O4.1</t>
  </si>
  <si>
    <t>O4.2</t>
  </si>
  <si>
    <t>O4.3</t>
  </si>
  <si>
    <t>O4.4</t>
  </si>
  <si>
    <t>O4.5</t>
  </si>
  <si>
    <t>O4.6</t>
  </si>
  <si>
    <t>CTL1</t>
  </si>
  <si>
    <t>CTL2</t>
  </si>
  <si>
    <t>CTL3</t>
  </si>
  <si>
    <t>CTL4</t>
  </si>
  <si>
    <t>CTL5</t>
  </si>
  <si>
    <t>Normalisation par contrôle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</si>
</sst>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/>
    <xf numFmtId="0" fontId="0" fillId="2" borderId="0" xfId="0" applyFill="1" applyAlignment="1"/>
    <xf numFmtId="0" fontId="0" fillId="0" borderId="0" xfId="0" applyAlignment="1"/>
    <xf numFmtId="0" fontId="0" fillId="2" borderId="0" xfId="0" applyFill="1"/>
    <xf numFmtId="0" fontId="0" fillId="4" borderId="0" xfId="0" applyFill="1"/>
    <xf numFmtId="0" fontId="0" fillId="0" borderId="0" xfId="0" applyFill="1"/>
    <xf numFmtId="0" fontId="0" fillId="3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0" fillId="11" borderId="1" xfId="0" applyFill="1" applyBorder="1" applyAlignment="1">
      <alignment horizontal="center" vertical="center"/>
    </xf>
    <xf numFmtId="0" fontId="0" fillId="12" borderId="1" xfId="0" applyFill="1" applyBorder="1" applyAlignment="1">
      <alignment horizontal="center" vertical="center"/>
    </xf>
    <xf numFmtId="0" fontId="0" fillId="13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4" borderId="0" xfId="0" applyFont="1" applyFill="1"/>
    <xf numFmtId="0" fontId="0" fillId="4" borderId="0" xfId="0" applyFill="1" applyAlignment="1">
      <alignment horizontal="center"/>
    </xf>
    <xf numFmtId="0" fontId="0" fillId="14" borderId="0" xfId="0" applyFill="1"/>
    <xf numFmtId="0" fontId="0" fillId="15" borderId="0" xfId="0" applyFill="1"/>
    <xf numFmtId="0" fontId="0" fillId="16" borderId="0" xfId="0" applyFill="1"/>
    <xf numFmtId="0" fontId="0" fillId="16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8" borderId="2" xfId="0" applyFill="1" applyBorder="1" applyAlignment="1">
      <alignment horizontal="center" vertical="center" wrapText="1"/>
    </xf>
    <xf numFmtId="0" fontId="0" fillId="12" borderId="2" xfId="0" applyFill="1" applyBorder="1" applyAlignment="1">
      <alignment horizontal="center" vertical="center" wrapText="1"/>
    </xf>
    <xf numFmtId="0" fontId="0" fillId="10" borderId="2" xfId="0" applyFill="1" applyBorder="1" applyAlignment="1">
      <alignment horizontal="center" vertical="center" wrapText="1"/>
    </xf>
    <xf numFmtId="0" fontId="0" fillId="11" borderId="2" xfId="0" applyFill="1" applyBorder="1" applyAlignment="1">
      <alignment horizontal="center" vertical="center" wrapText="1"/>
    </xf>
    <xf numFmtId="0" fontId="0" fillId="13" borderId="2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0" fillId="9" borderId="2" xfId="0" applyFill="1" applyBorder="1" applyAlignment="1">
      <alignment horizontal="center" vertical="center" wrapText="1"/>
    </xf>
    <xf numFmtId="0" fontId="0" fillId="7" borderId="2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94"/>
  <sheetViews>
    <sheetView workbookViewId="0">
      <selection activeCell="E89" sqref="E89"/>
    </sheetView>
  </sheetViews>
  <sheetFormatPr baseColWidth="10" defaultRowHeight="14.5" x14ac:dyDescent="0.35"/>
  <sheetData>
    <row r="1" spans="1:28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425</v>
      </c>
      <c r="T1" t="s">
        <v>19</v>
      </c>
      <c r="U1" t="s">
        <v>20</v>
      </c>
      <c r="V1" t="s">
        <v>21</v>
      </c>
      <c r="W1" t="s">
        <v>22</v>
      </c>
    </row>
    <row r="2" spans="1:28" x14ac:dyDescent="0.35">
      <c r="A2" t="s">
        <v>23</v>
      </c>
      <c r="B2" t="s">
        <v>24</v>
      </c>
      <c r="C2" s="9" t="s">
        <v>1008</v>
      </c>
      <c r="D2" s="34" t="s">
        <v>251</v>
      </c>
      <c r="E2" s="5" t="s">
        <v>473</v>
      </c>
      <c r="F2" s="5" t="s">
        <v>25</v>
      </c>
      <c r="G2" t="s">
        <v>26</v>
      </c>
      <c r="H2" t="s">
        <v>27</v>
      </c>
      <c r="I2" t="s">
        <v>28</v>
      </c>
      <c r="J2" t="s">
        <v>29</v>
      </c>
      <c r="K2" t="s">
        <v>474</v>
      </c>
      <c r="L2" t="s">
        <v>30</v>
      </c>
      <c r="M2" t="s">
        <v>31</v>
      </c>
      <c r="N2" t="s">
        <v>32</v>
      </c>
      <c r="O2" t="s">
        <v>33</v>
      </c>
      <c r="P2" t="s">
        <v>34</v>
      </c>
      <c r="Q2" t="s">
        <v>35</v>
      </c>
      <c r="R2" t="s">
        <v>142</v>
      </c>
      <c r="S2" t="s">
        <v>475</v>
      </c>
      <c r="T2" t="s">
        <v>36</v>
      </c>
      <c r="U2" t="s">
        <v>37</v>
      </c>
      <c r="V2" t="s">
        <v>38</v>
      </c>
      <c r="W2">
        <v>1</v>
      </c>
      <c r="AA2" s="7" t="s">
        <v>227</v>
      </c>
      <c r="AB2" s="34" t="s">
        <v>251</v>
      </c>
    </row>
    <row r="3" spans="1:28" x14ac:dyDescent="0.35">
      <c r="A3" t="s">
        <v>39</v>
      </c>
      <c r="B3" t="s">
        <v>40</v>
      </c>
      <c r="C3" s="9" t="s">
        <v>1009</v>
      </c>
      <c r="D3" s="34"/>
      <c r="E3" s="5" t="s">
        <v>476</v>
      </c>
      <c r="F3" s="5" t="s">
        <v>25</v>
      </c>
      <c r="G3" t="s">
        <v>26</v>
      </c>
      <c r="H3" t="s">
        <v>27</v>
      </c>
      <c r="I3" t="s">
        <v>28</v>
      </c>
      <c r="J3" t="s">
        <v>29</v>
      </c>
      <c r="K3" t="s">
        <v>477</v>
      </c>
      <c r="L3" t="s">
        <v>30</v>
      </c>
      <c r="M3" t="s">
        <v>31</v>
      </c>
      <c r="N3" t="s">
        <v>32</v>
      </c>
      <c r="O3" t="s">
        <v>33</v>
      </c>
      <c r="P3" t="s">
        <v>34</v>
      </c>
      <c r="Q3" t="s">
        <v>35</v>
      </c>
      <c r="R3" t="s">
        <v>140</v>
      </c>
      <c r="S3" t="s">
        <v>478</v>
      </c>
      <c r="T3" t="s">
        <v>36</v>
      </c>
      <c r="U3" t="s">
        <v>37</v>
      </c>
      <c r="V3" t="s">
        <v>38</v>
      </c>
      <c r="W3">
        <v>2</v>
      </c>
      <c r="AA3" s="7" t="s">
        <v>228</v>
      </c>
      <c r="AB3" s="34"/>
    </row>
    <row r="4" spans="1:28" x14ac:dyDescent="0.35">
      <c r="A4" t="s">
        <v>42</v>
      </c>
      <c r="B4" t="s">
        <v>43</v>
      </c>
      <c r="C4" s="9" t="s">
        <v>1010</v>
      </c>
      <c r="D4" s="34"/>
      <c r="E4" s="5" t="s">
        <v>479</v>
      </c>
      <c r="F4" s="5" t="s">
        <v>25</v>
      </c>
      <c r="G4" t="s">
        <v>26</v>
      </c>
      <c r="H4" t="s">
        <v>27</v>
      </c>
      <c r="I4" t="s">
        <v>28</v>
      </c>
      <c r="J4" t="s">
        <v>29</v>
      </c>
      <c r="K4" t="s">
        <v>480</v>
      </c>
      <c r="L4" t="s">
        <v>30</v>
      </c>
      <c r="M4" t="s">
        <v>31</v>
      </c>
      <c r="N4" t="s">
        <v>32</v>
      </c>
      <c r="O4" t="s">
        <v>33</v>
      </c>
      <c r="P4" t="s">
        <v>34</v>
      </c>
      <c r="Q4" t="s">
        <v>35</v>
      </c>
      <c r="R4" t="s">
        <v>219</v>
      </c>
      <c r="S4" t="s">
        <v>481</v>
      </c>
      <c r="T4" t="s">
        <v>36</v>
      </c>
      <c r="U4" t="s">
        <v>37</v>
      </c>
      <c r="V4" t="s">
        <v>38</v>
      </c>
      <c r="W4">
        <v>3</v>
      </c>
      <c r="AA4" s="7" t="s">
        <v>229</v>
      </c>
      <c r="AB4" s="34"/>
    </row>
    <row r="5" spans="1:28" x14ac:dyDescent="0.35">
      <c r="A5" t="s">
        <v>44</v>
      </c>
      <c r="B5" t="s">
        <v>45</v>
      </c>
      <c r="C5" s="9" t="s">
        <v>1011</v>
      </c>
      <c r="D5" s="34"/>
      <c r="E5" s="5" t="s">
        <v>482</v>
      </c>
      <c r="F5" s="5" t="s">
        <v>25</v>
      </c>
      <c r="G5" t="s">
        <v>26</v>
      </c>
      <c r="H5" t="s">
        <v>27</v>
      </c>
      <c r="I5" t="s">
        <v>28</v>
      </c>
      <c r="J5" t="s">
        <v>29</v>
      </c>
      <c r="K5" t="s">
        <v>483</v>
      </c>
      <c r="L5" t="s">
        <v>30</v>
      </c>
      <c r="M5" t="s">
        <v>31</v>
      </c>
      <c r="N5" t="s">
        <v>32</v>
      </c>
      <c r="O5" t="s">
        <v>33</v>
      </c>
      <c r="P5" t="s">
        <v>34</v>
      </c>
      <c r="Q5" t="s">
        <v>35</v>
      </c>
      <c r="R5" t="s">
        <v>214</v>
      </c>
      <c r="S5" t="s">
        <v>484</v>
      </c>
      <c r="T5" t="s">
        <v>36</v>
      </c>
      <c r="U5" t="s">
        <v>37</v>
      </c>
      <c r="V5" t="s">
        <v>38</v>
      </c>
      <c r="W5">
        <v>4</v>
      </c>
      <c r="AA5" s="7" t="s">
        <v>230</v>
      </c>
      <c r="AB5" s="34"/>
    </row>
    <row r="6" spans="1:28" x14ac:dyDescent="0.35">
      <c r="A6" t="s">
        <v>46</v>
      </c>
      <c r="B6" t="s">
        <v>47</v>
      </c>
      <c r="C6" s="9" t="s">
        <v>1012</v>
      </c>
      <c r="D6" s="34"/>
      <c r="E6" s="5" t="s">
        <v>485</v>
      </c>
      <c r="F6" s="5" t="s">
        <v>25</v>
      </c>
      <c r="G6" t="s">
        <v>26</v>
      </c>
      <c r="H6" t="s">
        <v>27</v>
      </c>
      <c r="I6" t="s">
        <v>28</v>
      </c>
      <c r="J6" t="s">
        <v>29</v>
      </c>
      <c r="K6" t="s">
        <v>486</v>
      </c>
      <c r="L6" t="s">
        <v>30</v>
      </c>
      <c r="M6" t="s">
        <v>31</v>
      </c>
      <c r="N6" t="s">
        <v>32</v>
      </c>
      <c r="O6" t="s">
        <v>33</v>
      </c>
      <c r="P6" t="s">
        <v>34</v>
      </c>
      <c r="Q6" t="s">
        <v>35</v>
      </c>
      <c r="R6" t="s">
        <v>138</v>
      </c>
      <c r="S6" t="s">
        <v>487</v>
      </c>
      <c r="T6" t="s">
        <v>36</v>
      </c>
      <c r="U6" t="s">
        <v>37</v>
      </c>
      <c r="V6" t="s">
        <v>38</v>
      </c>
      <c r="W6">
        <v>5</v>
      </c>
      <c r="AA6" s="7" t="s">
        <v>231</v>
      </c>
      <c r="AB6" s="34"/>
    </row>
    <row r="7" spans="1:28" x14ac:dyDescent="0.35">
      <c r="A7" t="s">
        <v>50</v>
      </c>
      <c r="B7" t="s">
        <v>51</v>
      </c>
      <c r="C7" s="9" t="s">
        <v>1013</v>
      </c>
      <c r="D7" s="34"/>
      <c r="E7" s="5" t="s">
        <v>488</v>
      </c>
      <c r="F7" s="5" t="s">
        <v>25</v>
      </c>
      <c r="G7" t="s">
        <v>26</v>
      </c>
      <c r="H7" t="s">
        <v>27</v>
      </c>
      <c r="I7" t="s">
        <v>28</v>
      </c>
      <c r="J7" t="s">
        <v>29</v>
      </c>
      <c r="K7" t="s">
        <v>489</v>
      </c>
      <c r="L7" t="s">
        <v>30</v>
      </c>
      <c r="M7" t="s">
        <v>31</v>
      </c>
      <c r="N7" t="s">
        <v>32</v>
      </c>
      <c r="O7" t="s">
        <v>33</v>
      </c>
      <c r="P7" t="s">
        <v>34</v>
      </c>
      <c r="Q7" t="s">
        <v>35</v>
      </c>
      <c r="R7" t="s">
        <v>100</v>
      </c>
      <c r="S7" t="s">
        <v>490</v>
      </c>
      <c r="T7" t="s">
        <v>36</v>
      </c>
      <c r="U7" t="s">
        <v>37</v>
      </c>
      <c r="V7" t="s">
        <v>38</v>
      </c>
      <c r="W7">
        <v>6</v>
      </c>
      <c r="AA7" s="7" t="s">
        <v>232</v>
      </c>
      <c r="AB7" s="34"/>
    </row>
    <row r="8" spans="1:28" x14ac:dyDescent="0.35">
      <c r="A8" t="s">
        <v>53</v>
      </c>
      <c r="B8" t="s">
        <v>54</v>
      </c>
      <c r="C8" s="9" t="s">
        <v>1014</v>
      </c>
      <c r="D8" s="34"/>
      <c r="E8" s="5" t="s">
        <v>404</v>
      </c>
      <c r="F8" s="5" t="s">
        <v>25</v>
      </c>
      <c r="G8" t="s">
        <v>26</v>
      </c>
      <c r="H8" t="s">
        <v>27</v>
      </c>
      <c r="I8" t="s">
        <v>28</v>
      </c>
      <c r="J8" t="s">
        <v>29</v>
      </c>
      <c r="K8" t="s">
        <v>405</v>
      </c>
      <c r="L8" t="s">
        <v>30</v>
      </c>
      <c r="M8" t="s">
        <v>31</v>
      </c>
      <c r="N8" t="s">
        <v>32</v>
      </c>
      <c r="O8" t="s">
        <v>33</v>
      </c>
      <c r="P8" t="s">
        <v>34</v>
      </c>
      <c r="Q8" t="s">
        <v>35</v>
      </c>
      <c r="R8" t="s">
        <v>68</v>
      </c>
      <c r="S8" t="s">
        <v>491</v>
      </c>
      <c r="T8" t="s">
        <v>36</v>
      </c>
      <c r="U8" t="s">
        <v>37</v>
      </c>
      <c r="V8" t="s">
        <v>38</v>
      </c>
      <c r="W8">
        <v>7</v>
      </c>
      <c r="AA8" s="7" t="s">
        <v>233</v>
      </c>
      <c r="AB8" s="34"/>
    </row>
    <row r="9" spans="1:28" x14ac:dyDescent="0.35">
      <c r="A9" t="s">
        <v>55</v>
      </c>
      <c r="B9" t="s">
        <v>56</v>
      </c>
      <c r="C9" s="9" t="s">
        <v>1015</v>
      </c>
      <c r="D9" s="34"/>
      <c r="E9" s="5" t="s">
        <v>492</v>
      </c>
      <c r="F9" s="5" t="s">
        <v>25</v>
      </c>
      <c r="G9" t="s">
        <v>26</v>
      </c>
      <c r="H9" t="s">
        <v>27</v>
      </c>
      <c r="I9" t="s">
        <v>28</v>
      </c>
      <c r="J9" t="s">
        <v>29</v>
      </c>
      <c r="K9" t="s">
        <v>493</v>
      </c>
      <c r="L9" t="s">
        <v>30</v>
      </c>
      <c r="M9" t="s">
        <v>31</v>
      </c>
      <c r="N9" t="s">
        <v>32</v>
      </c>
      <c r="O9" t="s">
        <v>33</v>
      </c>
      <c r="P9" t="s">
        <v>34</v>
      </c>
      <c r="Q9" t="s">
        <v>35</v>
      </c>
      <c r="R9" t="s">
        <v>41</v>
      </c>
      <c r="S9" t="s">
        <v>494</v>
      </c>
      <c r="T9" t="s">
        <v>36</v>
      </c>
      <c r="U9" t="s">
        <v>37</v>
      </c>
      <c r="V9" t="s">
        <v>38</v>
      </c>
      <c r="W9">
        <v>8</v>
      </c>
      <c r="AA9" s="7" t="s">
        <v>234</v>
      </c>
      <c r="AB9" s="34"/>
    </row>
    <row r="10" spans="1:28" x14ac:dyDescent="0.35">
      <c r="A10" t="s">
        <v>58</v>
      </c>
      <c r="B10" t="s">
        <v>59</v>
      </c>
      <c r="C10" s="9" t="s">
        <v>1016</v>
      </c>
      <c r="D10" s="34"/>
      <c r="E10" s="5" t="s">
        <v>495</v>
      </c>
      <c r="F10" s="5" t="s">
        <v>25</v>
      </c>
      <c r="G10" t="s">
        <v>26</v>
      </c>
      <c r="H10" t="s">
        <v>27</v>
      </c>
      <c r="I10" t="s">
        <v>28</v>
      </c>
      <c r="J10" t="s">
        <v>29</v>
      </c>
      <c r="K10" t="s">
        <v>496</v>
      </c>
      <c r="L10" t="s">
        <v>30</v>
      </c>
      <c r="M10" t="s">
        <v>31</v>
      </c>
      <c r="N10" t="s">
        <v>32</v>
      </c>
      <c r="O10" t="s">
        <v>33</v>
      </c>
      <c r="P10" t="s">
        <v>34</v>
      </c>
      <c r="Q10" t="s">
        <v>35</v>
      </c>
      <c r="R10" t="s">
        <v>97</v>
      </c>
      <c r="S10" t="s">
        <v>497</v>
      </c>
      <c r="T10" t="s">
        <v>36</v>
      </c>
      <c r="U10" t="s">
        <v>37</v>
      </c>
      <c r="V10" t="s">
        <v>38</v>
      </c>
      <c r="W10">
        <v>9</v>
      </c>
      <c r="AA10" s="7" t="s">
        <v>235</v>
      </c>
      <c r="AB10" s="34"/>
    </row>
    <row r="11" spans="1:28" x14ac:dyDescent="0.35">
      <c r="A11" t="s">
        <v>60</v>
      </c>
      <c r="B11" t="s">
        <v>61</v>
      </c>
      <c r="C11" s="9" t="s">
        <v>1017</v>
      </c>
      <c r="D11" s="34"/>
      <c r="E11" s="5" t="s">
        <v>498</v>
      </c>
      <c r="F11" s="5" t="s">
        <v>25</v>
      </c>
      <c r="G11" t="s">
        <v>26</v>
      </c>
      <c r="H11" t="s">
        <v>27</v>
      </c>
      <c r="I11" t="s">
        <v>28</v>
      </c>
      <c r="J11" t="s">
        <v>29</v>
      </c>
      <c r="K11" t="s">
        <v>499</v>
      </c>
      <c r="L11" t="s">
        <v>30</v>
      </c>
      <c r="M11" t="s">
        <v>31</v>
      </c>
      <c r="N11" t="s">
        <v>32</v>
      </c>
      <c r="O11" t="s">
        <v>33</v>
      </c>
      <c r="P11" t="s">
        <v>34</v>
      </c>
      <c r="Q11" t="s">
        <v>35</v>
      </c>
      <c r="R11" t="s">
        <v>202</v>
      </c>
      <c r="S11" t="s">
        <v>478</v>
      </c>
      <c r="T11" t="s">
        <v>36</v>
      </c>
      <c r="U11" t="s">
        <v>37</v>
      </c>
      <c r="V11" t="s">
        <v>38</v>
      </c>
      <c r="W11">
        <v>10</v>
      </c>
      <c r="AA11" s="7" t="s">
        <v>236</v>
      </c>
      <c r="AB11" s="34"/>
    </row>
    <row r="12" spans="1:28" x14ac:dyDescent="0.35">
      <c r="A12" t="s">
        <v>64</v>
      </c>
      <c r="B12" t="s">
        <v>65</v>
      </c>
      <c r="C12" s="9" t="s">
        <v>1018</v>
      </c>
      <c r="D12" s="34"/>
      <c r="E12" s="5" t="s">
        <v>500</v>
      </c>
      <c r="F12" s="5" t="s">
        <v>25</v>
      </c>
      <c r="G12" t="s">
        <v>26</v>
      </c>
      <c r="H12" t="s">
        <v>27</v>
      </c>
      <c r="I12" t="s">
        <v>28</v>
      </c>
      <c r="J12" t="s">
        <v>29</v>
      </c>
      <c r="K12" t="s">
        <v>501</v>
      </c>
      <c r="L12" t="s">
        <v>30</v>
      </c>
      <c r="M12" t="s">
        <v>31</v>
      </c>
      <c r="N12" t="s">
        <v>32</v>
      </c>
      <c r="O12" t="s">
        <v>33</v>
      </c>
      <c r="P12" t="s">
        <v>34</v>
      </c>
      <c r="Q12" t="s">
        <v>35</v>
      </c>
      <c r="R12" t="s">
        <v>214</v>
      </c>
      <c r="S12" t="s">
        <v>502</v>
      </c>
      <c r="T12" t="s">
        <v>36</v>
      </c>
      <c r="U12" t="s">
        <v>37</v>
      </c>
      <c r="V12" t="s">
        <v>38</v>
      </c>
      <c r="W12">
        <v>11</v>
      </c>
      <c r="AA12" s="7" t="s">
        <v>237</v>
      </c>
      <c r="AB12" s="34"/>
    </row>
    <row r="13" spans="1:28" x14ac:dyDescent="0.35">
      <c r="A13" t="s">
        <v>66</v>
      </c>
      <c r="B13" t="s">
        <v>67</v>
      </c>
      <c r="C13" s="9" t="s">
        <v>1019</v>
      </c>
      <c r="D13" s="34"/>
      <c r="E13" s="5" t="s">
        <v>503</v>
      </c>
      <c r="F13" s="5" t="s">
        <v>25</v>
      </c>
      <c r="G13" t="s">
        <v>26</v>
      </c>
      <c r="H13" t="s">
        <v>27</v>
      </c>
      <c r="I13" t="s">
        <v>28</v>
      </c>
      <c r="J13" t="s">
        <v>29</v>
      </c>
      <c r="K13" t="s">
        <v>504</v>
      </c>
      <c r="L13" t="s">
        <v>30</v>
      </c>
      <c r="M13" t="s">
        <v>31</v>
      </c>
      <c r="N13" t="s">
        <v>32</v>
      </c>
      <c r="O13" t="s">
        <v>33</v>
      </c>
      <c r="P13" t="s">
        <v>34</v>
      </c>
      <c r="Q13" t="s">
        <v>35</v>
      </c>
      <c r="R13" t="s">
        <v>41</v>
      </c>
      <c r="S13" t="s">
        <v>494</v>
      </c>
      <c r="T13" t="s">
        <v>36</v>
      </c>
      <c r="U13" t="s">
        <v>37</v>
      </c>
      <c r="V13" t="s">
        <v>38</v>
      </c>
      <c r="W13">
        <v>12</v>
      </c>
      <c r="AA13" s="7" t="s">
        <v>238</v>
      </c>
      <c r="AB13" s="34"/>
    </row>
    <row r="14" spans="1:28" x14ac:dyDescent="0.35">
      <c r="A14" t="s">
        <v>66</v>
      </c>
      <c r="B14" t="s">
        <v>70</v>
      </c>
      <c r="C14" s="9" t="s">
        <v>1020</v>
      </c>
      <c r="D14" s="34"/>
      <c r="E14" s="5" t="s">
        <v>505</v>
      </c>
      <c r="F14" s="5" t="s">
        <v>25</v>
      </c>
      <c r="G14" t="s">
        <v>26</v>
      </c>
      <c r="H14" t="s">
        <v>27</v>
      </c>
      <c r="I14" t="s">
        <v>28</v>
      </c>
      <c r="J14" t="s">
        <v>29</v>
      </c>
      <c r="K14" t="s">
        <v>506</v>
      </c>
      <c r="L14" t="s">
        <v>30</v>
      </c>
      <c r="M14" t="s">
        <v>31</v>
      </c>
      <c r="N14" t="s">
        <v>32</v>
      </c>
      <c r="O14" t="s">
        <v>33</v>
      </c>
      <c r="P14" t="s">
        <v>34</v>
      </c>
      <c r="Q14" t="s">
        <v>35</v>
      </c>
      <c r="R14" t="s">
        <v>72</v>
      </c>
      <c r="S14" t="s">
        <v>507</v>
      </c>
      <c r="T14" t="s">
        <v>36</v>
      </c>
      <c r="U14" t="s">
        <v>37</v>
      </c>
      <c r="V14" t="s">
        <v>38</v>
      </c>
      <c r="W14">
        <v>13</v>
      </c>
      <c r="AA14" s="7" t="s">
        <v>239</v>
      </c>
      <c r="AB14" s="34"/>
    </row>
    <row r="15" spans="1:28" x14ac:dyDescent="0.35">
      <c r="A15" t="s">
        <v>23</v>
      </c>
      <c r="B15" t="s">
        <v>71</v>
      </c>
      <c r="C15" s="9" t="s">
        <v>1021</v>
      </c>
      <c r="D15" s="34"/>
      <c r="E15" s="5" t="s">
        <v>508</v>
      </c>
      <c r="F15" s="5" t="s">
        <v>25</v>
      </c>
      <c r="G15" t="s">
        <v>26</v>
      </c>
      <c r="H15" t="s">
        <v>27</v>
      </c>
      <c r="I15" t="s">
        <v>28</v>
      </c>
      <c r="J15" t="s">
        <v>29</v>
      </c>
      <c r="K15" t="s">
        <v>509</v>
      </c>
      <c r="L15" t="s">
        <v>30</v>
      </c>
      <c r="M15" t="s">
        <v>31</v>
      </c>
      <c r="N15" t="s">
        <v>32</v>
      </c>
      <c r="O15" t="s">
        <v>33</v>
      </c>
      <c r="P15" t="s">
        <v>34</v>
      </c>
      <c r="Q15" t="s">
        <v>35</v>
      </c>
      <c r="R15" t="s">
        <v>203</v>
      </c>
      <c r="S15" t="s">
        <v>510</v>
      </c>
      <c r="T15" t="s">
        <v>36</v>
      </c>
      <c r="U15" t="s">
        <v>37</v>
      </c>
      <c r="V15" t="s">
        <v>38</v>
      </c>
      <c r="W15">
        <v>14</v>
      </c>
      <c r="AA15" s="7" t="s">
        <v>240</v>
      </c>
      <c r="AB15" s="34"/>
    </row>
    <row r="16" spans="1:28" x14ac:dyDescent="0.35">
      <c r="A16" t="s">
        <v>39</v>
      </c>
      <c r="B16" t="s">
        <v>74</v>
      </c>
      <c r="C16" s="9" t="s">
        <v>1022</v>
      </c>
      <c r="D16" s="34"/>
      <c r="E16" s="5" t="s">
        <v>511</v>
      </c>
      <c r="F16" s="5" t="s">
        <v>25</v>
      </c>
      <c r="G16" t="s">
        <v>26</v>
      </c>
      <c r="H16" t="s">
        <v>27</v>
      </c>
      <c r="I16" t="s">
        <v>28</v>
      </c>
      <c r="J16" t="s">
        <v>29</v>
      </c>
      <c r="K16" t="s">
        <v>512</v>
      </c>
      <c r="L16" t="s">
        <v>30</v>
      </c>
      <c r="M16" t="s">
        <v>31</v>
      </c>
      <c r="N16" t="s">
        <v>32</v>
      </c>
      <c r="O16" t="s">
        <v>33</v>
      </c>
      <c r="P16" t="s">
        <v>34</v>
      </c>
      <c r="Q16" t="s">
        <v>35</v>
      </c>
      <c r="R16" t="s">
        <v>219</v>
      </c>
      <c r="S16" t="s">
        <v>430</v>
      </c>
      <c r="T16" t="s">
        <v>36</v>
      </c>
      <c r="U16" t="s">
        <v>37</v>
      </c>
      <c r="V16" t="s">
        <v>38</v>
      </c>
      <c r="W16">
        <v>15</v>
      </c>
      <c r="AA16" s="7" t="s">
        <v>241</v>
      </c>
      <c r="AB16" s="34"/>
    </row>
    <row r="17" spans="1:28" x14ac:dyDescent="0.35">
      <c r="A17" t="s">
        <v>42</v>
      </c>
      <c r="B17" t="s">
        <v>75</v>
      </c>
      <c r="C17" s="9" t="s">
        <v>1023</v>
      </c>
      <c r="D17" s="34"/>
      <c r="E17" s="5" t="s">
        <v>513</v>
      </c>
      <c r="F17" s="5" t="s">
        <v>25</v>
      </c>
      <c r="G17" t="s">
        <v>26</v>
      </c>
      <c r="H17" t="s">
        <v>27</v>
      </c>
      <c r="I17" t="s">
        <v>28</v>
      </c>
      <c r="J17" t="s">
        <v>29</v>
      </c>
      <c r="K17" t="s">
        <v>514</v>
      </c>
      <c r="L17" t="s">
        <v>30</v>
      </c>
      <c r="M17" t="s">
        <v>31</v>
      </c>
      <c r="N17" t="s">
        <v>32</v>
      </c>
      <c r="O17" t="s">
        <v>33</v>
      </c>
      <c r="P17" t="s">
        <v>34</v>
      </c>
      <c r="Q17" t="s">
        <v>35</v>
      </c>
      <c r="R17" t="s">
        <v>203</v>
      </c>
      <c r="S17" t="s">
        <v>475</v>
      </c>
      <c r="T17" t="s">
        <v>36</v>
      </c>
      <c r="U17" t="s">
        <v>37</v>
      </c>
      <c r="V17" t="s">
        <v>38</v>
      </c>
      <c r="W17">
        <v>16</v>
      </c>
      <c r="AA17" s="7" t="s">
        <v>242</v>
      </c>
      <c r="AB17" s="34"/>
    </row>
    <row r="18" spans="1:28" x14ac:dyDescent="0.35">
      <c r="A18" t="s">
        <v>44</v>
      </c>
      <c r="B18" t="s">
        <v>76</v>
      </c>
      <c r="C18" s="9" t="s">
        <v>1024</v>
      </c>
      <c r="D18" s="34"/>
      <c r="E18" s="5" t="s">
        <v>515</v>
      </c>
      <c r="F18" s="5" t="s">
        <v>25</v>
      </c>
      <c r="G18" t="s">
        <v>26</v>
      </c>
      <c r="H18" t="s">
        <v>27</v>
      </c>
      <c r="I18" t="s">
        <v>28</v>
      </c>
      <c r="J18" t="s">
        <v>29</v>
      </c>
      <c r="K18" t="s">
        <v>516</v>
      </c>
      <c r="L18" t="s">
        <v>30</v>
      </c>
      <c r="M18" t="s">
        <v>31</v>
      </c>
      <c r="N18" t="s">
        <v>32</v>
      </c>
      <c r="O18" t="s">
        <v>33</v>
      </c>
      <c r="P18" t="s">
        <v>34</v>
      </c>
      <c r="Q18" t="s">
        <v>35</v>
      </c>
      <c r="R18" t="s">
        <v>202</v>
      </c>
      <c r="S18" t="s">
        <v>507</v>
      </c>
      <c r="T18" t="s">
        <v>36</v>
      </c>
      <c r="U18" t="s">
        <v>37</v>
      </c>
      <c r="V18" t="s">
        <v>38</v>
      </c>
      <c r="W18">
        <v>17</v>
      </c>
      <c r="AA18" s="7" t="s">
        <v>243</v>
      </c>
      <c r="AB18" s="34"/>
    </row>
    <row r="19" spans="1:28" x14ac:dyDescent="0.35">
      <c r="A19" t="s">
        <v>46</v>
      </c>
      <c r="B19" t="s">
        <v>78</v>
      </c>
      <c r="C19" s="9" t="s">
        <v>1025</v>
      </c>
      <c r="D19" s="34"/>
      <c r="E19" s="5" t="s">
        <v>379</v>
      </c>
      <c r="F19" s="5" t="s">
        <v>25</v>
      </c>
      <c r="G19" t="s">
        <v>26</v>
      </c>
      <c r="H19" t="s">
        <v>27</v>
      </c>
      <c r="I19" t="s">
        <v>28</v>
      </c>
      <c r="J19" t="s">
        <v>29</v>
      </c>
      <c r="K19" t="s">
        <v>380</v>
      </c>
      <c r="L19" t="s">
        <v>30</v>
      </c>
      <c r="M19" t="s">
        <v>31</v>
      </c>
      <c r="N19" t="s">
        <v>32</v>
      </c>
      <c r="O19" t="s">
        <v>33</v>
      </c>
      <c r="P19" t="s">
        <v>34</v>
      </c>
      <c r="Q19" t="s">
        <v>35</v>
      </c>
      <c r="R19" t="s">
        <v>97</v>
      </c>
      <c r="S19" t="s">
        <v>517</v>
      </c>
      <c r="T19" t="s">
        <v>36</v>
      </c>
      <c r="U19" t="s">
        <v>37</v>
      </c>
      <c r="V19" t="s">
        <v>38</v>
      </c>
      <c r="W19">
        <v>18</v>
      </c>
      <c r="AA19" s="7" t="s">
        <v>244</v>
      </c>
      <c r="AB19" s="34"/>
    </row>
    <row r="20" spans="1:28" x14ac:dyDescent="0.35">
      <c r="A20" t="s">
        <v>50</v>
      </c>
      <c r="B20" t="s">
        <v>79</v>
      </c>
      <c r="C20" s="9" t="s">
        <v>634</v>
      </c>
      <c r="D20" s="34"/>
      <c r="E20" s="5" t="s">
        <v>518</v>
      </c>
      <c r="F20" s="5" t="s">
        <v>25</v>
      </c>
      <c r="G20" t="s">
        <v>26</v>
      </c>
      <c r="H20" t="s">
        <v>27</v>
      </c>
      <c r="I20" t="s">
        <v>28</v>
      </c>
      <c r="J20" t="s">
        <v>29</v>
      </c>
      <c r="K20" t="s">
        <v>519</v>
      </c>
      <c r="L20" t="s">
        <v>30</v>
      </c>
      <c r="M20" t="s">
        <v>31</v>
      </c>
      <c r="N20" t="s">
        <v>32</v>
      </c>
      <c r="O20" t="s">
        <v>33</v>
      </c>
      <c r="P20" t="s">
        <v>34</v>
      </c>
      <c r="Q20" t="s">
        <v>35</v>
      </c>
      <c r="R20" t="s">
        <v>520</v>
      </c>
      <c r="S20" t="s">
        <v>217</v>
      </c>
      <c r="T20" t="s">
        <v>36</v>
      </c>
      <c r="U20" t="s">
        <v>37</v>
      </c>
      <c r="V20" t="s">
        <v>38</v>
      </c>
      <c r="W20">
        <v>19</v>
      </c>
      <c r="AA20" s="7" t="s">
        <v>245</v>
      </c>
      <c r="AB20" s="34"/>
    </row>
    <row r="21" spans="1:28" x14ac:dyDescent="0.35">
      <c r="A21" t="s">
        <v>53</v>
      </c>
      <c r="B21" t="s">
        <v>80</v>
      </c>
      <c r="C21" s="7"/>
      <c r="D21" s="34"/>
      <c r="E21" s="5" t="s">
        <v>462</v>
      </c>
      <c r="F21" s="5" t="s">
        <v>25</v>
      </c>
      <c r="G21" t="s">
        <v>463</v>
      </c>
      <c r="H21" t="s">
        <v>27</v>
      </c>
      <c r="I21" t="s">
        <v>28</v>
      </c>
      <c r="J21" t="s">
        <v>29</v>
      </c>
      <c r="K21" t="s">
        <v>464</v>
      </c>
      <c r="L21" t="s">
        <v>29</v>
      </c>
      <c r="M21" t="s">
        <v>31</v>
      </c>
      <c r="N21" t="s">
        <v>32</v>
      </c>
      <c r="O21" t="s">
        <v>33</v>
      </c>
      <c r="P21" t="s">
        <v>34</v>
      </c>
      <c r="Q21" t="s">
        <v>35</v>
      </c>
      <c r="R21" t="s">
        <v>465</v>
      </c>
      <c r="S21" t="s">
        <v>467</v>
      </c>
      <c r="T21" t="s">
        <v>36</v>
      </c>
      <c r="U21" t="s">
        <v>37</v>
      </c>
      <c r="V21" t="s">
        <v>38</v>
      </c>
      <c r="W21">
        <v>20</v>
      </c>
      <c r="AA21" s="7" t="s">
        <v>246</v>
      </c>
      <c r="AB21" s="34"/>
    </row>
    <row r="22" spans="1:28" x14ac:dyDescent="0.35">
      <c r="A22" t="s">
        <v>55</v>
      </c>
      <c r="B22" t="s">
        <v>82</v>
      </c>
      <c r="C22" s="7"/>
      <c r="D22" s="34"/>
      <c r="E22" s="5" t="s">
        <v>462</v>
      </c>
      <c r="F22" s="5" t="s">
        <v>25</v>
      </c>
      <c r="G22" t="s">
        <v>463</v>
      </c>
      <c r="H22" t="s">
        <v>27</v>
      </c>
      <c r="I22" t="s">
        <v>28</v>
      </c>
      <c r="J22" t="s">
        <v>29</v>
      </c>
      <c r="K22" t="s">
        <v>464</v>
      </c>
      <c r="L22" t="s">
        <v>29</v>
      </c>
      <c r="M22" t="s">
        <v>31</v>
      </c>
      <c r="N22" t="s">
        <v>32</v>
      </c>
      <c r="O22" t="s">
        <v>33</v>
      </c>
      <c r="P22" t="s">
        <v>34</v>
      </c>
      <c r="Q22" t="s">
        <v>35</v>
      </c>
      <c r="R22" t="s">
        <v>465</v>
      </c>
      <c r="S22" t="s">
        <v>467</v>
      </c>
      <c r="T22" t="s">
        <v>36</v>
      </c>
      <c r="U22" t="s">
        <v>37</v>
      </c>
      <c r="V22" t="s">
        <v>38</v>
      </c>
      <c r="W22">
        <v>21</v>
      </c>
      <c r="AA22" s="7" t="s">
        <v>247</v>
      </c>
      <c r="AB22" s="34"/>
    </row>
    <row r="23" spans="1:28" x14ac:dyDescent="0.35">
      <c r="A23" t="s">
        <v>58</v>
      </c>
      <c r="B23" t="s">
        <v>84</v>
      </c>
      <c r="C23" s="7"/>
      <c r="D23" s="34"/>
      <c r="E23" s="5" t="s">
        <v>462</v>
      </c>
      <c r="F23" s="5" t="s">
        <v>25</v>
      </c>
      <c r="G23" t="s">
        <v>463</v>
      </c>
      <c r="H23" t="s">
        <v>27</v>
      </c>
      <c r="I23" t="s">
        <v>28</v>
      </c>
      <c r="J23" t="s">
        <v>29</v>
      </c>
      <c r="K23" t="s">
        <v>464</v>
      </c>
      <c r="L23" t="s">
        <v>29</v>
      </c>
      <c r="M23" t="s">
        <v>31</v>
      </c>
      <c r="N23" t="s">
        <v>32</v>
      </c>
      <c r="O23" t="s">
        <v>33</v>
      </c>
      <c r="P23" t="s">
        <v>34</v>
      </c>
      <c r="Q23" t="s">
        <v>35</v>
      </c>
      <c r="R23" t="s">
        <v>465</v>
      </c>
      <c r="S23" t="s">
        <v>467</v>
      </c>
      <c r="T23" t="s">
        <v>36</v>
      </c>
      <c r="U23" t="s">
        <v>37</v>
      </c>
      <c r="V23" t="s">
        <v>38</v>
      </c>
      <c r="W23">
        <v>22</v>
      </c>
      <c r="AA23" s="7" t="s">
        <v>248</v>
      </c>
      <c r="AB23" s="34"/>
    </row>
    <row r="24" spans="1:28" x14ac:dyDescent="0.35">
      <c r="A24" t="s">
        <v>60</v>
      </c>
      <c r="B24" t="s">
        <v>85</v>
      </c>
      <c r="C24" s="7"/>
      <c r="D24" s="34"/>
      <c r="E24" s="5" t="s">
        <v>462</v>
      </c>
      <c r="F24" s="5" t="s">
        <v>25</v>
      </c>
      <c r="G24" t="s">
        <v>463</v>
      </c>
      <c r="H24" t="s">
        <v>27</v>
      </c>
      <c r="I24" t="s">
        <v>28</v>
      </c>
      <c r="J24" t="s">
        <v>29</v>
      </c>
      <c r="K24" t="s">
        <v>464</v>
      </c>
      <c r="L24" t="s">
        <v>29</v>
      </c>
      <c r="M24" t="s">
        <v>31</v>
      </c>
      <c r="N24" t="s">
        <v>32</v>
      </c>
      <c r="O24" t="s">
        <v>33</v>
      </c>
      <c r="P24" t="s">
        <v>34</v>
      </c>
      <c r="Q24" t="s">
        <v>35</v>
      </c>
      <c r="R24" t="s">
        <v>465</v>
      </c>
      <c r="S24" t="s">
        <v>466</v>
      </c>
      <c r="T24" t="s">
        <v>36</v>
      </c>
      <c r="U24" t="s">
        <v>37</v>
      </c>
      <c r="V24" t="s">
        <v>38</v>
      </c>
      <c r="W24">
        <v>23</v>
      </c>
      <c r="AA24" s="7" t="s">
        <v>249</v>
      </c>
      <c r="AB24" s="34"/>
    </row>
    <row r="25" spans="1:28" x14ac:dyDescent="0.35">
      <c r="A25" t="s">
        <v>64</v>
      </c>
      <c r="B25" t="s">
        <v>86</v>
      </c>
      <c r="C25" s="7"/>
      <c r="D25" s="34"/>
      <c r="E25" s="5" t="s">
        <v>462</v>
      </c>
      <c r="F25" s="5" t="s">
        <v>25</v>
      </c>
      <c r="G25" t="s">
        <v>463</v>
      </c>
      <c r="H25" t="s">
        <v>27</v>
      </c>
      <c r="I25" t="s">
        <v>28</v>
      </c>
      <c r="J25" t="s">
        <v>29</v>
      </c>
      <c r="K25" t="s">
        <v>464</v>
      </c>
      <c r="L25" t="s">
        <v>29</v>
      </c>
      <c r="M25" t="s">
        <v>31</v>
      </c>
      <c r="N25" t="s">
        <v>32</v>
      </c>
      <c r="O25" t="s">
        <v>33</v>
      </c>
      <c r="P25" t="s">
        <v>34</v>
      </c>
      <c r="Q25" t="s">
        <v>35</v>
      </c>
      <c r="R25" t="s">
        <v>465</v>
      </c>
      <c r="S25" t="s">
        <v>465</v>
      </c>
      <c r="T25" t="s">
        <v>36</v>
      </c>
      <c r="U25" t="s">
        <v>37</v>
      </c>
      <c r="V25" t="s">
        <v>38</v>
      </c>
      <c r="W25">
        <v>24</v>
      </c>
      <c r="AA25" s="7" t="s">
        <v>250</v>
      </c>
      <c r="AB25" s="34"/>
    </row>
    <row r="26" spans="1:28" ht="14.5" customHeight="1" x14ac:dyDescent="0.35">
      <c r="A26" t="s">
        <v>64</v>
      </c>
      <c r="B26" t="s">
        <v>101</v>
      </c>
      <c r="C26" s="9" t="s">
        <v>1008</v>
      </c>
      <c r="D26" s="25" t="s">
        <v>252</v>
      </c>
      <c r="E26" s="5" t="s">
        <v>521</v>
      </c>
      <c r="F26" s="5" t="s">
        <v>25</v>
      </c>
      <c r="G26" t="s">
        <v>26</v>
      </c>
      <c r="H26" t="s">
        <v>27</v>
      </c>
      <c r="I26" t="s">
        <v>28</v>
      </c>
      <c r="J26" t="s">
        <v>29</v>
      </c>
      <c r="K26" t="s">
        <v>522</v>
      </c>
      <c r="L26" t="s">
        <v>30</v>
      </c>
      <c r="M26" t="s">
        <v>31</v>
      </c>
      <c r="N26" t="s">
        <v>32</v>
      </c>
      <c r="O26" t="s">
        <v>33</v>
      </c>
      <c r="P26" t="s">
        <v>34</v>
      </c>
      <c r="Q26" t="s">
        <v>35</v>
      </c>
      <c r="R26" t="s">
        <v>57</v>
      </c>
      <c r="S26" t="s">
        <v>510</v>
      </c>
      <c r="T26" t="s">
        <v>36</v>
      </c>
      <c r="U26" t="s">
        <v>37</v>
      </c>
      <c r="V26" t="s">
        <v>38</v>
      </c>
      <c r="W26">
        <v>25</v>
      </c>
      <c r="AA26" s="9" t="s">
        <v>227</v>
      </c>
      <c r="AB26" s="25" t="s">
        <v>252</v>
      </c>
    </row>
    <row r="27" spans="1:28" x14ac:dyDescent="0.35">
      <c r="A27" t="s">
        <v>66</v>
      </c>
      <c r="B27" t="s">
        <v>102</v>
      </c>
      <c r="C27" s="9" t="s">
        <v>1009</v>
      </c>
      <c r="D27" s="25"/>
      <c r="E27" s="5" t="s">
        <v>523</v>
      </c>
      <c r="F27" s="5" t="s">
        <v>25</v>
      </c>
      <c r="G27" t="s">
        <v>26</v>
      </c>
      <c r="H27" t="s">
        <v>27</v>
      </c>
      <c r="I27" t="s">
        <v>28</v>
      </c>
      <c r="J27" t="s">
        <v>29</v>
      </c>
      <c r="K27" t="s">
        <v>524</v>
      </c>
      <c r="L27" t="s">
        <v>30</v>
      </c>
      <c r="M27" t="s">
        <v>31</v>
      </c>
      <c r="N27" t="s">
        <v>32</v>
      </c>
      <c r="O27" t="s">
        <v>33</v>
      </c>
      <c r="P27" t="s">
        <v>34</v>
      </c>
      <c r="Q27" t="s">
        <v>35</v>
      </c>
      <c r="R27" t="s">
        <v>119</v>
      </c>
      <c r="S27" t="s">
        <v>502</v>
      </c>
      <c r="T27" t="s">
        <v>36</v>
      </c>
      <c r="U27" t="s">
        <v>37</v>
      </c>
      <c r="V27" t="s">
        <v>38</v>
      </c>
      <c r="W27">
        <v>26</v>
      </c>
      <c r="AA27" s="9" t="s">
        <v>228</v>
      </c>
      <c r="AB27" s="25"/>
    </row>
    <row r="28" spans="1:28" x14ac:dyDescent="0.35">
      <c r="A28" t="s">
        <v>23</v>
      </c>
      <c r="B28" t="s">
        <v>103</v>
      </c>
      <c r="C28" s="9" t="s">
        <v>1010</v>
      </c>
      <c r="D28" s="25"/>
      <c r="E28" s="5" t="s">
        <v>267</v>
      </c>
      <c r="F28" s="5" t="s">
        <v>25</v>
      </c>
      <c r="G28" t="s">
        <v>26</v>
      </c>
      <c r="H28" t="s">
        <v>27</v>
      </c>
      <c r="I28" t="s">
        <v>28</v>
      </c>
      <c r="J28" t="s">
        <v>29</v>
      </c>
      <c r="K28" t="s">
        <v>268</v>
      </c>
      <c r="L28" t="s">
        <v>30</v>
      </c>
      <c r="M28" t="s">
        <v>31</v>
      </c>
      <c r="N28" t="s">
        <v>32</v>
      </c>
      <c r="O28" t="s">
        <v>33</v>
      </c>
      <c r="P28" t="s">
        <v>34</v>
      </c>
      <c r="Q28" t="s">
        <v>35</v>
      </c>
      <c r="R28" t="s">
        <v>130</v>
      </c>
      <c r="S28" t="s">
        <v>525</v>
      </c>
      <c r="T28" t="s">
        <v>36</v>
      </c>
      <c r="U28" t="s">
        <v>37</v>
      </c>
      <c r="V28" t="s">
        <v>38</v>
      </c>
      <c r="W28">
        <v>27</v>
      </c>
      <c r="AA28" s="9" t="s">
        <v>229</v>
      </c>
      <c r="AB28" s="25"/>
    </row>
    <row r="29" spans="1:28" x14ac:dyDescent="0.35">
      <c r="A29" t="s">
        <v>39</v>
      </c>
      <c r="B29" t="s">
        <v>104</v>
      </c>
      <c r="C29" s="9" t="s">
        <v>1011</v>
      </c>
      <c r="D29" s="25"/>
      <c r="E29" s="5" t="s">
        <v>526</v>
      </c>
      <c r="F29" s="5" t="s">
        <v>25</v>
      </c>
      <c r="G29" t="s">
        <v>26</v>
      </c>
      <c r="H29" t="s">
        <v>27</v>
      </c>
      <c r="I29" t="s">
        <v>28</v>
      </c>
      <c r="J29" t="s">
        <v>29</v>
      </c>
      <c r="K29" t="s">
        <v>527</v>
      </c>
      <c r="L29" t="s">
        <v>30</v>
      </c>
      <c r="M29" t="s">
        <v>31</v>
      </c>
      <c r="N29" t="s">
        <v>32</v>
      </c>
      <c r="O29" t="s">
        <v>33</v>
      </c>
      <c r="P29" t="s">
        <v>34</v>
      </c>
      <c r="Q29" t="s">
        <v>35</v>
      </c>
      <c r="R29" t="s">
        <v>122</v>
      </c>
      <c r="S29" t="s">
        <v>475</v>
      </c>
      <c r="T29" t="s">
        <v>36</v>
      </c>
      <c r="U29" t="s">
        <v>37</v>
      </c>
      <c r="V29" t="s">
        <v>38</v>
      </c>
      <c r="W29">
        <v>28</v>
      </c>
      <c r="AA29" s="9" t="s">
        <v>230</v>
      </c>
      <c r="AB29" s="25"/>
    </row>
    <row r="30" spans="1:28" x14ac:dyDescent="0.35">
      <c r="A30" t="s">
        <v>42</v>
      </c>
      <c r="B30" t="s">
        <v>105</v>
      </c>
      <c r="C30" s="9" t="s">
        <v>1012</v>
      </c>
      <c r="D30" s="25"/>
      <c r="E30" s="5" t="s">
        <v>384</v>
      </c>
      <c r="F30" s="5" t="s">
        <v>25</v>
      </c>
      <c r="G30" t="s">
        <v>26</v>
      </c>
      <c r="H30" t="s">
        <v>27</v>
      </c>
      <c r="I30" t="s">
        <v>28</v>
      </c>
      <c r="J30" t="s">
        <v>29</v>
      </c>
      <c r="K30" t="s">
        <v>385</v>
      </c>
      <c r="L30" t="s">
        <v>30</v>
      </c>
      <c r="M30" t="s">
        <v>31</v>
      </c>
      <c r="N30" t="s">
        <v>32</v>
      </c>
      <c r="O30" t="s">
        <v>33</v>
      </c>
      <c r="P30" t="s">
        <v>34</v>
      </c>
      <c r="Q30" t="s">
        <v>35</v>
      </c>
      <c r="R30" t="s">
        <v>119</v>
      </c>
      <c r="S30" t="s">
        <v>502</v>
      </c>
      <c r="T30" t="s">
        <v>36</v>
      </c>
      <c r="U30" t="s">
        <v>37</v>
      </c>
      <c r="V30" t="s">
        <v>38</v>
      </c>
      <c r="W30">
        <v>29</v>
      </c>
      <c r="AA30" s="9" t="s">
        <v>231</v>
      </c>
      <c r="AB30" s="25"/>
    </row>
    <row r="31" spans="1:28" x14ac:dyDescent="0.35">
      <c r="A31" t="s">
        <v>44</v>
      </c>
      <c r="B31" t="s">
        <v>106</v>
      </c>
      <c r="C31" s="9" t="s">
        <v>1013</v>
      </c>
      <c r="D31" s="25"/>
      <c r="E31" s="5" t="s">
        <v>528</v>
      </c>
      <c r="F31" s="5" t="s">
        <v>25</v>
      </c>
      <c r="G31" t="s">
        <v>26</v>
      </c>
      <c r="H31" t="s">
        <v>27</v>
      </c>
      <c r="I31" t="s">
        <v>28</v>
      </c>
      <c r="J31" t="s">
        <v>29</v>
      </c>
      <c r="K31" t="s">
        <v>529</v>
      </c>
      <c r="L31" t="s">
        <v>30</v>
      </c>
      <c r="M31" t="s">
        <v>31</v>
      </c>
      <c r="N31" t="s">
        <v>32</v>
      </c>
      <c r="O31" t="s">
        <v>33</v>
      </c>
      <c r="P31" t="s">
        <v>34</v>
      </c>
      <c r="Q31" t="s">
        <v>35</v>
      </c>
      <c r="R31" t="s">
        <v>41</v>
      </c>
      <c r="S31" t="s">
        <v>440</v>
      </c>
      <c r="T31" t="s">
        <v>36</v>
      </c>
      <c r="U31" t="s">
        <v>37</v>
      </c>
      <c r="V31" t="s">
        <v>38</v>
      </c>
      <c r="W31">
        <v>30</v>
      </c>
      <c r="AA31" s="9" t="s">
        <v>232</v>
      </c>
      <c r="AB31" s="25"/>
    </row>
    <row r="32" spans="1:28" x14ac:dyDescent="0.35">
      <c r="A32" t="s">
        <v>46</v>
      </c>
      <c r="B32" t="s">
        <v>107</v>
      </c>
      <c r="C32" s="9" t="s">
        <v>1014</v>
      </c>
      <c r="D32" s="25"/>
      <c r="E32" s="5" t="s">
        <v>530</v>
      </c>
      <c r="F32" s="5" t="s">
        <v>25</v>
      </c>
      <c r="G32" t="s">
        <v>26</v>
      </c>
      <c r="H32" t="s">
        <v>27</v>
      </c>
      <c r="I32" t="s">
        <v>28</v>
      </c>
      <c r="J32" t="s">
        <v>29</v>
      </c>
      <c r="K32" t="s">
        <v>531</v>
      </c>
      <c r="L32" t="s">
        <v>30</v>
      </c>
      <c r="M32" t="s">
        <v>31</v>
      </c>
      <c r="N32" t="s">
        <v>32</v>
      </c>
      <c r="O32" t="s">
        <v>33</v>
      </c>
      <c r="P32" t="s">
        <v>34</v>
      </c>
      <c r="Q32" t="s">
        <v>35</v>
      </c>
      <c r="R32" t="s">
        <v>57</v>
      </c>
      <c r="S32" t="s">
        <v>426</v>
      </c>
      <c r="T32" t="s">
        <v>36</v>
      </c>
      <c r="U32" t="s">
        <v>37</v>
      </c>
      <c r="V32" t="s">
        <v>38</v>
      </c>
      <c r="W32">
        <v>31</v>
      </c>
      <c r="AA32" s="9" t="s">
        <v>233</v>
      </c>
      <c r="AB32" s="25"/>
    </row>
    <row r="33" spans="1:28" x14ac:dyDescent="0.35">
      <c r="A33" t="s">
        <v>50</v>
      </c>
      <c r="B33" t="s">
        <v>108</v>
      </c>
      <c r="C33" s="9" t="s">
        <v>1015</v>
      </c>
      <c r="D33" s="25"/>
      <c r="E33" s="5" t="s">
        <v>366</v>
      </c>
      <c r="F33" s="5" t="s">
        <v>25</v>
      </c>
      <c r="G33" t="s">
        <v>26</v>
      </c>
      <c r="H33" t="s">
        <v>27</v>
      </c>
      <c r="I33" t="s">
        <v>28</v>
      </c>
      <c r="J33" t="s">
        <v>29</v>
      </c>
      <c r="K33" t="s">
        <v>367</v>
      </c>
      <c r="L33" t="s">
        <v>30</v>
      </c>
      <c r="M33" t="s">
        <v>31</v>
      </c>
      <c r="N33" t="s">
        <v>32</v>
      </c>
      <c r="O33" t="s">
        <v>33</v>
      </c>
      <c r="P33" t="s">
        <v>34</v>
      </c>
      <c r="Q33" t="s">
        <v>35</v>
      </c>
      <c r="R33" t="s">
        <v>168</v>
      </c>
      <c r="S33" t="s">
        <v>532</v>
      </c>
      <c r="T33" t="s">
        <v>36</v>
      </c>
      <c r="U33" t="s">
        <v>37</v>
      </c>
      <c r="V33" t="s">
        <v>38</v>
      </c>
      <c r="W33">
        <v>32</v>
      </c>
      <c r="AA33" s="9" t="s">
        <v>234</v>
      </c>
      <c r="AB33" s="25"/>
    </row>
    <row r="34" spans="1:28" x14ac:dyDescent="0.35">
      <c r="A34" t="s">
        <v>53</v>
      </c>
      <c r="B34" t="s">
        <v>109</v>
      </c>
      <c r="C34" s="9" t="s">
        <v>1016</v>
      </c>
      <c r="D34" s="25"/>
      <c r="E34" s="5" t="s">
        <v>533</v>
      </c>
      <c r="F34" s="5" t="s">
        <v>25</v>
      </c>
      <c r="G34" t="s">
        <v>26</v>
      </c>
      <c r="H34" t="s">
        <v>27</v>
      </c>
      <c r="I34" t="s">
        <v>28</v>
      </c>
      <c r="J34" t="s">
        <v>29</v>
      </c>
      <c r="K34" t="s">
        <v>534</v>
      </c>
      <c r="L34" t="s">
        <v>30</v>
      </c>
      <c r="M34" t="s">
        <v>31</v>
      </c>
      <c r="N34" t="s">
        <v>32</v>
      </c>
      <c r="O34" t="s">
        <v>33</v>
      </c>
      <c r="P34" t="s">
        <v>34</v>
      </c>
      <c r="Q34" t="s">
        <v>35</v>
      </c>
      <c r="R34" t="s">
        <v>124</v>
      </c>
      <c r="S34" t="s">
        <v>427</v>
      </c>
      <c r="T34" t="s">
        <v>36</v>
      </c>
      <c r="U34" t="s">
        <v>37</v>
      </c>
      <c r="V34" t="s">
        <v>38</v>
      </c>
      <c r="W34">
        <v>33</v>
      </c>
      <c r="AA34" s="9" t="s">
        <v>235</v>
      </c>
      <c r="AB34" s="25"/>
    </row>
    <row r="35" spans="1:28" x14ac:dyDescent="0.35">
      <c r="A35" t="s">
        <v>55</v>
      </c>
      <c r="B35" t="s">
        <v>110</v>
      </c>
      <c r="C35" s="9" t="s">
        <v>1017</v>
      </c>
      <c r="D35" s="25"/>
      <c r="E35" s="5" t="s">
        <v>535</v>
      </c>
      <c r="F35" s="5" t="s">
        <v>25</v>
      </c>
      <c r="G35" t="s">
        <v>26</v>
      </c>
      <c r="H35" t="s">
        <v>27</v>
      </c>
      <c r="I35" t="s">
        <v>28</v>
      </c>
      <c r="J35" t="s">
        <v>29</v>
      </c>
      <c r="K35" t="s">
        <v>536</v>
      </c>
      <c r="L35" t="s">
        <v>30</v>
      </c>
      <c r="M35" t="s">
        <v>31</v>
      </c>
      <c r="N35" t="s">
        <v>32</v>
      </c>
      <c r="O35" t="s">
        <v>33</v>
      </c>
      <c r="P35" t="s">
        <v>34</v>
      </c>
      <c r="Q35" t="s">
        <v>35</v>
      </c>
      <c r="R35" t="s">
        <v>168</v>
      </c>
      <c r="S35" t="s">
        <v>430</v>
      </c>
      <c r="T35" t="s">
        <v>36</v>
      </c>
      <c r="U35" t="s">
        <v>37</v>
      </c>
      <c r="V35" t="s">
        <v>38</v>
      </c>
      <c r="W35">
        <v>34</v>
      </c>
      <c r="AA35" s="9" t="s">
        <v>236</v>
      </c>
      <c r="AB35" s="25"/>
    </row>
    <row r="36" spans="1:28" x14ac:dyDescent="0.35">
      <c r="A36" t="s">
        <v>58</v>
      </c>
      <c r="B36" t="s">
        <v>111</v>
      </c>
      <c r="C36" s="9" t="s">
        <v>1018</v>
      </c>
      <c r="D36" s="25"/>
      <c r="E36" s="5" t="s">
        <v>537</v>
      </c>
      <c r="F36" s="5" t="s">
        <v>25</v>
      </c>
      <c r="G36" t="s">
        <v>26</v>
      </c>
      <c r="H36" t="s">
        <v>27</v>
      </c>
      <c r="I36" t="s">
        <v>28</v>
      </c>
      <c r="J36" t="s">
        <v>29</v>
      </c>
      <c r="K36" t="s">
        <v>538</v>
      </c>
      <c r="L36" t="s">
        <v>30</v>
      </c>
      <c r="M36" t="s">
        <v>31</v>
      </c>
      <c r="N36" t="s">
        <v>32</v>
      </c>
      <c r="O36" t="s">
        <v>33</v>
      </c>
      <c r="P36" t="s">
        <v>34</v>
      </c>
      <c r="Q36" t="s">
        <v>35</v>
      </c>
      <c r="R36" t="s">
        <v>124</v>
      </c>
      <c r="S36" t="s">
        <v>427</v>
      </c>
      <c r="T36" t="s">
        <v>36</v>
      </c>
      <c r="U36" t="s">
        <v>37</v>
      </c>
      <c r="V36" t="s">
        <v>38</v>
      </c>
      <c r="W36">
        <v>35</v>
      </c>
      <c r="AA36" s="9" t="s">
        <v>237</v>
      </c>
      <c r="AB36" s="25"/>
    </row>
    <row r="37" spans="1:28" x14ac:dyDescent="0.35">
      <c r="A37" t="s">
        <v>60</v>
      </c>
      <c r="B37" t="s">
        <v>112</v>
      </c>
      <c r="C37" s="9" t="s">
        <v>1019</v>
      </c>
      <c r="D37" s="25"/>
      <c r="E37" s="5" t="s">
        <v>386</v>
      </c>
      <c r="F37" s="5" t="s">
        <v>25</v>
      </c>
      <c r="G37" t="s">
        <v>26</v>
      </c>
      <c r="H37" t="s">
        <v>27</v>
      </c>
      <c r="I37" t="s">
        <v>28</v>
      </c>
      <c r="J37" t="s">
        <v>29</v>
      </c>
      <c r="K37" t="s">
        <v>387</v>
      </c>
      <c r="L37" t="s">
        <v>30</v>
      </c>
      <c r="M37" t="s">
        <v>31</v>
      </c>
      <c r="N37" t="s">
        <v>32</v>
      </c>
      <c r="O37" t="s">
        <v>33</v>
      </c>
      <c r="P37" t="s">
        <v>34</v>
      </c>
      <c r="Q37" t="s">
        <v>35</v>
      </c>
      <c r="R37" t="s">
        <v>48</v>
      </c>
      <c r="S37" t="s">
        <v>429</v>
      </c>
      <c r="T37" t="s">
        <v>36</v>
      </c>
      <c r="U37" t="s">
        <v>37</v>
      </c>
      <c r="V37" t="s">
        <v>38</v>
      </c>
      <c r="W37">
        <v>36</v>
      </c>
      <c r="AA37" s="9" t="s">
        <v>238</v>
      </c>
      <c r="AB37" s="25"/>
    </row>
    <row r="38" spans="1:28" x14ac:dyDescent="0.35">
      <c r="A38" t="s">
        <v>60</v>
      </c>
      <c r="B38" t="s">
        <v>113</v>
      </c>
      <c r="C38" s="9" t="s">
        <v>1020</v>
      </c>
      <c r="D38" s="25"/>
      <c r="E38" s="5" t="s">
        <v>311</v>
      </c>
      <c r="F38" s="5" t="s">
        <v>25</v>
      </c>
      <c r="G38" t="s">
        <v>26</v>
      </c>
      <c r="H38" t="s">
        <v>27</v>
      </c>
      <c r="I38" t="s">
        <v>28</v>
      </c>
      <c r="J38" t="s">
        <v>29</v>
      </c>
      <c r="K38" t="s">
        <v>312</v>
      </c>
      <c r="L38" t="s">
        <v>30</v>
      </c>
      <c r="M38" t="s">
        <v>31</v>
      </c>
      <c r="N38" t="s">
        <v>32</v>
      </c>
      <c r="O38" t="s">
        <v>33</v>
      </c>
      <c r="P38" t="s">
        <v>34</v>
      </c>
      <c r="Q38" t="s">
        <v>35</v>
      </c>
      <c r="R38" t="s">
        <v>77</v>
      </c>
      <c r="S38" t="s">
        <v>539</v>
      </c>
      <c r="T38" t="s">
        <v>36</v>
      </c>
      <c r="U38" t="s">
        <v>37</v>
      </c>
      <c r="V38" t="s">
        <v>38</v>
      </c>
      <c r="W38">
        <v>37</v>
      </c>
      <c r="AA38" s="9" t="s">
        <v>239</v>
      </c>
      <c r="AB38" s="25"/>
    </row>
    <row r="39" spans="1:28" x14ac:dyDescent="0.35">
      <c r="A39" t="s">
        <v>64</v>
      </c>
      <c r="B39" t="s">
        <v>116</v>
      </c>
      <c r="C39" s="9" t="s">
        <v>1021</v>
      </c>
      <c r="D39" s="25"/>
      <c r="E39" s="5" t="s">
        <v>540</v>
      </c>
      <c r="F39" s="5" t="s">
        <v>25</v>
      </c>
      <c r="G39" t="s">
        <v>26</v>
      </c>
      <c r="H39" t="s">
        <v>27</v>
      </c>
      <c r="I39" t="s">
        <v>28</v>
      </c>
      <c r="J39" t="s">
        <v>29</v>
      </c>
      <c r="K39" t="s">
        <v>541</v>
      </c>
      <c r="L39" t="s">
        <v>30</v>
      </c>
      <c r="M39" t="s">
        <v>31</v>
      </c>
      <c r="N39" t="s">
        <v>32</v>
      </c>
      <c r="O39" t="s">
        <v>33</v>
      </c>
      <c r="P39" t="s">
        <v>34</v>
      </c>
      <c r="Q39" t="s">
        <v>35</v>
      </c>
      <c r="R39" t="s">
        <v>130</v>
      </c>
      <c r="S39" t="s">
        <v>542</v>
      </c>
      <c r="T39" t="s">
        <v>36</v>
      </c>
      <c r="U39" t="s">
        <v>37</v>
      </c>
      <c r="V39" t="s">
        <v>38</v>
      </c>
      <c r="W39">
        <v>38</v>
      </c>
      <c r="AA39" s="9" t="s">
        <v>240</v>
      </c>
      <c r="AB39" s="25"/>
    </row>
    <row r="40" spans="1:28" x14ac:dyDescent="0.35">
      <c r="A40" t="s">
        <v>66</v>
      </c>
      <c r="B40" t="s">
        <v>118</v>
      </c>
      <c r="C40" s="9" t="s">
        <v>1022</v>
      </c>
      <c r="D40" s="25"/>
      <c r="E40" s="5" t="s">
        <v>355</v>
      </c>
      <c r="F40" s="5" t="s">
        <v>25</v>
      </c>
      <c r="G40" t="s">
        <v>26</v>
      </c>
      <c r="H40" t="s">
        <v>27</v>
      </c>
      <c r="I40" t="s">
        <v>28</v>
      </c>
      <c r="J40" t="s">
        <v>29</v>
      </c>
      <c r="K40" t="s">
        <v>356</v>
      </c>
      <c r="L40" t="s">
        <v>30</v>
      </c>
      <c r="M40" t="s">
        <v>31</v>
      </c>
      <c r="N40" t="s">
        <v>32</v>
      </c>
      <c r="O40" t="s">
        <v>33</v>
      </c>
      <c r="P40" t="s">
        <v>34</v>
      </c>
      <c r="Q40" t="s">
        <v>35</v>
      </c>
      <c r="R40" t="s">
        <v>130</v>
      </c>
      <c r="S40" t="s">
        <v>525</v>
      </c>
      <c r="T40" t="s">
        <v>36</v>
      </c>
      <c r="U40" t="s">
        <v>37</v>
      </c>
      <c r="V40" t="s">
        <v>38</v>
      </c>
      <c r="W40">
        <v>39</v>
      </c>
      <c r="AA40" s="9" t="s">
        <v>241</v>
      </c>
      <c r="AB40" s="25"/>
    </row>
    <row r="41" spans="1:28" x14ac:dyDescent="0.35">
      <c r="A41" t="s">
        <v>23</v>
      </c>
      <c r="B41" t="s">
        <v>120</v>
      </c>
      <c r="C41" s="9" t="s">
        <v>1023</v>
      </c>
      <c r="D41" s="25"/>
      <c r="E41" s="5" t="s">
        <v>543</v>
      </c>
      <c r="F41" s="5" t="s">
        <v>25</v>
      </c>
      <c r="G41" t="s">
        <v>26</v>
      </c>
      <c r="H41" t="s">
        <v>27</v>
      </c>
      <c r="I41" t="s">
        <v>28</v>
      </c>
      <c r="J41" t="s">
        <v>29</v>
      </c>
      <c r="K41" t="s">
        <v>544</v>
      </c>
      <c r="L41" t="s">
        <v>30</v>
      </c>
      <c r="M41" t="s">
        <v>31</v>
      </c>
      <c r="N41" t="s">
        <v>32</v>
      </c>
      <c r="O41" t="s">
        <v>33</v>
      </c>
      <c r="P41" t="s">
        <v>34</v>
      </c>
      <c r="Q41" t="s">
        <v>35</v>
      </c>
      <c r="R41" t="s">
        <v>57</v>
      </c>
      <c r="S41" t="s">
        <v>475</v>
      </c>
      <c r="T41" t="s">
        <v>36</v>
      </c>
      <c r="U41" t="s">
        <v>37</v>
      </c>
      <c r="V41" t="s">
        <v>38</v>
      </c>
      <c r="W41">
        <v>40</v>
      </c>
      <c r="AA41" s="9" t="s">
        <v>242</v>
      </c>
      <c r="AB41" s="25"/>
    </row>
    <row r="42" spans="1:28" x14ac:dyDescent="0.35">
      <c r="A42" t="s">
        <v>39</v>
      </c>
      <c r="B42" t="s">
        <v>121</v>
      </c>
      <c r="C42" s="9" t="s">
        <v>1024</v>
      </c>
      <c r="D42" s="25"/>
      <c r="E42" s="5" t="s">
        <v>355</v>
      </c>
      <c r="F42" s="5" t="s">
        <v>25</v>
      </c>
      <c r="G42" t="s">
        <v>26</v>
      </c>
      <c r="H42" t="s">
        <v>27</v>
      </c>
      <c r="I42" t="s">
        <v>28</v>
      </c>
      <c r="J42" t="s">
        <v>29</v>
      </c>
      <c r="K42" t="s">
        <v>356</v>
      </c>
      <c r="L42" t="s">
        <v>30</v>
      </c>
      <c r="M42" t="s">
        <v>31</v>
      </c>
      <c r="N42" t="s">
        <v>32</v>
      </c>
      <c r="O42" t="s">
        <v>33</v>
      </c>
      <c r="P42" t="s">
        <v>34</v>
      </c>
      <c r="Q42" t="s">
        <v>35</v>
      </c>
      <c r="R42" t="s">
        <v>124</v>
      </c>
      <c r="S42" t="s">
        <v>487</v>
      </c>
      <c r="T42" t="s">
        <v>36</v>
      </c>
      <c r="U42" t="s">
        <v>37</v>
      </c>
      <c r="V42" t="s">
        <v>38</v>
      </c>
      <c r="W42">
        <v>41</v>
      </c>
      <c r="AA42" s="9" t="s">
        <v>243</v>
      </c>
      <c r="AB42" s="25"/>
    </row>
    <row r="43" spans="1:28" x14ac:dyDescent="0.35">
      <c r="A43" t="s">
        <v>42</v>
      </c>
      <c r="B43" t="s">
        <v>123</v>
      </c>
      <c r="C43" s="9" t="s">
        <v>1025</v>
      </c>
      <c r="D43" s="25"/>
      <c r="E43" s="5" t="s">
        <v>545</v>
      </c>
      <c r="F43" s="5" t="s">
        <v>25</v>
      </c>
      <c r="G43" t="s">
        <v>26</v>
      </c>
      <c r="H43" t="s">
        <v>27</v>
      </c>
      <c r="I43" t="s">
        <v>28</v>
      </c>
      <c r="J43" t="s">
        <v>29</v>
      </c>
      <c r="K43" t="s">
        <v>546</v>
      </c>
      <c r="L43" t="s">
        <v>30</v>
      </c>
      <c r="M43" t="s">
        <v>31</v>
      </c>
      <c r="N43" t="s">
        <v>32</v>
      </c>
      <c r="O43" t="s">
        <v>33</v>
      </c>
      <c r="P43" t="s">
        <v>34</v>
      </c>
      <c r="Q43" t="s">
        <v>35</v>
      </c>
      <c r="R43" t="s">
        <v>168</v>
      </c>
      <c r="S43" t="s">
        <v>547</v>
      </c>
      <c r="T43" t="s">
        <v>36</v>
      </c>
      <c r="U43" t="s">
        <v>37</v>
      </c>
      <c r="V43" t="s">
        <v>38</v>
      </c>
      <c r="W43">
        <v>42</v>
      </c>
      <c r="AA43" s="9" t="s">
        <v>244</v>
      </c>
      <c r="AB43" s="25"/>
    </row>
    <row r="44" spans="1:28" x14ac:dyDescent="0.35">
      <c r="A44" t="s">
        <v>44</v>
      </c>
      <c r="B44" t="s">
        <v>125</v>
      </c>
      <c r="C44" s="9" t="s">
        <v>634</v>
      </c>
      <c r="D44" s="25"/>
      <c r="E44" s="5" t="s">
        <v>548</v>
      </c>
      <c r="F44" s="5" t="s">
        <v>25</v>
      </c>
      <c r="G44" t="s">
        <v>26</v>
      </c>
      <c r="H44" t="s">
        <v>27</v>
      </c>
      <c r="I44" t="s">
        <v>28</v>
      </c>
      <c r="J44" t="s">
        <v>29</v>
      </c>
      <c r="K44" t="s">
        <v>549</v>
      </c>
      <c r="L44" t="s">
        <v>30</v>
      </c>
      <c r="M44" t="s">
        <v>31</v>
      </c>
      <c r="N44" t="s">
        <v>32</v>
      </c>
      <c r="O44" t="s">
        <v>33</v>
      </c>
      <c r="P44" t="s">
        <v>34</v>
      </c>
      <c r="Q44" t="s">
        <v>35</v>
      </c>
      <c r="R44" t="s">
        <v>550</v>
      </c>
      <c r="S44" t="s">
        <v>322</v>
      </c>
      <c r="T44" t="s">
        <v>36</v>
      </c>
      <c r="U44" t="s">
        <v>37</v>
      </c>
      <c r="V44" t="s">
        <v>38</v>
      </c>
      <c r="W44">
        <v>43</v>
      </c>
      <c r="AA44" s="9" t="s">
        <v>245</v>
      </c>
      <c r="AB44" s="25"/>
    </row>
    <row r="45" spans="1:28" x14ac:dyDescent="0.35">
      <c r="A45" t="s">
        <v>46</v>
      </c>
      <c r="B45" t="s">
        <v>127</v>
      </c>
      <c r="C45" s="9"/>
      <c r="D45" s="25"/>
      <c r="E45" s="5" t="s">
        <v>462</v>
      </c>
      <c r="F45" s="5" t="s">
        <v>25</v>
      </c>
      <c r="G45" t="s">
        <v>463</v>
      </c>
      <c r="H45" t="s">
        <v>27</v>
      </c>
      <c r="I45" t="s">
        <v>28</v>
      </c>
      <c r="J45" t="s">
        <v>29</v>
      </c>
      <c r="K45" t="s">
        <v>464</v>
      </c>
      <c r="L45" t="s">
        <v>29</v>
      </c>
      <c r="M45" t="s">
        <v>31</v>
      </c>
      <c r="N45" t="s">
        <v>32</v>
      </c>
      <c r="O45" t="s">
        <v>33</v>
      </c>
      <c r="P45" t="s">
        <v>34</v>
      </c>
      <c r="Q45" t="s">
        <v>35</v>
      </c>
      <c r="R45" t="s">
        <v>465</v>
      </c>
      <c r="S45" t="s">
        <v>466</v>
      </c>
      <c r="T45" t="s">
        <v>36</v>
      </c>
      <c r="U45" t="s">
        <v>37</v>
      </c>
      <c r="V45" t="s">
        <v>38</v>
      </c>
      <c r="W45">
        <v>44</v>
      </c>
      <c r="AA45" s="9" t="s">
        <v>246</v>
      </c>
      <c r="AB45" s="25"/>
    </row>
    <row r="46" spans="1:28" x14ac:dyDescent="0.35">
      <c r="A46" t="s">
        <v>50</v>
      </c>
      <c r="B46" t="s">
        <v>129</v>
      </c>
      <c r="C46" s="9"/>
      <c r="D46" s="25"/>
      <c r="E46" s="5" t="s">
        <v>462</v>
      </c>
      <c r="F46" s="5" t="s">
        <v>25</v>
      </c>
      <c r="G46" t="s">
        <v>463</v>
      </c>
      <c r="H46" t="s">
        <v>27</v>
      </c>
      <c r="I46" t="s">
        <v>28</v>
      </c>
      <c r="J46" t="s">
        <v>29</v>
      </c>
      <c r="K46" t="s">
        <v>464</v>
      </c>
      <c r="L46" t="s">
        <v>29</v>
      </c>
      <c r="M46" t="s">
        <v>31</v>
      </c>
      <c r="N46" t="s">
        <v>32</v>
      </c>
      <c r="O46" t="s">
        <v>33</v>
      </c>
      <c r="P46" t="s">
        <v>34</v>
      </c>
      <c r="Q46" t="s">
        <v>35</v>
      </c>
      <c r="R46" t="s">
        <v>465</v>
      </c>
      <c r="S46" t="s">
        <v>470</v>
      </c>
      <c r="T46" t="s">
        <v>36</v>
      </c>
      <c r="U46" t="s">
        <v>37</v>
      </c>
      <c r="V46" t="s">
        <v>38</v>
      </c>
      <c r="W46">
        <v>45</v>
      </c>
      <c r="AA46" s="9" t="s">
        <v>247</v>
      </c>
      <c r="AB46" s="25"/>
    </row>
    <row r="47" spans="1:28" x14ac:dyDescent="0.35">
      <c r="A47" t="s">
        <v>53</v>
      </c>
      <c r="B47" t="s">
        <v>131</v>
      </c>
      <c r="C47" s="9"/>
      <c r="D47" s="25"/>
      <c r="E47" s="5" t="s">
        <v>462</v>
      </c>
      <c r="F47" s="5" t="s">
        <v>25</v>
      </c>
      <c r="G47" t="s">
        <v>463</v>
      </c>
      <c r="H47" t="s">
        <v>27</v>
      </c>
      <c r="I47" t="s">
        <v>28</v>
      </c>
      <c r="J47" t="s">
        <v>29</v>
      </c>
      <c r="K47" t="s">
        <v>464</v>
      </c>
      <c r="L47" t="s">
        <v>29</v>
      </c>
      <c r="M47" t="s">
        <v>31</v>
      </c>
      <c r="N47" t="s">
        <v>32</v>
      </c>
      <c r="O47" t="s">
        <v>33</v>
      </c>
      <c r="P47" t="s">
        <v>34</v>
      </c>
      <c r="Q47" t="s">
        <v>35</v>
      </c>
      <c r="R47" t="s">
        <v>465</v>
      </c>
      <c r="S47" t="s">
        <v>465</v>
      </c>
      <c r="T47" t="s">
        <v>36</v>
      </c>
      <c r="U47" t="s">
        <v>37</v>
      </c>
      <c r="V47" t="s">
        <v>38</v>
      </c>
      <c r="W47">
        <v>46</v>
      </c>
      <c r="AA47" s="9" t="s">
        <v>248</v>
      </c>
      <c r="AB47" s="25"/>
    </row>
    <row r="48" spans="1:28" x14ac:dyDescent="0.35">
      <c r="A48" t="s">
        <v>55</v>
      </c>
      <c r="B48" t="s">
        <v>133</v>
      </c>
      <c r="C48" s="9"/>
      <c r="D48" s="25"/>
      <c r="E48" s="5" t="s">
        <v>462</v>
      </c>
      <c r="F48" s="5" t="s">
        <v>25</v>
      </c>
      <c r="G48" t="s">
        <v>463</v>
      </c>
      <c r="H48" t="s">
        <v>27</v>
      </c>
      <c r="I48" t="s">
        <v>28</v>
      </c>
      <c r="J48" t="s">
        <v>29</v>
      </c>
      <c r="K48" t="s">
        <v>464</v>
      </c>
      <c r="L48" t="s">
        <v>29</v>
      </c>
      <c r="M48" t="s">
        <v>31</v>
      </c>
      <c r="N48" t="s">
        <v>32</v>
      </c>
      <c r="O48" t="s">
        <v>33</v>
      </c>
      <c r="P48" t="s">
        <v>34</v>
      </c>
      <c r="Q48" t="s">
        <v>35</v>
      </c>
      <c r="R48" t="s">
        <v>465</v>
      </c>
      <c r="S48" t="s">
        <v>470</v>
      </c>
      <c r="T48" t="s">
        <v>36</v>
      </c>
      <c r="U48" t="s">
        <v>37</v>
      </c>
      <c r="V48" t="s">
        <v>38</v>
      </c>
      <c r="W48">
        <v>47</v>
      </c>
      <c r="AA48" s="9" t="s">
        <v>249</v>
      </c>
      <c r="AB48" s="25"/>
    </row>
    <row r="49" spans="1:28" x14ac:dyDescent="0.35">
      <c r="A49" t="s">
        <v>58</v>
      </c>
      <c r="B49" t="s">
        <v>134</v>
      </c>
      <c r="C49" s="9"/>
      <c r="D49" s="25"/>
      <c r="E49" s="5" t="s">
        <v>462</v>
      </c>
      <c r="F49" s="5" t="s">
        <v>25</v>
      </c>
      <c r="G49" t="s">
        <v>463</v>
      </c>
      <c r="H49" t="s">
        <v>27</v>
      </c>
      <c r="I49" t="s">
        <v>28</v>
      </c>
      <c r="J49" t="s">
        <v>29</v>
      </c>
      <c r="K49" t="s">
        <v>464</v>
      </c>
      <c r="L49" t="s">
        <v>29</v>
      </c>
      <c r="M49" t="s">
        <v>31</v>
      </c>
      <c r="N49" t="s">
        <v>32</v>
      </c>
      <c r="O49" t="s">
        <v>33</v>
      </c>
      <c r="P49" t="s">
        <v>34</v>
      </c>
      <c r="Q49" t="s">
        <v>35</v>
      </c>
      <c r="R49" t="s">
        <v>465</v>
      </c>
      <c r="S49" t="s">
        <v>470</v>
      </c>
      <c r="T49" t="s">
        <v>36</v>
      </c>
      <c r="U49" t="s">
        <v>37</v>
      </c>
      <c r="V49" t="s">
        <v>38</v>
      </c>
      <c r="W49">
        <v>48</v>
      </c>
      <c r="AA49" s="9" t="s">
        <v>250</v>
      </c>
      <c r="AB49" s="25"/>
    </row>
    <row r="50" spans="1:28" x14ac:dyDescent="0.35">
      <c r="A50" t="s">
        <v>58</v>
      </c>
      <c r="B50" t="s">
        <v>135</v>
      </c>
      <c r="C50" s="9" t="s">
        <v>1008</v>
      </c>
      <c r="D50" s="33" t="s">
        <v>92</v>
      </c>
      <c r="E50" s="5" t="s">
        <v>551</v>
      </c>
      <c r="F50" s="5" t="s">
        <v>25</v>
      </c>
      <c r="G50" t="s">
        <v>26</v>
      </c>
      <c r="H50" t="s">
        <v>27</v>
      </c>
      <c r="I50" t="s">
        <v>28</v>
      </c>
      <c r="J50" t="s">
        <v>29</v>
      </c>
      <c r="K50" t="s">
        <v>552</v>
      </c>
      <c r="L50" t="s">
        <v>30</v>
      </c>
      <c r="M50" t="s">
        <v>31</v>
      </c>
      <c r="N50" t="s">
        <v>32</v>
      </c>
      <c r="O50" t="s">
        <v>33</v>
      </c>
      <c r="P50" t="s">
        <v>34</v>
      </c>
      <c r="Q50" t="s">
        <v>35</v>
      </c>
      <c r="R50" t="s">
        <v>217</v>
      </c>
      <c r="S50" t="s">
        <v>452</v>
      </c>
      <c r="T50" t="s">
        <v>36</v>
      </c>
      <c r="U50" t="s">
        <v>37</v>
      </c>
      <c r="V50" t="s">
        <v>38</v>
      </c>
      <c r="W50">
        <v>49</v>
      </c>
      <c r="AA50" s="8" t="s">
        <v>227</v>
      </c>
      <c r="AB50" s="33" t="s">
        <v>92</v>
      </c>
    </row>
    <row r="51" spans="1:28" x14ac:dyDescent="0.35">
      <c r="A51" t="s">
        <v>60</v>
      </c>
      <c r="B51" t="s">
        <v>137</v>
      </c>
      <c r="C51" s="9" t="s">
        <v>1009</v>
      </c>
      <c r="D51" s="33"/>
      <c r="E51" s="5" t="s">
        <v>553</v>
      </c>
      <c r="F51" s="5" t="s">
        <v>25</v>
      </c>
      <c r="G51" t="s">
        <v>26</v>
      </c>
      <c r="H51" t="s">
        <v>27</v>
      </c>
      <c r="I51" t="s">
        <v>28</v>
      </c>
      <c r="J51" t="s">
        <v>29</v>
      </c>
      <c r="K51" t="s">
        <v>554</v>
      </c>
      <c r="L51" t="s">
        <v>30</v>
      </c>
      <c r="M51" t="s">
        <v>31</v>
      </c>
      <c r="N51" t="s">
        <v>32</v>
      </c>
      <c r="O51" t="s">
        <v>33</v>
      </c>
      <c r="P51" t="s">
        <v>34</v>
      </c>
      <c r="Q51" t="s">
        <v>35</v>
      </c>
      <c r="R51" t="s">
        <v>555</v>
      </c>
      <c r="S51" t="s">
        <v>556</v>
      </c>
      <c r="T51" t="s">
        <v>36</v>
      </c>
      <c r="U51" t="s">
        <v>37</v>
      </c>
      <c r="V51" t="s">
        <v>38</v>
      </c>
      <c r="W51">
        <v>50</v>
      </c>
      <c r="AA51" s="8" t="s">
        <v>228</v>
      </c>
      <c r="AB51" s="33"/>
    </row>
    <row r="52" spans="1:28" x14ac:dyDescent="0.35">
      <c r="A52" t="s">
        <v>64</v>
      </c>
      <c r="B52" t="s">
        <v>139</v>
      </c>
      <c r="C52" s="9" t="s">
        <v>1010</v>
      </c>
      <c r="D52" s="33"/>
      <c r="E52" s="5" t="s">
        <v>557</v>
      </c>
      <c r="F52" s="5" t="s">
        <v>25</v>
      </c>
      <c r="G52" t="s">
        <v>26</v>
      </c>
      <c r="H52" t="s">
        <v>27</v>
      </c>
      <c r="I52" t="s">
        <v>28</v>
      </c>
      <c r="J52" t="s">
        <v>29</v>
      </c>
      <c r="K52" t="s">
        <v>558</v>
      </c>
      <c r="L52" t="s">
        <v>30</v>
      </c>
      <c r="M52" t="s">
        <v>31</v>
      </c>
      <c r="N52" t="s">
        <v>32</v>
      </c>
      <c r="O52" t="s">
        <v>33</v>
      </c>
      <c r="P52" t="s">
        <v>34</v>
      </c>
      <c r="Q52" t="s">
        <v>35</v>
      </c>
      <c r="R52" t="s">
        <v>559</v>
      </c>
      <c r="S52" t="s">
        <v>560</v>
      </c>
      <c r="T52" t="s">
        <v>36</v>
      </c>
      <c r="U52" t="s">
        <v>37</v>
      </c>
      <c r="V52" t="s">
        <v>38</v>
      </c>
      <c r="W52">
        <v>51</v>
      </c>
      <c r="AA52" s="8" t="s">
        <v>229</v>
      </c>
      <c r="AB52" s="33"/>
    </row>
    <row r="53" spans="1:28" x14ac:dyDescent="0.35">
      <c r="A53" t="s">
        <v>66</v>
      </c>
      <c r="B53" t="s">
        <v>141</v>
      </c>
      <c r="C53" s="9" t="s">
        <v>1011</v>
      </c>
      <c r="D53" s="33"/>
      <c r="E53" s="5" t="s">
        <v>561</v>
      </c>
      <c r="F53" s="5" t="s">
        <v>25</v>
      </c>
      <c r="G53" t="s">
        <v>26</v>
      </c>
      <c r="H53" t="s">
        <v>27</v>
      </c>
      <c r="I53" t="s">
        <v>28</v>
      </c>
      <c r="J53" t="s">
        <v>29</v>
      </c>
      <c r="K53" t="s">
        <v>562</v>
      </c>
      <c r="L53" t="s">
        <v>30</v>
      </c>
      <c r="M53" t="s">
        <v>31</v>
      </c>
      <c r="N53" t="s">
        <v>32</v>
      </c>
      <c r="O53" t="s">
        <v>33</v>
      </c>
      <c r="P53" t="s">
        <v>34</v>
      </c>
      <c r="Q53" t="s">
        <v>35</v>
      </c>
      <c r="R53" t="s">
        <v>158</v>
      </c>
      <c r="S53" t="s">
        <v>563</v>
      </c>
      <c r="T53" t="s">
        <v>36</v>
      </c>
      <c r="U53" t="s">
        <v>37</v>
      </c>
      <c r="V53" t="s">
        <v>38</v>
      </c>
      <c r="W53">
        <v>52</v>
      </c>
      <c r="AA53" s="8" t="s">
        <v>230</v>
      </c>
      <c r="AB53" s="33"/>
    </row>
    <row r="54" spans="1:28" x14ac:dyDescent="0.35">
      <c r="A54" t="s">
        <v>23</v>
      </c>
      <c r="B54" t="s">
        <v>143</v>
      </c>
      <c r="C54" s="9" t="s">
        <v>1012</v>
      </c>
      <c r="D54" s="33"/>
      <c r="E54" s="5" t="s">
        <v>564</v>
      </c>
      <c r="F54" s="5" t="s">
        <v>25</v>
      </c>
      <c r="G54" t="s">
        <v>26</v>
      </c>
      <c r="H54" t="s">
        <v>27</v>
      </c>
      <c r="I54" t="s">
        <v>28</v>
      </c>
      <c r="J54" t="s">
        <v>29</v>
      </c>
      <c r="K54" t="s">
        <v>565</v>
      </c>
      <c r="L54" t="s">
        <v>30</v>
      </c>
      <c r="M54" t="s">
        <v>31</v>
      </c>
      <c r="N54" t="s">
        <v>32</v>
      </c>
      <c r="O54" t="s">
        <v>33</v>
      </c>
      <c r="P54" t="s">
        <v>34</v>
      </c>
      <c r="Q54" t="s">
        <v>35</v>
      </c>
      <c r="R54" t="s">
        <v>132</v>
      </c>
      <c r="S54" t="s">
        <v>566</v>
      </c>
      <c r="T54" t="s">
        <v>36</v>
      </c>
      <c r="U54" t="s">
        <v>37</v>
      </c>
      <c r="V54" t="s">
        <v>38</v>
      </c>
      <c r="W54">
        <v>53</v>
      </c>
      <c r="AA54" s="8" t="s">
        <v>231</v>
      </c>
      <c r="AB54" s="33"/>
    </row>
    <row r="55" spans="1:28" x14ac:dyDescent="0.35">
      <c r="A55" t="s">
        <v>39</v>
      </c>
      <c r="B55" t="s">
        <v>144</v>
      </c>
      <c r="C55" s="9" t="s">
        <v>1013</v>
      </c>
      <c r="D55" s="33"/>
      <c r="E55" s="5" t="s">
        <v>567</v>
      </c>
      <c r="F55" s="5" t="s">
        <v>25</v>
      </c>
      <c r="G55" t="s">
        <v>26</v>
      </c>
      <c r="H55" t="s">
        <v>27</v>
      </c>
      <c r="I55" t="s">
        <v>28</v>
      </c>
      <c r="J55" t="s">
        <v>29</v>
      </c>
      <c r="K55" t="s">
        <v>568</v>
      </c>
      <c r="L55" t="s">
        <v>30</v>
      </c>
      <c r="M55" t="s">
        <v>31</v>
      </c>
      <c r="N55" t="s">
        <v>32</v>
      </c>
      <c r="O55" t="s">
        <v>33</v>
      </c>
      <c r="P55" t="s">
        <v>34</v>
      </c>
      <c r="Q55" t="s">
        <v>35</v>
      </c>
      <c r="R55" t="s">
        <v>569</v>
      </c>
      <c r="S55" t="s">
        <v>461</v>
      </c>
      <c r="T55" t="s">
        <v>36</v>
      </c>
      <c r="U55" t="s">
        <v>37</v>
      </c>
      <c r="V55" t="s">
        <v>38</v>
      </c>
      <c r="W55">
        <v>54</v>
      </c>
      <c r="AA55" s="8" t="s">
        <v>232</v>
      </c>
      <c r="AB55" s="33"/>
    </row>
    <row r="56" spans="1:28" x14ac:dyDescent="0.35">
      <c r="A56" t="s">
        <v>42</v>
      </c>
      <c r="B56" t="s">
        <v>145</v>
      </c>
      <c r="C56" s="9" t="s">
        <v>1014</v>
      </c>
      <c r="D56" s="33"/>
      <c r="E56" s="5" t="s">
        <v>570</v>
      </c>
      <c r="F56" s="5" t="s">
        <v>25</v>
      </c>
      <c r="G56" t="s">
        <v>26</v>
      </c>
      <c r="H56" t="s">
        <v>27</v>
      </c>
      <c r="I56" t="s">
        <v>28</v>
      </c>
      <c r="J56" t="s">
        <v>29</v>
      </c>
      <c r="K56" t="s">
        <v>571</v>
      </c>
      <c r="L56" t="s">
        <v>30</v>
      </c>
      <c r="M56" t="s">
        <v>31</v>
      </c>
      <c r="N56" t="s">
        <v>32</v>
      </c>
      <c r="O56" t="s">
        <v>33</v>
      </c>
      <c r="P56" t="s">
        <v>34</v>
      </c>
      <c r="Q56" t="s">
        <v>35</v>
      </c>
      <c r="R56" t="s">
        <v>559</v>
      </c>
      <c r="S56" t="s">
        <v>556</v>
      </c>
      <c r="T56" t="s">
        <v>36</v>
      </c>
      <c r="U56" t="s">
        <v>37</v>
      </c>
      <c r="V56" t="s">
        <v>38</v>
      </c>
      <c r="W56">
        <v>55</v>
      </c>
      <c r="AA56" s="8" t="s">
        <v>233</v>
      </c>
      <c r="AB56" s="33"/>
    </row>
    <row r="57" spans="1:28" x14ac:dyDescent="0.35">
      <c r="A57" t="s">
        <v>44</v>
      </c>
      <c r="B57" t="s">
        <v>147</v>
      </c>
      <c r="C57" s="9" t="s">
        <v>1015</v>
      </c>
      <c r="D57" s="33"/>
      <c r="E57" s="5" t="s">
        <v>572</v>
      </c>
      <c r="F57" s="5" t="s">
        <v>25</v>
      </c>
      <c r="G57" t="s">
        <v>26</v>
      </c>
      <c r="H57" t="s">
        <v>27</v>
      </c>
      <c r="I57" t="s">
        <v>28</v>
      </c>
      <c r="J57" t="s">
        <v>29</v>
      </c>
      <c r="K57" t="s">
        <v>573</v>
      </c>
      <c r="L57" t="s">
        <v>30</v>
      </c>
      <c r="M57" t="s">
        <v>31</v>
      </c>
      <c r="N57" t="s">
        <v>32</v>
      </c>
      <c r="O57" t="s">
        <v>33</v>
      </c>
      <c r="P57" t="s">
        <v>34</v>
      </c>
      <c r="Q57" t="s">
        <v>35</v>
      </c>
      <c r="R57" t="s">
        <v>569</v>
      </c>
      <c r="S57" t="s">
        <v>574</v>
      </c>
      <c r="T57" t="s">
        <v>36</v>
      </c>
      <c r="U57" t="s">
        <v>37</v>
      </c>
      <c r="V57" t="s">
        <v>38</v>
      </c>
      <c r="W57">
        <v>56</v>
      </c>
      <c r="AA57" s="8" t="s">
        <v>234</v>
      </c>
      <c r="AB57" s="33"/>
    </row>
    <row r="58" spans="1:28" x14ac:dyDescent="0.35">
      <c r="A58" t="s">
        <v>46</v>
      </c>
      <c r="B58" t="s">
        <v>148</v>
      </c>
      <c r="C58" s="9" t="s">
        <v>1016</v>
      </c>
      <c r="D58" s="33"/>
      <c r="E58" s="5" t="s">
        <v>575</v>
      </c>
      <c r="F58" s="5" t="s">
        <v>25</v>
      </c>
      <c r="G58" t="s">
        <v>26</v>
      </c>
      <c r="H58" t="s">
        <v>27</v>
      </c>
      <c r="I58" t="s">
        <v>28</v>
      </c>
      <c r="J58" t="s">
        <v>29</v>
      </c>
      <c r="K58" t="s">
        <v>576</v>
      </c>
      <c r="L58" t="s">
        <v>30</v>
      </c>
      <c r="M58" t="s">
        <v>31</v>
      </c>
      <c r="N58" t="s">
        <v>32</v>
      </c>
      <c r="O58" t="s">
        <v>33</v>
      </c>
      <c r="P58" t="s">
        <v>34</v>
      </c>
      <c r="Q58" t="s">
        <v>35</v>
      </c>
      <c r="R58" t="s">
        <v>161</v>
      </c>
      <c r="S58" t="s">
        <v>577</v>
      </c>
      <c r="T58" t="s">
        <v>36</v>
      </c>
      <c r="U58" t="s">
        <v>37</v>
      </c>
      <c r="V58" t="s">
        <v>38</v>
      </c>
      <c r="W58">
        <v>57</v>
      </c>
      <c r="AA58" s="8" t="s">
        <v>235</v>
      </c>
      <c r="AB58" s="33"/>
    </row>
    <row r="59" spans="1:28" x14ac:dyDescent="0.35">
      <c r="A59" t="s">
        <v>50</v>
      </c>
      <c r="B59" t="s">
        <v>149</v>
      </c>
      <c r="C59" s="9" t="s">
        <v>1017</v>
      </c>
      <c r="D59" s="33"/>
      <c r="E59" s="5" t="s">
        <v>578</v>
      </c>
      <c r="F59" s="5" t="s">
        <v>25</v>
      </c>
      <c r="G59" t="s">
        <v>26</v>
      </c>
      <c r="H59" t="s">
        <v>27</v>
      </c>
      <c r="I59" t="s">
        <v>28</v>
      </c>
      <c r="J59" t="s">
        <v>29</v>
      </c>
      <c r="K59" t="s">
        <v>579</v>
      </c>
      <c r="L59" t="s">
        <v>30</v>
      </c>
      <c r="M59" t="s">
        <v>31</v>
      </c>
      <c r="N59" t="s">
        <v>32</v>
      </c>
      <c r="O59" t="s">
        <v>33</v>
      </c>
      <c r="P59" t="s">
        <v>34</v>
      </c>
      <c r="Q59" t="s">
        <v>35</v>
      </c>
      <c r="R59" t="s">
        <v>161</v>
      </c>
      <c r="S59" t="s">
        <v>580</v>
      </c>
      <c r="T59" t="s">
        <v>36</v>
      </c>
      <c r="U59" t="s">
        <v>37</v>
      </c>
      <c r="V59" t="s">
        <v>38</v>
      </c>
      <c r="W59">
        <v>58</v>
      </c>
      <c r="AA59" s="8" t="s">
        <v>236</v>
      </c>
      <c r="AB59" s="33"/>
    </row>
    <row r="60" spans="1:28" x14ac:dyDescent="0.35">
      <c r="A60" t="s">
        <v>53</v>
      </c>
      <c r="B60" t="s">
        <v>150</v>
      </c>
      <c r="C60" s="9" t="s">
        <v>1018</v>
      </c>
      <c r="D60" s="33"/>
      <c r="E60" s="5" t="s">
        <v>371</v>
      </c>
      <c r="F60" s="5" t="s">
        <v>25</v>
      </c>
      <c r="G60" t="s">
        <v>26</v>
      </c>
      <c r="H60" t="s">
        <v>27</v>
      </c>
      <c r="I60" t="s">
        <v>28</v>
      </c>
      <c r="J60" t="s">
        <v>29</v>
      </c>
      <c r="K60" t="s">
        <v>372</v>
      </c>
      <c r="L60" t="s">
        <v>30</v>
      </c>
      <c r="M60" t="s">
        <v>31</v>
      </c>
      <c r="N60" t="s">
        <v>32</v>
      </c>
      <c r="O60" t="s">
        <v>33</v>
      </c>
      <c r="P60" t="s">
        <v>34</v>
      </c>
      <c r="Q60" t="s">
        <v>35</v>
      </c>
      <c r="R60" t="s">
        <v>217</v>
      </c>
      <c r="S60" t="s">
        <v>581</v>
      </c>
      <c r="T60" t="s">
        <v>36</v>
      </c>
      <c r="U60" t="s">
        <v>37</v>
      </c>
      <c r="V60" t="s">
        <v>38</v>
      </c>
      <c r="W60">
        <v>59</v>
      </c>
      <c r="AA60" s="8" t="s">
        <v>237</v>
      </c>
      <c r="AB60" s="33"/>
    </row>
    <row r="61" spans="1:28" x14ac:dyDescent="0.35">
      <c r="A61" t="s">
        <v>55</v>
      </c>
      <c r="B61" t="s">
        <v>151</v>
      </c>
      <c r="C61" s="9" t="s">
        <v>1019</v>
      </c>
      <c r="D61" s="33"/>
      <c r="E61" s="5" t="s">
        <v>582</v>
      </c>
      <c r="F61" s="5" t="s">
        <v>25</v>
      </c>
      <c r="G61" t="s">
        <v>26</v>
      </c>
      <c r="H61" t="s">
        <v>27</v>
      </c>
      <c r="I61" t="s">
        <v>28</v>
      </c>
      <c r="J61" t="s">
        <v>29</v>
      </c>
      <c r="K61" t="s">
        <v>583</v>
      </c>
      <c r="L61" t="s">
        <v>30</v>
      </c>
      <c r="M61" t="s">
        <v>31</v>
      </c>
      <c r="N61" t="s">
        <v>32</v>
      </c>
      <c r="O61" t="s">
        <v>33</v>
      </c>
      <c r="P61" t="s">
        <v>34</v>
      </c>
      <c r="Q61" t="s">
        <v>35</v>
      </c>
      <c r="R61" t="s">
        <v>310</v>
      </c>
      <c r="S61" t="s">
        <v>439</v>
      </c>
      <c r="T61" t="s">
        <v>36</v>
      </c>
      <c r="U61" t="s">
        <v>37</v>
      </c>
      <c r="V61" t="s">
        <v>38</v>
      </c>
      <c r="W61">
        <v>60</v>
      </c>
      <c r="AA61" s="8" t="s">
        <v>238</v>
      </c>
      <c r="AB61" s="33"/>
    </row>
    <row r="62" spans="1:28" x14ac:dyDescent="0.35">
      <c r="A62" t="s">
        <v>55</v>
      </c>
      <c r="B62" t="s">
        <v>152</v>
      </c>
      <c r="C62" s="9" t="s">
        <v>1020</v>
      </c>
      <c r="D62" s="33"/>
      <c r="E62" s="5" t="s">
        <v>584</v>
      </c>
      <c r="F62" s="5" t="s">
        <v>25</v>
      </c>
      <c r="G62" t="s">
        <v>26</v>
      </c>
      <c r="H62" t="s">
        <v>27</v>
      </c>
      <c r="I62" t="s">
        <v>28</v>
      </c>
      <c r="J62" t="s">
        <v>29</v>
      </c>
      <c r="K62" t="s">
        <v>585</v>
      </c>
      <c r="L62" t="s">
        <v>30</v>
      </c>
      <c r="M62" t="s">
        <v>31</v>
      </c>
      <c r="N62" t="s">
        <v>32</v>
      </c>
      <c r="O62" t="s">
        <v>33</v>
      </c>
      <c r="P62" t="s">
        <v>34</v>
      </c>
      <c r="Q62" t="s">
        <v>35</v>
      </c>
      <c r="R62" t="s">
        <v>559</v>
      </c>
      <c r="S62" t="s">
        <v>586</v>
      </c>
      <c r="T62" t="s">
        <v>36</v>
      </c>
      <c r="U62" t="s">
        <v>37</v>
      </c>
      <c r="V62" t="s">
        <v>38</v>
      </c>
      <c r="W62">
        <v>61</v>
      </c>
      <c r="AA62" s="8" t="s">
        <v>239</v>
      </c>
      <c r="AB62" s="33"/>
    </row>
    <row r="63" spans="1:28" x14ac:dyDescent="0.35">
      <c r="A63" t="s">
        <v>58</v>
      </c>
      <c r="B63" t="s">
        <v>155</v>
      </c>
      <c r="C63" s="9" t="s">
        <v>1021</v>
      </c>
      <c r="D63" s="33"/>
      <c r="E63" s="5" t="s">
        <v>587</v>
      </c>
      <c r="F63" s="5" t="s">
        <v>25</v>
      </c>
      <c r="G63" t="s">
        <v>26</v>
      </c>
      <c r="H63" t="s">
        <v>27</v>
      </c>
      <c r="I63" t="s">
        <v>28</v>
      </c>
      <c r="J63" t="s">
        <v>29</v>
      </c>
      <c r="K63" t="s">
        <v>588</v>
      </c>
      <c r="L63" t="s">
        <v>30</v>
      </c>
      <c r="M63" t="s">
        <v>31</v>
      </c>
      <c r="N63" t="s">
        <v>32</v>
      </c>
      <c r="O63" t="s">
        <v>33</v>
      </c>
      <c r="P63" t="s">
        <v>34</v>
      </c>
      <c r="Q63" t="s">
        <v>35</v>
      </c>
      <c r="R63" t="s">
        <v>589</v>
      </c>
      <c r="S63" t="s">
        <v>590</v>
      </c>
      <c r="T63" t="s">
        <v>36</v>
      </c>
      <c r="U63" t="s">
        <v>37</v>
      </c>
      <c r="V63" t="s">
        <v>38</v>
      </c>
      <c r="W63">
        <v>62</v>
      </c>
      <c r="AA63" s="8" t="s">
        <v>240</v>
      </c>
      <c r="AB63" s="33"/>
    </row>
    <row r="64" spans="1:28" x14ac:dyDescent="0.35">
      <c r="A64" t="s">
        <v>60</v>
      </c>
      <c r="B64" t="s">
        <v>156</v>
      </c>
      <c r="C64" s="9" t="s">
        <v>1022</v>
      </c>
      <c r="D64" s="33"/>
      <c r="E64" s="5" t="s">
        <v>591</v>
      </c>
      <c r="F64" s="5" t="s">
        <v>25</v>
      </c>
      <c r="G64" t="s">
        <v>26</v>
      </c>
      <c r="H64" t="s">
        <v>27</v>
      </c>
      <c r="I64" t="s">
        <v>28</v>
      </c>
      <c r="J64" t="s">
        <v>29</v>
      </c>
      <c r="K64" t="s">
        <v>592</v>
      </c>
      <c r="L64" t="s">
        <v>30</v>
      </c>
      <c r="M64" t="s">
        <v>31</v>
      </c>
      <c r="N64" t="s">
        <v>32</v>
      </c>
      <c r="O64" t="s">
        <v>33</v>
      </c>
      <c r="P64" t="s">
        <v>34</v>
      </c>
      <c r="Q64" t="s">
        <v>35</v>
      </c>
      <c r="R64" t="s">
        <v>132</v>
      </c>
      <c r="S64" t="s">
        <v>593</v>
      </c>
      <c r="T64" t="s">
        <v>36</v>
      </c>
      <c r="U64" t="s">
        <v>37</v>
      </c>
      <c r="V64" t="s">
        <v>38</v>
      </c>
      <c r="W64">
        <v>63</v>
      </c>
      <c r="AA64" s="8" t="s">
        <v>241</v>
      </c>
      <c r="AB64" s="33"/>
    </row>
    <row r="65" spans="1:28" x14ac:dyDescent="0.35">
      <c r="A65" t="s">
        <v>64</v>
      </c>
      <c r="B65" t="s">
        <v>157</v>
      </c>
      <c r="C65" s="9" t="s">
        <v>1023</v>
      </c>
      <c r="D65" s="33"/>
      <c r="E65" s="5" t="s">
        <v>374</v>
      </c>
      <c r="F65" s="5" t="s">
        <v>25</v>
      </c>
      <c r="G65" t="s">
        <v>26</v>
      </c>
      <c r="H65" t="s">
        <v>27</v>
      </c>
      <c r="I65" t="s">
        <v>28</v>
      </c>
      <c r="J65" t="s">
        <v>29</v>
      </c>
      <c r="K65" t="s">
        <v>375</v>
      </c>
      <c r="L65" t="s">
        <v>30</v>
      </c>
      <c r="M65" t="s">
        <v>31</v>
      </c>
      <c r="N65" t="s">
        <v>32</v>
      </c>
      <c r="O65" t="s">
        <v>33</v>
      </c>
      <c r="P65" t="s">
        <v>34</v>
      </c>
      <c r="Q65" t="s">
        <v>35</v>
      </c>
      <c r="R65" t="s">
        <v>132</v>
      </c>
      <c r="S65" t="s">
        <v>594</v>
      </c>
      <c r="T65" t="s">
        <v>36</v>
      </c>
      <c r="U65" t="s">
        <v>37</v>
      </c>
      <c r="V65" t="s">
        <v>38</v>
      </c>
      <c r="W65">
        <v>64</v>
      </c>
      <c r="AA65" s="8" t="s">
        <v>242</v>
      </c>
      <c r="AB65" s="33"/>
    </row>
    <row r="66" spans="1:28" x14ac:dyDescent="0.35">
      <c r="A66" t="s">
        <v>66</v>
      </c>
      <c r="B66" t="s">
        <v>159</v>
      </c>
      <c r="C66" s="9" t="s">
        <v>1024</v>
      </c>
      <c r="D66" s="33"/>
      <c r="E66" s="5" t="s">
        <v>595</v>
      </c>
      <c r="F66" s="5" t="s">
        <v>25</v>
      </c>
      <c r="G66" t="s">
        <v>26</v>
      </c>
      <c r="H66" t="s">
        <v>27</v>
      </c>
      <c r="I66" t="s">
        <v>28</v>
      </c>
      <c r="J66" t="s">
        <v>29</v>
      </c>
      <c r="K66" t="s">
        <v>596</v>
      </c>
      <c r="L66" t="s">
        <v>30</v>
      </c>
      <c r="M66" t="s">
        <v>31</v>
      </c>
      <c r="N66" t="s">
        <v>32</v>
      </c>
      <c r="O66" t="s">
        <v>33</v>
      </c>
      <c r="P66" t="s">
        <v>34</v>
      </c>
      <c r="Q66" t="s">
        <v>35</v>
      </c>
      <c r="R66" t="s">
        <v>158</v>
      </c>
      <c r="S66" t="s">
        <v>580</v>
      </c>
      <c r="T66" t="s">
        <v>36</v>
      </c>
      <c r="U66" t="s">
        <v>37</v>
      </c>
      <c r="V66" t="s">
        <v>38</v>
      </c>
      <c r="W66">
        <v>65</v>
      </c>
      <c r="AA66" s="8" t="s">
        <v>243</v>
      </c>
      <c r="AB66" s="33"/>
    </row>
    <row r="67" spans="1:28" x14ac:dyDescent="0.35">
      <c r="A67" t="s">
        <v>23</v>
      </c>
      <c r="B67" t="s">
        <v>160</v>
      </c>
      <c r="C67" s="9" t="s">
        <v>1025</v>
      </c>
      <c r="D67" s="33"/>
      <c r="E67" s="5" t="s">
        <v>597</v>
      </c>
      <c r="F67" s="5" t="s">
        <v>25</v>
      </c>
      <c r="G67" t="s">
        <v>26</v>
      </c>
      <c r="H67" t="s">
        <v>27</v>
      </c>
      <c r="I67" t="s">
        <v>28</v>
      </c>
      <c r="J67" t="s">
        <v>29</v>
      </c>
      <c r="K67" t="s">
        <v>598</v>
      </c>
      <c r="L67" t="s">
        <v>30</v>
      </c>
      <c r="M67" t="s">
        <v>31</v>
      </c>
      <c r="N67" t="s">
        <v>32</v>
      </c>
      <c r="O67" t="s">
        <v>33</v>
      </c>
      <c r="P67" t="s">
        <v>34</v>
      </c>
      <c r="Q67" t="s">
        <v>35</v>
      </c>
      <c r="R67" t="s">
        <v>117</v>
      </c>
      <c r="S67" t="s">
        <v>599</v>
      </c>
      <c r="T67" t="s">
        <v>36</v>
      </c>
      <c r="U67" t="s">
        <v>37</v>
      </c>
      <c r="V67" t="s">
        <v>38</v>
      </c>
      <c r="W67">
        <v>66</v>
      </c>
      <c r="AA67" s="8" t="s">
        <v>244</v>
      </c>
      <c r="AB67" s="33"/>
    </row>
    <row r="68" spans="1:28" x14ac:dyDescent="0.35">
      <c r="A68" t="s">
        <v>39</v>
      </c>
      <c r="B68" t="s">
        <v>163</v>
      </c>
      <c r="C68" s="9" t="s">
        <v>634</v>
      </c>
      <c r="D68" s="33"/>
      <c r="E68" s="5" t="s">
        <v>600</v>
      </c>
      <c r="F68" s="5" t="s">
        <v>25</v>
      </c>
      <c r="G68" t="s">
        <v>26</v>
      </c>
      <c r="H68" t="s">
        <v>27</v>
      </c>
      <c r="I68" t="s">
        <v>28</v>
      </c>
      <c r="J68" t="s">
        <v>29</v>
      </c>
      <c r="K68" t="s">
        <v>601</v>
      </c>
      <c r="L68" t="s">
        <v>30</v>
      </c>
      <c r="M68" t="s">
        <v>31</v>
      </c>
      <c r="N68" t="s">
        <v>32</v>
      </c>
      <c r="O68" t="s">
        <v>33</v>
      </c>
      <c r="P68" t="s">
        <v>34</v>
      </c>
      <c r="Q68" t="s">
        <v>35</v>
      </c>
      <c r="R68" t="s">
        <v>130</v>
      </c>
      <c r="S68" t="s">
        <v>440</v>
      </c>
      <c r="T68" t="s">
        <v>36</v>
      </c>
      <c r="U68" t="s">
        <v>37</v>
      </c>
      <c r="V68" t="s">
        <v>38</v>
      </c>
      <c r="W68">
        <v>67</v>
      </c>
      <c r="AA68" s="8" t="s">
        <v>245</v>
      </c>
      <c r="AB68" s="33"/>
    </row>
    <row r="69" spans="1:28" x14ac:dyDescent="0.35">
      <c r="A69" t="s">
        <v>42</v>
      </c>
      <c r="B69" t="s">
        <v>165</v>
      </c>
      <c r="C69" s="8"/>
      <c r="D69" s="33"/>
      <c r="E69" s="5" t="s">
        <v>462</v>
      </c>
      <c r="F69" s="5" t="s">
        <v>25</v>
      </c>
      <c r="G69" t="s">
        <v>463</v>
      </c>
      <c r="H69" t="s">
        <v>27</v>
      </c>
      <c r="I69" t="s">
        <v>28</v>
      </c>
      <c r="J69" t="s">
        <v>29</v>
      </c>
      <c r="K69" t="s">
        <v>464</v>
      </c>
      <c r="L69" t="s">
        <v>29</v>
      </c>
      <c r="M69" t="s">
        <v>31</v>
      </c>
      <c r="N69" t="s">
        <v>32</v>
      </c>
      <c r="O69" t="s">
        <v>33</v>
      </c>
      <c r="P69" t="s">
        <v>34</v>
      </c>
      <c r="Q69" t="s">
        <v>35</v>
      </c>
      <c r="R69" t="s">
        <v>465</v>
      </c>
      <c r="S69" t="s">
        <v>465</v>
      </c>
      <c r="T69" t="s">
        <v>36</v>
      </c>
      <c r="U69" t="s">
        <v>37</v>
      </c>
      <c r="V69" t="s">
        <v>38</v>
      </c>
      <c r="W69">
        <v>68</v>
      </c>
      <c r="AA69" s="8" t="s">
        <v>246</v>
      </c>
      <c r="AB69" s="33"/>
    </row>
    <row r="70" spans="1:28" x14ac:dyDescent="0.35">
      <c r="A70" t="s">
        <v>44</v>
      </c>
      <c r="B70" t="s">
        <v>166</v>
      </c>
      <c r="C70" s="8"/>
      <c r="D70" s="33"/>
      <c r="E70" s="5" t="s">
        <v>462</v>
      </c>
      <c r="F70" s="5" t="s">
        <v>25</v>
      </c>
      <c r="G70" t="s">
        <v>463</v>
      </c>
      <c r="H70" t="s">
        <v>27</v>
      </c>
      <c r="I70" t="s">
        <v>28</v>
      </c>
      <c r="J70" t="s">
        <v>29</v>
      </c>
      <c r="K70" t="s">
        <v>464</v>
      </c>
      <c r="L70" t="s">
        <v>29</v>
      </c>
      <c r="M70" t="s">
        <v>31</v>
      </c>
      <c r="N70" t="s">
        <v>32</v>
      </c>
      <c r="O70" t="s">
        <v>33</v>
      </c>
      <c r="P70" t="s">
        <v>34</v>
      </c>
      <c r="Q70" t="s">
        <v>35</v>
      </c>
      <c r="R70" t="s">
        <v>465</v>
      </c>
      <c r="S70" t="s">
        <v>468</v>
      </c>
      <c r="T70" t="s">
        <v>36</v>
      </c>
      <c r="U70" t="s">
        <v>37</v>
      </c>
      <c r="V70" t="s">
        <v>38</v>
      </c>
      <c r="W70">
        <v>69</v>
      </c>
      <c r="AA70" s="8" t="s">
        <v>247</v>
      </c>
      <c r="AB70" s="33"/>
    </row>
    <row r="71" spans="1:28" x14ac:dyDescent="0.35">
      <c r="A71" t="s">
        <v>46</v>
      </c>
      <c r="B71" t="s">
        <v>167</v>
      </c>
      <c r="C71" s="8"/>
      <c r="D71" s="33"/>
      <c r="E71" s="5" t="s">
        <v>462</v>
      </c>
      <c r="F71" s="5" t="s">
        <v>25</v>
      </c>
      <c r="G71" t="s">
        <v>463</v>
      </c>
      <c r="H71" t="s">
        <v>27</v>
      </c>
      <c r="I71" t="s">
        <v>28</v>
      </c>
      <c r="J71" t="s">
        <v>29</v>
      </c>
      <c r="K71" t="s">
        <v>464</v>
      </c>
      <c r="L71" t="s">
        <v>29</v>
      </c>
      <c r="M71" t="s">
        <v>31</v>
      </c>
      <c r="N71" t="s">
        <v>32</v>
      </c>
      <c r="O71" t="s">
        <v>33</v>
      </c>
      <c r="P71" t="s">
        <v>34</v>
      </c>
      <c r="Q71" t="s">
        <v>35</v>
      </c>
      <c r="R71" t="s">
        <v>465</v>
      </c>
      <c r="S71" t="s">
        <v>468</v>
      </c>
      <c r="T71" t="s">
        <v>36</v>
      </c>
      <c r="U71" t="s">
        <v>37</v>
      </c>
      <c r="V71" t="s">
        <v>38</v>
      </c>
      <c r="W71">
        <v>70</v>
      </c>
      <c r="AA71" s="8" t="s">
        <v>248</v>
      </c>
      <c r="AB71" s="33"/>
    </row>
    <row r="72" spans="1:28" x14ac:dyDescent="0.35">
      <c r="A72" t="s">
        <v>50</v>
      </c>
      <c r="B72" t="s">
        <v>170</v>
      </c>
      <c r="C72" s="8"/>
      <c r="D72" s="33"/>
      <c r="E72" s="5" t="s">
        <v>462</v>
      </c>
      <c r="F72" s="5" t="s">
        <v>25</v>
      </c>
      <c r="G72" t="s">
        <v>463</v>
      </c>
      <c r="H72" t="s">
        <v>27</v>
      </c>
      <c r="I72" t="s">
        <v>28</v>
      </c>
      <c r="J72" t="s">
        <v>29</v>
      </c>
      <c r="K72" t="s">
        <v>464</v>
      </c>
      <c r="L72" t="s">
        <v>29</v>
      </c>
      <c r="M72" t="s">
        <v>31</v>
      </c>
      <c r="N72" t="s">
        <v>32</v>
      </c>
      <c r="O72" t="s">
        <v>33</v>
      </c>
      <c r="P72" t="s">
        <v>34</v>
      </c>
      <c r="Q72" t="s">
        <v>35</v>
      </c>
      <c r="R72" t="s">
        <v>465</v>
      </c>
      <c r="S72" t="s">
        <v>468</v>
      </c>
      <c r="T72" t="s">
        <v>36</v>
      </c>
      <c r="U72" t="s">
        <v>37</v>
      </c>
      <c r="V72" t="s">
        <v>38</v>
      </c>
      <c r="W72">
        <v>71</v>
      </c>
      <c r="AA72" s="8" t="s">
        <v>249</v>
      </c>
      <c r="AB72" s="33"/>
    </row>
    <row r="73" spans="1:28" x14ac:dyDescent="0.35">
      <c r="A73" t="s">
        <v>53</v>
      </c>
      <c r="B73" t="s">
        <v>171</v>
      </c>
      <c r="C73" s="8"/>
      <c r="D73" s="33"/>
      <c r="E73" s="5" t="s">
        <v>462</v>
      </c>
      <c r="F73" s="5" t="s">
        <v>25</v>
      </c>
      <c r="G73" t="s">
        <v>463</v>
      </c>
      <c r="H73" t="s">
        <v>27</v>
      </c>
      <c r="I73" t="s">
        <v>28</v>
      </c>
      <c r="J73" t="s">
        <v>29</v>
      </c>
      <c r="K73" t="s">
        <v>464</v>
      </c>
      <c r="L73" t="s">
        <v>29</v>
      </c>
      <c r="M73" t="s">
        <v>31</v>
      </c>
      <c r="N73" t="s">
        <v>32</v>
      </c>
      <c r="O73" t="s">
        <v>33</v>
      </c>
      <c r="P73" t="s">
        <v>34</v>
      </c>
      <c r="Q73" t="s">
        <v>35</v>
      </c>
      <c r="R73" t="s">
        <v>465</v>
      </c>
      <c r="S73" t="s">
        <v>471</v>
      </c>
      <c r="T73" t="s">
        <v>36</v>
      </c>
      <c r="U73" t="s">
        <v>37</v>
      </c>
      <c r="V73" t="s">
        <v>38</v>
      </c>
      <c r="W73">
        <v>72</v>
      </c>
      <c r="AA73" s="8" t="s">
        <v>250</v>
      </c>
      <c r="AB73" s="33"/>
    </row>
    <row r="74" spans="1:28" x14ac:dyDescent="0.35">
      <c r="A74" t="s">
        <v>53</v>
      </c>
      <c r="B74" t="s">
        <v>172</v>
      </c>
      <c r="C74" s="9" t="s">
        <v>1008</v>
      </c>
      <c r="D74" s="30" t="s">
        <v>198</v>
      </c>
      <c r="E74" s="5" t="s">
        <v>602</v>
      </c>
      <c r="F74" s="5" t="s">
        <v>25</v>
      </c>
      <c r="G74" t="s">
        <v>26</v>
      </c>
      <c r="H74" t="s">
        <v>27</v>
      </c>
      <c r="I74" t="s">
        <v>28</v>
      </c>
      <c r="J74" t="s">
        <v>29</v>
      </c>
      <c r="K74" t="s">
        <v>603</v>
      </c>
      <c r="L74" t="s">
        <v>30</v>
      </c>
      <c r="M74" t="s">
        <v>31</v>
      </c>
      <c r="N74" t="s">
        <v>32</v>
      </c>
      <c r="O74" t="s">
        <v>33</v>
      </c>
      <c r="P74" t="s">
        <v>34</v>
      </c>
      <c r="Q74" t="s">
        <v>35</v>
      </c>
      <c r="R74" t="s">
        <v>555</v>
      </c>
      <c r="S74" t="s">
        <v>604</v>
      </c>
      <c r="T74" t="s">
        <v>36</v>
      </c>
      <c r="U74" t="s">
        <v>37</v>
      </c>
      <c r="V74" t="s">
        <v>38</v>
      </c>
      <c r="W74">
        <v>73</v>
      </c>
      <c r="AA74" s="10" t="s">
        <v>227</v>
      </c>
      <c r="AB74" s="30" t="s">
        <v>198</v>
      </c>
    </row>
    <row r="75" spans="1:28" x14ac:dyDescent="0.35">
      <c r="A75" t="s">
        <v>55</v>
      </c>
      <c r="B75" t="s">
        <v>173</v>
      </c>
      <c r="C75" s="9" t="s">
        <v>1009</v>
      </c>
      <c r="D75" s="30"/>
      <c r="E75" s="5" t="s">
        <v>410</v>
      </c>
      <c r="F75" s="5" t="s">
        <v>25</v>
      </c>
      <c r="G75" t="s">
        <v>26</v>
      </c>
      <c r="H75" t="s">
        <v>27</v>
      </c>
      <c r="I75" t="s">
        <v>28</v>
      </c>
      <c r="J75" t="s">
        <v>29</v>
      </c>
      <c r="K75" t="s">
        <v>411</v>
      </c>
      <c r="L75" t="s">
        <v>30</v>
      </c>
      <c r="M75" t="s">
        <v>31</v>
      </c>
      <c r="N75" t="s">
        <v>32</v>
      </c>
      <c r="O75" t="s">
        <v>33</v>
      </c>
      <c r="P75" t="s">
        <v>34</v>
      </c>
      <c r="Q75" t="s">
        <v>35</v>
      </c>
      <c r="R75" t="s">
        <v>122</v>
      </c>
      <c r="S75" t="s">
        <v>605</v>
      </c>
      <c r="T75" t="s">
        <v>36</v>
      </c>
      <c r="U75" t="s">
        <v>37</v>
      </c>
      <c r="V75" t="s">
        <v>38</v>
      </c>
      <c r="W75">
        <v>74</v>
      </c>
      <c r="AA75" s="10" t="s">
        <v>228</v>
      </c>
      <c r="AB75" s="30"/>
    </row>
    <row r="76" spans="1:28" x14ac:dyDescent="0.35">
      <c r="A76" t="s">
        <v>58</v>
      </c>
      <c r="B76" t="s">
        <v>174</v>
      </c>
      <c r="C76" s="9" t="s">
        <v>1010</v>
      </c>
      <c r="D76" s="30"/>
      <c r="E76" s="5" t="s">
        <v>606</v>
      </c>
      <c r="F76" s="5" t="s">
        <v>25</v>
      </c>
      <c r="G76" t="s">
        <v>26</v>
      </c>
      <c r="H76" t="s">
        <v>27</v>
      </c>
      <c r="I76" t="s">
        <v>28</v>
      </c>
      <c r="J76" t="s">
        <v>29</v>
      </c>
      <c r="K76" t="s">
        <v>607</v>
      </c>
      <c r="L76" t="s">
        <v>30</v>
      </c>
      <c r="M76" t="s">
        <v>31</v>
      </c>
      <c r="N76" t="s">
        <v>32</v>
      </c>
      <c r="O76" t="s">
        <v>33</v>
      </c>
      <c r="P76" t="s">
        <v>34</v>
      </c>
      <c r="Q76" t="s">
        <v>35</v>
      </c>
      <c r="R76" t="s">
        <v>569</v>
      </c>
      <c r="S76" t="s">
        <v>608</v>
      </c>
      <c r="T76" t="s">
        <v>36</v>
      </c>
      <c r="U76" t="s">
        <v>37</v>
      </c>
      <c r="V76" t="s">
        <v>38</v>
      </c>
      <c r="W76">
        <v>75</v>
      </c>
      <c r="AA76" s="10" t="s">
        <v>229</v>
      </c>
      <c r="AB76" s="30"/>
    </row>
    <row r="77" spans="1:28" x14ac:dyDescent="0.35">
      <c r="A77" t="s">
        <v>60</v>
      </c>
      <c r="B77" t="s">
        <v>175</v>
      </c>
      <c r="C77" s="9" t="s">
        <v>1011</v>
      </c>
      <c r="D77" s="30"/>
      <c r="E77" s="5" t="s">
        <v>609</v>
      </c>
      <c r="F77" s="5" t="s">
        <v>25</v>
      </c>
      <c r="G77" t="s">
        <v>26</v>
      </c>
      <c r="H77" t="s">
        <v>27</v>
      </c>
      <c r="I77" t="s">
        <v>28</v>
      </c>
      <c r="J77" t="s">
        <v>29</v>
      </c>
      <c r="K77" t="s">
        <v>610</v>
      </c>
      <c r="L77" t="s">
        <v>30</v>
      </c>
      <c r="M77" t="s">
        <v>31</v>
      </c>
      <c r="N77" t="s">
        <v>32</v>
      </c>
      <c r="O77" t="s">
        <v>33</v>
      </c>
      <c r="P77" t="s">
        <v>34</v>
      </c>
      <c r="Q77" t="s">
        <v>35</v>
      </c>
      <c r="R77" t="s">
        <v>217</v>
      </c>
      <c r="S77" t="s">
        <v>461</v>
      </c>
      <c r="T77" t="s">
        <v>36</v>
      </c>
      <c r="U77" t="s">
        <v>37</v>
      </c>
      <c r="V77" t="s">
        <v>38</v>
      </c>
      <c r="W77">
        <v>76</v>
      </c>
      <c r="AA77" s="10" t="s">
        <v>230</v>
      </c>
      <c r="AB77" s="30"/>
    </row>
    <row r="78" spans="1:28" x14ac:dyDescent="0.35">
      <c r="A78" t="s">
        <v>64</v>
      </c>
      <c r="B78" t="s">
        <v>176</v>
      </c>
      <c r="C78" s="9" t="s">
        <v>1012</v>
      </c>
      <c r="D78" s="30"/>
      <c r="E78" s="5" t="s">
        <v>611</v>
      </c>
      <c r="F78" s="5" t="s">
        <v>25</v>
      </c>
      <c r="G78" t="s">
        <v>26</v>
      </c>
      <c r="H78" t="s">
        <v>27</v>
      </c>
      <c r="I78" t="s">
        <v>28</v>
      </c>
      <c r="J78" t="s">
        <v>29</v>
      </c>
      <c r="K78" t="s">
        <v>612</v>
      </c>
      <c r="L78" t="s">
        <v>30</v>
      </c>
      <c r="M78" t="s">
        <v>31</v>
      </c>
      <c r="N78" t="s">
        <v>32</v>
      </c>
      <c r="O78" t="s">
        <v>33</v>
      </c>
      <c r="P78" t="s">
        <v>34</v>
      </c>
      <c r="Q78" t="s">
        <v>35</v>
      </c>
      <c r="R78" t="s">
        <v>559</v>
      </c>
      <c r="S78" t="s">
        <v>590</v>
      </c>
      <c r="T78" t="s">
        <v>36</v>
      </c>
      <c r="U78" t="s">
        <v>37</v>
      </c>
      <c r="V78" t="s">
        <v>38</v>
      </c>
      <c r="W78">
        <v>77</v>
      </c>
      <c r="AA78" s="10" t="s">
        <v>231</v>
      </c>
      <c r="AB78" s="30"/>
    </row>
    <row r="79" spans="1:28" x14ac:dyDescent="0.35">
      <c r="A79" t="s">
        <v>66</v>
      </c>
      <c r="B79" t="s">
        <v>177</v>
      </c>
      <c r="C79" s="9" t="s">
        <v>1013</v>
      </c>
      <c r="D79" s="30"/>
      <c r="E79" s="5" t="s">
        <v>613</v>
      </c>
      <c r="F79" s="5" t="s">
        <v>25</v>
      </c>
      <c r="G79" t="s">
        <v>26</v>
      </c>
      <c r="H79" t="s">
        <v>27</v>
      </c>
      <c r="I79" t="s">
        <v>28</v>
      </c>
      <c r="J79" t="s">
        <v>29</v>
      </c>
      <c r="K79" t="s">
        <v>614</v>
      </c>
      <c r="L79" t="s">
        <v>30</v>
      </c>
      <c r="M79" t="s">
        <v>31</v>
      </c>
      <c r="N79" t="s">
        <v>32</v>
      </c>
      <c r="O79" t="s">
        <v>33</v>
      </c>
      <c r="P79" t="s">
        <v>34</v>
      </c>
      <c r="Q79" t="s">
        <v>35</v>
      </c>
      <c r="R79" t="s">
        <v>153</v>
      </c>
      <c r="S79" t="s">
        <v>542</v>
      </c>
      <c r="T79" t="s">
        <v>36</v>
      </c>
      <c r="U79" t="s">
        <v>37</v>
      </c>
      <c r="V79" t="s">
        <v>38</v>
      </c>
      <c r="W79">
        <v>78</v>
      </c>
      <c r="AA79" s="10" t="s">
        <v>232</v>
      </c>
      <c r="AB79" s="30"/>
    </row>
    <row r="80" spans="1:28" x14ac:dyDescent="0.35">
      <c r="A80" t="s">
        <v>23</v>
      </c>
      <c r="B80" t="s">
        <v>178</v>
      </c>
      <c r="C80" s="9" t="s">
        <v>1014</v>
      </c>
      <c r="D80" s="30"/>
      <c r="E80" s="5" t="s">
        <v>361</v>
      </c>
      <c r="F80" s="5" t="s">
        <v>25</v>
      </c>
      <c r="G80" t="s">
        <v>26</v>
      </c>
      <c r="H80" t="s">
        <v>27</v>
      </c>
      <c r="I80" t="s">
        <v>28</v>
      </c>
      <c r="J80" t="s">
        <v>29</v>
      </c>
      <c r="K80" t="s">
        <v>362</v>
      </c>
      <c r="L80" t="s">
        <v>30</v>
      </c>
      <c r="M80" t="s">
        <v>31</v>
      </c>
      <c r="N80" t="s">
        <v>32</v>
      </c>
      <c r="O80" t="s">
        <v>33</v>
      </c>
      <c r="P80" t="s">
        <v>34</v>
      </c>
      <c r="Q80" t="s">
        <v>35</v>
      </c>
      <c r="R80" t="s">
        <v>161</v>
      </c>
      <c r="S80" t="s">
        <v>594</v>
      </c>
      <c r="T80" t="s">
        <v>36</v>
      </c>
      <c r="U80" t="s">
        <v>37</v>
      </c>
      <c r="V80" t="s">
        <v>38</v>
      </c>
      <c r="W80">
        <v>79</v>
      </c>
      <c r="AA80" s="10" t="s">
        <v>233</v>
      </c>
      <c r="AB80" s="30"/>
    </row>
    <row r="81" spans="1:28" x14ac:dyDescent="0.35">
      <c r="A81" t="s">
        <v>39</v>
      </c>
      <c r="B81" t="s">
        <v>179</v>
      </c>
      <c r="C81" s="9" t="s">
        <v>1015</v>
      </c>
      <c r="D81" s="30"/>
      <c r="E81" s="5" t="s">
        <v>615</v>
      </c>
      <c r="F81" s="5" t="s">
        <v>25</v>
      </c>
      <c r="G81" t="s">
        <v>26</v>
      </c>
      <c r="H81" t="s">
        <v>27</v>
      </c>
      <c r="I81" t="s">
        <v>28</v>
      </c>
      <c r="J81" t="s">
        <v>29</v>
      </c>
      <c r="K81" t="s">
        <v>616</v>
      </c>
      <c r="L81" t="s">
        <v>30</v>
      </c>
      <c r="M81" t="s">
        <v>31</v>
      </c>
      <c r="N81" t="s">
        <v>32</v>
      </c>
      <c r="O81" t="s">
        <v>33</v>
      </c>
      <c r="P81" t="s">
        <v>34</v>
      </c>
      <c r="Q81" t="s">
        <v>35</v>
      </c>
      <c r="R81" t="s">
        <v>117</v>
      </c>
      <c r="S81" t="s">
        <v>497</v>
      </c>
      <c r="T81" t="s">
        <v>36</v>
      </c>
      <c r="U81" t="s">
        <v>37</v>
      </c>
      <c r="V81" t="s">
        <v>38</v>
      </c>
      <c r="W81">
        <v>80</v>
      </c>
      <c r="AA81" s="10" t="s">
        <v>234</v>
      </c>
      <c r="AB81" s="30"/>
    </row>
    <row r="82" spans="1:28" x14ac:dyDescent="0.35">
      <c r="A82" t="s">
        <v>42</v>
      </c>
      <c r="B82" t="s">
        <v>180</v>
      </c>
      <c r="C82" s="9" t="s">
        <v>1016</v>
      </c>
      <c r="D82" s="30"/>
      <c r="E82" s="5" t="s">
        <v>617</v>
      </c>
      <c r="F82" s="5" t="s">
        <v>25</v>
      </c>
      <c r="G82" t="s">
        <v>26</v>
      </c>
      <c r="H82" t="s">
        <v>27</v>
      </c>
      <c r="I82" t="s">
        <v>28</v>
      </c>
      <c r="J82" t="s">
        <v>29</v>
      </c>
      <c r="K82" t="s">
        <v>618</v>
      </c>
      <c r="L82" t="s">
        <v>30</v>
      </c>
      <c r="M82" t="s">
        <v>31</v>
      </c>
      <c r="N82" t="s">
        <v>32</v>
      </c>
      <c r="O82" t="s">
        <v>33</v>
      </c>
      <c r="P82" t="s">
        <v>34</v>
      </c>
      <c r="Q82" t="s">
        <v>35</v>
      </c>
      <c r="R82" t="s">
        <v>130</v>
      </c>
      <c r="S82" t="s">
        <v>605</v>
      </c>
      <c r="T82" t="s">
        <v>36</v>
      </c>
      <c r="U82" t="s">
        <v>37</v>
      </c>
      <c r="V82" t="s">
        <v>38</v>
      </c>
      <c r="W82">
        <v>81</v>
      </c>
      <c r="AA82" s="10" t="s">
        <v>235</v>
      </c>
      <c r="AB82" s="30"/>
    </row>
    <row r="83" spans="1:28" x14ac:dyDescent="0.35">
      <c r="A83" t="s">
        <v>44</v>
      </c>
      <c r="B83" t="s">
        <v>181</v>
      </c>
      <c r="C83" s="9" t="s">
        <v>1017</v>
      </c>
      <c r="D83" s="30"/>
      <c r="E83" s="5" t="s">
        <v>320</v>
      </c>
      <c r="F83" s="5" t="s">
        <v>25</v>
      </c>
      <c r="G83" t="s">
        <v>26</v>
      </c>
      <c r="H83" t="s">
        <v>27</v>
      </c>
      <c r="I83" t="s">
        <v>28</v>
      </c>
      <c r="J83" t="s">
        <v>29</v>
      </c>
      <c r="K83" t="s">
        <v>321</v>
      </c>
      <c r="L83" t="s">
        <v>30</v>
      </c>
      <c r="M83" t="s">
        <v>31</v>
      </c>
      <c r="N83" t="s">
        <v>32</v>
      </c>
      <c r="O83" t="s">
        <v>33</v>
      </c>
      <c r="P83" t="s">
        <v>34</v>
      </c>
      <c r="Q83" t="s">
        <v>35</v>
      </c>
      <c r="R83" t="s">
        <v>114</v>
      </c>
      <c r="S83" t="s">
        <v>481</v>
      </c>
      <c r="T83" t="s">
        <v>36</v>
      </c>
      <c r="U83" t="s">
        <v>37</v>
      </c>
      <c r="V83" t="s">
        <v>38</v>
      </c>
      <c r="W83">
        <v>82</v>
      </c>
      <c r="AA83" s="10" t="s">
        <v>236</v>
      </c>
      <c r="AB83" s="30"/>
    </row>
    <row r="84" spans="1:28" x14ac:dyDescent="0.35">
      <c r="A84" t="s">
        <v>46</v>
      </c>
      <c r="B84" t="s">
        <v>182</v>
      </c>
      <c r="C84" s="9" t="s">
        <v>1018</v>
      </c>
      <c r="D84" s="30"/>
      <c r="E84" s="5" t="s">
        <v>619</v>
      </c>
      <c r="F84" s="5" t="s">
        <v>25</v>
      </c>
      <c r="G84" t="s">
        <v>26</v>
      </c>
      <c r="H84" t="s">
        <v>27</v>
      </c>
      <c r="I84" t="s">
        <v>28</v>
      </c>
      <c r="J84" t="s">
        <v>29</v>
      </c>
      <c r="K84" t="s">
        <v>620</v>
      </c>
      <c r="L84" t="s">
        <v>30</v>
      </c>
      <c r="M84" t="s">
        <v>31</v>
      </c>
      <c r="N84" t="s">
        <v>32</v>
      </c>
      <c r="O84" t="s">
        <v>33</v>
      </c>
      <c r="P84" t="s">
        <v>34</v>
      </c>
      <c r="Q84" t="s">
        <v>35</v>
      </c>
      <c r="R84" t="s">
        <v>48</v>
      </c>
      <c r="S84" t="s">
        <v>525</v>
      </c>
      <c r="T84" t="s">
        <v>36</v>
      </c>
      <c r="U84" t="s">
        <v>37</v>
      </c>
      <c r="V84" t="s">
        <v>38</v>
      </c>
      <c r="W84">
        <v>83</v>
      </c>
      <c r="AA84" s="10" t="s">
        <v>237</v>
      </c>
      <c r="AB84" s="30"/>
    </row>
    <row r="85" spans="1:28" x14ac:dyDescent="0.35">
      <c r="A85" t="s">
        <v>50</v>
      </c>
      <c r="B85" t="s">
        <v>183</v>
      </c>
      <c r="C85" s="9" t="s">
        <v>1019</v>
      </c>
      <c r="D85" s="30"/>
      <c r="E85" s="5" t="s">
        <v>621</v>
      </c>
      <c r="F85" s="5" t="s">
        <v>25</v>
      </c>
      <c r="G85" t="s">
        <v>26</v>
      </c>
      <c r="H85" t="s">
        <v>27</v>
      </c>
      <c r="I85" t="s">
        <v>28</v>
      </c>
      <c r="J85" t="s">
        <v>29</v>
      </c>
      <c r="K85" t="s">
        <v>622</v>
      </c>
      <c r="L85" t="s">
        <v>30</v>
      </c>
      <c r="M85" t="s">
        <v>31</v>
      </c>
      <c r="N85" t="s">
        <v>32</v>
      </c>
      <c r="O85" t="s">
        <v>33</v>
      </c>
      <c r="P85" t="s">
        <v>34</v>
      </c>
      <c r="Q85" t="s">
        <v>35</v>
      </c>
      <c r="R85" t="s">
        <v>130</v>
      </c>
      <c r="S85" t="s">
        <v>605</v>
      </c>
      <c r="T85" t="s">
        <v>36</v>
      </c>
      <c r="U85" t="s">
        <v>37</v>
      </c>
      <c r="V85" t="s">
        <v>38</v>
      </c>
      <c r="W85">
        <v>84</v>
      </c>
      <c r="AA85" s="10" t="s">
        <v>238</v>
      </c>
      <c r="AB85" s="30"/>
    </row>
    <row r="86" spans="1:28" x14ac:dyDescent="0.35">
      <c r="A86" t="s">
        <v>50</v>
      </c>
      <c r="B86" t="s">
        <v>184</v>
      </c>
      <c r="C86" s="9" t="s">
        <v>1020</v>
      </c>
      <c r="D86" s="30"/>
      <c r="E86" s="5" t="s">
        <v>619</v>
      </c>
      <c r="F86" s="5" t="s">
        <v>25</v>
      </c>
      <c r="G86" t="s">
        <v>26</v>
      </c>
      <c r="H86" t="s">
        <v>27</v>
      </c>
      <c r="I86" t="s">
        <v>28</v>
      </c>
      <c r="J86" t="s">
        <v>29</v>
      </c>
      <c r="K86" t="s">
        <v>620</v>
      </c>
      <c r="L86" t="s">
        <v>30</v>
      </c>
      <c r="M86" t="s">
        <v>31</v>
      </c>
      <c r="N86" t="s">
        <v>32</v>
      </c>
      <c r="O86" t="s">
        <v>33</v>
      </c>
      <c r="P86" t="s">
        <v>34</v>
      </c>
      <c r="Q86" t="s">
        <v>35</v>
      </c>
      <c r="R86" t="s">
        <v>589</v>
      </c>
      <c r="S86" t="s">
        <v>623</v>
      </c>
      <c r="T86" t="s">
        <v>36</v>
      </c>
      <c r="U86" t="s">
        <v>37</v>
      </c>
      <c r="V86" t="s">
        <v>38</v>
      </c>
      <c r="W86">
        <v>85</v>
      </c>
      <c r="AA86" s="10" t="s">
        <v>239</v>
      </c>
      <c r="AB86" s="30"/>
    </row>
    <row r="87" spans="1:28" x14ac:dyDescent="0.35">
      <c r="A87" t="s">
        <v>53</v>
      </c>
      <c r="B87" t="s">
        <v>185</v>
      </c>
      <c r="C87" s="9" t="s">
        <v>1021</v>
      </c>
      <c r="D87" s="30"/>
      <c r="E87" s="5" t="s">
        <v>624</v>
      </c>
      <c r="F87" s="5" t="s">
        <v>25</v>
      </c>
      <c r="G87" t="s">
        <v>26</v>
      </c>
      <c r="H87" t="s">
        <v>27</v>
      </c>
      <c r="I87" t="s">
        <v>28</v>
      </c>
      <c r="J87" t="s">
        <v>29</v>
      </c>
      <c r="K87" t="s">
        <v>625</v>
      </c>
      <c r="L87" t="s">
        <v>30</v>
      </c>
      <c r="M87" t="s">
        <v>31</v>
      </c>
      <c r="N87" t="s">
        <v>32</v>
      </c>
      <c r="O87" t="s">
        <v>33</v>
      </c>
      <c r="P87" t="s">
        <v>34</v>
      </c>
      <c r="Q87" t="s">
        <v>35</v>
      </c>
      <c r="R87" t="s">
        <v>559</v>
      </c>
      <c r="S87" t="s">
        <v>449</v>
      </c>
      <c r="T87" t="s">
        <v>36</v>
      </c>
      <c r="U87" t="s">
        <v>37</v>
      </c>
      <c r="V87" t="s">
        <v>38</v>
      </c>
      <c r="W87">
        <v>86</v>
      </c>
      <c r="AA87" s="10" t="s">
        <v>240</v>
      </c>
      <c r="AB87" s="30"/>
    </row>
    <row r="88" spans="1:28" x14ac:dyDescent="0.35">
      <c r="A88" t="s">
        <v>55</v>
      </c>
      <c r="B88" t="s">
        <v>186</v>
      </c>
      <c r="C88" s="9" t="s">
        <v>1022</v>
      </c>
      <c r="D88" s="30"/>
      <c r="E88" s="5" t="s">
        <v>626</v>
      </c>
      <c r="F88" s="5" t="s">
        <v>25</v>
      </c>
      <c r="G88" t="s">
        <v>26</v>
      </c>
      <c r="H88" t="s">
        <v>27</v>
      </c>
      <c r="I88" t="s">
        <v>28</v>
      </c>
      <c r="J88" t="s">
        <v>29</v>
      </c>
      <c r="K88" t="s">
        <v>627</v>
      </c>
      <c r="L88" t="s">
        <v>30</v>
      </c>
      <c r="M88" t="s">
        <v>31</v>
      </c>
      <c r="N88" t="s">
        <v>32</v>
      </c>
      <c r="O88" t="s">
        <v>33</v>
      </c>
      <c r="P88" t="s">
        <v>34</v>
      </c>
      <c r="Q88" t="s">
        <v>35</v>
      </c>
      <c r="R88" t="s">
        <v>559</v>
      </c>
      <c r="S88" t="s">
        <v>628</v>
      </c>
      <c r="T88" t="s">
        <v>36</v>
      </c>
      <c r="U88" t="s">
        <v>37</v>
      </c>
      <c r="V88" t="s">
        <v>38</v>
      </c>
      <c r="W88">
        <v>87</v>
      </c>
      <c r="AA88" s="10" t="s">
        <v>241</v>
      </c>
      <c r="AB88" s="30"/>
    </row>
    <row r="89" spans="1:28" x14ac:dyDescent="0.35">
      <c r="A89" t="s">
        <v>58</v>
      </c>
      <c r="B89" t="s">
        <v>187</v>
      </c>
      <c r="C89" s="9" t="s">
        <v>1023</v>
      </c>
      <c r="D89" s="30"/>
      <c r="E89" s="5" t="s">
        <v>629</v>
      </c>
      <c r="F89" s="5" t="s">
        <v>25</v>
      </c>
      <c r="G89" t="s">
        <v>26</v>
      </c>
      <c r="H89" t="s">
        <v>27</v>
      </c>
      <c r="I89" t="s">
        <v>28</v>
      </c>
      <c r="J89" t="s">
        <v>29</v>
      </c>
      <c r="K89" t="s">
        <v>630</v>
      </c>
      <c r="L89" t="s">
        <v>30</v>
      </c>
      <c r="M89" t="s">
        <v>31</v>
      </c>
      <c r="N89" t="s">
        <v>32</v>
      </c>
      <c r="O89" t="s">
        <v>33</v>
      </c>
      <c r="P89" t="s">
        <v>34</v>
      </c>
      <c r="Q89" t="s">
        <v>35</v>
      </c>
      <c r="R89" t="s">
        <v>48</v>
      </c>
      <c r="S89" t="s">
        <v>631</v>
      </c>
      <c r="T89" t="s">
        <v>36</v>
      </c>
      <c r="U89" t="s">
        <v>37</v>
      </c>
      <c r="V89" t="s">
        <v>38</v>
      </c>
      <c r="W89">
        <v>88</v>
      </c>
      <c r="AA89" s="10" t="s">
        <v>242</v>
      </c>
      <c r="AB89" s="30"/>
    </row>
    <row r="90" spans="1:28" x14ac:dyDescent="0.35">
      <c r="A90" t="s">
        <v>60</v>
      </c>
      <c r="B90" t="s">
        <v>188</v>
      </c>
      <c r="C90" s="9" t="s">
        <v>1024</v>
      </c>
      <c r="D90" s="30"/>
      <c r="E90" s="5" t="s">
        <v>537</v>
      </c>
      <c r="F90" s="5" t="s">
        <v>25</v>
      </c>
      <c r="G90" t="s">
        <v>26</v>
      </c>
      <c r="H90" t="s">
        <v>27</v>
      </c>
      <c r="I90" t="s">
        <v>28</v>
      </c>
      <c r="J90" t="s">
        <v>29</v>
      </c>
      <c r="K90" t="s">
        <v>538</v>
      </c>
      <c r="L90" t="s">
        <v>30</v>
      </c>
      <c r="M90" t="s">
        <v>31</v>
      </c>
      <c r="N90" t="s">
        <v>32</v>
      </c>
      <c r="O90" t="s">
        <v>33</v>
      </c>
      <c r="P90" t="s">
        <v>34</v>
      </c>
      <c r="Q90" t="s">
        <v>35</v>
      </c>
      <c r="R90" t="s">
        <v>205</v>
      </c>
      <c r="S90" t="s">
        <v>449</v>
      </c>
      <c r="T90" t="s">
        <v>36</v>
      </c>
      <c r="U90" t="s">
        <v>37</v>
      </c>
      <c r="V90" t="s">
        <v>38</v>
      </c>
      <c r="W90">
        <v>89</v>
      </c>
      <c r="AA90" s="10" t="s">
        <v>243</v>
      </c>
      <c r="AB90" s="30"/>
    </row>
    <row r="91" spans="1:28" x14ac:dyDescent="0.35">
      <c r="A91" t="s">
        <v>64</v>
      </c>
      <c r="B91" t="s">
        <v>189</v>
      </c>
      <c r="C91" s="9" t="s">
        <v>1025</v>
      </c>
      <c r="D91" s="30"/>
      <c r="E91" s="5" t="s">
        <v>632</v>
      </c>
      <c r="F91" s="5" t="s">
        <v>25</v>
      </c>
      <c r="G91" t="s">
        <v>26</v>
      </c>
      <c r="H91" t="s">
        <v>27</v>
      </c>
      <c r="I91" t="s">
        <v>28</v>
      </c>
      <c r="J91" t="s">
        <v>29</v>
      </c>
      <c r="K91" t="s">
        <v>633</v>
      </c>
      <c r="L91" t="s">
        <v>30</v>
      </c>
      <c r="M91" t="s">
        <v>31</v>
      </c>
      <c r="N91" t="s">
        <v>32</v>
      </c>
      <c r="O91" t="s">
        <v>33</v>
      </c>
      <c r="P91" t="s">
        <v>34</v>
      </c>
      <c r="Q91" t="s">
        <v>35</v>
      </c>
      <c r="R91" t="s">
        <v>217</v>
      </c>
      <c r="S91" t="s">
        <v>563</v>
      </c>
      <c r="T91" t="s">
        <v>36</v>
      </c>
      <c r="U91" t="s">
        <v>37</v>
      </c>
      <c r="V91" t="s">
        <v>38</v>
      </c>
      <c r="W91">
        <v>90</v>
      </c>
      <c r="AA91" s="10" t="s">
        <v>244</v>
      </c>
      <c r="AB91" s="30"/>
    </row>
    <row r="92" spans="1:28" x14ac:dyDescent="0.35">
      <c r="A92" t="s">
        <v>66</v>
      </c>
      <c r="B92" t="s">
        <v>190</v>
      </c>
      <c r="C92" s="9" t="s">
        <v>634</v>
      </c>
      <c r="D92" s="30"/>
      <c r="E92" s="5" t="s">
        <v>462</v>
      </c>
      <c r="F92" s="5" t="s">
        <v>25</v>
      </c>
      <c r="G92" t="s">
        <v>463</v>
      </c>
      <c r="H92" t="s">
        <v>27</v>
      </c>
      <c r="I92" t="s">
        <v>28</v>
      </c>
      <c r="J92" t="s">
        <v>29</v>
      </c>
      <c r="K92" t="s">
        <v>464</v>
      </c>
      <c r="L92" t="s">
        <v>29</v>
      </c>
      <c r="M92" t="s">
        <v>31</v>
      </c>
      <c r="N92" t="s">
        <v>32</v>
      </c>
      <c r="O92" t="s">
        <v>33</v>
      </c>
      <c r="P92" t="s">
        <v>34</v>
      </c>
      <c r="Q92" t="s">
        <v>35</v>
      </c>
      <c r="R92" t="s">
        <v>465</v>
      </c>
      <c r="S92" t="s">
        <v>470</v>
      </c>
      <c r="T92" t="s">
        <v>36</v>
      </c>
      <c r="U92" t="s">
        <v>37</v>
      </c>
      <c r="V92" t="s">
        <v>38</v>
      </c>
      <c r="W92">
        <v>91</v>
      </c>
      <c r="AA92" s="10" t="s">
        <v>245</v>
      </c>
      <c r="AB92" s="30"/>
    </row>
    <row r="93" spans="1:28" x14ac:dyDescent="0.35">
      <c r="A93" t="s">
        <v>23</v>
      </c>
      <c r="B93" t="s">
        <v>191</v>
      </c>
      <c r="C93" s="10"/>
      <c r="D93" s="30"/>
      <c r="E93" s="5" t="s">
        <v>462</v>
      </c>
      <c r="F93" s="5" t="s">
        <v>25</v>
      </c>
      <c r="G93" t="s">
        <v>463</v>
      </c>
      <c r="H93" t="s">
        <v>27</v>
      </c>
      <c r="I93" t="s">
        <v>28</v>
      </c>
      <c r="J93" t="s">
        <v>29</v>
      </c>
      <c r="K93" t="s">
        <v>464</v>
      </c>
      <c r="L93" t="s">
        <v>29</v>
      </c>
      <c r="M93" t="s">
        <v>31</v>
      </c>
      <c r="N93" t="s">
        <v>32</v>
      </c>
      <c r="O93" t="s">
        <v>33</v>
      </c>
      <c r="P93" t="s">
        <v>34</v>
      </c>
      <c r="Q93" t="s">
        <v>35</v>
      </c>
      <c r="R93" t="s">
        <v>465</v>
      </c>
      <c r="S93" t="s">
        <v>468</v>
      </c>
      <c r="T93" t="s">
        <v>36</v>
      </c>
      <c r="U93" t="s">
        <v>37</v>
      </c>
      <c r="V93" t="s">
        <v>38</v>
      </c>
      <c r="W93">
        <v>92</v>
      </c>
      <c r="AA93" s="10" t="s">
        <v>246</v>
      </c>
      <c r="AB93" s="30"/>
    </row>
    <row r="94" spans="1:28" x14ac:dyDescent="0.35">
      <c r="A94" t="s">
        <v>39</v>
      </c>
      <c r="B94" t="s">
        <v>192</v>
      </c>
      <c r="C94" s="10"/>
      <c r="D94" s="30"/>
      <c r="E94" s="5" t="s">
        <v>462</v>
      </c>
      <c r="F94" s="5" t="s">
        <v>25</v>
      </c>
      <c r="G94" t="s">
        <v>463</v>
      </c>
      <c r="H94" t="s">
        <v>27</v>
      </c>
      <c r="I94" t="s">
        <v>28</v>
      </c>
      <c r="J94" t="s">
        <v>29</v>
      </c>
      <c r="K94" t="s">
        <v>464</v>
      </c>
      <c r="L94" t="s">
        <v>29</v>
      </c>
      <c r="M94" t="s">
        <v>31</v>
      </c>
      <c r="N94" t="s">
        <v>32</v>
      </c>
      <c r="O94" t="s">
        <v>33</v>
      </c>
      <c r="P94" t="s">
        <v>34</v>
      </c>
      <c r="Q94" t="s">
        <v>35</v>
      </c>
      <c r="R94" t="s">
        <v>465</v>
      </c>
      <c r="S94" t="s">
        <v>465</v>
      </c>
      <c r="T94" t="s">
        <v>36</v>
      </c>
      <c r="U94" t="s">
        <v>37</v>
      </c>
      <c r="V94" t="s">
        <v>38</v>
      </c>
      <c r="W94">
        <v>93</v>
      </c>
      <c r="AA94" s="10" t="s">
        <v>247</v>
      </c>
      <c r="AB94" s="30"/>
    </row>
    <row r="95" spans="1:28" x14ac:dyDescent="0.35">
      <c r="A95" t="s">
        <v>42</v>
      </c>
      <c r="B95" t="s">
        <v>194</v>
      </c>
      <c r="C95" s="10"/>
      <c r="D95" s="30"/>
      <c r="E95" s="5" t="s">
        <v>462</v>
      </c>
      <c r="F95" s="5" t="s">
        <v>25</v>
      </c>
      <c r="G95" t="s">
        <v>463</v>
      </c>
      <c r="H95" t="s">
        <v>27</v>
      </c>
      <c r="I95" t="s">
        <v>28</v>
      </c>
      <c r="J95" t="s">
        <v>29</v>
      </c>
      <c r="K95" t="s">
        <v>464</v>
      </c>
      <c r="L95" t="s">
        <v>29</v>
      </c>
      <c r="M95" t="s">
        <v>31</v>
      </c>
      <c r="N95" t="s">
        <v>32</v>
      </c>
      <c r="O95" t="s">
        <v>33</v>
      </c>
      <c r="P95" t="s">
        <v>34</v>
      </c>
      <c r="Q95" t="s">
        <v>35</v>
      </c>
      <c r="R95" t="s">
        <v>465</v>
      </c>
      <c r="S95" t="s">
        <v>465</v>
      </c>
      <c r="T95" t="s">
        <v>36</v>
      </c>
      <c r="U95" t="s">
        <v>37</v>
      </c>
      <c r="V95" t="s">
        <v>38</v>
      </c>
      <c r="W95">
        <v>94</v>
      </c>
      <c r="AA95" s="10" t="s">
        <v>248</v>
      </c>
      <c r="AB95" s="30"/>
    </row>
    <row r="96" spans="1:28" x14ac:dyDescent="0.35">
      <c r="A96" t="s">
        <v>44</v>
      </c>
      <c r="B96" t="s">
        <v>196</v>
      </c>
      <c r="C96" s="10"/>
      <c r="D96" s="30"/>
      <c r="E96" s="5" t="s">
        <v>462</v>
      </c>
      <c r="F96" s="5" t="s">
        <v>25</v>
      </c>
      <c r="G96" t="s">
        <v>463</v>
      </c>
      <c r="H96" t="s">
        <v>27</v>
      </c>
      <c r="I96" t="s">
        <v>28</v>
      </c>
      <c r="J96" t="s">
        <v>29</v>
      </c>
      <c r="K96" t="s">
        <v>464</v>
      </c>
      <c r="L96" t="s">
        <v>29</v>
      </c>
      <c r="M96" t="s">
        <v>31</v>
      </c>
      <c r="N96" t="s">
        <v>32</v>
      </c>
      <c r="O96" t="s">
        <v>33</v>
      </c>
      <c r="P96" t="s">
        <v>34</v>
      </c>
      <c r="Q96" t="s">
        <v>35</v>
      </c>
      <c r="R96" t="s">
        <v>465</v>
      </c>
      <c r="S96" t="s">
        <v>471</v>
      </c>
      <c r="T96" t="s">
        <v>36</v>
      </c>
      <c r="U96" t="s">
        <v>37</v>
      </c>
      <c r="V96" t="s">
        <v>38</v>
      </c>
      <c r="W96">
        <v>95</v>
      </c>
      <c r="AA96" s="10" t="s">
        <v>249</v>
      </c>
      <c r="AB96" s="30"/>
    </row>
    <row r="97" spans="1:28" x14ac:dyDescent="0.35">
      <c r="A97" t="s">
        <v>46</v>
      </c>
      <c r="B97" t="s">
        <v>197</v>
      </c>
      <c r="C97" s="10"/>
      <c r="D97" s="30"/>
      <c r="E97" s="5" t="s">
        <v>462</v>
      </c>
      <c r="F97" s="5" t="s">
        <v>25</v>
      </c>
      <c r="G97" t="s">
        <v>463</v>
      </c>
      <c r="H97" t="s">
        <v>27</v>
      </c>
      <c r="I97" t="s">
        <v>28</v>
      </c>
      <c r="J97" t="s">
        <v>29</v>
      </c>
      <c r="K97" t="s">
        <v>464</v>
      </c>
      <c r="L97" t="s">
        <v>29</v>
      </c>
      <c r="M97" t="s">
        <v>31</v>
      </c>
      <c r="N97" t="s">
        <v>32</v>
      </c>
      <c r="O97" t="s">
        <v>33</v>
      </c>
      <c r="P97" t="s">
        <v>34</v>
      </c>
      <c r="Q97" t="s">
        <v>35</v>
      </c>
      <c r="R97" t="s">
        <v>465</v>
      </c>
      <c r="S97" t="s">
        <v>470</v>
      </c>
      <c r="T97" t="s">
        <v>36</v>
      </c>
      <c r="U97" t="s">
        <v>37</v>
      </c>
      <c r="V97" t="s">
        <v>38</v>
      </c>
      <c r="W97">
        <v>96</v>
      </c>
      <c r="AA97" s="10" t="s">
        <v>250</v>
      </c>
      <c r="AB97" s="30"/>
    </row>
    <row r="98" spans="1:28" x14ac:dyDescent="0.35">
      <c r="E98" s="5"/>
      <c r="F98" s="5"/>
    </row>
    <row r="99" spans="1:28" x14ac:dyDescent="0.35">
      <c r="A99" t="s">
        <v>253</v>
      </c>
      <c r="E99" s="5"/>
      <c r="F99" s="5"/>
    </row>
    <row r="100" spans="1:28" x14ac:dyDescent="0.35">
      <c r="A100" t="s">
        <v>0</v>
      </c>
      <c r="B100" t="s">
        <v>1</v>
      </c>
      <c r="C100" t="s">
        <v>2</v>
      </c>
      <c r="D100" t="s">
        <v>3</v>
      </c>
      <c r="E100" s="5" t="s">
        <v>4</v>
      </c>
      <c r="F100" s="5" t="s">
        <v>5</v>
      </c>
      <c r="G100" t="s">
        <v>6</v>
      </c>
      <c r="H100" t="s">
        <v>7</v>
      </c>
      <c r="I100" t="s">
        <v>8</v>
      </c>
      <c r="J100" t="s">
        <v>9</v>
      </c>
      <c r="K100" t="s">
        <v>10</v>
      </c>
      <c r="L100" t="s">
        <v>11</v>
      </c>
      <c r="M100" t="s">
        <v>12</v>
      </c>
      <c r="N100" t="s">
        <v>13</v>
      </c>
      <c r="O100" t="s">
        <v>14</v>
      </c>
      <c r="P100" t="s">
        <v>15</v>
      </c>
      <c r="Q100" t="s">
        <v>16</v>
      </c>
      <c r="R100" t="s">
        <v>17</v>
      </c>
      <c r="S100" t="s">
        <v>18</v>
      </c>
      <c r="T100" t="s">
        <v>19</v>
      </c>
      <c r="U100" t="s">
        <v>20</v>
      </c>
      <c r="V100" t="s">
        <v>21</v>
      </c>
      <c r="W100" t="s">
        <v>22</v>
      </c>
      <c r="AA100" t="s">
        <v>2</v>
      </c>
      <c r="AB100" t="s">
        <v>3</v>
      </c>
    </row>
    <row r="101" spans="1:28" x14ac:dyDescent="0.35">
      <c r="A101" t="s">
        <v>23</v>
      </c>
      <c r="B101" t="s">
        <v>24</v>
      </c>
      <c r="C101" s="9" t="s">
        <v>1008</v>
      </c>
      <c r="D101" s="34" t="s">
        <v>94</v>
      </c>
      <c r="E101" s="5" t="s">
        <v>635</v>
      </c>
      <c r="F101" s="5" t="s">
        <v>25</v>
      </c>
      <c r="G101" t="s">
        <v>26</v>
      </c>
      <c r="H101" t="s">
        <v>27</v>
      </c>
      <c r="I101" t="s">
        <v>28</v>
      </c>
      <c r="J101" t="s">
        <v>29</v>
      </c>
      <c r="K101" t="s">
        <v>636</v>
      </c>
      <c r="L101" t="s">
        <v>30</v>
      </c>
      <c r="M101" t="s">
        <v>31</v>
      </c>
      <c r="N101" t="s">
        <v>32</v>
      </c>
      <c r="O101" t="s">
        <v>33</v>
      </c>
      <c r="P101" t="s">
        <v>34</v>
      </c>
      <c r="Q101" t="s">
        <v>35</v>
      </c>
      <c r="R101" t="s">
        <v>555</v>
      </c>
      <c r="S101" t="s">
        <v>262</v>
      </c>
      <c r="T101" t="s">
        <v>36</v>
      </c>
      <c r="U101" t="s">
        <v>37</v>
      </c>
      <c r="V101" t="s">
        <v>38</v>
      </c>
      <c r="W101">
        <v>1</v>
      </c>
      <c r="AA101" s="7" t="s">
        <v>227</v>
      </c>
      <c r="AB101" s="34" t="s">
        <v>94</v>
      </c>
    </row>
    <row r="102" spans="1:28" x14ac:dyDescent="0.35">
      <c r="A102" t="s">
        <v>39</v>
      </c>
      <c r="B102" t="s">
        <v>40</v>
      </c>
      <c r="C102" s="9" t="s">
        <v>1009</v>
      </c>
      <c r="D102" s="34"/>
      <c r="E102" s="5" t="s">
        <v>637</v>
      </c>
      <c r="F102" s="5" t="s">
        <v>25</v>
      </c>
      <c r="G102" t="s">
        <v>26</v>
      </c>
      <c r="H102" t="s">
        <v>27</v>
      </c>
      <c r="I102" t="s">
        <v>28</v>
      </c>
      <c r="J102" t="s">
        <v>29</v>
      </c>
      <c r="K102" t="s">
        <v>638</v>
      </c>
      <c r="L102" t="s">
        <v>30</v>
      </c>
      <c r="M102" t="s">
        <v>31</v>
      </c>
      <c r="N102" t="s">
        <v>32</v>
      </c>
      <c r="O102" t="s">
        <v>33</v>
      </c>
      <c r="P102" t="s">
        <v>34</v>
      </c>
      <c r="Q102" t="s">
        <v>35</v>
      </c>
      <c r="R102" t="s">
        <v>168</v>
      </c>
      <c r="S102" t="s">
        <v>207</v>
      </c>
      <c r="T102" t="s">
        <v>36</v>
      </c>
      <c r="U102" t="s">
        <v>37</v>
      </c>
      <c r="V102" t="s">
        <v>38</v>
      </c>
      <c r="W102">
        <v>2</v>
      </c>
      <c r="AA102" s="7" t="s">
        <v>228</v>
      </c>
      <c r="AB102" s="34"/>
    </row>
    <row r="103" spans="1:28" x14ac:dyDescent="0.35">
      <c r="A103" t="s">
        <v>42</v>
      </c>
      <c r="B103" t="s">
        <v>43</v>
      </c>
      <c r="C103" s="9" t="s">
        <v>1010</v>
      </c>
      <c r="D103" s="34"/>
      <c r="E103" s="5" t="s">
        <v>639</v>
      </c>
      <c r="F103" s="5" t="s">
        <v>25</v>
      </c>
      <c r="G103" t="s">
        <v>26</v>
      </c>
      <c r="H103" t="s">
        <v>27</v>
      </c>
      <c r="I103" t="s">
        <v>28</v>
      </c>
      <c r="J103" t="s">
        <v>29</v>
      </c>
      <c r="K103" t="s">
        <v>640</v>
      </c>
      <c r="L103" t="s">
        <v>30</v>
      </c>
      <c r="M103" t="s">
        <v>31</v>
      </c>
      <c r="N103" t="s">
        <v>32</v>
      </c>
      <c r="O103" t="s">
        <v>33</v>
      </c>
      <c r="P103" t="s">
        <v>34</v>
      </c>
      <c r="Q103" t="s">
        <v>35</v>
      </c>
      <c r="R103" t="s">
        <v>559</v>
      </c>
      <c r="S103" t="s">
        <v>336</v>
      </c>
      <c r="T103" t="s">
        <v>36</v>
      </c>
      <c r="U103" t="s">
        <v>37</v>
      </c>
      <c r="V103" t="s">
        <v>38</v>
      </c>
      <c r="W103">
        <v>3</v>
      </c>
      <c r="AA103" s="7" t="s">
        <v>229</v>
      </c>
      <c r="AB103" s="34"/>
    </row>
    <row r="104" spans="1:28" x14ac:dyDescent="0.35">
      <c r="A104" t="s">
        <v>44</v>
      </c>
      <c r="B104" t="s">
        <v>45</v>
      </c>
      <c r="C104" s="9" t="s">
        <v>1011</v>
      </c>
      <c r="D104" s="34"/>
      <c r="E104" s="5" t="s">
        <v>641</v>
      </c>
      <c r="F104" s="5" t="s">
        <v>25</v>
      </c>
      <c r="G104" t="s">
        <v>26</v>
      </c>
      <c r="H104" t="s">
        <v>27</v>
      </c>
      <c r="I104" t="s">
        <v>28</v>
      </c>
      <c r="J104" t="s">
        <v>29</v>
      </c>
      <c r="K104" t="s">
        <v>642</v>
      </c>
      <c r="L104" t="s">
        <v>30</v>
      </c>
      <c r="M104" t="s">
        <v>31</v>
      </c>
      <c r="N104" t="s">
        <v>32</v>
      </c>
      <c r="O104" t="s">
        <v>33</v>
      </c>
      <c r="P104" t="s">
        <v>34</v>
      </c>
      <c r="Q104" t="s">
        <v>35</v>
      </c>
      <c r="R104" t="s">
        <v>161</v>
      </c>
      <c r="S104" t="s">
        <v>272</v>
      </c>
      <c r="T104" t="s">
        <v>36</v>
      </c>
      <c r="U104" t="s">
        <v>37</v>
      </c>
      <c r="V104" t="s">
        <v>38</v>
      </c>
      <c r="W104">
        <v>4</v>
      </c>
      <c r="AA104" s="7" t="s">
        <v>230</v>
      </c>
      <c r="AB104" s="34"/>
    </row>
    <row r="105" spans="1:28" x14ac:dyDescent="0.35">
      <c r="A105" t="s">
        <v>46</v>
      </c>
      <c r="B105" t="s">
        <v>47</v>
      </c>
      <c r="C105" s="9" t="s">
        <v>1012</v>
      </c>
      <c r="D105" s="34"/>
      <c r="E105" s="5" t="s">
        <v>643</v>
      </c>
      <c r="F105" s="5" t="s">
        <v>25</v>
      </c>
      <c r="G105" t="s">
        <v>26</v>
      </c>
      <c r="H105" t="s">
        <v>27</v>
      </c>
      <c r="I105" t="s">
        <v>28</v>
      </c>
      <c r="J105" t="s">
        <v>29</v>
      </c>
      <c r="K105" t="s">
        <v>644</v>
      </c>
      <c r="L105" t="s">
        <v>30</v>
      </c>
      <c r="M105" t="s">
        <v>31</v>
      </c>
      <c r="N105" t="s">
        <v>32</v>
      </c>
      <c r="O105" t="s">
        <v>33</v>
      </c>
      <c r="P105" t="s">
        <v>34</v>
      </c>
      <c r="Q105" t="s">
        <v>35</v>
      </c>
      <c r="R105" t="s">
        <v>559</v>
      </c>
      <c r="S105" t="s">
        <v>378</v>
      </c>
      <c r="T105" t="s">
        <v>36</v>
      </c>
      <c r="U105" t="s">
        <v>37</v>
      </c>
      <c r="V105" t="s">
        <v>38</v>
      </c>
      <c r="W105">
        <v>5</v>
      </c>
      <c r="AA105" s="7" t="s">
        <v>231</v>
      </c>
      <c r="AB105" s="34"/>
    </row>
    <row r="106" spans="1:28" x14ac:dyDescent="0.35">
      <c r="A106" t="s">
        <v>50</v>
      </c>
      <c r="B106" t="s">
        <v>51</v>
      </c>
      <c r="C106" s="9" t="s">
        <v>1013</v>
      </c>
      <c r="D106" s="34"/>
      <c r="E106" s="5" t="s">
        <v>431</v>
      </c>
      <c r="F106" s="5" t="s">
        <v>25</v>
      </c>
      <c r="G106" t="s">
        <v>26</v>
      </c>
      <c r="H106" t="s">
        <v>27</v>
      </c>
      <c r="I106" t="s">
        <v>28</v>
      </c>
      <c r="J106" t="s">
        <v>29</v>
      </c>
      <c r="K106" t="s">
        <v>432</v>
      </c>
      <c r="L106" t="s">
        <v>30</v>
      </c>
      <c r="M106" t="s">
        <v>31</v>
      </c>
      <c r="N106" t="s">
        <v>32</v>
      </c>
      <c r="O106" t="s">
        <v>33</v>
      </c>
      <c r="P106" t="s">
        <v>34</v>
      </c>
      <c r="Q106" t="s">
        <v>35</v>
      </c>
      <c r="R106" t="s">
        <v>217</v>
      </c>
      <c r="S106" t="s">
        <v>339</v>
      </c>
      <c r="T106" t="s">
        <v>36</v>
      </c>
      <c r="U106" t="s">
        <v>37</v>
      </c>
      <c r="V106" t="s">
        <v>38</v>
      </c>
      <c r="W106">
        <v>6</v>
      </c>
      <c r="AA106" s="7" t="s">
        <v>232</v>
      </c>
      <c r="AB106" s="34"/>
    </row>
    <row r="107" spans="1:28" x14ac:dyDescent="0.35">
      <c r="A107" t="s">
        <v>53</v>
      </c>
      <c r="B107" t="s">
        <v>54</v>
      </c>
      <c r="C107" s="9" t="s">
        <v>1014</v>
      </c>
      <c r="D107" s="34"/>
      <c r="E107" s="5" t="s">
        <v>645</v>
      </c>
      <c r="F107" s="5" t="s">
        <v>25</v>
      </c>
      <c r="G107" t="s">
        <v>26</v>
      </c>
      <c r="H107" t="s">
        <v>27</v>
      </c>
      <c r="I107" t="s">
        <v>28</v>
      </c>
      <c r="J107" t="s">
        <v>29</v>
      </c>
      <c r="K107" t="s">
        <v>646</v>
      </c>
      <c r="L107" t="s">
        <v>30</v>
      </c>
      <c r="M107" t="s">
        <v>31</v>
      </c>
      <c r="N107" t="s">
        <v>32</v>
      </c>
      <c r="O107" t="s">
        <v>33</v>
      </c>
      <c r="P107" t="s">
        <v>34</v>
      </c>
      <c r="Q107" t="s">
        <v>35</v>
      </c>
      <c r="R107" t="s">
        <v>259</v>
      </c>
      <c r="S107" t="s">
        <v>206</v>
      </c>
      <c r="T107" t="s">
        <v>36</v>
      </c>
      <c r="U107" t="s">
        <v>37</v>
      </c>
      <c r="V107" t="s">
        <v>38</v>
      </c>
      <c r="W107">
        <v>7</v>
      </c>
      <c r="AA107" s="7" t="s">
        <v>233</v>
      </c>
      <c r="AB107" s="34"/>
    </row>
    <row r="108" spans="1:28" x14ac:dyDescent="0.35">
      <c r="A108" t="s">
        <v>55</v>
      </c>
      <c r="B108" t="s">
        <v>56</v>
      </c>
      <c r="C108" s="9" t="s">
        <v>1015</v>
      </c>
      <c r="D108" s="34"/>
      <c r="E108" s="5" t="s">
        <v>647</v>
      </c>
      <c r="F108" s="5" t="s">
        <v>25</v>
      </c>
      <c r="G108" t="s">
        <v>26</v>
      </c>
      <c r="H108" t="s">
        <v>27</v>
      </c>
      <c r="I108" t="s">
        <v>28</v>
      </c>
      <c r="J108" t="s">
        <v>29</v>
      </c>
      <c r="K108" t="s">
        <v>648</v>
      </c>
      <c r="L108" t="s">
        <v>30</v>
      </c>
      <c r="M108" t="s">
        <v>31</v>
      </c>
      <c r="N108" t="s">
        <v>32</v>
      </c>
      <c r="O108" t="s">
        <v>33</v>
      </c>
      <c r="P108" t="s">
        <v>34</v>
      </c>
      <c r="Q108" t="s">
        <v>35</v>
      </c>
      <c r="R108" t="s">
        <v>273</v>
      </c>
      <c r="S108" t="s">
        <v>336</v>
      </c>
      <c r="T108" t="s">
        <v>36</v>
      </c>
      <c r="U108" t="s">
        <v>37</v>
      </c>
      <c r="V108" t="s">
        <v>38</v>
      </c>
      <c r="W108">
        <v>8</v>
      </c>
      <c r="AA108" s="7" t="s">
        <v>234</v>
      </c>
      <c r="AB108" s="34"/>
    </row>
    <row r="109" spans="1:28" x14ac:dyDescent="0.35">
      <c r="A109" t="s">
        <v>58</v>
      </c>
      <c r="B109" t="s">
        <v>59</v>
      </c>
      <c r="C109" s="9" t="s">
        <v>1016</v>
      </c>
      <c r="D109" s="34"/>
      <c r="E109" s="5" t="s">
        <v>649</v>
      </c>
      <c r="F109" s="5" t="s">
        <v>25</v>
      </c>
      <c r="G109" t="s">
        <v>26</v>
      </c>
      <c r="H109" t="s">
        <v>27</v>
      </c>
      <c r="I109" t="s">
        <v>28</v>
      </c>
      <c r="J109" t="s">
        <v>29</v>
      </c>
      <c r="K109" t="s">
        <v>650</v>
      </c>
      <c r="L109" t="s">
        <v>30</v>
      </c>
      <c r="M109" t="s">
        <v>31</v>
      </c>
      <c r="N109" t="s">
        <v>32</v>
      </c>
      <c r="O109" t="s">
        <v>33</v>
      </c>
      <c r="P109" t="s">
        <v>34</v>
      </c>
      <c r="Q109" t="s">
        <v>35</v>
      </c>
      <c r="R109" t="s">
        <v>555</v>
      </c>
      <c r="S109" t="s">
        <v>370</v>
      </c>
      <c r="T109" t="s">
        <v>36</v>
      </c>
      <c r="U109" t="s">
        <v>37</v>
      </c>
      <c r="V109" t="s">
        <v>38</v>
      </c>
      <c r="W109">
        <v>9</v>
      </c>
      <c r="AA109" s="7" t="s">
        <v>235</v>
      </c>
      <c r="AB109" s="34"/>
    </row>
    <row r="110" spans="1:28" x14ac:dyDescent="0.35">
      <c r="A110" t="s">
        <v>60</v>
      </c>
      <c r="B110" t="s">
        <v>61</v>
      </c>
      <c r="C110" s="9" t="s">
        <v>1017</v>
      </c>
      <c r="D110" s="34"/>
      <c r="E110" s="5" t="s">
        <v>651</v>
      </c>
      <c r="F110" s="5" t="s">
        <v>25</v>
      </c>
      <c r="G110" t="s">
        <v>26</v>
      </c>
      <c r="H110" t="s">
        <v>27</v>
      </c>
      <c r="I110" t="s">
        <v>28</v>
      </c>
      <c r="J110" t="s">
        <v>29</v>
      </c>
      <c r="K110" t="s">
        <v>652</v>
      </c>
      <c r="L110" t="s">
        <v>30</v>
      </c>
      <c r="M110" t="s">
        <v>31</v>
      </c>
      <c r="N110" t="s">
        <v>32</v>
      </c>
      <c r="O110" t="s">
        <v>33</v>
      </c>
      <c r="P110" t="s">
        <v>34</v>
      </c>
      <c r="Q110" t="s">
        <v>35</v>
      </c>
      <c r="R110" t="s">
        <v>569</v>
      </c>
      <c r="S110" t="s">
        <v>653</v>
      </c>
      <c r="T110" t="s">
        <v>36</v>
      </c>
      <c r="U110" t="s">
        <v>37</v>
      </c>
      <c r="V110" t="s">
        <v>38</v>
      </c>
      <c r="W110">
        <v>10</v>
      </c>
      <c r="AA110" s="7" t="s">
        <v>236</v>
      </c>
      <c r="AB110" s="34"/>
    </row>
    <row r="111" spans="1:28" x14ac:dyDescent="0.35">
      <c r="A111" t="s">
        <v>64</v>
      </c>
      <c r="B111" t="s">
        <v>65</v>
      </c>
      <c r="C111" s="9" t="s">
        <v>1018</v>
      </c>
      <c r="D111" s="34"/>
      <c r="E111" s="5" t="s">
        <v>225</v>
      </c>
      <c r="F111" s="5" t="s">
        <v>25</v>
      </c>
      <c r="G111" t="s">
        <v>26</v>
      </c>
      <c r="H111" t="s">
        <v>27</v>
      </c>
      <c r="I111" t="s">
        <v>28</v>
      </c>
      <c r="J111" t="s">
        <v>29</v>
      </c>
      <c r="K111" t="s">
        <v>226</v>
      </c>
      <c r="L111" t="s">
        <v>30</v>
      </c>
      <c r="M111" t="s">
        <v>31</v>
      </c>
      <c r="N111" t="s">
        <v>32</v>
      </c>
      <c r="O111" t="s">
        <v>33</v>
      </c>
      <c r="P111" t="s">
        <v>34</v>
      </c>
      <c r="Q111" t="s">
        <v>35</v>
      </c>
      <c r="R111" t="s">
        <v>276</v>
      </c>
      <c r="S111" t="s">
        <v>291</v>
      </c>
      <c r="T111" t="s">
        <v>36</v>
      </c>
      <c r="U111" t="s">
        <v>37</v>
      </c>
      <c r="V111" t="s">
        <v>38</v>
      </c>
      <c r="W111">
        <v>11</v>
      </c>
      <c r="AA111" s="7" t="s">
        <v>237</v>
      </c>
      <c r="AB111" s="34"/>
    </row>
    <row r="112" spans="1:28" x14ac:dyDescent="0.35">
      <c r="A112" t="s">
        <v>66</v>
      </c>
      <c r="B112" t="s">
        <v>67</v>
      </c>
      <c r="C112" s="9" t="s">
        <v>1019</v>
      </c>
      <c r="D112" s="34"/>
      <c r="E112" s="5" t="s">
        <v>654</v>
      </c>
      <c r="F112" s="5" t="s">
        <v>25</v>
      </c>
      <c r="G112" t="s">
        <v>26</v>
      </c>
      <c r="H112" t="s">
        <v>27</v>
      </c>
      <c r="I112" t="s">
        <v>28</v>
      </c>
      <c r="J112" t="s">
        <v>29</v>
      </c>
      <c r="K112" t="s">
        <v>655</v>
      </c>
      <c r="L112" t="s">
        <v>30</v>
      </c>
      <c r="M112" t="s">
        <v>31</v>
      </c>
      <c r="N112" t="s">
        <v>32</v>
      </c>
      <c r="O112" t="s">
        <v>33</v>
      </c>
      <c r="P112" t="s">
        <v>34</v>
      </c>
      <c r="Q112" t="s">
        <v>35</v>
      </c>
      <c r="R112" t="s">
        <v>132</v>
      </c>
      <c r="S112" t="s">
        <v>126</v>
      </c>
      <c r="T112" t="s">
        <v>36</v>
      </c>
      <c r="U112" t="s">
        <v>37</v>
      </c>
      <c r="V112" t="s">
        <v>38</v>
      </c>
      <c r="W112">
        <v>12</v>
      </c>
      <c r="AA112" s="7" t="s">
        <v>238</v>
      </c>
      <c r="AB112" s="34"/>
    </row>
    <row r="113" spans="1:28" x14ac:dyDescent="0.35">
      <c r="A113" t="s">
        <v>66</v>
      </c>
      <c r="B113" t="s">
        <v>70</v>
      </c>
      <c r="C113" s="9" t="s">
        <v>1020</v>
      </c>
      <c r="D113" s="34"/>
      <c r="E113" s="5" t="s">
        <v>641</v>
      </c>
      <c r="F113" s="5" t="s">
        <v>25</v>
      </c>
      <c r="G113" t="s">
        <v>26</v>
      </c>
      <c r="H113" t="s">
        <v>27</v>
      </c>
      <c r="I113" t="s">
        <v>28</v>
      </c>
      <c r="J113" t="s">
        <v>29</v>
      </c>
      <c r="K113" t="s">
        <v>642</v>
      </c>
      <c r="L113" t="s">
        <v>30</v>
      </c>
      <c r="M113" t="s">
        <v>31</v>
      </c>
      <c r="N113" t="s">
        <v>32</v>
      </c>
      <c r="O113" t="s">
        <v>33</v>
      </c>
      <c r="P113" t="s">
        <v>34</v>
      </c>
      <c r="Q113" t="s">
        <v>35</v>
      </c>
      <c r="R113" t="s">
        <v>276</v>
      </c>
      <c r="S113" t="s">
        <v>330</v>
      </c>
      <c r="T113" t="s">
        <v>36</v>
      </c>
      <c r="U113" t="s">
        <v>37</v>
      </c>
      <c r="V113" t="s">
        <v>38</v>
      </c>
      <c r="W113">
        <v>13</v>
      </c>
      <c r="AA113" s="7" t="s">
        <v>239</v>
      </c>
      <c r="AB113" s="34"/>
    </row>
    <row r="114" spans="1:28" x14ac:dyDescent="0.35">
      <c r="A114" t="s">
        <v>23</v>
      </c>
      <c r="B114" t="s">
        <v>71</v>
      </c>
      <c r="C114" s="9" t="s">
        <v>1021</v>
      </c>
      <c r="D114" s="34"/>
      <c r="E114" s="5" t="s">
        <v>265</v>
      </c>
      <c r="F114" s="5" t="s">
        <v>25</v>
      </c>
      <c r="G114" t="s">
        <v>26</v>
      </c>
      <c r="H114" t="s">
        <v>27</v>
      </c>
      <c r="I114" t="s">
        <v>28</v>
      </c>
      <c r="J114" t="s">
        <v>29</v>
      </c>
      <c r="K114" t="s">
        <v>266</v>
      </c>
      <c r="L114" t="s">
        <v>30</v>
      </c>
      <c r="M114" t="s">
        <v>31</v>
      </c>
      <c r="N114" t="s">
        <v>32</v>
      </c>
      <c r="O114" t="s">
        <v>33</v>
      </c>
      <c r="P114" t="s">
        <v>34</v>
      </c>
      <c r="Q114" t="s">
        <v>35</v>
      </c>
      <c r="R114" t="s">
        <v>114</v>
      </c>
      <c r="S114" t="s">
        <v>218</v>
      </c>
      <c r="T114" t="s">
        <v>36</v>
      </c>
      <c r="U114" t="s">
        <v>37</v>
      </c>
      <c r="V114" t="s">
        <v>38</v>
      </c>
      <c r="W114">
        <v>14</v>
      </c>
      <c r="AA114" s="7" t="s">
        <v>240</v>
      </c>
      <c r="AB114" s="34"/>
    </row>
    <row r="115" spans="1:28" x14ac:dyDescent="0.35">
      <c r="A115" t="s">
        <v>39</v>
      </c>
      <c r="B115" t="s">
        <v>74</v>
      </c>
      <c r="C115" s="9" t="s">
        <v>1022</v>
      </c>
      <c r="D115" s="34"/>
      <c r="E115" s="5" t="s">
        <v>656</v>
      </c>
      <c r="F115" s="5" t="s">
        <v>25</v>
      </c>
      <c r="G115" t="s">
        <v>26</v>
      </c>
      <c r="H115" t="s">
        <v>27</v>
      </c>
      <c r="I115" t="s">
        <v>28</v>
      </c>
      <c r="J115" t="s">
        <v>29</v>
      </c>
      <c r="K115" t="s">
        <v>657</v>
      </c>
      <c r="L115" t="s">
        <v>30</v>
      </c>
      <c r="M115" t="s">
        <v>31</v>
      </c>
      <c r="N115" t="s">
        <v>32</v>
      </c>
      <c r="O115" t="s">
        <v>33</v>
      </c>
      <c r="P115" t="s">
        <v>34</v>
      </c>
      <c r="Q115" t="s">
        <v>35</v>
      </c>
      <c r="R115" t="s">
        <v>122</v>
      </c>
      <c r="S115" t="s">
        <v>207</v>
      </c>
      <c r="T115" t="s">
        <v>36</v>
      </c>
      <c r="U115" t="s">
        <v>37</v>
      </c>
      <c r="V115" t="s">
        <v>38</v>
      </c>
      <c r="W115">
        <v>15</v>
      </c>
      <c r="AA115" s="7" t="s">
        <v>241</v>
      </c>
      <c r="AB115" s="34"/>
    </row>
    <row r="116" spans="1:28" x14ac:dyDescent="0.35">
      <c r="A116" t="s">
        <v>42</v>
      </c>
      <c r="B116" t="s">
        <v>75</v>
      </c>
      <c r="C116" s="9" t="s">
        <v>1023</v>
      </c>
      <c r="D116" s="34"/>
      <c r="E116" s="5" t="s">
        <v>416</v>
      </c>
      <c r="F116" s="5" t="s">
        <v>25</v>
      </c>
      <c r="G116" t="s">
        <v>26</v>
      </c>
      <c r="H116" t="s">
        <v>27</v>
      </c>
      <c r="I116" t="s">
        <v>28</v>
      </c>
      <c r="J116" t="s">
        <v>29</v>
      </c>
      <c r="K116" t="s">
        <v>417</v>
      </c>
      <c r="L116" t="s">
        <v>30</v>
      </c>
      <c r="M116" t="s">
        <v>31</v>
      </c>
      <c r="N116" t="s">
        <v>32</v>
      </c>
      <c r="O116" t="s">
        <v>33</v>
      </c>
      <c r="P116" t="s">
        <v>34</v>
      </c>
      <c r="Q116" t="s">
        <v>35</v>
      </c>
      <c r="R116" t="s">
        <v>161</v>
      </c>
      <c r="S116" t="s">
        <v>658</v>
      </c>
      <c r="T116" t="s">
        <v>36</v>
      </c>
      <c r="U116" t="s">
        <v>37</v>
      </c>
      <c r="V116" t="s">
        <v>38</v>
      </c>
      <c r="W116">
        <v>16</v>
      </c>
      <c r="AA116" s="7" t="s">
        <v>242</v>
      </c>
      <c r="AB116" s="34"/>
    </row>
    <row r="117" spans="1:28" x14ac:dyDescent="0.35">
      <c r="A117" t="s">
        <v>44</v>
      </c>
      <c r="B117" t="s">
        <v>76</v>
      </c>
      <c r="C117" s="9" t="s">
        <v>1024</v>
      </c>
      <c r="D117" s="34"/>
      <c r="E117" s="5" t="s">
        <v>434</v>
      </c>
      <c r="F117" s="5" t="s">
        <v>25</v>
      </c>
      <c r="G117" t="s">
        <v>26</v>
      </c>
      <c r="H117" t="s">
        <v>27</v>
      </c>
      <c r="I117" t="s">
        <v>28</v>
      </c>
      <c r="J117" t="s">
        <v>29</v>
      </c>
      <c r="K117" t="s">
        <v>435</v>
      </c>
      <c r="L117" t="s">
        <v>30</v>
      </c>
      <c r="M117" t="s">
        <v>31</v>
      </c>
      <c r="N117" t="s">
        <v>32</v>
      </c>
      <c r="O117" t="s">
        <v>33</v>
      </c>
      <c r="P117" t="s">
        <v>34</v>
      </c>
      <c r="Q117" t="s">
        <v>35</v>
      </c>
      <c r="R117" t="s">
        <v>205</v>
      </c>
      <c r="S117" t="s">
        <v>399</v>
      </c>
      <c r="T117" t="s">
        <v>36</v>
      </c>
      <c r="U117" t="s">
        <v>37</v>
      </c>
      <c r="V117" t="s">
        <v>38</v>
      </c>
      <c r="W117">
        <v>17</v>
      </c>
      <c r="AA117" s="7" t="s">
        <v>243</v>
      </c>
      <c r="AB117" s="34"/>
    </row>
    <row r="118" spans="1:28" x14ac:dyDescent="0.35">
      <c r="A118" t="s">
        <v>46</v>
      </c>
      <c r="B118" t="s">
        <v>78</v>
      </c>
      <c r="C118" s="9" t="s">
        <v>1025</v>
      </c>
      <c r="D118" s="34"/>
      <c r="E118" s="5" t="s">
        <v>220</v>
      </c>
      <c r="F118" s="5" t="s">
        <v>25</v>
      </c>
      <c r="G118" t="s">
        <v>26</v>
      </c>
      <c r="H118" t="s">
        <v>27</v>
      </c>
      <c r="I118" t="s">
        <v>28</v>
      </c>
      <c r="J118" t="s">
        <v>29</v>
      </c>
      <c r="K118" t="s">
        <v>221</v>
      </c>
      <c r="L118" t="s">
        <v>30</v>
      </c>
      <c r="M118" t="s">
        <v>31</v>
      </c>
      <c r="N118" t="s">
        <v>32</v>
      </c>
      <c r="O118" t="s">
        <v>33</v>
      </c>
      <c r="P118" t="s">
        <v>34</v>
      </c>
      <c r="Q118" t="s">
        <v>35</v>
      </c>
      <c r="R118" t="s">
        <v>161</v>
      </c>
      <c r="S118" t="s">
        <v>272</v>
      </c>
      <c r="T118" t="s">
        <v>36</v>
      </c>
      <c r="U118" t="s">
        <v>37</v>
      </c>
      <c r="V118" t="s">
        <v>38</v>
      </c>
      <c r="W118">
        <v>18</v>
      </c>
      <c r="AA118" s="7" t="s">
        <v>244</v>
      </c>
      <c r="AB118" s="34"/>
    </row>
    <row r="119" spans="1:28" x14ac:dyDescent="0.35">
      <c r="A119" t="s">
        <v>50</v>
      </c>
      <c r="B119" t="s">
        <v>79</v>
      </c>
      <c r="C119" s="9" t="s">
        <v>634</v>
      </c>
      <c r="D119" s="34"/>
      <c r="E119" s="5" t="s">
        <v>659</v>
      </c>
      <c r="F119" s="5" t="s">
        <v>25</v>
      </c>
      <c r="G119" t="s">
        <v>26</v>
      </c>
      <c r="H119" t="s">
        <v>27</v>
      </c>
      <c r="I119" t="s">
        <v>28</v>
      </c>
      <c r="J119" t="s">
        <v>29</v>
      </c>
      <c r="K119" t="s">
        <v>660</v>
      </c>
      <c r="L119" t="s">
        <v>30</v>
      </c>
      <c r="M119" t="s">
        <v>31</v>
      </c>
      <c r="N119" t="s">
        <v>32</v>
      </c>
      <c r="O119" t="s">
        <v>33</v>
      </c>
      <c r="P119" t="s">
        <v>34</v>
      </c>
      <c r="Q119" t="s">
        <v>35</v>
      </c>
      <c r="R119" t="s">
        <v>138</v>
      </c>
      <c r="S119" t="s">
        <v>661</v>
      </c>
      <c r="T119" t="s">
        <v>36</v>
      </c>
      <c r="U119" t="s">
        <v>37</v>
      </c>
      <c r="V119" t="s">
        <v>38</v>
      </c>
      <c r="W119">
        <v>19</v>
      </c>
      <c r="AA119" s="7" t="s">
        <v>245</v>
      </c>
      <c r="AB119" s="34"/>
    </row>
    <row r="120" spans="1:28" x14ac:dyDescent="0.35">
      <c r="A120" t="s">
        <v>53</v>
      </c>
      <c r="B120" t="s">
        <v>80</v>
      </c>
      <c r="C120" s="7"/>
      <c r="D120" s="34"/>
      <c r="E120" s="5" t="s">
        <v>462</v>
      </c>
      <c r="F120" s="5" t="s">
        <v>25</v>
      </c>
      <c r="G120" t="s">
        <v>463</v>
      </c>
      <c r="H120" t="s">
        <v>27</v>
      </c>
      <c r="I120" t="s">
        <v>28</v>
      </c>
      <c r="J120" t="s">
        <v>29</v>
      </c>
      <c r="K120" t="s">
        <v>464</v>
      </c>
      <c r="L120" t="s">
        <v>29</v>
      </c>
      <c r="M120" t="s">
        <v>31</v>
      </c>
      <c r="N120" t="s">
        <v>32</v>
      </c>
      <c r="O120" t="s">
        <v>33</v>
      </c>
      <c r="P120" t="s">
        <v>34</v>
      </c>
      <c r="Q120" t="s">
        <v>35</v>
      </c>
      <c r="R120" t="s">
        <v>465</v>
      </c>
      <c r="S120" t="s">
        <v>662</v>
      </c>
      <c r="T120" t="s">
        <v>36</v>
      </c>
      <c r="U120" t="s">
        <v>37</v>
      </c>
      <c r="V120" t="s">
        <v>38</v>
      </c>
      <c r="W120">
        <v>20</v>
      </c>
      <c r="AA120" s="7" t="s">
        <v>246</v>
      </c>
      <c r="AB120" s="34"/>
    </row>
    <row r="121" spans="1:28" x14ac:dyDescent="0.35">
      <c r="A121" t="s">
        <v>55</v>
      </c>
      <c r="B121" t="s">
        <v>82</v>
      </c>
      <c r="C121" s="7"/>
      <c r="D121" s="34"/>
      <c r="E121" s="5" t="s">
        <v>462</v>
      </c>
      <c r="F121" s="5" t="s">
        <v>25</v>
      </c>
      <c r="G121" t="s">
        <v>463</v>
      </c>
      <c r="H121" t="s">
        <v>27</v>
      </c>
      <c r="I121" t="s">
        <v>28</v>
      </c>
      <c r="J121" t="s">
        <v>29</v>
      </c>
      <c r="K121" t="s">
        <v>464</v>
      </c>
      <c r="L121" t="s">
        <v>29</v>
      </c>
      <c r="M121" t="s">
        <v>31</v>
      </c>
      <c r="N121" t="s">
        <v>32</v>
      </c>
      <c r="O121" t="s">
        <v>33</v>
      </c>
      <c r="P121" t="s">
        <v>34</v>
      </c>
      <c r="Q121" t="s">
        <v>35</v>
      </c>
      <c r="R121" t="s">
        <v>465</v>
      </c>
      <c r="S121" t="s">
        <v>662</v>
      </c>
      <c r="T121" t="s">
        <v>36</v>
      </c>
      <c r="U121" t="s">
        <v>37</v>
      </c>
      <c r="V121" t="s">
        <v>38</v>
      </c>
      <c r="W121">
        <v>21</v>
      </c>
      <c r="AA121" s="7" t="s">
        <v>247</v>
      </c>
      <c r="AB121" s="34"/>
    </row>
    <row r="122" spans="1:28" x14ac:dyDescent="0.35">
      <c r="A122" t="s">
        <v>58</v>
      </c>
      <c r="B122" t="s">
        <v>84</v>
      </c>
      <c r="C122" s="7"/>
      <c r="D122" s="34"/>
      <c r="E122" s="5" t="s">
        <v>462</v>
      </c>
      <c r="F122" s="5" t="s">
        <v>25</v>
      </c>
      <c r="G122" t="s">
        <v>463</v>
      </c>
      <c r="H122" t="s">
        <v>27</v>
      </c>
      <c r="I122" t="s">
        <v>28</v>
      </c>
      <c r="J122" t="s">
        <v>29</v>
      </c>
      <c r="K122" t="s">
        <v>464</v>
      </c>
      <c r="L122" t="s">
        <v>29</v>
      </c>
      <c r="M122" t="s">
        <v>31</v>
      </c>
      <c r="N122" t="s">
        <v>32</v>
      </c>
      <c r="O122" t="s">
        <v>33</v>
      </c>
      <c r="P122" t="s">
        <v>34</v>
      </c>
      <c r="Q122" t="s">
        <v>35</v>
      </c>
      <c r="R122" t="s">
        <v>465</v>
      </c>
      <c r="S122" t="s">
        <v>663</v>
      </c>
      <c r="T122" t="s">
        <v>36</v>
      </c>
      <c r="U122" t="s">
        <v>37</v>
      </c>
      <c r="V122" t="s">
        <v>38</v>
      </c>
      <c r="W122">
        <v>22</v>
      </c>
      <c r="AA122" s="7" t="s">
        <v>248</v>
      </c>
      <c r="AB122" s="34"/>
    </row>
    <row r="123" spans="1:28" x14ac:dyDescent="0.35">
      <c r="A123" t="s">
        <v>60</v>
      </c>
      <c r="B123" t="s">
        <v>85</v>
      </c>
      <c r="C123" s="7"/>
      <c r="D123" s="34"/>
      <c r="E123" s="5" t="s">
        <v>462</v>
      </c>
      <c r="F123" s="5" t="s">
        <v>25</v>
      </c>
      <c r="G123" t="s">
        <v>463</v>
      </c>
      <c r="H123" t="s">
        <v>27</v>
      </c>
      <c r="I123" t="s">
        <v>28</v>
      </c>
      <c r="J123" t="s">
        <v>29</v>
      </c>
      <c r="K123" t="s">
        <v>464</v>
      </c>
      <c r="L123" t="s">
        <v>29</v>
      </c>
      <c r="M123" t="s">
        <v>31</v>
      </c>
      <c r="N123" t="s">
        <v>32</v>
      </c>
      <c r="O123" t="s">
        <v>33</v>
      </c>
      <c r="P123" t="s">
        <v>34</v>
      </c>
      <c r="Q123" t="s">
        <v>35</v>
      </c>
      <c r="R123" t="s">
        <v>465</v>
      </c>
      <c r="S123" t="s">
        <v>662</v>
      </c>
      <c r="T123" t="s">
        <v>36</v>
      </c>
      <c r="U123" t="s">
        <v>37</v>
      </c>
      <c r="V123" t="s">
        <v>38</v>
      </c>
      <c r="W123">
        <v>23</v>
      </c>
      <c r="AA123" s="7" t="s">
        <v>249</v>
      </c>
      <c r="AB123" s="34"/>
    </row>
    <row r="124" spans="1:28" x14ac:dyDescent="0.35">
      <c r="A124" t="s">
        <v>64</v>
      </c>
      <c r="B124" t="s">
        <v>86</v>
      </c>
      <c r="C124" s="7"/>
      <c r="D124" s="34"/>
      <c r="E124" s="5" t="s">
        <v>462</v>
      </c>
      <c r="F124" s="5" t="s">
        <v>25</v>
      </c>
      <c r="G124" t="s">
        <v>463</v>
      </c>
      <c r="H124" t="s">
        <v>27</v>
      </c>
      <c r="I124" t="s">
        <v>28</v>
      </c>
      <c r="J124" t="s">
        <v>29</v>
      </c>
      <c r="K124" t="s">
        <v>464</v>
      </c>
      <c r="L124" t="s">
        <v>29</v>
      </c>
      <c r="M124" t="s">
        <v>31</v>
      </c>
      <c r="N124" t="s">
        <v>32</v>
      </c>
      <c r="O124" t="s">
        <v>33</v>
      </c>
      <c r="P124" t="s">
        <v>34</v>
      </c>
      <c r="Q124" t="s">
        <v>35</v>
      </c>
      <c r="R124" t="s">
        <v>465</v>
      </c>
      <c r="S124" t="s">
        <v>663</v>
      </c>
      <c r="T124" t="s">
        <v>36</v>
      </c>
      <c r="U124" t="s">
        <v>37</v>
      </c>
      <c r="V124" t="s">
        <v>38</v>
      </c>
      <c r="W124">
        <v>24</v>
      </c>
      <c r="AA124" s="7" t="s">
        <v>250</v>
      </c>
      <c r="AB124" s="34"/>
    </row>
    <row r="125" spans="1:28" x14ac:dyDescent="0.35">
      <c r="A125" t="s">
        <v>64</v>
      </c>
      <c r="B125" t="s">
        <v>101</v>
      </c>
      <c r="C125" s="9" t="s">
        <v>1008</v>
      </c>
      <c r="D125" s="30" t="s">
        <v>263</v>
      </c>
      <c r="E125" s="5" t="s">
        <v>357</v>
      </c>
      <c r="F125" s="5" t="s">
        <v>25</v>
      </c>
      <c r="G125" t="s">
        <v>26</v>
      </c>
      <c r="H125" t="s">
        <v>27</v>
      </c>
      <c r="I125" t="s">
        <v>28</v>
      </c>
      <c r="J125" t="s">
        <v>29</v>
      </c>
      <c r="K125" t="s">
        <v>358</v>
      </c>
      <c r="L125" t="s">
        <v>30</v>
      </c>
      <c r="M125" t="s">
        <v>31</v>
      </c>
      <c r="N125" t="s">
        <v>32</v>
      </c>
      <c r="O125" t="s">
        <v>33</v>
      </c>
      <c r="P125" t="s">
        <v>34</v>
      </c>
      <c r="Q125" t="s">
        <v>35</v>
      </c>
      <c r="R125" t="s">
        <v>308</v>
      </c>
      <c r="S125" t="s">
        <v>305</v>
      </c>
      <c r="T125" t="s">
        <v>36</v>
      </c>
      <c r="U125" t="s">
        <v>37</v>
      </c>
      <c r="V125" t="s">
        <v>38</v>
      </c>
      <c r="W125">
        <v>25</v>
      </c>
      <c r="AA125" s="10" t="s">
        <v>227</v>
      </c>
      <c r="AB125" s="30" t="s">
        <v>263</v>
      </c>
    </row>
    <row r="126" spans="1:28" x14ac:dyDescent="0.35">
      <c r="A126" t="s">
        <v>66</v>
      </c>
      <c r="B126" t="s">
        <v>102</v>
      </c>
      <c r="C126" s="9" t="s">
        <v>1009</v>
      </c>
      <c r="D126" s="30"/>
      <c r="E126" s="5" t="s">
        <v>664</v>
      </c>
      <c r="F126" s="5" t="s">
        <v>25</v>
      </c>
      <c r="G126" t="s">
        <v>26</v>
      </c>
      <c r="H126" t="s">
        <v>27</v>
      </c>
      <c r="I126" t="s">
        <v>28</v>
      </c>
      <c r="J126" t="s">
        <v>29</v>
      </c>
      <c r="K126" t="s">
        <v>665</v>
      </c>
      <c r="L126" t="s">
        <v>30</v>
      </c>
      <c r="M126" t="s">
        <v>31</v>
      </c>
      <c r="N126" t="s">
        <v>32</v>
      </c>
      <c r="O126" t="s">
        <v>33</v>
      </c>
      <c r="P126" t="s">
        <v>34</v>
      </c>
      <c r="Q126" t="s">
        <v>35</v>
      </c>
      <c r="R126" t="s">
        <v>283</v>
      </c>
      <c r="S126" t="s">
        <v>285</v>
      </c>
      <c r="T126" t="s">
        <v>36</v>
      </c>
      <c r="U126" t="s">
        <v>37</v>
      </c>
      <c r="V126" t="s">
        <v>38</v>
      </c>
      <c r="W126">
        <v>26</v>
      </c>
      <c r="AA126" s="10" t="s">
        <v>228</v>
      </c>
      <c r="AB126" s="30"/>
    </row>
    <row r="127" spans="1:28" x14ac:dyDescent="0.35">
      <c r="A127" t="s">
        <v>23</v>
      </c>
      <c r="B127" t="s">
        <v>103</v>
      </c>
      <c r="C127" s="9" t="s">
        <v>1010</v>
      </c>
      <c r="D127" s="30"/>
      <c r="E127" s="5" t="s">
        <v>315</v>
      </c>
      <c r="F127" s="5" t="s">
        <v>25</v>
      </c>
      <c r="G127" t="s">
        <v>26</v>
      </c>
      <c r="H127" t="s">
        <v>27</v>
      </c>
      <c r="I127" t="s">
        <v>28</v>
      </c>
      <c r="J127" t="s">
        <v>29</v>
      </c>
      <c r="K127" t="s">
        <v>316</v>
      </c>
      <c r="L127" t="s">
        <v>30</v>
      </c>
      <c r="M127" t="s">
        <v>31</v>
      </c>
      <c r="N127" t="s">
        <v>32</v>
      </c>
      <c r="O127" t="s">
        <v>33</v>
      </c>
      <c r="P127" t="s">
        <v>34</v>
      </c>
      <c r="Q127" t="s">
        <v>35</v>
      </c>
      <c r="R127" t="s">
        <v>569</v>
      </c>
      <c r="S127" t="s">
        <v>370</v>
      </c>
      <c r="T127" t="s">
        <v>36</v>
      </c>
      <c r="U127" t="s">
        <v>37</v>
      </c>
      <c r="V127" t="s">
        <v>38</v>
      </c>
      <c r="W127">
        <v>27</v>
      </c>
      <c r="AA127" s="10" t="s">
        <v>229</v>
      </c>
      <c r="AB127" s="30"/>
    </row>
    <row r="128" spans="1:28" x14ac:dyDescent="0.35">
      <c r="A128" t="s">
        <v>39</v>
      </c>
      <c r="B128" t="s">
        <v>104</v>
      </c>
      <c r="C128" s="9" t="s">
        <v>1011</v>
      </c>
      <c r="D128" s="30"/>
      <c r="E128" s="5" t="s">
        <v>666</v>
      </c>
      <c r="F128" s="5" t="s">
        <v>25</v>
      </c>
      <c r="G128" t="s">
        <v>26</v>
      </c>
      <c r="H128" t="s">
        <v>27</v>
      </c>
      <c r="I128" t="s">
        <v>28</v>
      </c>
      <c r="J128" t="s">
        <v>29</v>
      </c>
      <c r="K128" t="s">
        <v>667</v>
      </c>
      <c r="L128" t="s">
        <v>30</v>
      </c>
      <c r="M128" t="s">
        <v>31</v>
      </c>
      <c r="N128" t="s">
        <v>32</v>
      </c>
      <c r="O128" t="s">
        <v>33</v>
      </c>
      <c r="P128" t="s">
        <v>34</v>
      </c>
      <c r="Q128" t="s">
        <v>35</v>
      </c>
      <c r="R128" t="s">
        <v>559</v>
      </c>
      <c r="S128" t="s">
        <v>260</v>
      </c>
      <c r="T128" t="s">
        <v>36</v>
      </c>
      <c r="U128" t="s">
        <v>37</v>
      </c>
      <c r="V128" t="s">
        <v>38</v>
      </c>
      <c r="W128">
        <v>28</v>
      </c>
      <c r="AA128" s="10" t="s">
        <v>230</v>
      </c>
      <c r="AB128" s="30"/>
    </row>
    <row r="129" spans="1:28" x14ac:dyDescent="0.35">
      <c r="A129" t="s">
        <v>42</v>
      </c>
      <c r="B129" t="s">
        <v>105</v>
      </c>
      <c r="C129" s="9" t="s">
        <v>1012</v>
      </c>
      <c r="D129" s="30"/>
      <c r="E129" s="5" t="s">
        <v>668</v>
      </c>
      <c r="F129" s="5" t="s">
        <v>25</v>
      </c>
      <c r="G129" t="s">
        <v>26</v>
      </c>
      <c r="H129" t="s">
        <v>27</v>
      </c>
      <c r="I129" t="s">
        <v>28</v>
      </c>
      <c r="J129" t="s">
        <v>29</v>
      </c>
      <c r="K129" t="s">
        <v>669</v>
      </c>
      <c r="L129" t="s">
        <v>30</v>
      </c>
      <c r="M129" t="s">
        <v>31</v>
      </c>
      <c r="N129" t="s">
        <v>32</v>
      </c>
      <c r="O129" t="s">
        <v>33</v>
      </c>
      <c r="P129" t="s">
        <v>34</v>
      </c>
      <c r="Q129" t="s">
        <v>35</v>
      </c>
      <c r="R129" t="s">
        <v>259</v>
      </c>
      <c r="S129" t="s">
        <v>329</v>
      </c>
      <c r="T129" t="s">
        <v>36</v>
      </c>
      <c r="U129" t="s">
        <v>37</v>
      </c>
      <c r="V129" t="s">
        <v>38</v>
      </c>
      <c r="W129">
        <v>29</v>
      </c>
      <c r="AA129" s="10" t="s">
        <v>231</v>
      </c>
      <c r="AB129" s="30"/>
    </row>
    <row r="130" spans="1:28" x14ac:dyDescent="0.35">
      <c r="A130" t="s">
        <v>44</v>
      </c>
      <c r="B130" t="s">
        <v>106</v>
      </c>
      <c r="C130" s="9" t="s">
        <v>1013</v>
      </c>
      <c r="D130" s="30"/>
      <c r="E130" s="5" t="s">
        <v>670</v>
      </c>
      <c r="F130" s="18" t="s">
        <v>25</v>
      </c>
      <c r="G130" t="s">
        <v>26</v>
      </c>
      <c r="H130" t="s">
        <v>27</v>
      </c>
      <c r="I130" t="s">
        <v>28</v>
      </c>
      <c r="J130" t="s">
        <v>29</v>
      </c>
      <c r="K130" t="s">
        <v>671</v>
      </c>
      <c r="L130" t="s">
        <v>30</v>
      </c>
      <c r="M130" t="s">
        <v>31</v>
      </c>
      <c r="N130" t="s">
        <v>32</v>
      </c>
      <c r="O130" t="s">
        <v>33</v>
      </c>
      <c r="P130" t="s">
        <v>34</v>
      </c>
      <c r="Q130" t="s">
        <v>35</v>
      </c>
      <c r="R130" t="s">
        <v>273</v>
      </c>
      <c r="S130" t="s">
        <v>365</v>
      </c>
      <c r="T130" t="s">
        <v>36</v>
      </c>
      <c r="U130" t="s">
        <v>37</v>
      </c>
      <c r="V130" t="s">
        <v>38</v>
      </c>
      <c r="W130">
        <v>30</v>
      </c>
      <c r="AA130" s="10" t="s">
        <v>232</v>
      </c>
      <c r="AB130" s="30"/>
    </row>
    <row r="131" spans="1:28" x14ac:dyDescent="0.35">
      <c r="A131" t="s">
        <v>46</v>
      </c>
      <c r="B131" t="s">
        <v>107</v>
      </c>
      <c r="C131" s="9" t="s">
        <v>1014</v>
      </c>
      <c r="D131" s="30"/>
      <c r="E131" s="5" t="s">
        <v>672</v>
      </c>
      <c r="F131" s="18" t="s">
        <v>25</v>
      </c>
      <c r="G131" t="s">
        <v>26</v>
      </c>
      <c r="H131" t="s">
        <v>27</v>
      </c>
      <c r="I131" t="s">
        <v>28</v>
      </c>
      <c r="J131" t="s">
        <v>29</v>
      </c>
      <c r="K131" t="s">
        <v>673</v>
      </c>
      <c r="L131" t="s">
        <v>30</v>
      </c>
      <c r="M131" t="s">
        <v>31</v>
      </c>
      <c r="N131" t="s">
        <v>32</v>
      </c>
      <c r="O131" t="s">
        <v>33</v>
      </c>
      <c r="P131" t="s">
        <v>34</v>
      </c>
      <c r="Q131" t="s">
        <v>35</v>
      </c>
      <c r="R131" t="s">
        <v>284</v>
      </c>
      <c r="S131" t="s">
        <v>329</v>
      </c>
      <c r="T131" t="s">
        <v>36</v>
      </c>
      <c r="U131" t="s">
        <v>37</v>
      </c>
      <c r="V131" t="s">
        <v>38</v>
      </c>
      <c r="W131">
        <v>31</v>
      </c>
      <c r="AA131" s="10" t="s">
        <v>233</v>
      </c>
      <c r="AB131" s="30"/>
    </row>
    <row r="132" spans="1:28" x14ac:dyDescent="0.35">
      <c r="A132" t="s">
        <v>50</v>
      </c>
      <c r="B132" t="s">
        <v>108</v>
      </c>
      <c r="C132" s="9" t="s">
        <v>1015</v>
      </c>
      <c r="D132" s="30"/>
      <c r="E132" s="5" t="s">
        <v>674</v>
      </c>
      <c r="F132" s="5" t="s">
        <v>25</v>
      </c>
      <c r="G132" t="s">
        <v>26</v>
      </c>
      <c r="H132" t="s">
        <v>27</v>
      </c>
      <c r="I132" t="s">
        <v>28</v>
      </c>
      <c r="J132" t="s">
        <v>29</v>
      </c>
      <c r="K132" t="s">
        <v>675</v>
      </c>
      <c r="L132" t="s">
        <v>30</v>
      </c>
      <c r="M132" t="s">
        <v>31</v>
      </c>
      <c r="N132" t="s">
        <v>32</v>
      </c>
      <c r="O132" t="s">
        <v>33</v>
      </c>
      <c r="P132" t="s">
        <v>34</v>
      </c>
      <c r="Q132" t="s">
        <v>35</v>
      </c>
      <c r="R132" t="s">
        <v>261</v>
      </c>
      <c r="S132" t="s">
        <v>325</v>
      </c>
      <c r="T132" t="s">
        <v>36</v>
      </c>
      <c r="U132" t="s">
        <v>37</v>
      </c>
      <c r="V132" t="s">
        <v>38</v>
      </c>
      <c r="W132">
        <v>32</v>
      </c>
      <c r="AA132" s="10" t="s">
        <v>234</v>
      </c>
      <c r="AB132" s="30"/>
    </row>
    <row r="133" spans="1:28" x14ac:dyDescent="0.35">
      <c r="A133" t="s">
        <v>53</v>
      </c>
      <c r="B133" t="s">
        <v>109</v>
      </c>
      <c r="C133" s="9" t="s">
        <v>1016</v>
      </c>
      <c r="D133" s="30"/>
      <c r="E133" s="5" t="s">
        <v>676</v>
      </c>
      <c r="F133" s="5" t="s">
        <v>25</v>
      </c>
      <c r="G133" t="s">
        <v>26</v>
      </c>
      <c r="H133" t="s">
        <v>27</v>
      </c>
      <c r="I133" t="s">
        <v>28</v>
      </c>
      <c r="J133" t="s">
        <v>29</v>
      </c>
      <c r="K133" t="s">
        <v>677</v>
      </c>
      <c r="L133" t="s">
        <v>30</v>
      </c>
      <c r="M133" t="s">
        <v>31</v>
      </c>
      <c r="N133" t="s">
        <v>32</v>
      </c>
      <c r="O133" t="s">
        <v>33</v>
      </c>
      <c r="P133" t="s">
        <v>34</v>
      </c>
      <c r="Q133" t="s">
        <v>35</v>
      </c>
      <c r="R133" t="s">
        <v>276</v>
      </c>
      <c r="S133" t="s">
        <v>285</v>
      </c>
      <c r="T133" t="s">
        <v>36</v>
      </c>
      <c r="U133" t="s">
        <v>37</v>
      </c>
      <c r="V133" t="s">
        <v>38</v>
      </c>
      <c r="W133">
        <v>33</v>
      </c>
      <c r="AA133" s="10" t="s">
        <v>235</v>
      </c>
      <c r="AB133" s="30"/>
    </row>
    <row r="134" spans="1:28" x14ac:dyDescent="0.35">
      <c r="A134" t="s">
        <v>55</v>
      </c>
      <c r="B134" t="s">
        <v>110</v>
      </c>
      <c r="C134" s="9" t="s">
        <v>1017</v>
      </c>
      <c r="D134" s="30"/>
      <c r="E134" s="5" t="s">
        <v>678</v>
      </c>
      <c r="F134" s="5" t="s">
        <v>25</v>
      </c>
      <c r="G134" t="s">
        <v>26</v>
      </c>
      <c r="H134" t="s">
        <v>27</v>
      </c>
      <c r="I134" t="s">
        <v>28</v>
      </c>
      <c r="J134" t="s">
        <v>29</v>
      </c>
      <c r="K134" t="s">
        <v>679</v>
      </c>
      <c r="L134" t="s">
        <v>30</v>
      </c>
      <c r="M134" t="s">
        <v>31</v>
      </c>
      <c r="N134" t="s">
        <v>32</v>
      </c>
      <c r="O134" t="s">
        <v>33</v>
      </c>
      <c r="P134" t="s">
        <v>34</v>
      </c>
      <c r="Q134" t="s">
        <v>35</v>
      </c>
      <c r="R134" t="s">
        <v>205</v>
      </c>
      <c r="S134" t="s">
        <v>293</v>
      </c>
      <c r="T134" t="s">
        <v>36</v>
      </c>
      <c r="U134" t="s">
        <v>37</v>
      </c>
      <c r="V134" t="s">
        <v>38</v>
      </c>
      <c r="W134">
        <v>34</v>
      </c>
      <c r="AA134" s="10" t="s">
        <v>236</v>
      </c>
      <c r="AB134" s="30"/>
    </row>
    <row r="135" spans="1:28" x14ac:dyDescent="0.35">
      <c r="A135" t="s">
        <v>58</v>
      </c>
      <c r="B135" t="s">
        <v>111</v>
      </c>
      <c r="C135" s="9" t="s">
        <v>1018</v>
      </c>
      <c r="D135" s="30"/>
      <c r="E135" s="5" t="s">
        <v>680</v>
      </c>
      <c r="F135" s="5" t="s">
        <v>25</v>
      </c>
      <c r="G135" t="s">
        <v>26</v>
      </c>
      <c r="H135" t="s">
        <v>27</v>
      </c>
      <c r="I135" t="s">
        <v>28</v>
      </c>
      <c r="J135" t="s">
        <v>29</v>
      </c>
      <c r="K135" t="s">
        <v>681</v>
      </c>
      <c r="L135" t="s">
        <v>30</v>
      </c>
      <c r="M135" t="s">
        <v>31</v>
      </c>
      <c r="N135" t="s">
        <v>32</v>
      </c>
      <c r="O135" t="s">
        <v>33</v>
      </c>
      <c r="P135" t="s">
        <v>34</v>
      </c>
      <c r="Q135" t="s">
        <v>35</v>
      </c>
      <c r="R135" t="s">
        <v>555</v>
      </c>
      <c r="S135" t="s">
        <v>333</v>
      </c>
      <c r="T135" t="s">
        <v>36</v>
      </c>
      <c r="U135" t="s">
        <v>37</v>
      </c>
      <c r="V135" t="s">
        <v>38</v>
      </c>
      <c r="W135">
        <v>35</v>
      </c>
      <c r="AA135" s="10" t="s">
        <v>237</v>
      </c>
      <c r="AB135" s="30"/>
    </row>
    <row r="136" spans="1:28" x14ac:dyDescent="0.35">
      <c r="A136" t="s">
        <v>60</v>
      </c>
      <c r="B136" t="s">
        <v>112</v>
      </c>
      <c r="C136" s="9" t="s">
        <v>1019</v>
      </c>
      <c r="D136" s="30"/>
      <c r="E136" s="5" t="s">
        <v>281</v>
      </c>
      <c r="F136" s="5" t="s">
        <v>25</v>
      </c>
      <c r="G136" t="s">
        <v>26</v>
      </c>
      <c r="H136" t="s">
        <v>27</v>
      </c>
      <c r="I136" t="s">
        <v>28</v>
      </c>
      <c r="J136" t="s">
        <v>29</v>
      </c>
      <c r="K136" t="s">
        <v>282</v>
      </c>
      <c r="L136" t="s">
        <v>30</v>
      </c>
      <c r="M136" t="s">
        <v>31</v>
      </c>
      <c r="N136" t="s">
        <v>32</v>
      </c>
      <c r="O136" t="s">
        <v>33</v>
      </c>
      <c r="P136" t="s">
        <v>34</v>
      </c>
      <c r="Q136" t="s">
        <v>35</v>
      </c>
      <c r="R136" t="s">
        <v>276</v>
      </c>
      <c r="S136" t="s">
        <v>260</v>
      </c>
      <c r="T136" t="s">
        <v>36</v>
      </c>
      <c r="U136" t="s">
        <v>37</v>
      </c>
      <c r="V136" t="s">
        <v>38</v>
      </c>
      <c r="W136">
        <v>36</v>
      </c>
      <c r="AA136" s="10" t="s">
        <v>238</v>
      </c>
      <c r="AB136" s="30"/>
    </row>
    <row r="137" spans="1:28" x14ac:dyDescent="0.35">
      <c r="A137" t="s">
        <v>60</v>
      </c>
      <c r="B137" t="s">
        <v>113</v>
      </c>
      <c r="C137" s="9" t="s">
        <v>1020</v>
      </c>
      <c r="D137" s="30"/>
      <c r="E137" s="5" t="s">
        <v>682</v>
      </c>
      <c r="F137" s="5" t="s">
        <v>25</v>
      </c>
      <c r="G137" t="s">
        <v>26</v>
      </c>
      <c r="H137" t="s">
        <v>27</v>
      </c>
      <c r="I137" t="s">
        <v>28</v>
      </c>
      <c r="J137" t="s">
        <v>29</v>
      </c>
      <c r="K137" t="s">
        <v>683</v>
      </c>
      <c r="L137" t="s">
        <v>30</v>
      </c>
      <c r="M137" t="s">
        <v>31</v>
      </c>
      <c r="N137" t="s">
        <v>32</v>
      </c>
      <c r="O137" t="s">
        <v>33</v>
      </c>
      <c r="P137" t="s">
        <v>34</v>
      </c>
      <c r="Q137" t="s">
        <v>35</v>
      </c>
      <c r="R137" t="s">
        <v>284</v>
      </c>
      <c r="S137" t="s">
        <v>359</v>
      </c>
      <c r="T137" t="s">
        <v>36</v>
      </c>
      <c r="U137" t="s">
        <v>37</v>
      </c>
      <c r="V137" t="s">
        <v>38</v>
      </c>
      <c r="W137">
        <v>37</v>
      </c>
      <c r="AA137" s="10" t="s">
        <v>239</v>
      </c>
      <c r="AB137" s="30"/>
    </row>
    <row r="138" spans="1:28" x14ac:dyDescent="0.35">
      <c r="A138" t="s">
        <v>64</v>
      </c>
      <c r="B138" t="s">
        <v>116</v>
      </c>
      <c r="C138" s="9" t="s">
        <v>1021</v>
      </c>
      <c r="D138" s="30"/>
      <c r="E138" s="5" t="s">
        <v>459</v>
      </c>
      <c r="F138" s="5" t="s">
        <v>25</v>
      </c>
      <c r="G138" t="s">
        <v>26</v>
      </c>
      <c r="H138" t="s">
        <v>27</v>
      </c>
      <c r="I138" t="s">
        <v>28</v>
      </c>
      <c r="J138" t="s">
        <v>29</v>
      </c>
      <c r="K138" t="s">
        <v>460</v>
      </c>
      <c r="L138" t="s">
        <v>30</v>
      </c>
      <c r="M138" t="s">
        <v>31</v>
      </c>
      <c r="N138" t="s">
        <v>32</v>
      </c>
      <c r="O138" t="s">
        <v>33</v>
      </c>
      <c r="P138" t="s">
        <v>34</v>
      </c>
      <c r="Q138" t="s">
        <v>35</v>
      </c>
      <c r="R138" t="s">
        <v>279</v>
      </c>
      <c r="S138" t="s">
        <v>424</v>
      </c>
      <c r="T138" t="s">
        <v>36</v>
      </c>
      <c r="U138" t="s">
        <v>37</v>
      </c>
      <c r="V138" t="s">
        <v>38</v>
      </c>
      <c r="W138">
        <v>38</v>
      </c>
      <c r="AA138" s="10" t="s">
        <v>240</v>
      </c>
      <c r="AB138" s="30"/>
    </row>
    <row r="139" spans="1:28" x14ac:dyDescent="0.35">
      <c r="A139" t="s">
        <v>66</v>
      </c>
      <c r="B139" t="s">
        <v>118</v>
      </c>
      <c r="C139" s="9" t="s">
        <v>1022</v>
      </c>
      <c r="D139" s="30"/>
      <c r="E139" s="5" t="s">
        <v>684</v>
      </c>
      <c r="F139" s="5" t="s">
        <v>25</v>
      </c>
      <c r="G139" t="s">
        <v>26</v>
      </c>
      <c r="H139" t="s">
        <v>27</v>
      </c>
      <c r="I139" t="s">
        <v>28</v>
      </c>
      <c r="J139" t="s">
        <v>29</v>
      </c>
      <c r="K139" t="s">
        <v>685</v>
      </c>
      <c r="L139" t="s">
        <v>30</v>
      </c>
      <c r="M139" t="s">
        <v>31</v>
      </c>
      <c r="N139" t="s">
        <v>32</v>
      </c>
      <c r="O139" t="s">
        <v>33</v>
      </c>
      <c r="P139" t="s">
        <v>34</v>
      </c>
      <c r="Q139" t="s">
        <v>35</v>
      </c>
      <c r="R139" t="s">
        <v>259</v>
      </c>
      <c r="S139" t="s">
        <v>329</v>
      </c>
      <c r="T139" t="s">
        <v>36</v>
      </c>
      <c r="U139" t="s">
        <v>37</v>
      </c>
      <c r="V139" t="s">
        <v>38</v>
      </c>
      <c r="W139">
        <v>39</v>
      </c>
      <c r="AA139" s="10" t="s">
        <v>241</v>
      </c>
      <c r="AB139" s="30"/>
    </row>
    <row r="140" spans="1:28" x14ac:dyDescent="0.35">
      <c r="A140" t="s">
        <v>23</v>
      </c>
      <c r="B140" t="s">
        <v>120</v>
      </c>
      <c r="C140" s="9" t="s">
        <v>1023</v>
      </c>
      <c r="D140" s="30"/>
      <c r="E140" s="5" t="s">
        <v>686</v>
      </c>
      <c r="F140" s="5" t="s">
        <v>25</v>
      </c>
      <c r="G140" t="s">
        <v>26</v>
      </c>
      <c r="H140" t="s">
        <v>27</v>
      </c>
      <c r="I140" t="s">
        <v>28</v>
      </c>
      <c r="J140" t="s">
        <v>29</v>
      </c>
      <c r="K140" t="s">
        <v>687</v>
      </c>
      <c r="L140" t="s">
        <v>30</v>
      </c>
      <c r="M140" t="s">
        <v>31</v>
      </c>
      <c r="N140" t="s">
        <v>32</v>
      </c>
      <c r="O140" t="s">
        <v>33</v>
      </c>
      <c r="P140" t="s">
        <v>34</v>
      </c>
      <c r="Q140" t="s">
        <v>35</v>
      </c>
      <c r="R140" t="s">
        <v>569</v>
      </c>
      <c r="S140" t="s">
        <v>350</v>
      </c>
      <c r="T140" t="s">
        <v>36</v>
      </c>
      <c r="U140" t="s">
        <v>37</v>
      </c>
      <c r="V140" t="s">
        <v>38</v>
      </c>
      <c r="W140">
        <v>40</v>
      </c>
      <c r="AA140" s="10" t="s">
        <v>242</v>
      </c>
      <c r="AB140" s="30"/>
    </row>
    <row r="141" spans="1:28" x14ac:dyDescent="0.35">
      <c r="A141" t="s">
        <v>39</v>
      </c>
      <c r="B141" t="s">
        <v>121</v>
      </c>
      <c r="C141" s="9" t="s">
        <v>1024</v>
      </c>
      <c r="D141" s="30"/>
      <c r="E141" s="5" t="s">
        <v>688</v>
      </c>
      <c r="F141" s="5" t="s">
        <v>25</v>
      </c>
      <c r="G141" t="s">
        <v>26</v>
      </c>
      <c r="H141" t="s">
        <v>27</v>
      </c>
      <c r="I141" t="s">
        <v>28</v>
      </c>
      <c r="J141" t="s">
        <v>29</v>
      </c>
      <c r="K141" t="s">
        <v>689</v>
      </c>
      <c r="L141" t="s">
        <v>30</v>
      </c>
      <c r="M141" t="s">
        <v>31</v>
      </c>
      <c r="N141" t="s">
        <v>32</v>
      </c>
      <c r="O141" t="s">
        <v>33</v>
      </c>
      <c r="P141" t="s">
        <v>34</v>
      </c>
      <c r="Q141" t="s">
        <v>35</v>
      </c>
      <c r="R141" t="s">
        <v>261</v>
      </c>
      <c r="S141" t="s">
        <v>390</v>
      </c>
      <c r="T141" t="s">
        <v>36</v>
      </c>
      <c r="U141" t="s">
        <v>37</v>
      </c>
      <c r="V141" t="s">
        <v>38</v>
      </c>
      <c r="W141">
        <v>41</v>
      </c>
      <c r="AA141" s="10" t="s">
        <v>243</v>
      </c>
      <c r="AB141" s="30"/>
    </row>
    <row r="142" spans="1:28" x14ac:dyDescent="0.35">
      <c r="A142" t="s">
        <v>42</v>
      </c>
      <c r="B142" t="s">
        <v>123</v>
      </c>
      <c r="C142" s="9" t="s">
        <v>1025</v>
      </c>
      <c r="D142" s="30"/>
      <c r="E142" s="5" t="s">
        <v>318</v>
      </c>
      <c r="F142" s="5" t="s">
        <v>25</v>
      </c>
      <c r="G142" t="s">
        <v>26</v>
      </c>
      <c r="H142" t="s">
        <v>27</v>
      </c>
      <c r="I142" t="s">
        <v>28</v>
      </c>
      <c r="J142" t="s">
        <v>29</v>
      </c>
      <c r="K142" t="s">
        <v>319</v>
      </c>
      <c r="L142" t="s">
        <v>30</v>
      </c>
      <c r="M142" t="s">
        <v>31</v>
      </c>
      <c r="N142" t="s">
        <v>32</v>
      </c>
      <c r="O142" t="s">
        <v>33</v>
      </c>
      <c r="P142" t="s">
        <v>34</v>
      </c>
      <c r="Q142" t="s">
        <v>35</v>
      </c>
      <c r="R142" t="s">
        <v>261</v>
      </c>
      <c r="S142" t="s">
        <v>293</v>
      </c>
      <c r="T142" t="s">
        <v>36</v>
      </c>
      <c r="U142" t="s">
        <v>37</v>
      </c>
      <c r="V142" t="s">
        <v>38</v>
      </c>
      <c r="W142">
        <v>42</v>
      </c>
      <c r="AA142" s="10" t="s">
        <v>244</v>
      </c>
      <c r="AB142" s="30"/>
    </row>
    <row r="143" spans="1:28" x14ac:dyDescent="0.35">
      <c r="A143" t="s">
        <v>44</v>
      </c>
      <c r="B143" t="s">
        <v>125</v>
      </c>
      <c r="C143" s="9" t="s">
        <v>634</v>
      </c>
      <c r="D143" s="30"/>
      <c r="E143" s="5" t="s">
        <v>462</v>
      </c>
      <c r="F143" s="5" t="s">
        <v>25</v>
      </c>
      <c r="G143" t="s">
        <v>463</v>
      </c>
      <c r="H143" t="s">
        <v>27</v>
      </c>
      <c r="I143" t="s">
        <v>28</v>
      </c>
      <c r="J143" t="s">
        <v>29</v>
      </c>
      <c r="K143" t="s">
        <v>464</v>
      </c>
      <c r="L143" t="s">
        <v>29</v>
      </c>
      <c r="M143" t="s">
        <v>31</v>
      </c>
      <c r="N143" t="s">
        <v>32</v>
      </c>
      <c r="O143" t="s">
        <v>33</v>
      </c>
      <c r="P143" t="s">
        <v>34</v>
      </c>
      <c r="Q143" t="s">
        <v>35</v>
      </c>
      <c r="R143" t="s">
        <v>468</v>
      </c>
      <c r="S143" t="s">
        <v>690</v>
      </c>
      <c r="T143" t="s">
        <v>36</v>
      </c>
      <c r="U143" t="s">
        <v>37</v>
      </c>
      <c r="V143" t="s">
        <v>38</v>
      </c>
      <c r="W143">
        <v>43</v>
      </c>
      <c r="AA143" s="10" t="s">
        <v>245</v>
      </c>
      <c r="AB143" s="30"/>
    </row>
    <row r="144" spans="1:28" x14ac:dyDescent="0.35">
      <c r="A144" t="s">
        <v>46</v>
      </c>
      <c r="B144" t="s">
        <v>127</v>
      </c>
      <c r="C144" s="10"/>
      <c r="D144" s="30"/>
      <c r="E144" s="5" t="s">
        <v>462</v>
      </c>
      <c r="F144" s="5" t="s">
        <v>25</v>
      </c>
      <c r="G144" t="s">
        <v>463</v>
      </c>
      <c r="H144" t="s">
        <v>27</v>
      </c>
      <c r="I144" t="s">
        <v>28</v>
      </c>
      <c r="J144" t="s">
        <v>29</v>
      </c>
      <c r="K144" t="s">
        <v>464</v>
      </c>
      <c r="L144" t="s">
        <v>29</v>
      </c>
      <c r="M144" t="s">
        <v>31</v>
      </c>
      <c r="N144" t="s">
        <v>32</v>
      </c>
      <c r="O144" t="s">
        <v>33</v>
      </c>
      <c r="P144" t="s">
        <v>34</v>
      </c>
      <c r="Q144" t="s">
        <v>35</v>
      </c>
      <c r="R144" t="s">
        <v>465</v>
      </c>
      <c r="S144" t="s">
        <v>662</v>
      </c>
      <c r="T144" t="s">
        <v>36</v>
      </c>
      <c r="U144" t="s">
        <v>37</v>
      </c>
      <c r="V144" t="s">
        <v>38</v>
      </c>
      <c r="W144">
        <v>44</v>
      </c>
      <c r="AA144" s="10" t="s">
        <v>246</v>
      </c>
      <c r="AB144" s="30"/>
    </row>
    <row r="145" spans="1:28" x14ac:dyDescent="0.35">
      <c r="A145" t="s">
        <v>50</v>
      </c>
      <c r="B145" t="s">
        <v>129</v>
      </c>
      <c r="C145" s="10"/>
      <c r="D145" s="30"/>
      <c r="E145" s="5" t="s">
        <v>462</v>
      </c>
      <c r="F145" s="5" t="s">
        <v>25</v>
      </c>
      <c r="G145" t="s">
        <v>463</v>
      </c>
      <c r="H145" t="s">
        <v>27</v>
      </c>
      <c r="I145" t="s">
        <v>28</v>
      </c>
      <c r="J145" t="s">
        <v>29</v>
      </c>
      <c r="K145" t="s">
        <v>464</v>
      </c>
      <c r="L145" t="s">
        <v>29</v>
      </c>
      <c r="M145" t="s">
        <v>31</v>
      </c>
      <c r="N145" t="s">
        <v>32</v>
      </c>
      <c r="O145" t="s">
        <v>33</v>
      </c>
      <c r="P145" t="s">
        <v>34</v>
      </c>
      <c r="Q145" t="s">
        <v>35</v>
      </c>
      <c r="R145" t="s">
        <v>468</v>
      </c>
      <c r="S145" t="s">
        <v>691</v>
      </c>
      <c r="T145" t="s">
        <v>36</v>
      </c>
      <c r="U145" t="s">
        <v>37</v>
      </c>
      <c r="V145" t="s">
        <v>38</v>
      </c>
      <c r="W145">
        <v>45</v>
      </c>
      <c r="AA145" s="10" t="s">
        <v>247</v>
      </c>
      <c r="AB145" s="30"/>
    </row>
    <row r="146" spans="1:28" x14ac:dyDescent="0.35">
      <c r="A146" t="s">
        <v>53</v>
      </c>
      <c r="B146" t="s">
        <v>131</v>
      </c>
      <c r="C146" s="10"/>
      <c r="D146" s="30"/>
      <c r="E146" s="5" t="s">
        <v>462</v>
      </c>
      <c r="F146" s="5" t="s">
        <v>25</v>
      </c>
      <c r="G146" t="s">
        <v>463</v>
      </c>
      <c r="H146" t="s">
        <v>27</v>
      </c>
      <c r="I146" t="s">
        <v>28</v>
      </c>
      <c r="J146" t="s">
        <v>29</v>
      </c>
      <c r="K146" t="s">
        <v>464</v>
      </c>
      <c r="L146" t="s">
        <v>29</v>
      </c>
      <c r="M146" t="s">
        <v>31</v>
      </c>
      <c r="N146" t="s">
        <v>32</v>
      </c>
      <c r="O146" t="s">
        <v>33</v>
      </c>
      <c r="P146" t="s">
        <v>34</v>
      </c>
      <c r="Q146" t="s">
        <v>35</v>
      </c>
      <c r="R146" t="s">
        <v>465</v>
      </c>
      <c r="S146" t="s">
        <v>662</v>
      </c>
      <c r="T146" t="s">
        <v>36</v>
      </c>
      <c r="U146" t="s">
        <v>37</v>
      </c>
      <c r="V146" t="s">
        <v>38</v>
      </c>
      <c r="W146">
        <v>46</v>
      </c>
      <c r="AA146" s="10" t="s">
        <v>248</v>
      </c>
      <c r="AB146" s="30"/>
    </row>
    <row r="147" spans="1:28" x14ac:dyDescent="0.35">
      <c r="A147" t="s">
        <v>55</v>
      </c>
      <c r="B147" t="s">
        <v>133</v>
      </c>
      <c r="C147" s="10"/>
      <c r="D147" s="30"/>
      <c r="E147" s="5" t="s">
        <v>462</v>
      </c>
      <c r="F147" s="5" t="s">
        <v>25</v>
      </c>
      <c r="G147" t="s">
        <v>463</v>
      </c>
      <c r="H147" t="s">
        <v>27</v>
      </c>
      <c r="I147" t="s">
        <v>28</v>
      </c>
      <c r="J147" t="s">
        <v>29</v>
      </c>
      <c r="K147" t="s">
        <v>464</v>
      </c>
      <c r="L147" t="s">
        <v>29</v>
      </c>
      <c r="M147" t="s">
        <v>31</v>
      </c>
      <c r="N147" t="s">
        <v>32</v>
      </c>
      <c r="O147" t="s">
        <v>33</v>
      </c>
      <c r="P147" t="s">
        <v>34</v>
      </c>
      <c r="Q147" t="s">
        <v>35</v>
      </c>
      <c r="R147" t="s">
        <v>465</v>
      </c>
      <c r="S147" t="s">
        <v>663</v>
      </c>
      <c r="T147" t="s">
        <v>36</v>
      </c>
      <c r="U147" t="s">
        <v>37</v>
      </c>
      <c r="V147" t="s">
        <v>38</v>
      </c>
      <c r="W147">
        <v>47</v>
      </c>
      <c r="AA147" s="10" t="s">
        <v>249</v>
      </c>
      <c r="AB147" s="30"/>
    </row>
    <row r="148" spans="1:28" x14ac:dyDescent="0.35">
      <c r="A148" t="s">
        <v>58</v>
      </c>
      <c r="B148" t="s">
        <v>134</v>
      </c>
      <c r="C148" s="10"/>
      <c r="D148" s="30"/>
      <c r="E148" s="5" t="s">
        <v>462</v>
      </c>
      <c r="F148" s="5" t="s">
        <v>25</v>
      </c>
      <c r="G148" t="s">
        <v>463</v>
      </c>
      <c r="H148" t="s">
        <v>27</v>
      </c>
      <c r="I148" t="s">
        <v>28</v>
      </c>
      <c r="J148" t="s">
        <v>29</v>
      </c>
      <c r="K148" t="s">
        <v>464</v>
      </c>
      <c r="L148" t="s">
        <v>29</v>
      </c>
      <c r="M148" t="s">
        <v>31</v>
      </c>
      <c r="N148" t="s">
        <v>32</v>
      </c>
      <c r="O148" t="s">
        <v>33</v>
      </c>
      <c r="P148" t="s">
        <v>34</v>
      </c>
      <c r="Q148" t="s">
        <v>35</v>
      </c>
      <c r="R148" t="s">
        <v>465</v>
      </c>
      <c r="S148" t="s">
        <v>690</v>
      </c>
      <c r="T148" t="s">
        <v>36</v>
      </c>
      <c r="U148" t="s">
        <v>37</v>
      </c>
      <c r="V148" t="s">
        <v>38</v>
      </c>
      <c r="W148">
        <v>48</v>
      </c>
      <c r="AA148" s="10" t="s">
        <v>250</v>
      </c>
      <c r="AB148" s="30"/>
    </row>
    <row r="149" spans="1:28" x14ac:dyDescent="0.35">
      <c r="A149" t="s">
        <v>58</v>
      </c>
      <c r="B149" t="s">
        <v>135</v>
      </c>
      <c r="C149" s="9" t="s">
        <v>1008</v>
      </c>
      <c r="D149" s="31" t="s">
        <v>199</v>
      </c>
      <c r="E149" s="5" t="s">
        <v>692</v>
      </c>
      <c r="F149" s="5" t="s">
        <v>25</v>
      </c>
      <c r="G149" t="s">
        <v>26</v>
      </c>
      <c r="H149" t="s">
        <v>27</v>
      </c>
      <c r="I149" t="s">
        <v>28</v>
      </c>
      <c r="J149" t="s">
        <v>29</v>
      </c>
      <c r="K149" t="s">
        <v>693</v>
      </c>
      <c r="L149" t="s">
        <v>30</v>
      </c>
      <c r="M149" t="s">
        <v>31</v>
      </c>
      <c r="N149" t="s">
        <v>32</v>
      </c>
      <c r="O149" t="s">
        <v>33</v>
      </c>
      <c r="P149" t="s">
        <v>34</v>
      </c>
      <c r="Q149" t="s">
        <v>35</v>
      </c>
      <c r="R149" t="s">
        <v>72</v>
      </c>
      <c r="S149" t="s">
        <v>69</v>
      </c>
      <c r="T149" t="s">
        <v>36</v>
      </c>
      <c r="U149" t="s">
        <v>37</v>
      </c>
      <c r="V149" t="s">
        <v>38</v>
      </c>
      <c r="W149">
        <v>49</v>
      </c>
      <c r="AA149" s="11" t="s">
        <v>227</v>
      </c>
      <c r="AB149" s="31" t="s">
        <v>199</v>
      </c>
    </row>
    <row r="150" spans="1:28" x14ac:dyDescent="0.35">
      <c r="A150" t="s">
        <v>60</v>
      </c>
      <c r="B150" t="s">
        <v>137</v>
      </c>
      <c r="C150" s="9" t="s">
        <v>1009</v>
      </c>
      <c r="D150" s="31"/>
      <c r="E150" s="5" t="s">
        <v>694</v>
      </c>
      <c r="F150" s="5" t="s">
        <v>25</v>
      </c>
      <c r="G150" t="s">
        <v>26</v>
      </c>
      <c r="H150" t="s">
        <v>27</v>
      </c>
      <c r="I150" t="s">
        <v>28</v>
      </c>
      <c r="J150" t="s">
        <v>29</v>
      </c>
      <c r="K150" t="s">
        <v>695</v>
      </c>
      <c r="L150" t="s">
        <v>30</v>
      </c>
      <c r="M150" t="s">
        <v>31</v>
      </c>
      <c r="N150" t="s">
        <v>32</v>
      </c>
      <c r="O150" t="s">
        <v>33</v>
      </c>
      <c r="P150" t="s">
        <v>34</v>
      </c>
      <c r="Q150" t="s">
        <v>35</v>
      </c>
      <c r="R150" t="s">
        <v>97</v>
      </c>
      <c r="S150" t="s">
        <v>73</v>
      </c>
      <c r="T150" t="s">
        <v>36</v>
      </c>
      <c r="U150" t="s">
        <v>37</v>
      </c>
      <c r="V150" t="s">
        <v>38</v>
      </c>
      <c r="W150">
        <v>50</v>
      </c>
      <c r="AA150" s="11" t="s">
        <v>228</v>
      </c>
      <c r="AB150" s="31"/>
    </row>
    <row r="151" spans="1:28" x14ac:dyDescent="0.35">
      <c r="A151" t="s">
        <v>64</v>
      </c>
      <c r="B151" t="s">
        <v>139</v>
      </c>
      <c r="C151" s="9" t="s">
        <v>1010</v>
      </c>
      <c r="D151" s="31"/>
      <c r="E151" s="5" t="s">
        <v>302</v>
      </c>
      <c r="F151" s="5" t="s">
        <v>25</v>
      </c>
      <c r="G151" t="s">
        <v>26</v>
      </c>
      <c r="H151" t="s">
        <v>27</v>
      </c>
      <c r="I151" t="s">
        <v>28</v>
      </c>
      <c r="J151" t="s">
        <v>29</v>
      </c>
      <c r="K151" t="s">
        <v>303</v>
      </c>
      <c r="L151" t="s">
        <v>30</v>
      </c>
      <c r="M151" t="s">
        <v>31</v>
      </c>
      <c r="N151" t="s">
        <v>32</v>
      </c>
      <c r="O151" t="s">
        <v>33</v>
      </c>
      <c r="P151" t="s">
        <v>34</v>
      </c>
      <c r="Q151" t="s">
        <v>35</v>
      </c>
      <c r="R151" t="s">
        <v>203</v>
      </c>
      <c r="S151" t="s">
        <v>269</v>
      </c>
      <c r="T151" t="s">
        <v>36</v>
      </c>
      <c r="U151" t="s">
        <v>37</v>
      </c>
      <c r="V151" t="s">
        <v>38</v>
      </c>
      <c r="W151">
        <v>51</v>
      </c>
      <c r="AA151" s="11" t="s">
        <v>229</v>
      </c>
      <c r="AB151" s="31"/>
    </row>
    <row r="152" spans="1:28" x14ac:dyDescent="0.35">
      <c r="A152" t="s">
        <v>66</v>
      </c>
      <c r="B152" t="s">
        <v>141</v>
      </c>
      <c r="C152" s="9" t="s">
        <v>1011</v>
      </c>
      <c r="D152" s="31"/>
      <c r="E152" s="5" t="s">
        <v>696</v>
      </c>
      <c r="F152" s="5" t="s">
        <v>25</v>
      </c>
      <c r="G152" t="s">
        <v>26</v>
      </c>
      <c r="H152" t="s">
        <v>27</v>
      </c>
      <c r="I152" t="s">
        <v>28</v>
      </c>
      <c r="J152" t="s">
        <v>29</v>
      </c>
      <c r="K152" t="s">
        <v>697</v>
      </c>
      <c r="L152" t="s">
        <v>30</v>
      </c>
      <c r="M152" t="s">
        <v>31</v>
      </c>
      <c r="N152" t="s">
        <v>32</v>
      </c>
      <c r="O152" t="s">
        <v>33</v>
      </c>
      <c r="P152" t="s">
        <v>34</v>
      </c>
      <c r="Q152" t="s">
        <v>35</v>
      </c>
      <c r="R152" t="s">
        <v>214</v>
      </c>
      <c r="S152" t="s">
        <v>698</v>
      </c>
      <c r="T152" t="s">
        <v>36</v>
      </c>
      <c r="U152" t="s">
        <v>37</v>
      </c>
      <c r="V152" t="s">
        <v>38</v>
      </c>
      <c r="W152">
        <v>52</v>
      </c>
      <c r="AA152" s="11" t="s">
        <v>230</v>
      </c>
      <c r="AB152" s="31"/>
    </row>
    <row r="153" spans="1:28" x14ac:dyDescent="0.35">
      <c r="A153" t="s">
        <v>23</v>
      </c>
      <c r="B153" t="s">
        <v>143</v>
      </c>
      <c r="C153" s="9" t="s">
        <v>1012</v>
      </c>
      <c r="D153" s="31"/>
      <c r="E153" s="5" t="s">
        <v>393</v>
      </c>
      <c r="F153" s="5" t="s">
        <v>25</v>
      </c>
      <c r="G153" t="s">
        <v>26</v>
      </c>
      <c r="H153" t="s">
        <v>27</v>
      </c>
      <c r="I153" t="s">
        <v>28</v>
      </c>
      <c r="J153" t="s">
        <v>29</v>
      </c>
      <c r="K153" t="s">
        <v>394</v>
      </c>
      <c r="L153" t="s">
        <v>30</v>
      </c>
      <c r="M153" t="s">
        <v>31</v>
      </c>
      <c r="N153" t="s">
        <v>32</v>
      </c>
      <c r="O153" t="s">
        <v>33</v>
      </c>
      <c r="P153" t="s">
        <v>34</v>
      </c>
      <c r="Q153" t="s">
        <v>35</v>
      </c>
      <c r="R153" t="s">
        <v>97</v>
      </c>
      <c r="S153" t="s">
        <v>699</v>
      </c>
      <c r="T153" t="s">
        <v>36</v>
      </c>
      <c r="U153" t="s">
        <v>37</v>
      </c>
      <c r="V153" t="s">
        <v>38</v>
      </c>
      <c r="W153">
        <v>53</v>
      </c>
      <c r="AA153" s="11" t="s">
        <v>231</v>
      </c>
      <c r="AB153" s="31"/>
    </row>
    <row r="154" spans="1:28" x14ac:dyDescent="0.35">
      <c r="A154" t="s">
        <v>39</v>
      </c>
      <c r="B154" t="s">
        <v>144</v>
      </c>
      <c r="C154" s="9" t="s">
        <v>1013</v>
      </c>
      <c r="D154" s="31"/>
      <c r="E154" s="5" t="s">
        <v>388</v>
      </c>
      <c r="F154" s="5" t="s">
        <v>25</v>
      </c>
      <c r="G154" t="s">
        <v>26</v>
      </c>
      <c r="H154" t="s">
        <v>27</v>
      </c>
      <c r="I154" t="s">
        <v>28</v>
      </c>
      <c r="J154" t="s">
        <v>29</v>
      </c>
      <c r="K154" t="s">
        <v>389</v>
      </c>
      <c r="L154" t="s">
        <v>30</v>
      </c>
      <c r="M154" t="s">
        <v>31</v>
      </c>
      <c r="N154" t="s">
        <v>32</v>
      </c>
      <c r="O154" t="s">
        <v>33</v>
      </c>
      <c r="P154" t="s">
        <v>34</v>
      </c>
      <c r="Q154" t="s">
        <v>35</v>
      </c>
      <c r="R154" t="s">
        <v>214</v>
      </c>
      <c r="S154" t="s">
        <v>269</v>
      </c>
      <c r="T154" t="s">
        <v>36</v>
      </c>
      <c r="U154" t="s">
        <v>37</v>
      </c>
      <c r="V154" t="s">
        <v>38</v>
      </c>
      <c r="W154">
        <v>54</v>
      </c>
      <c r="AA154" s="11" t="s">
        <v>232</v>
      </c>
      <c r="AB154" s="31"/>
    </row>
    <row r="155" spans="1:28" x14ac:dyDescent="0.35">
      <c r="A155" t="s">
        <v>42</v>
      </c>
      <c r="B155" t="s">
        <v>145</v>
      </c>
      <c r="C155" s="9" t="s">
        <v>1014</v>
      </c>
      <c r="D155" s="31"/>
      <c r="E155" s="5" t="s">
        <v>700</v>
      </c>
      <c r="F155" s="5" t="s">
        <v>25</v>
      </c>
      <c r="G155" t="s">
        <v>26</v>
      </c>
      <c r="H155" t="s">
        <v>27</v>
      </c>
      <c r="I155" t="s">
        <v>28</v>
      </c>
      <c r="J155" t="s">
        <v>29</v>
      </c>
      <c r="K155" t="s">
        <v>701</v>
      </c>
      <c r="L155" t="s">
        <v>30</v>
      </c>
      <c r="M155" t="s">
        <v>31</v>
      </c>
      <c r="N155" t="s">
        <v>32</v>
      </c>
      <c r="O155" t="s">
        <v>33</v>
      </c>
      <c r="P155" t="s">
        <v>34</v>
      </c>
      <c r="Q155" t="s">
        <v>35</v>
      </c>
      <c r="R155" t="s">
        <v>72</v>
      </c>
      <c r="S155" t="s">
        <v>269</v>
      </c>
      <c r="T155" t="s">
        <v>36</v>
      </c>
      <c r="U155" t="s">
        <v>37</v>
      </c>
      <c r="V155" t="s">
        <v>38</v>
      </c>
      <c r="W155">
        <v>55</v>
      </c>
      <c r="AA155" s="11" t="s">
        <v>233</v>
      </c>
      <c r="AB155" s="31"/>
    </row>
    <row r="156" spans="1:28" x14ac:dyDescent="0.35">
      <c r="A156" t="s">
        <v>44</v>
      </c>
      <c r="B156" t="s">
        <v>147</v>
      </c>
      <c r="C156" s="9" t="s">
        <v>1015</v>
      </c>
      <c r="D156" s="31"/>
      <c r="E156" s="5" t="s">
        <v>397</v>
      </c>
      <c r="F156" s="5" t="s">
        <v>25</v>
      </c>
      <c r="G156" t="s">
        <v>26</v>
      </c>
      <c r="H156" t="s">
        <v>27</v>
      </c>
      <c r="I156" t="s">
        <v>28</v>
      </c>
      <c r="J156" t="s">
        <v>29</v>
      </c>
      <c r="K156" t="s">
        <v>398</v>
      </c>
      <c r="L156" t="s">
        <v>30</v>
      </c>
      <c r="M156" t="s">
        <v>31</v>
      </c>
      <c r="N156" t="s">
        <v>32</v>
      </c>
      <c r="O156" t="s">
        <v>33</v>
      </c>
      <c r="P156" t="s">
        <v>34</v>
      </c>
      <c r="Q156" t="s">
        <v>35</v>
      </c>
      <c r="R156" t="s">
        <v>140</v>
      </c>
      <c r="S156" t="s">
        <v>702</v>
      </c>
      <c r="T156" t="s">
        <v>36</v>
      </c>
      <c r="U156" t="s">
        <v>37</v>
      </c>
      <c r="V156" t="s">
        <v>38</v>
      </c>
      <c r="W156">
        <v>56</v>
      </c>
      <c r="AA156" s="11" t="s">
        <v>234</v>
      </c>
      <c r="AB156" s="31"/>
    </row>
    <row r="157" spans="1:28" x14ac:dyDescent="0.35">
      <c r="A157" t="s">
        <v>46</v>
      </c>
      <c r="B157" t="s">
        <v>148</v>
      </c>
      <c r="C157" s="9" t="s">
        <v>1016</v>
      </c>
      <c r="D157" s="31"/>
      <c r="E157" s="5" t="s">
        <v>703</v>
      </c>
      <c r="F157" s="5" t="s">
        <v>25</v>
      </c>
      <c r="G157" t="s">
        <v>26</v>
      </c>
      <c r="H157" t="s">
        <v>27</v>
      </c>
      <c r="I157" t="s">
        <v>28</v>
      </c>
      <c r="J157" t="s">
        <v>29</v>
      </c>
      <c r="K157" t="s">
        <v>704</v>
      </c>
      <c r="L157" t="s">
        <v>30</v>
      </c>
      <c r="M157" t="s">
        <v>31</v>
      </c>
      <c r="N157" t="s">
        <v>32</v>
      </c>
      <c r="O157" t="s">
        <v>33</v>
      </c>
      <c r="P157" t="s">
        <v>34</v>
      </c>
      <c r="Q157" t="s">
        <v>35</v>
      </c>
      <c r="R157" t="s">
        <v>219</v>
      </c>
      <c r="S157" t="s">
        <v>705</v>
      </c>
      <c r="T157" t="s">
        <v>36</v>
      </c>
      <c r="U157" t="s">
        <v>37</v>
      </c>
      <c r="V157" t="s">
        <v>38</v>
      </c>
      <c r="W157">
        <v>57</v>
      </c>
      <c r="AA157" s="11" t="s">
        <v>235</v>
      </c>
      <c r="AB157" s="31"/>
    </row>
    <row r="158" spans="1:28" x14ac:dyDescent="0.35">
      <c r="A158" t="s">
        <v>50</v>
      </c>
      <c r="B158" t="s">
        <v>149</v>
      </c>
      <c r="C158" s="9" t="s">
        <v>1017</v>
      </c>
      <c r="D158" s="31"/>
      <c r="E158" s="5" t="s">
        <v>323</v>
      </c>
      <c r="F158" s="5" t="s">
        <v>25</v>
      </c>
      <c r="G158" t="s">
        <v>26</v>
      </c>
      <c r="H158" t="s">
        <v>27</v>
      </c>
      <c r="I158" t="s">
        <v>28</v>
      </c>
      <c r="J158" t="s">
        <v>29</v>
      </c>
      <c r="K158" t="s">
        <v>324</v>
      </c>
      <c r="L158" t="s">
        <v>30</v>
      </c>
      <c r="M158" t="s">
        <v>31</v>
      </c>
      <c r="N158" t="s">
        <v>32</v>
      </c>
      <c r="O158" t="s">
        <v>33</v>
      </c>
      <c r="P158" t="s">
        <v>34</v>
      </c>
      <c r="Q158" t="s">
        <v>35</v>
      </c>
      <c r="R158" t="s">
        <v>140</v>
      </c>
      <c r="S158" t="s">
        <v>706</v>
      </c>
      <c r="T158" t="s">
        <v>36</v>
      </c>
      <c r="U158" t="s">
        <v>37</v>
      </c>
      <c r="V158" t="s">
        <v>38</v>
      </c>
      <c r="W158">
        <v>58</v>
      </c>
      <c r="AA158" s="11" t="s">
        <v>236</v>
      </c>
      <c r="AB158" s="31"/>
    </row>
    <row r="159" spans="1:28" x14ac:dyDescent="0.35">
      <c r="A159" t="s">
        <v>53</v>
      </c>
      <c r="B159" t="s">
        <v>150</v>
      </c>
      <c r="C159" s="9" t="s">
        <v>1018</v>
      </c>
      <c r="D159" s="31"/>
      <c r="E159" s="5" t="s">
        <v>707</v>
      </c>
      <c r="F159" s="5" t="s">
        <v>25</v>
      </c>
      <c r="G159" t="s">
        <v>26</v>
      </c>
      <c r="H159" t="s">
        <v>27</v>
      </c>
      <c r="I159" t="s">
        <v>28</v>
      </c>
      <c r="J159" t="s">
        <v>29</v>
      </c>
      <c r="K159" t="s">
        <v>708</v>
      </c>
      <c r="L159" t="s">
        <v>30</v>
      </c>
      <c r="M159" t="s">
        <v>31</v>
      </c>
      <c r="N159" t="s">
        <v>32</v>
      </c>
      <c r="O159" t="s">
        <v>33</v>
      </c>
      <c r="P159" t="s">
        <v>34</v>
      </c>
      <c r="Q159" t="s">
        <v>35</v>
      </c>
      <c r="R159" t="s">
        <v>219</v>
      </c>
      <c r="S159" t="s">
        <v>705</v>
      </c>
      <c r="T159" t="s">
        <v>36</v>
      </c>
      <c r="U159" t="s">
        <v>37</v>
      </c>
      <c r="V159" t="s">
        <v>38</v>
      </c>
      <c r="W159">
        <v>59</v>
      </c>
      <c r="AA159" s="11" t="s">
        <v>237</v>
      </c>
      <c r="AB159" s="31"/>
    </row>
    <row r="160" spans="1:28" x14ac:dyDescent="0.35">
      <c r="A160" t="s">
        <v>55</v>
      </c>
      <c r="B160" t="s">
        <v>151</v>
      </c>
      <c r="C160" s="9" t="s">
        <v>1019</v>
      </c>
      <c r="D160" s="31"/>
      <c r="E160" s="5" t="s">
        <v>351</v>
      </c>
      <c r="F160" s="5" t="s">
        <v>25</v>
      </c>
      <c r="G160" t="s">
        <v>26</v>
      </c>
      <c r="H160" t="s">
        <v>27</v>
      </c>
      <c r="I160" t="s">
        <v>28</v>
      </c>
      <c r="J160" t="s">
        <v>29</v>
      </c>
      <c r="K160" t="s">
        <v>352</v>
      </c>
      <c r="L160" t="s">
        <v>30</v>
      </c>
      <c r="M160" t="s">
        <v>31</v>
      </c>
      <c r="N160" t="s">
        <v>32</v>
      </c>
      <c r="O160" t="s">
        <v>33</v>
      </c>
      <c r="P160" t="s">
        <v>34</v>
      </c>
      <c r="Q160" t="s">
        <v>35</v>
      </c>
      <c r="R160" t="s">
        <v>214</v>
      </c>
      <c r="S160" t="s">
        <v>709</v>
      </c>
      <c r="T160" t="s">
        <v>36</v>
      </c>
      <c r="U160" t="s">
        <v>37</v>
      </c>
      <c r="V160" t="s">
        <v>38</v>
      </c>
      <c r="W160">
        <v>60</v>
      </c>
      <c r="AA160" s="11" t="s">
        <v>238</v>
      </c>
      <c r="AB160" s="31"/>
    </row>
    <row r="161" spans="1:28" x14ac:dyDescent="0.35">
      <c r="A161" t="s">
        <v>55</v>
      </c>
      <c r="B161" t="s">
        <v>152</v>
      </c>
      <c r="C161" s="9" t="s">
        <v>1020</v>
      </c>
      <c r="D161" s="31"/>
      <c r="E161" s="5" t="s">
        <v>710</v>
      </c>
      <c r="F161" s="5" t="s">
        <v>25</v>
      </c>
      <c r="G161" t="s">
        <v>26</v>
      </c>
      <c r="H161" t="s">
        <v>27</v>
      </c>
      <c r="I161" t="s">
        <v>28</v>
      </c>
      <c r="J161" t="s">
        <v>29</v>
      </c>
      <c r="K161" t="s">
        <v>711</v>
      </c>
      <c r="L161" t="s">
        <v>30</v>
      </c>
      <c r="M161" t="s">
        <v>31</v>
      </c>
      <c r="N161" t="s">
        <v>32</v>
      </c>
      <c r="O161" t="s">
        <v>33</v>
      </c>
      <c r="P161" t="s">
        <v>34</v>
      </c>
      <c r="Q161" t="s">
        <v>35</v>
      </c>
      <c r="R161" t="s">
        <v>214</v>
      </c>
      <c r="S161" t="s">
        <v>712</v>
      </c>
      <c r="T161" t="s">
        <v>36</v>
      </c>
      <c r="U161" t="s">
        <v>37</v>
      </c>
      <c r="V161" t="s">
        <v>38</v>
      </c>
      <c r="W161">
        <v>61</v>
      </c>
      <c r="AA161" s="11" t="s">
        <v>239</v>
      </c>
      <c r="AB161" s="31"/>
    </row>
    <row r="162" spans="1:28" x14ac:dyDescent="0.35">
      <c r="A162" t="s">
        <v>58</v>
      </c>
      <c r="B162" t="s">
        <v>155</v>
      </c>
      <c r="C162" s="9" t="s">
        <v>1021</v>
      </c>
      <c r="D162" s="31"/>
      <c r="E162" s="5" t="s">
        <v>713</v>
      </c>
      <c r="F162" s="5" t="s">
        <v>25</v>
      </c>
      <c r="G162" t="s">
        <v>26</v>
      </c>
      <c r="H162" t="s">
        <v>27</v>
      </c>
      <c r="I162" t="s">
        <v>28</v>
      </c>
      <c r="J162" t="s">
        <v>29</v>
      </c>
      <c r="K162" t="s">
        <v>714</v>
      </c>
      <c r="L162" t="s">
        <v>30</v>
      </c>
      <c r="M162" t="s">
        <v>31</v>
      </c>
      <c r="N162" t="s">
        <v>32</v>
      </c>
      <c r="O162" t="s">
        <v>33</v>
      </c>
      <c r="P162" t="s">
        <v>34</v>
      </c>
      <c r="Q162" t="s">
        <v>35</v>
      </c>
      <c r="R162" t="s">
        <v>214</v>
      </c>
      <c r="S162" t="s">
        <v>712</v>
      </c>
      <c r="T162" t="s">
        <v>36</v>
      </c>
      <c r="U162" t="s">
        <v>37</v>
      </c>
      <c r="V162" t="s">
        <v>38</v>
      </c>
      <c r="W162">
        <v>62</v>
      </c>
      <c r="AA162" s="11" t="s">
        <v>240</v>
      </c>
      <c r="AB162" s="31"/>
    </row>
    <row r="163" spans="1:28" x14ac:dyDescent="0.35">
      <c r="A163" t="s">
        <v>60</v>
      </c>
      <c r="B163" t="s">
        <v>156</v>
      </c>
      <c r="C163" s="9" t="s">
        <v>1022</v>
      </c>
      <c r="D163" s="31"/>
      <c r="E163" s="5" t="s">
        <v>715</v>
      </c>
      <c r="F163" s="5" t="s">
        <v>25</v>
      </c>
      <c r="G163" t="s">
        <v>26</v>
      </c>
      <c r="H163" t="s">
        <v>27</v>
      </c>
      <c r="I163" t="s">
        <v>28</v>
      </c>
      <c r="J163" t="s">
        <v>29</v>
      </c>
      <c r="K163" t="s">
        <v>716</v>
      </c>
      <c r="L163" t="s">
        <v>30</v>
      </c>
      <c r="M163" t="s">
        <v>31</v>
      </c>
      <c r="N163" t="s">
        <v>32</v>
      </c>
      <c r="O163" t="s">
        <v>33</v>
      </c>
      <c r="P163" t="s">
        <v>34</v>
      </c>
      <c r="Q163" t="s">
        <v>35</v>
      </c>
      <c r="R163" t="s">
        <v>140</v>
      </c>
      <c r="S163" t="s">
        <v>717</v>
      </c>
      <c r="T163" t="s">
        <v>36</v>
      </c>
      <c r="U163" t="s">
        <v>37</v>
      </c>
      <c r="V163" t="s">
        <v>38</v>
      </c>
      <c r="W163">
        <v>63</v>
      </c>
      <c r="AA163" s="11" t="s">
        <v>241</v>
      </c>
      <c r="AB163" s="31"/>
    </row>
    <row r="164" spans="1:28" x14ac:dyDescent="0.35">
      <c r="A164" t="s">
        <v>64</v>
      </c>
      <c r="B164" t="s">
        <v>157</v>
      </c>
      <c r="C164" s="9" t="s">
        <v>1023</v>
      </c>
      <c r="D164" s="31"/>
      <c r="E164" s="5" t="s">
        <v>718</v>
      </c>
      <c r="F164" s="5" t="s">
        <v>25</v>
      </c>
      <c r="G164" t="s">
        <v>26</v>
      </c>
      <c r="H164" t="s">
        <v>27</v>
      </c>
      <c r="I164" t="s">
        <v>28</v>
      </c>
      <c r="J164" t="s">
        <v>29</v>
      </c>
      <c r="K164" t="s">
        <v>719</v>
      </c>
      <c r="L164" t="s">
        <v>30</v>
      </c>
      <c r="M164" t="s">
        <v>31</v>
      </c>
      <c r="N164" t="s">
        <v>32</v>
      </c>
      <c r="O164" t="s">
        <v>33</v>
      </c>
      <c r="P164" t="s">
        <v>34</v>
      </c>
      <c r="Q164" t="s">
        <v>35</v>
      </c>
      <c r="R164" t="s">
        <v>203</v>
      </c>
      <c r="S164" t="s">
        <v>193</v>
      </c>
      <c r="T164" t="s">
        <v>36</v>
      </c>
      <c r="U164" t="s">
        <v>37</v>
      </c>
      <c r="V164" t="s">
        <v>38</v>
      </c>
      <c r="W164">
        <v>64</v>
      </c>
      <c r="AA164" s="11" t="s">
        <v>242</v>
      </c>
      <c r="AB164" s="31"/>
    </row>
    <row r="165" spans="1:28" x14ac:dyDescent="0.35">
      <c r="A165" t="s">
        <v>66</v>
      </c>
      <c r="B165" t="s">
        <v>159</v>
      </c>
      <c r="C165" s="9" t="s">
        <v>1024</v>
      </c>
      <c r="D165" s="31"/>
      <c r="E165" s="5" t="s">
        <v>442</v>
      </c>
      <c r="F165" s="5" t="s">
        <v>25</v>
      </c>
      <c r="G165" t="s">
        <v>26</v>
      </c>
      <c r="H165" t="s">
        <v>27</v>
      </c>
      <c r="I165" t="s">
        <v>28</v>
      </c>
      <c r="J165" t="s">
        <v>29</v>
      </c>
      <c r="K165" t="s">
        <v>443</v>
      </c>
      <c r="L165" t="s">
        <v>30</v>
      </c>
      <c r="M165" t="s">
        <v>31</v>
      </c>
      <c r="N165" t="s">
        <v>32</v>
      </c>
      <c r="O165" t="s">
        <v>33</v>
      </c>
      <c r="P165" t="s">
        <v>34</v>
      </c>
      <c r="Q165" t="s">
        <v>35</v>
      </c>
      <c r="R165" t="s">
        <v>87</v>
      </c>
      <c r="S165" t="s">
        <v>81</v>
      </c>
      <c r="T165" t="s">
        <v>36</v>
      </c>
      <c r="U165" t="s">
        <v>37</v>
      </c>
      <c r="V165" t="s">
        <v>38</v>
      </c>
      <c r="W165">
        <v>65</v>
      </c>
      <c r="AA165" s="11" t="s">
        <v>243</v>
      </c>
      <c r="AB165" s="31"/>
    </row>
    <row r="166" spans="1:28" x14ac:dyDescent="0.35">
      <c r="A166" t="s">
        <v>23</v>
      </c>
      <c r="B166" t="s">
        <v>160</v>
      </c>
      <c r="C166" s="9" t="s">
        <v>1025</v>
      </c>
      <c r="D166" s="31"/>
      <c r="E166" s="5" t="s">
        <v>720</v>
      </c>
      <c r="F166" s="5" t="s">
        <v>25</v>
      </c>
      <c r="G166" t="s">
        <v>26</v>
      </c>
      <c r="H166" t="s">
        <v>27</v>
      </c>
      <c r="I166" t="s">
        <v>28</v>
      </c>
      <c r="J166" t="s">
        <v>29</v>
      </c>
      <c r="K166" t="s">
        <v>721</v>
      </c>
      <c r="L166" t="s">
        <v>30</v>
      </c>
      <c r="M166" t="s">
        <v>31</v>
      </c>
      <c r="N166" t="s">
        <v>32</v>
      </c>
      <c r="O166" t="s">
        <v>33</v>
      </c>
      <c r="P166" t="s">
        <v>34</v>
      </c>
      <c r="Q166" t="s">
        <v>35</v>
      </c>
      <c r="R166" t="s">
        <v>140</v>
      </c>
      <c r="S166" t="s">
        <v>722</v>
      </c>
      <c r="T166" t="s">
        <v>36</v>
      </c>
      <c r="U166" t="s">
        <v>37</v>
      </c>
      <c r="V166" t="s">
        <v>38</v>
      </c>
      <c r="W166">
        <v>66</v>
      </c>
      <c r="AA166" s="11" t="s">
        <v>244</v>
      </c>
      <c r="AB166" s="31"/>
    </row>
    <row r="167" spans="1:28" x14ac:dyDescent="0.35">
      <c r="A167" t="s">
        <v>39</v>
      </c>
      <c r="B167" t="s">
        <v>163</v>
      </c>
      <c r="C167" s="9" t="s">
        <v>634</v>
      </c>
      <c r="D167" s="31"/>
      <c r="E167" s="5" t="s">
        <v>723</v>
      </c>
      <c r="F167" s="5" t="s">
        <v>25</v>
      </c>
      <c r="G167" t="s">
        <v>26</v>
      </c>
      <c r="H167" t="s">
        <v>27</v>
      </c>
      <c r="I167" t="s">
        <v>28</v>
      </c>
      <c r="J167" t="s">
        <v>29</v>
      </c>
      <c r="K167" t="s">
        <v>724</v>
      </c>
      <c r="L167" t="s">
        <v>30</v>
      </c>
      <c r="M167" t="s">
        <v>31</v>
      </c>
      <c r="N167" t="s">
        <v>32</v>
      </c>
      <c r="O167" t="s">
        <v>33</v>
      </c>
      <c r="P167" t="s">
        <v>34</v>
      </c>
      <c r="Q167" t="s">
        <v>35</v>
      </c>
      <c r="R167" t="s">
        <v>725</v>
      </c>
      <c r="S167" t="s">
        <v>726</v>
      </c>
      <c r="T167" t="s">
        <v>36</v>
      </c>
      <c r="U167" t="s">
        <v>37</v>
      </c>
      <c r="V167" t="s">
        <v>38</v>
      </c>
      <c r="W167">
        <v>67</v>
      </c>
      <c r="AA167" s="11" t="s">
        <v>245</v>
      </c>
      <c r="AB167" s="31"/>
    </row>
    <row r="168" spans="1:28" x14ac:dyDescent="0.35">
      <c r="A168" t="s">
        <v>42</v>
      </c>
      <c r="B168" t="s">
        <v>165</v>
      </c>
      <c r="C168" s="11"/>
      <c r="D168" s="31"/>
      <c r="E168" s="5" t="s">
        <v>462</v>
      </c>
      <c r="F168" s="5" t="s">
        <v>25</v>
      </c>
      <c r="G168" t="s">
        <v>463</v>
      </c>
      <c r="H168" t="s">
        <v>27</v>
      </c>
      <c r="I168" t="s">
        <v>28</v>
      </c>
      <c r="J168" t="s">
        <v>29</v>
      </c>
      <c r="K168" t="s">
        <v>464</v>
      </c>
      <c r="L168" t="s">
        <v>29</v>
      </c>
      <c r="M168" t="s">
        <v>31</v>
      </c>
      <c r="N168" t="s">
        <v>32</v>
      </c>
      <c r="O168" t="s">
        <v>33</v>
      </c>
      <c r="P168" t="s">
        <v>34</v>
      </c>
      <c r="Q168" t="s">
        <v>35</v>
      </c>
      <c r="R168" t="s">
        <v>465</v>
      </c>
      <c r="S168" t="s">
        <v>727</v>
      </c>
      <c r="T168" t="s">
        <v>36</v>
      </c>
      <c r="U168" t="s">
        <v>37</v>
      </c>
      <c r="V168" t="s">
        <v>38</v>
      </c>
      <c r="W168">
        <v>68</v>
      </c>
      <c r="AA168" s="11" t="s">
        <v>246</v>
      </c>
      <c r="AB168" s="31"/>
    </row>
    <row r="169" spans="1:28" x14ac:dyDescent="0.35">
      <c r="A169" t="s">
        <v>44</v>
      </c>
      <c r="B169" t="s">
        <v>166</v>
      </c>
      <c r="C169" s="11"/>
      <c r="D169" s="31"/>
      <c r="E169" s="5" t="s">
        <v>462</v>
      </c>
      <c r="F169" s="5" t="s">
        <v>25</v>
      </c>
      <c r="G169" t="s">
        <v>463</v>
      </c>
      <c r="H169" t="s">
        <v>27</v>
      </c>
      <c r="I169" t="s">
        <v>28</v>
      </c>
      <c r="J169" t="s">
        <v>29</v>
      </c>
      <c r="K169" t="s">
        <v>464</v>
      </c>
      <c r="L169" t="s">
        <v>29</v>
      </c>
      <c r="M169" t="s">
        <v>31</v>
      </c>
      <c r="N169" t="s">
        <v>32</v>
      </c>
      <c r="O169" t="s">
        <v>33</v>
      </c>
      <c r="P169" t="s">
        <v>34</v>
      </c>
      <c r="Q169" t="s">
        <v>35</v>
      </c>
      <c r="R169" t="s">
        <v>465</v>
      </c>
      <c r="S169" t="s">
        <v>662</v>
      </c>
      <c r="T169" t="s">
        <v>36</v>
      </c>
      <c r="U169" t="s">
        <v>37</v>
      </c>
      <c r="V169" t="s">
        <v>38</v>
      </c>
      <c r="W169">
        <v>69</v>
      </c>
      <c r="AA169" s="11" t="s">
        <v>247</v>
      </c>
      <c r="AB169" s="31"/>
    </row>
    <row r="170" spans="1:28" x14ac:dyDescent="0.35">
      <c r="A170" t="s">
        <v>46</v>
      </c>
      <c r="B170" t="s">
        <v>167</v>
      </c>
      <c r="C170" s="11"/>
      <c r="D170" s="31"/>
      <c r="E170" s="5" t="s">
        <v>462</v>
      </c>
      <c r="F170" s="5" t="s">
        <v>25</v>
      </c>
      <c r="G170" t="s">
        <v>463</v>
      </c>
      <c r="H170" t="s">
        <v>27</v>
      </c>
      <c r="I170" t="s">
        <v>28</v>
      </c>
      <c r="J170" t="s">
        <v>29</v>
      </c>
      <c r="K170" t="s">
        <v>464</v>
      </c>
      <c r="L170" t="s">
        <v>29</v>
      </c>
      <c r="M170" t="s">
        <v>31</v>
      </c>
      <c r="N170" t="s">
        <v>32</v>
      </c>
      <c r="O170" t="s">
        <v>33</v>
      </c>
      <c r="P170" t="s">
        <v>34</v>
      </c>
      <c r="Q170" t="s">
        <v>35</v>
      </c>
      <c r="R170" t="s">
        <v>465</v>
      </c>
      <c r="S170" t="s">
        <v>662</v>
      </c>
      <c r="T170" t="s">
        <v>36</v>
      </c>
      <c r="U170" t="s">
        <v>37</v>
      </c>
      <c r="V170" t="s">
        <v>38</v>
      </c>
      <c r="W170">
        <v>70</v>
      </c>
      <c r="AA170" s="11" t="s">
        <v>248</v>
      </c>
      <c r="AB170" s="31"/>
    </row>
    <row r="171" spans="1:28" x14ac:dyDescent="0.35">
      <c r="A171" t="s">
        <v>50</v>
      </c>
      <c r="B171" t="s">
        <v>170</v>
      </c>
      <c r="C171" s="11"/>
      <c r="D171" s="31"/>
      <c r="E171" s="5" t="s">
        <v>462</v>
      </c>
      <c r="F171" s="5" t="s">
        <v>25</v>
      </c>
      <c r="G171" t="s">
        <v>463</v>
      </c>
      <c r="H171" t="s">
        <v>27</v>
      </c>
      <c r="I171" t="s">
        <v>28</v>
      </c>
      <c r="J171" t="s">
        <v>29</v>
      </c>
      <c r="K171" t="s">
        <v>464</v>
      </c>
      <c r="L171" t="s">
        <v>29</v>
      </c>
      <c r="M171" t="s">
        <v>31</v>
      </c>
      <c r="N171" t="s">
        <v>32</v>
      </c>
      <c r="O171" t="s">
        <v>33</v>
      </c>
      <c r="P171" t="s">
        <v>34</v>
      </c>
      <c r="Q171" t="s">
        <v>35</v>
      </c>
      <c r="R171" t="s">
        <v>465</v>
      </c>
      <c r="S171" t="s">
        <v>663</v>
      </c>
      <c r="T171" t="s">
        <v>36</v>
      </c>
      <c r="U171" t="s">
        <v>37</v>
      </c>
      <c r="V171" t="s">
        <v>38</v>
      </c>
      <c r="W171">
        <v>71</v>
      </c>
      <c r="AA171" s="11" t="s">
        <v>249</v>
      </c>
      <c r="AB171" s="31"/>
    </row>
    <row r="172" spans="1:28" x14ac:dyDescent="0.35">
      <c r="A172" t="s">
        <v>53</v>
      </c>
      <c r="B172" t="s">
        <v>171</v>
      </c>
      <c r="C172" s="11"/>
      <c r="D172" s="31"/>
      <c r="E172" s="5" t="s">
        <v>462</v>
      </c>
      <c r="F172" s="5" t="s">
        <v>25</v>
      </c>
      <c r="G172" t="s">
        <v>463</v>
      </c>
      <c r="H172" t="s">
        <v>27</v>
      </c>
      <c r="I172" t="s">
        <v>28</v>
      </c>
      <c r="J172" t="s">
        <v>29</v>
      </c>
      <c r="K172" t="s">
        <v>464</v>
      </c>
      <c r="L172" t="s">
        <v>29</v>
      </c>
      <c r="M172" t="s">
        <v>31</v>
      </c>
      <c r="N172" t="s">
        <v>32</v>
      </c>
      <c r="O172" t="s">
        <v>33</v>
      </c>
      <c r="P172" t="s">
        <v>34</v>
      </c>
      <c r="Q172" t="s">
        <v>35</v>
      </c>
      <c r="R172" t="s">
        <v>465</v>
      </c>
      <c r="S172" t="s">
        <v>728</v>
      </c>
      <c r="T172" t="s">
        <v>36</v>
      </c>
      <c r="U172" t="s">
        <v>37</v>
      </c>
      <c r="V172" t="s">
        <v>38</v>
      </c>
      <c r="W172">
        <v>72</v>
      </c>
      <c r="AA172" s="11" t="s">
        <v>250</v>
      </c>
      <c r="AB172" s="31"/>
    </row>
    <row r="173" spans="1:28" x14ac:dyDescent="0.35">
      <c r="A173" t="s">
        <v>53</v>
      </c>
      <c r="B173" t="s">
        <v>172</v>
      </c>
      <c r="C173" s="9" t="s">
        <v>1008</v>
      </c>
      <c r="D173" s="32" t="s">
        <v>200</v>
      </c>
      <c r="E173" s="5" t="s">
        <v>391</v>
      </c>
      <c r="F173" s="5" t="s">
        <v>25</v>
      </c>
      <c r="G173" t="s">
        <v>26</v>
      </c>
      <c r="H173" t="s">
        <v>27</v>
      </c>
      <c r="I173" t="s">
        <v>28</v>
      </c>
      <c r="J173" t="s">
        <v>29</v>
      </c>
      <c r="K173" t="s">
        <v>392</v>
      </c>
      <c r="L173" t="s">
        <v>30</v>
      </c>
      <c r="M173" t="s">
        <v>31</v>
      </c>
      <c r="N173" t="s">
        <v>32</v>
      </c>
      <c r="O173" t="s">
        <v>33</v>
      </c>
      <c r="P173" t="s">
        <v>34</v>
      </c>
      <c r="Q173" t="s">
        <v>35</v>
      </c>
      <c r="R173" t="s">
        <v>310</v>
      </c>
      <c r="S173" t="s">
        <v>424</v>
      </c>
      <c r="T173" t="s">
        <v>36</v>
      </c>
      <c r="U173" t="s">
        <v>37</v>
      </c>
      <c r="V173" t="s">
        <v>38</v>
      </c>
      <c r="W173">
        <v>73</v>
      </c>
      <c r="AA173" s="12" t="s">
        <v>227</v>
      </c>
      <c r="AB173" s="32" t="s">
        <v>200</v>
      </c>
    </row>
    <row r="174" spans="1:28" x14ac:dyDescent="0.35">
      <c r="A174" t="s">
        <v>55</v>
      </c>
      <c r="B174" t="s">
        <v>173</v>
      </c>
      <c r="C174" s="9" t="s">
        <v>1009</v>
      </c>
      <c r="D174" s="32"/>
      <c r="E174" s="5" t="s">
        <v>729</v>
      </c>
      <c r="F174" s="5" t="s">
        <v>25</v>
      </c>
      <c r="G174" t="s">
        <v>26</v>
      </c>
      <c r="H174" t="s">
        <v>27</v>
      </c>
      <c r="I174" t="s">
        <v>28</v>
      </c>
      <c r="J174" t="s">
        <v>29</v>
      </c>
      <c r="K174" t="s">
        <v>730</v>
      </c>
      <c r="L174" t="s">
        <v>30</v>
      </c>
      <c r="M174" t="s">
        <v>31</v>
      </c>
      <c r="N174" t="s">
        <v>32</v>
      </c>
      <c r="O174" t="s">
        <v>33</v>
      </c>
      <c r="P174" t="s">
        <v>34</v>
      </c>
      <c r="Q174" t="s">
        <v>35</v>
      </c>
      <c r="R174" t="s">
        <v>130</v>
      </c>
      <c r="S174" t="s">
        <v>731</v>
      </c>
      <c r="T174" t="s">
        <v>36</v>
      </c>
      <c r="U174" t="s">
        <v>37</v>
      </c>
      <c r="V174" t="s">
        <v>38</v>
      </c>
      <c r="W174">
        <v>74</v>
      </c>
      <c r="AA174" s="12" t="s">
        <v>228</v>
      </c>
      <c r="AB174" s="32"/>
    </row>
    <row r="175" spans="1:28" x14ac:dyDescent="0.35">
      <c r="A175" t="s">
        <v>58</v>
      </c>
      <c r="B175" t="s">
        <v>174</v>
      </c>
      <c r="C175" s="9" t="s">
        <v>1010</v>
      </c>
      <c r="D175" s="32"/>
      <c r="E175" s="5" t="s">
        <v>289</v>
      </c>
      <c r="F175" s="5" t="s">
        <v>25</v>
      </c>
      <c r="G175" t="s">
        <v>26</v>
      </c>
      <c r="H175" t="s">
        <v>27</v>
      </c>
      <c r="I175" t="s">
        <v>28</v>
      </c>
      <c r="J175" t="s">
        <v>29</v>
      </c>
      <c r="K175" t="s">
        <v>290</v>
      </c>
      <c r="L175" t="s">
        <v>30</v>
      </c>
      <c r="M175" t="s">
        <v>31</v>
      </c>
      <c r="N175" t="s">
        <v>32</v>
      </c>
      <c r="O175" t="s">
        <v>33</v>
      </c>
      <c r="P175" t="s">
        <v>34</v>
      </c>
      <c r="Q175" t="s">
        <v>35</v>
      </c>
      <c r="R175" t="s">
        <v>559</v>
      </c>
      <c r="S175" t="s">
        <v>378</v>
      </c>
      <c r="T175" t="s">
        <v>36</v>
      </c>
      <c r="U175" t="s">
        <v>37</v>
      </c>
      <c r="V175" t="s">
        <v>38</v>
      </c>
      <c r="W175">
        <v>75</v>
      </c>
      <c r="AA175" s="12" t="s">
        <v>229</v>
      </c>
      <c r="AB175" s="32"/>
    </row>
    <row r="176" spans="1:28" x14ac:dyDescent="0.35">
      <c r="A176" t="s">
        <v>60</v>
      </c>
      <c r="B176" t="s">
        <v>175</v>
      </c>
      <c r="C176" s="9" t="s">
        <v>1011</v>
      </c>
      <c r="D176" s="32"/>
      <c r="E176" s="5" t="s">
        <v>420</v>
      </c>
      <c r="F176" s="5" t="s">
        <v>25</v>
      </c>
      <c r="G176" t="s">
        <v>26</v>
      </c>
      <c r="H176" t="s">
        <v>27</v>
      </c>
      <c r="I176" t="s">
        <v>28</v>
      </c>
      <c r="J176" t="s">
        <v>29</v>
      </c>
      <c r="K176" t="s">
        <v>421</v>
      </c>
      <c r="L176" t="s">
        <v>30</v>
      </c>
      <c r="M176" t="s">
        <v>31</v>
      </c>
      <c r="N176" t="s">
        <v>32</v>
      </c>
      <c r="O176" t="s">
        <v>33</v>
      </c>
      <c r="P176" t="s">
        <v>34</v>
      </c>
      <c r="Q176" t="s">
        <v>35</v>
      </c>
      <c r="R176" t="s">
        <v>271</v>
      </c>
      <c r="S176" t="s">
        <v>293</v>
      </c>
      <c r="T176" t="s">
        <v>36</v>
      </c>
      <c r="U176" t="s">
        <v>37</v>
      </c>
      <c r="V176" t="s">
        <v>38</v>
      </c>
      <c r="W176">
        <v>76</v>
      </c>
      <c r="AA176" s="12" t="s">
        <v>230</v>
      </c>
      <c r="AB176" s="32"/>
    </row>
    <row r="177" spans="1:28" x14ac:dyDescent="0.35">
      <c r="A177" t="s">
        <v>64</v>
      </c>
      <c r="B177" t="s">
        <v>176</v>
      </c>
      <c r="C177" s="9" t="s">
        <v>1012</v>
      </c>
      <c r="D177" s="32"/>
      <c r="E177" s="5" t="s">
        <v>391</v>
      </c>
      <c r="F177" s="5" t="s">
        <v>25</v>
      </c>
      <c r="G177" t="s">
        <v>26</v>
      </c>
      <c r="H177" t="s">
        <v>27</v>
      </c>
      <c r="I177" t="s">
        <v>28</v>
      </c>
      <c r="J177" t="s">
        <v>29</v>
      </c>
      <c r="K177" t="s">
        <v>392</v>
      </c>
      <c r="L177" t="s">
        <v>30</v>
      </c>
      <c r="M177" t="s">
        <v>31</v>
      </c>
      <c r="N177" t="s">
        <v>32</v>
      </c>
      <c r="O177" t="s">
        <v>33</v>
      </c>
      <c r="P177" t="s">
        <v>34</v>
      </c>
      <c r="Q177" t="s">
        <v>35</v>
      </c>
      <c r="R177" t="s">
        <v>158</v>
      </c>
      <c r="S177" t="s">
        <v>262</v>
      </c>
      <c r="T177" t="s">
        <v>36</v>
      </c>
      <c r="U177" t="s">
        <v>37</v>
      </c>
      <c r="V177" t="s">
        <v>38</v>
      </c>
      <c r="W177">
        <v>77</v>
      </c>
      <c r="AA177" s="12" t="s">
        <v>231</v>
      </c>
      <c r="AB177" s="32"/>
    </row>
    <row r="178" spans="1:28" x14ac:dyDescent="0.35">
      <c r="A178" t="s">
        <v>66</v>
      </c>
      <c r="B178" t="s">
        <v>177</v>
      </c>
      <c r="C178" s="9" t="s">
        <v>1013</v>
      </c>
      <c r="D178" s="32"/>
      <c r="E178" s="5" t="s">
        <v>732</v>
      </c>
      <c r="F178" s="5" t="s">
        <v>25</v>
      </c>
      <c r="G178" t="s">
        <v>26</v>
      </c>
      <c r="H178" t="s">
        <v>27</v>
      </c>
      <c r="I178" t="s">
        <v>28</v>
      </c>
      <c r="J178" t="s">
        <v>29</v>
      </c>
      <c r="K178" t="s">
        <v>733</v>
      </c>
      <c r="L178" t="s">
        <v>30</v>
      </c>
      <c r="M178" t="s">
        <v>31</v>
      </c>
      <c r="N178" t="s">
        <v>32</v>
      </c>
      <c r="O178" t="s">
        <v>33</v>
      </c>
      <c r="P178" t="s">
        <v>34</v>
      </c>
      <c r="Q178" t="s">
        <v>35</v>
      </c>
      <c r="R178" t="s">
        <v>559</v>
      </c>
      <c r="S178" t="s">
        <v>399</v>
      </c>
      <c r="T178" t="s">
        <v>36</v>
      </c>
      <c r="U178" t="s">
        <v>37</v>
      </c>
      <c r="V178" t="s">
        <v>38</v>
      </c>
      <c r="W178">
        <v>78</v>
      </c>
      <c r="AA178" s="12" t="s">
        <v>232</v>
      </c>
      <c r="AB178" s="32"/>
    </row>
    <row r="179" spans="1:28" x14ac:dyDescent="0.35">
      <c r="A179" t="s">
        <v>23</v>
      </c>
      <c r="B179" t="s">
        <v>178</v>
      </c>
      <c r="C179" s="9" t="s">
        <v>1014</v>
      </c>
      <c r="D179" s="32"/>
      <c r="E179" s="5" t="s">
        <v>437</v>
      </c>
      <c r="F179" s="5" t="s">
        <v>25</v>
      </c>
      <c r="G179" t="s">
        <v>26</v>
      </c>
      <c r="H179" t="s">
        <v>27</v>
      </c>
      <c r="I179" t="s">
        <v>28</v>
      </c>
      <c r="J179" t="s">
        <v>29</v>
      </c>
      <c r="K179" t="s">
        <v>438</v>
      </c>
      <c r="L179" t="s">
        <v>30</v>
      </c>
      <c r="M179" t="s">
        <v>31</v>
      </c>
      <c r="N179" t="s">
        <v>32</v>
      </c>
      <c r="O179" t="s">
        <v>33</v>
      </c>
      <c r="P179" t="s">
        <v>34</v>
      </c>
      <c r="Q179" t="s">
        <v>35</v>
      </c>
      <c r="R179" t="s">
        <v>347</v>
      </c>
      <c r="S179" t="s">
        <v>370</v>
      </c>
      <c r="T179" t="s">
        <v>36</v>
      </c>
      <c r="U179" t="s">
        <v>37</v>
      </c>
      <c r="V179" t="s">
        <v>38</v>
      </c>
      <c r="W179">
        <v>79</v>
      </c>
      <c r="AA179" s="12" t="s">
        <v>233</v>
      </c>
      <c r="AB179" s="32"/>
    </row>
    <row r="180" spans="1:28" x14ac:dyDescent="0.35">
      <c r="A180" t="s">
        <v>39</v>
      </c>
      <c r="B180" t="s">
        <v>179</v>
      </c>
      <c r="C180" s="9" t="s">
        <v>1015</v>
      </c>
      <c r="D180" s="32"/>
      <c r="E180" s="5" t="s">
        <v>734</v>
      </c>
      <c r="F180" s="5" t="s">
        <v>25</v>
      </c>
      <c r="G180" t="s">
        <v>26</v>
      </c>
      <c r="H180" t="s">
        <v>27</v>
      </c>
      <c r="I180" t="s">
        <v>28</v>
      </c>
      <c r="J180" t="s">
        <v>29</v>
      </c>
      <c r="K180" t="s">
        <v>735</v>
      </c>
      <c r="L180" t="s">
        <v>30</v>
      </c>
      <c r="M180" t="s">
        <v>31</v>
      </c>
      <c r="N180" t="s">
        <v>32</v>
      </c>
      <c r="O180" t="s">
        <v>33</v>
      </c>
      <c r="P180" t="s">
        <v>34</v>
      </c>
      <c r="Q180" t="s">
        <v>35</v>
      </c>
      <c r="R180" t="s">
        <v>347</v>
      </c>
      <c r="S180" t="s">
        <v>365</v>
      </c>
      <c r="T180" t="s">
        <v>36</v>
      </c>
      <c r="U180" t="s">
        <v>37</v>
      </c>
      <c r="V180" t="s">
        <v>38</v>
      </c>
      <c r="W180">
        <v>80</v>
      </c>
      <c r="AA180" s="12" t="s">
        <v>234</v>
      </c>
      <c r="AB180" s="32"/>
    </row>
    <row r="181" spans="1:28" x14ac:dyDescent="0.35">
      <c r="A181" t="s">
        <v>42</v>
      </c>
      <c r="B181" t="s">
        <v>180</v>
      </c>
      <c r="C181" s="9" t="s">
        <v>1016</v>
      </c>
      <c r="D181" s="32"/>
      <c r="E181" s="5" t="s">
        <v>736</v>
      </c>
      <c r="F181" s="5" t="s">
        <v>25</v>
      </c>
      <c r="G181" t="s">
        <v>26</v>
      </c>
      <c r="H181" t="s">
        <v>27</v>
      </c>
      <c r="I181" t="s">
        <v>28</v>
      </c>
      <c r="J181" t="s">
        <v>29</v>
      </c>
      <c r="K181" t="s">
        <v>737</v>
      </c>
      <c r="L181" t="s">
        <v>30</v>
      </c>
      <c r="M181" t="s">
        <v>31</v>
      </c>
      <c r="N181" t="s">
        <v>32</v>
      </c>
      <c r="O181" t="s">
        <v>33</v>
      </c>
      <c r="P181" t="s">
        <v>34</v>
      </c>
      <c r="Q181" t="s">
        <v>35</v>
      </c>
      <c r="R181" t="s">
        <v>205</v>
      </c>
      <c r="S181" t="s">
        <v>292</v>
      </c>
      <c r="T181" t="s">
        <v>36</v>
      </c>
      <c r="U181" t="s">
        <v>37</v>
      </c>
      <c r="V181" t="s">
        <v>38</v>
      </c>
      <c r="W181">
        <v>81</v>
      </c>
      <c r="AA181" s="12" t="s">
        <v>235</v>
      </c>
      <c r="AB181" s="32"/>
    </row>
    <row r="182" spans="1:28" x14ac:dyDescent="0.35">
      <c r="A182" t="s">
        <v>44</v>
      </c>
      <c r="B182" t="s">
        <v>181</v>
      </c>
      <c r="C182" s="9" t="s">
        <v>1017</v>
      </c>
      <c r="D182" s="32"/>
      <c r="E182" s="5" t="s">
        <v>277</v>
      </c>
      <c r="F182" s="5" t="s">
        <v>25</v>
      </c>
      <c r="G182" t="s">
        <v>26</v>
      </c>
      <c r="H182" t="s">
        <v>27</v>
      </c>
      <c r="I182" t="s">
        <v>28</v>
      </c>
      <c r="J182" t="s">
        <v>29</v>
      </c>
      <c r="K182" t="s">
        <v>278</v>
      </c>
      <c r="L182" t="s">
        <v>30</v>
      </c>
      <c r="M182" t="s">
        <v>31</v>
      </c>
      <c r="N182" t="s">
        <v>32</v>
      </c>
      <c r="O182" t="s">
        <v>33</v>
      </c>
      <c r="P182" t="s">
        <v>34</v>
      </c>
      <c r="Q182" t="s">
        <v>35</v>
      </c>
      <c r="R182" t="s">
        <v>555</v>
      </c>
      <c r="S182" t="s">
        <v>339</v>
      </c>
      <c r="T182" t="s">
        <v>36</v>
      </c>
      <c r="U182" t="s">
        <v>37</v>
      </c>
      <c r="V182" t="s">
        <v>38</v>
      </c>
      <c r="W182">
        <v>82</v>
      </c>
      <c r="AA182" s="12" t="s">
        <v>236</v>
      </c>
      <c r="AB182" s="32"/>
    </row>
    <row r="183" spans="1:28" x14ac:dyDescent="0.35">
      <c r="A183" t="s">
        <v>46</v>
      </c>
      <c r="B183" t="s">
        <v>182</v>
      </c>
      <c r="C183" s="9" t="s">
        <v>1018</v>
      </c>
      <c r="D183" s="32"/>
      <c r="E183" s="5" t="s">
        <v>734</v>
      </c>
      <c r="F183" s="5" t="s">
        <v>25</v>
      </c>
      <c r="G183" t="s">
        <v>26</v>
      </c>
      <c r="H183" t="s">
        <v>27</v>
      </c>
      <c r="I183" t="s">
        <v>28</v>
      </c>
      <c r="J183" t="s">
        <v>29</v>
      </c>
      <c r="K183" t="s">
        <v>735</v>
      </c>
      <c r="L183" t="s">
        <v>30</v>
      </c>
      <c r="M183" t="s">
        <v>31</v>
      </c>
      <c r="N183" t="s">
        <v>32</v>
      </c>
      <c r="O183" t="s">
        <v>33</v>
      </c>
      <c r="P183" t="s">
        <v>34</v>
      </c>
      <c r="Q183" t="s">
        <v>35</v>
      </c>
      <c r="R183" t="s">
        <v>161</v>
      </c>
      <c r="S183" t="s">
        <v>154</v>
      </c>
      <c r="T183" t="s">
        <v>36</v>
      </c>
      <c r="U183" t="s">
        <v>37</v>
      </c>
      <c r="V183" t="s">
        <v>38</v>
      </c>
      <c r="W183">
        <v>83</v>
      </c>
      <c r="AA183" s="12" t="s">
        <v>237</v>
      </c>
      <c r="AB183" s="32"/>
    </row>
    <row r="184" spans="1:28" x14ac:dyDescent="0.35">
      <c r="A184" t="s">
        <v>50</v>
      </c>
      <c r="B184" t="s">
        <v>183</v>
      </c>
      <c r="C184" s="9" t="s">
        <v>1019</v>
      </c>
      <c r="D184" s="32"/>
      <c r="E184" s="5" t="s">
        <v>738</v>
      </c>
      <c r="F184" s="5" t="s">
        <v>25</v>
      </c>
      <c r="G184" t="s">
        <v>26</v>
      </c>
      <c r="H184" t="s">
        <v>27</v>
      </c>
      <c r="I184" t="s">
        <v>28</v>
      </c>
      <c r="J184" t="s">
        <v>29</v>
      </c>
      <c r="K184" t="s">
        <v>739</v>
      </c>
      <c r="L184" t="s">
        <v>30</v>
      </c>
      <c r="M184" t="s">
        <v>31</v>
      </c>
      <c r="N184" t="s">
        <v>32</v>
      </c>
      <c r="O184" t="s">
        <v>33</v>
      </c>
      <c r="P184" t="s">
        <v>34</v>
      </c>
      <c r="Q184" t="s">
        <v>35</v>
      </c>
      <c r="R184" t="s">
        <v>273</v>
      </c>
      <c r="S184" t="s">
        <v>350</v>
      </c>
      <c r="T184" t="s">
        <v>36</v>
      </c>
      <c r="U184" t="s">
        <v>37</v>
      </c>
      <c r="V184" t="s">
        <v>38</v>
      </c>
      <c r="W184">
        <v>84</v>
      </c>
      <c r="AA184" s="12" t="s">
        <v>238</v>
      </c>
      <c r="AB184" s="32"/>
    </row>
    <row r="185" spans="1:28" x14ac:dyDescent="0.35">
      <c r="A185" t="s">
        <v>50</v>
      </c>
      <c r="B185" t="s">
        <v>184</v>
      </c>
      <c r="C185" s="9" t="s">
        <v>1020</v>
      </c>
      <c r="D185" s="32"/>
      <c r="E185" s="5" t="s">
        <v>740</v>
      </c>
      <c r="F185" s="5" t="s">
        <v>25</v>
      </c>
      <c r="G185" t="s">
        <v>26</v>
      </c>
      <c r="H185" t="s">
        <v>27</v>
      </c>
      <c r="I185" t="s">
        <v>28</v>
      </c>
      <c r="J185" t="s">
        <v>29</v>
      </c>
      <c r="K185" t="s">
        <v>741</v>
      </c>
      <c r="L185" t="s">
        <v>30</v>
      </c>
      <c r="M185" t="s">
        <v>31</v>
      </c>
      <c r="N185" t="s">
        <v>32</v>
      </c>
      <c r="O185" t="s">
        <v>33</v>
      </c>
      <c r="P185" t="s">
        <v>34</v>
      </c>
      <c r="Q185" t="s">
        <v>35</v>
      </c>
      <c r="R185" t="s">
        <v>555</v>
      </c>
      <c r="S185" t="s">
        <v>742</v>
      </c>
      <c r="T185" t="s">
        <v>36</v>
      </c>
      <c r="U185" t="s">
        <v>37</v>
      </c>
      <c r="V185" t="s">
        <v>38</v>
      </c>
      <c r="W185">
        <v>85</v>
      </c>
      <c r="AA185" s="12" t="s">
        <v>239</v>
      </c>
      <c r="AB185" s="32"/>
    </row>
    <row r="186" spans="1:28" x14ac:dyDescent="0.35">
      <c r="A186" t="s">
        <v>53</v>
      </c>
      <c r="B186" t="s">
        <v>185</v>
      </c>
      <c r="C186" s="9" t="s">
        <v>1021</v>
      </c>
      <c r="D186" s="32"/>
      <c r="E186" s="5" t="s">
        <v>743</v>
      </c>
      <c r="F186" s="5" t="s">
        <v>25</v>
      </c>
      <c r="G186" t="s">
        <v>26</v>
      </c>
      <c r="H186" t="s">
        <v>27</v>
      </c>
      <c r="I186" t="s">
        <v>28</v>
      </c>
      <c r="J186" t="s">
        <v>29</v>
      </c>
      <c r="K186" t="s">
        <v>744</v>
      </c>
      <c r="L186" t="s">
        <v>30</v>
      </c>
      <c r="M186" t="s">
        <v>31</v>
      </c>
      <c r="N186" t="s">
        <v>32</v>
      </c>
      <c r="O186" t="s">
        <v>33</v>
      </c>
      <c r="P186" t="s">
        <v>34</v>
      </c>
      <c r="Q186" t="s">
        <v>35</v>
      </c>
      <c r="R186" t="s">
        <v>158</v>
      </c>
      <c r="S186" t="s">
        <v>745</v>
      </c>
      <c r="T186" t="s">
        <v>36</v>
      </c>
      <c r="U186" t="s">
        <v>37</v>
      </c>
      <c r="V186" t="s">
        <v>38</v>
      </c>
      <c r="W186">
        <v>86</v>
      </c>
      <c r="AA186" s="12" t="s">
        <v>240</v>
      </c>
      <c r="AB186" s="32"/>
    </row>
    <row r="187" spans="1:28" x14ac:dyDescent="0.35">
      <c r="A187" t="s">
        <v>55</v>
      </c>
      <c r="B187" t="s">
        <v>186</v>
      </c>
      <c r="C187" s="9" t="s">
        <v>1022</v>
      </c>
      <c r="D187" s="32"/>
      <c r="E187" s="5" t="s">
        <v>746</v>
      </c>
      <c r="F187" s="5" t="s">
        <v>25</v>
      </c>
      <c r="G187" t="s">
        <v>26</v>
      </c>
      <c r="H187" t="s">
        <v>27</v>
      </c>
      <c r="I187" t="s">
        <v>28</v>
      </c>
      <c r="J187" t="s">
        <v>29</v>
      </c>
      <c r="K187" t="s">
        <v>747</v>
      </c>
      <c r="L187" t="s">
        <v>30</v>
      </c>
      <c r="M187" t="s">
        <v>31</v>
      </c>
      <c r="N187" t="s">
        <v>32</v>
      </c>
      <c r="O187" t="s">
        <v>33</v>
      </c>
      <c r="P187" t="s">
        <v>34</v>
      </c>
      <c r="Q187" t="s">
        <v>35</v>
      </c>
      <c r="R187" t="s">
        <v>217</v>
      </c>
      <c r="S187" t="s">
        <v>399</v>
      </c>
      <c r="T187" t="s">
        <v>36</v>
      </c>
      <c r="U187" t="s">
        <v>37</v>
      </c>
      <c r="V187" t="s">
        <v>38</v>
      </c>
      <c r="W187">
        <v>87</v>
      </c>
      <c r="AA187" s="12" t="s">
        <v>241</v>
      </c>
      <c r="AB187" s="32"/>
    </row>
    <row r="188" spans="1:28" x14ac:dyDescent="0.35">
      <c r="A188" t="s">
        <v>58</v>
      </c>
      <c r="B188" t="s">
        <v>187</v>
      </c>
      <c r="C188" s="9" t="s">
        <v>1023</v>
      </c>
      <c r="D188" s="32"/>
      <c r="E188" s="5" t="s">
        <v>748</v>
      </c>
      <c r="F188" s="5" t="s">
        <v>25</v>
      </c>
      <c r="G188" t="s">
        <v>26</v>
      </c>
      <c r="H188" t="s">
        <v>27</v>
      </c>
      <c r="I188" t="s">
        <v>28</v>
      </c>
      <c r="J188" t="s">
        <v>29</v>
      </c>
      <c r="K188" t="s">
        <v>749</v>
      </c>
      <c r="L188" t="s">
        <v>30</v>
      </c>
      <c r="M188" t="s">
        <v>31</v>
      </c>
      <c r="N188" t="s">
        <v>32</v>
      </c>
      <c r="O188" t="s">
        <v>33</v>
      </c>
      <c r="P188" t="s">
        <v>34</v>
      </c>
      <c r="Q188" t="s">
        <v>35</v>
      </c>
      <c r="R188" t="s">
        <v>276</v>
      </c>
      <c r="S188" t="s">
        <v>293</v>
      </c>
      <c r="T188" t="s">
        <v>36</v>
      </c>
      <c r="U188" t="s">
        <v>37</v>
      </c>
      <c r="V188" t="s">
        <v>38</v>
      </c>
      <c r="W188">
        <v>88</v>
      </c>
      <c r="AA188" s="12" t="s">
        <v>242</v>
      </c>
      <c r="AB188" s="32"/>
    </row>
    <row r="189" spans="1:28" x14ac:dyDescent="0.35">
      <c r="A189" t="s">
        <v>60</v>
      </c>
      <c r="B189" t="s">
        <v>188</v>
      </c>
      <c r="C189" s="9" t="s">
        <v>1024</v>
      </c>
      <c r="D189" s="32"/>
      <c r="E189" s="5" t="s">
        <v>750</v>
      </c>
      <c r="F189" s="5" t="s">
        <v>25</v>
      </c>
      <c r="G189" t="s">
        <v>26</v>
      </c>
      <c r="H189" t="s">
        <v>27</v>
      </c>
      <c r="I189" t="s">
        <v>28</v>
      </c>
      <c r="J189" t="s">
        <v>29</v>
      </c>
      <c r="K189" t="s">
        <v>751</v>
      </c>
      <c r="L189" t="s">
        <v>30</v>
      </c>
      <c r="M189" t="s">
        <v>31</v>
      </c>
      <c r="N189" t="s">
        <v>32</v>
      </c>
      <c r="O189" t="s">
        <v>33</v>
      </c>
      <c r="P189" t="s">
        <v>34</v>
      </c>
      <c r="Q189" t="s">
        <v>35</v>
      </c>
      <c r="R189" t="s">
        <v>276</v>
      </c>
      <c r="S189" t="s">
        <v>381</v>
      </c>
      <c r="T189" t="s">
        <v>36</v>
      </c>
      <c r="U189" t="s">
        <v>37</v>
      </c>
      <c r="V189" t="s">
        <v>38</v>
      </c>
      <c r="W189">
        <v>89</v>
      </c>
      <c r="AA189" s="12" t="s">
        <v>243</v>
      </c>
      <c r="AB189" s="32"/>
    </row>
    <row r="190" spans="1:28" x14ac:dyDescent="0.35">
      <c r="A190" t="s">
        <v>64</v>
      </c>
      <c r="B190" t="s">
        <v>189</v>
      </c>
      <c r="C190" s="9" t="s">
        <v>1025</v>
      </c>
      <c r="D190" s="32"/>
      <c r="E190" s="5" t="s">
        <v>752</v>
      </c>
      <c r="F190" s="5" t="s">
        <v>25</v>
      </c>
      <c r="G190" t="s">
        <v>26</v>
      </c>
      <c r="H190" t="s">
        <v>27</v>
      </c>
      <c r="I190" t="s">
        <v>28</v>
      </c>
      <c r="J190" t="s">
        <v>29</v>
      </c>
      <c r="K190" t="s">
        <v>753</v>
      </c>
      <c r="L190" t="s">
        <v>30</v>
      </c>
      <c r="M190" t="s">
        <v>31</v>
      </c>
      <c r="N190" t="s">
        <v>32</v>
      </c>
      <c r="O190" t="s">
        <v>33</v>
      </c>
      <c r="P190" t="s">
        <v>34</v>
      </c>
      <c r="Q190" t="s">
        <v>35</v>
      </c>
      <c r="R190" t="s">
        <v>283</v>
      </c>
      <c r="S190" t="s">
        <v>336</v>
      </c>
      <c r="T190" t="s">
        <v>36</v>
      </c>
      <c r="U190" t="s">
        <v>37</v>
      </c>
      <c r="V190" t="s">
        <v>38</v>
      </c>
      <c r="W190">
        <v>90</v>
      </c>
      <c r="AA190" s="12" t="s">
        <v>244</v>
      </c>
      <c r="AB190" s="32"/>
    </row>
    <row r="191" spans="1:28" x14ac:dyDescent="0.35">
      <c r="A191" t="s">
        <v>66</v>
      </c>
      <c r="B191" t="s">
        <v>190</v>
      </c>
      <c r="C191" s="9" t="s">
        <v>634</v>
      </c>
      <c r="D191" s="32"/>
      <c r="E191" s="5" t="s">
        <v>754</v>
      </c>
      <c r="F191" s="5" t="s">
        <v>25</v>
      </c>
      <c r="G191" t="s">
        <v>26</v>
      </c>
      <c r="H191" t="s">
        <v>27</v>
      </c>
      <c r="I191" t="s">
        <v>28</v>
      </c>
      <c r="J191" t="s">
        <v>29</v>
      </c>
      <c r="K191" t="s">
        <v>755</v>
      </c>
      <c r="L191" t="s">
        <v>30</v>
      </c>
      <c r="M191" t="s">
        <v>31</v>
      </c>
      <c r="N191" t="s">
        <v>32</v>
      </c>
      <c r="O191" t="s">
        <v>33</v>
      </c>
      <c r="P191" t="s">
        <v>34</v>
      </c>
      <c r="Q191" t="s">
        <v>35</v>
      </c>
      <c r="R191" t="s">
        <v>52</v>
      </c>
      <c r="S191" t="s">
        <v>756</v>
      </c>
      <c r="T191" t="s">
        <v>36</v>
      </c>
      <c r="U191" t="s">
        <v>37</v>
      </c>
      <c r="V191" t="s">
        <v>38</v>
      </c>
      <c r="W191">
        <v>91</v>
      </c>
      <c r="AA191" s="12" t="s">
        <v>245</v>
      </c>
      <c r="AB191" s="32"/>
    </row>
    <row r="192" spans="1:28" x14ac:dyDescent="0.35">
      <c r="A192" t="s">
        <v>23</v>
      </c>
      <c r="B192" t="s">
        <v>191</v>
      </c>
      <c r="C192" s="12"/>
      <c r="D192" s="32"/>
      <c r="E192" s="5" t="s">
        <v>462</v>
      </c>
      <c r="F192" s="5" t="s">
        <v>25</v>
      </c>
      <c r="G192" t="s">
        <v>463</v>
      </c>
      <c r="H192" t="s">
        <v>27</v>
      </c>
      <c r="I192" t="s">
        <v>28</v>
      </c>
      <c r="J192" t="s">
        <v>29</v>
      </c>
      <c r="K192" t="s">
        <v>464</v>
      </c>
      <c r="L192" t="s">
        <v>29</v>
      </c>
      <c r="M192" t="s">
        <v>31</v>
      </c>
      <c r="N192" t="s">
        <v>32</v>
      </c>
      <c r="O192" t="s">
        <v>33</v>
      </c>
      <c r="P192" t="s">
        <v>34</v>
      </c>
      <c r="Q192" t="s">
        <v>35</v>
      </c>
      <c r="R192" t="s">
        <v>465</v>
      </c>
      <c r="S192" t="s">
        <v>727</v>
      </c>
      <c r="T192" t="s">
        <v>36</v>
      </c>
      <c r="U192" t="s">
        <v>37</v>
      </c>
      <c r="V192" t="s">
        <v>38</v>
      </c>
      <c r="W192">
        <v>92</v>
      </c>
      <c r="AA192" s="12" t="s">
        <v>246</v>
      </c>
      <c r="AB192" s="32"/>
    </row>
    <row r="193" spans="1:28" x14ac:dyDescent="0.35">
      <c r="A193" t="s">
        <v>39</v>
      </c>
      <c r="B193" t="s">
        <v>192</v>
      </c>
      <c r="C193" s="12"/>
      <c r="D193" s="32"/>
      <c r="E193" s="5" t="s">
        <v>462</v>
      </c>
      <c r="F193" s="5" t="s">
        <v>25</v>
      </c>
      <c r="G193" t="s">
        <v>463</v>
      </c>
      <c r="H193" t="s">
        <v>27</v>
      </c>
      <c r="I193" t="s">
        <v>28</v>
      </c>
      <c r="J193" t="s">
        <v>29</v>
      </c>
      <c r="K193" t="s">
        <v>464</v>
      </c>
      <c r="L193" t="s">
        <v>29</v>
      </c>
      <c r="M193" t="s">
        <v>31</v>
      </c>
      <c r="N193" t="s">
        <v>32</v>
      </c>
      <c r="O193" t="s">
        <v>33</v>
      </c>
      <c r="P193" t="s">
        <v>34</v>
      </c>
      <c r="Q193" t="s">
        <v>35</v>
      </c>
      <c r="R193" t="s">
        <v>465</v>
      </c>
      <c r="S193" t="s">
        <v>662</v>
      </c>
      <c r="T193" t="s">
        <v>36</v>
      </c>
      <c r="U193" t="s">
        <v>37</v>
      </c>
      <c r="V193" t="s">
        <v>38</v>
      </c>
      <c r="W193">
        <v>93</v>
      </c>
      <c r="AA193" s="12" t="s">
        <v>247</v>
      </c>
      <c r="AB193" s="32"/>
    </row>
    <row r="194" spans="1:28" x14ac:dyDescent="0.35">
      <c r="A194" t="s">
        <v>42</v>
      </c>
      <c r="B194" t="s">
        <v>194</v>
      </c>
      <c r="C194" s="12"/>
      <c r="D194" s="32"/>
      <c r="E194" s="5" t="s">
        <v>462</v>
      </c>
      <c r="F194" s="5" t="s">
        <v>25</v>
      </c>
      <c r="G194" t="s">
        <v>463</v>
      </c>
      <c r="H194" t="s">
        <v>27</v>
      </c>
      <c r="I194" t="s">
        <v>28</v>
      </c>
      <c r="J194" t="s">
        <v>29</v>
      </c>
      <c r="K194" t="s">
        <v>464</v>
      </c>
      <c r="L194" t="s">
        <v>29</v>
      </c>
      <c r="M194" t="s">
        <v>31</v>
      </c>
      <c r="N194" t="s">
        <v>32</v>
      </c>
      <c r="O194" t="s">
        <v>33</v>
      </c>
      <c r="P194" t="s">
        <v>34</v>
      </c>
      <c r="Q194" t="s">
        <v>35</v>
      </c>
      <c r="R194" t="s">
        <v>465</v>
      </c>
      <c r="S194" t="s">
        <v>727</v>
      </c>
      <c r="T194" t="s">
        <v>36</v>
      </c>
      <c r="U194" t="s">
        <v>37</v>
      </c>
      <c r="V194" t="s">
        <v>38</v>
      </c>
      <c r="W194">
        <v>94</v>
      </c>
      <c r="AA194" s="12" t="s">
        <v>248</v>
      </c>
      <c r="AB194" s="32"/>
    </row>
    <row r="195" spans="1:28" x14ac:dyDescent="0.35">
      <c r="A195" t="s">
        <v>44</v>
      </c>
      <c r="B195" t="s">
        <v>196</v>
      </c>
      <c r="C195" s="12"/>
      <c r="D195" s="32"/>
      <c r="E195" s="5" t="s">
        <v>462</v>
      </c>
      <c r="F195" s="5" t="s">
        <v>25</v>
      </c>
      <c r="G195" t="s">
        <v>463</v>
      </c>
      <c r="H195" t="s">
        <v>27</v>
      </c>
      <c r="I195" t="s">
        <v>28</v>
      </c>
      <c r="J195" t="s">
        <v>29</v>
      </c>
      <c r="K195" t="s">
        <v>464</v>
      </c>
      <c r="L195" t="s">
        <v>29</v>
      </c>
      <c r="M195" t="s">
        <v>31</v>
      </c>
      <c r="N195" t="s">
        <v>32</v>
      </c>
      <c r="O195" t="s">
        <v>33</v>
      </c>
      <c r="P195" t="s">
        <v>34</v>
      </c>
      <c r="Q195" t="s">
        <v>35</v>
      </c>
      <c r="R195" t="s">
        <v>470</v>
      </c>
      <c r="S195" t="s">
        <v>757</v>
      </c>
      <c r="T195" t="s">
        <v>36</v>
      </c>
      <c r="U195" t="s">
        <v>37</v>
      </c>
      <c r="V195" t="s">
        <v>38</v>
      </c>
      <c r="W195">
        <v>95</v>
      </c>
      <c r="AA195" s="12" t="s">
        <v>249</v>
      </c>
      <c r="AB195" s="32"/>
    </row>
    <row r="196" spans="1:28" x14ac:dyDescent="0.35">
      <c r="A196" t="s">
        <v>46</v>
      </c>
      <c r="B196" t="s">
        <v>197</v>
      </c>
      <c r="C196" s="12"/>
      <c r="D196" s="32"/>
      <c r="E196" s="5" t="s">
        <v>462</v>
      </c>
      <c r="F196" s="5" t="s">
        <v>25</v>
      </c>
      <c r="G196" t="s">
        <v>463</v>
      </c>
      <c r="H196" t="s">
        <v>27</v>
      </c>
      <c r="I196" t="s">
        <v>28</v>
      </c>
      <c r="J196" t="s">
        <v>29</v>
      </c>
      <c r="K196" t="s">
        <v>464</v>
      </c>
      <c r="L196" t="s">
        <v>29</v>
      </c>
      <c r="M196" t="s">
        <v>31</v>
      </c>
      <c r="N196" t="s">
        <v>32</v>
      </c>
      <c r="O196" t="s">
        <v>33</v>
      </c>
      <c r="P196" t="s">
        <v>34</v>
      </c>
      <c r="Q196" t="s">
        <v>35</v>
      </c>
      <c r="R196" t="s">
        <v>465</v>
      </c>
      <c r="S196" t="s">
        <v>662</v>
      </c>
      <c r="T196" t="s">
        <v>36</v>
      </c>
      <c r="U196" t="s">
        <v>37</v>
      </c>
      <c r="V196" t="s">
        <v>38</v>
      </c>
      <c r="W196">
        <v>96</v>
      </c>
      <c r="AA196" s="12" t="s">
        <v>250</v>
      </c>
      <c r="AB196" s="32"/>
    </row>
    <row r="197" spans="1:28" x14ac:dyDescent="0.35">
      <c r="E197" s="5"/>
      <c r="F197" s="5"/>
    </row>
    <row r="198" spans="1:28" x14ac:dyDescent="0.35">
      <c r="A198" t="s">
        <v>264</v>
      </c>
      <c r="E198" s="5"/>
      <c r="F198" s="5"/>
    </row>
    <row r="199" spans="1:28" x14ac:dyDescent="0.35">
      <c r="A199" t="s">
        <v>0</v>
      </c>
      <c r="B199" t="s">
        <v>1</v>
      </c>
      <c r="C199" t="s">
        <v>2</v>
      </c>
      <c r="D199" t="s">
        <v>3</v>
      </c>
      <c r="E199" s="5" t="s">
        <v>4</v>
      </c>
      <c r="F199" s="5" t="s">
        <v>5</v>
      </c>
      <c r="G199" t="s">
        <v>6</v>
      </c>
      <c r="H199" t="s">
        <v>7</v>
      </c>
      <c r="I199" t="s">
        <v>8</v>
      </c>
      <c r="J199" t="s">
        <v>9</v>
      </c>
      <c r="K199" t="s">
        <v>10</v>
      </c>
      <c r="L199" t="s">
        <v>11</v>
      </c>
      <c r="M199" t="s">
        <v>12</v>
      </c>
      <c r="N199" t="s">
        <v>13</v>
      </c>
      <c r="O199" t="s">
        <v>14</v>
      </c>
      <c r="P199" t="s">
        <v>15</v>
      </c>
      <c r="Q199" t="s">
        <v>16</v>
      </c>
      <c r="R199" t="s">
        <v>17</v>
      </c>
      <c r="S199" t="s">
        <v>18</v>
      </c>
      <c r="T199" t="s">
        <v>19</v>
      </c>
      <c r="U199" t="s">
        <v>20</v>
      </c>
      <c r="V199" t="s">
        <v>21</v>
      </c>
      <c r="W199" t="s">
        <v>22</v>
      </c>
      <c r="AA199" t="s">
        <v>2</v>
      </c>
      <c r="AB199" t="s">
        <v>3</v>
      </c>
    </row>
    <row r="200" spans="1:28" x14ac:dyDescent="0.35">
      <c r="A200" t="s">
        <v>23</v>
      </c>
      <c r="B200" t="s">
        <v>24</v>
      </c>
      <c r="C200" s="9" t="s">
        <v>1008</v>
      </c>
      <c r="D200" s="25" t="s">
        <v>210</v>
      </c>
      <c r="E200" s="5" t="s">
        <v>758</v>
      </c>
      <c r="F200" s="5" t="s">
        <v>25</v>
      </c>
      <c r="G200" t="s">
        <v>26</v>
      </c>
      <c r="H200" t="s">
        <v>27</v>
      </c>
      <c r="I200" t="s">
        <v>28</v>
      </c>
      <c r="J200" t="s">
        <v>29</v>
      </c>
      <c r="K200" t="s">
        <v>759</v>
      </c>
      <c r="L200" t="s">
        <v>30</v>
      </c>
      <c r="M200" t="s">
        <v>31</v>
      </c>
      <c r="N200" t="s">
        <v>32</v>
      </c>
      <c r="O200" t="s">
        <v>33</v>
      </c>
      <c r="P200" t="s">
        <v>34</v>
      </c>
      <c r="Q200" t="s">
        <v>35</v>
      </c>
      <c r="R200" t="s">
        <v>202</v>
      </c>
      <c r="S200" t="s">
        <v>760</v>
      </c>
      <c r="T200" t="s">
        <v>36</v>
      </c>
      <c r="U200" t="s">
        <v>37</v>
      </c>
      <c r="V200" t="s">
        <v>38</v>
      </c>
      <c r="W200">
        <v>1</v>
      </c>
      <c r="AA200" s="9" t="s">
        <v>227</v>
      </c>
      <c r="AB200" s="25" t="s">
        <v>210</v>
      </c>
    </row>
    <row r="201" spans="1:28" x14ac:dyDescent="0.35">
      <c r="A201" t="s">
        <v>39</v>
      </c>
      <c r="B201" t="s">
        <v>40</v>
      </c>
      <c r="C201" s="9" t="s">
        <v>1009</v>
      </c>
      <c r="D201" s="25"/>
      <c r="E201" s="5" t="s">
        <v>326</v>
      </c>
      <c r="F201" s="5" t="s">
        <v>25</v>
      </c>
      <c r="G201" t="s">
        <v>26</v>
      </c>
      <c r="H201" t="s">
        <v>27</v>
      </c>
      <c r="I201" t="s">
        <v>28</v>
      </c>
      <c r="J201" t="s">
        <v>29</v>
      </c>
      <c r="K201" t="s">
        <v>327</v>
      </c>
      <c r="L201" t="s">
        <v>30</v>
      </c>
      <c r="M201" t="s">
        <v>31</v>
      </c>
      <c r="N201" t="s">
        <v>32</v>
      </c>
      <c r="O201" t="s">
        <v>33</v>
      </c>
      <c r="P201" t="s">
        <v>34</v>
      </c>
      <c r="Q201" t="s">
        <v>35</v>
      </c>
      <c r="R201" t="s">
        <v>203</v>
      </c>
      <c r="S201" t="s">
        <v>761</v>
      </c>
      <c r="T201" t="s">
        <v>36</v>
      </c>
      <c r="U201" t="s">
        <v>37</v>
      </c>
      <c r="V201" t="s">
        <v>38</v>
      </c>
      <c r="W201">
        <v>2</v>
      </c>
      <c r="AA201" s="9" t="s">
        <v>228</v>
      </c>
      <c r="AB201" s="25"/>
    </row>
    <row r="202" spans="1:28" x14ac:dyDescent="0.35">
      <c r="A202" t="s">
        <v>42</v>
      </c>
      <c r="B202" t="s">
        <v>43</v>
      </c>
      <c r="C202" s="9" t="s">
        <v>1010</v>
      </c>
      <c r="D202" s="25"/>
      <c r="E202" s="5" t="s">
        <v>762</v>
      </c>
      <c r="F202" s="5" t="s">
        <v>25</v>
      </c>
      <c r="G202" t="s">
        <v>26</v>
      </c>
      <c r="H202" t="s">
        <v>27</v>
      </c>
      <c r="I202" t="s">
        <v>28</v>
      </c>
      <c r="J202" t="s">
        <v>29</v>
      </c>
      <c r="K202" t="s">
        <v>763</v>
      </c>
      <c r="L202" t="s">
        <v>30</v>
      </c>
      <c r="M202" t="s">
        <v>31</v>
      </c>
      <c r="N202" t="s">
        <v>32</v>
      </c>
      <c r="O202" t="s">
        <v>33</v>
      </c>
      <c r="P202" t="s">
        <v>34</v>
      </c>
      <c r="Q202" t="s">
        <v>35</v>
      </c>
      <c r="R202" t="s">
        <v>97</v>
      </c>
      <c r="S202" t="s">
        <v>764</v>
      </c>
      <c r="T202" t="s">
        <v>36</v>
      </c>
      <c r="U202" t="s">
        <v>37</v>
      </c>
      <c r="V202" t="s">
        <v>38</v>
      </c>
      <c r="W202">
        <v>3</v>
      </c>
      <c r="AA202" s="9" t="s">
        <v>229</v>
      </c>
      <c r="AB202" s="25"/>
    </row>
    <row r="203" spans="1:28" x14ac:dyDescent="0.35">
      <c r="A203" t="s">
        <v>44</v>
      </c>
      <c r="B203" t="s">
        <v>45</v>
      </c>
      <c r="C203" s="9" t="s">
        <v>1011</v>
      </c>
      <c r="D203" s="25"/>
      <c r="E203" s="5" t="s">
        <v>765</v>
      </c>
      <c r="F203" s="5" t="s">
        <v>25</v>
      </c>
      <c r="G203" t="s">
        <v>26</v>
      </c>
      <c r="H203" t="s">
        <v>27</v>
      </c>
      <c r="I203" t="s">
        <v>28</v>
      </c>
      <c r="J203" t="s">
        <v>29</v>
      </c>
      <c r="K203" t="s">
        <v>766</v>
      </c>
      <c r="L203" t="s">
        <v>30</v>
      </c>
      <c r="M203" t="s">
        <v>31</v>
      </c>
      <c r="N203" t="s">
        <v>32</v>
      </c>
      <c r="O203" t="s">
        <v>33</v>
      </c>
      <c r="P203" t="s">
        <v>34</v>
      </c>
      <c r="Q203" t="s">
        <v>35</v>
      </c>
      <c r="R203" t="s">
        <v>72</v>
      </c>
      <c r="S203" t="s">
        <v>767</v>
      </c>
      <c r="T203" t="s">
        <v>36</v>
      </c>
      <c r="U203" t="s">
        <v>37</v>
      </c>
      <c r="V203" t="s">
        <v>38</v>
      </c>
      <c r="W203">
        <v>4</v>
      </c>
      <c r="AA203" s="9" t="s">
        <v>230</v>
      </c>
      <c r="AB203" s="25"/>
    </row>
    <row r="204" spans="1:28" x14ac:dyDescent="0.35">
      <c r="A204" t="s">
        <v>46</v>
      </c>
      <c r="B204" t="s">
        <v>47</v>
      </c>
      <c r="C204" s="9" t="s">
        <v>1012</v>
      </c>
      <c r="D204" s="25"/>
      <c r="E204" s="5" t="s">
        <v>274</v>
      </c>
      <c r="F204" s="5" t="s">
        <v>25</v>
      </c>
      <c r="G204" t="s">
        <v>26</v>
      </c>
      <c r="H204" t="s">
        <v>27</v>
      </c>
      <c r="I204" t="s">
        <v>28</v>
      </c>
      <c r="J204" t="s">
        <v>29</v>
      </c>
      <c r="K204" t="s">
        <v>275</v>
      </c>
      <c r="L204" t="s">
        <v>30</v>
      </c>
      <c r="M204" t="s">
        <v>31</v>
      </c>
      <c r="N204" t="s">
        <v>32</v>
      </c>
      <c r="O204" t="s">
        <v>33</v>
      </c>
      <c r="P204" t="s">
        <v>34</v>
      </c>
      <c r="Q204" t="s">
        <v>35</v>
      </c>
      <c r="R204" t="s">
        <v>72</v>
      </c>
      <c r="S204" t="s">
        <v>128</v>
      </c>
      <c r="T204" t="s">
        <v>36</v>
      </c>
      <c r="U204" t="s">
        <v>37</v>
      </c>
      <c r="V204" t="s">
        <v>38</v>
      </c>
      <c r="W204">
        <v>5</v>
      </c>
      <c r="AA204" s="9" t="s">
        <v>231</v>
      </c>
      <c r="AB204" s="25"/>
    </row>
    <row r="205" spans="1:28" x14ac:dyDescent="0.35">
      <c r="A205" t="s">
        <v>50</v>
      </c>
      <c r="B205" t="s">
        <v>51</v>
      </c>
      <c r="C205" s="9" t="s">
        <v>1013</v>
      </c>
      <c r="D205" s="25"/>
      <c r="E205" s="5" t="s">
        <v>768</v>
      </c>
      <c r="F205" s="5" t="s">
        <v>25</v>
      </c>
      <c r="G205" t="s">
        <v>26</v>
      </c>
      <c r="H205" t="s">
        <v>27</v>
      </c>
      <c r="I205" t="s">
        <v>28</v>
      </c>
      <c r="J205" t="s">
        <v>29</v>
      </c>
      <c r="K205" t="s">
        <v>769</v>
      </c>
      <c r="L205" t="s">
        <v>30</v>
      </c>
      <c r="M205" t="s">
        <v>31</v>
      </c>
      <c r="N205" t="s">
        <v>32</v>
      </c>
      <c r="O205" t="s">
        <v>33</v>
      </c>
      <c r="P205" t="s">
        <v>34</v>
      </c>
      <c r="Q205" t="s">
        <v>35</v>
      </c>
      <c r="R205" t="s">
        <v>72</v>
      </c>
      <c r="S205" t="s">
        <v>49</v>
      </c>
      <c r="T205" t="s">
        <v>36</v>
      </c>
      <c r="U205" t="s">
        <v>37</v>
      </c>
      <c r="V205" t="s">
        <v>38</v>
      </c>
      <c r="W205">
        <v>6</v>
      </c>
      <c r="AA205" s="9" t="s">
        <v>232</v>
      </c>
      <c r="AB205" s="25"/>
    </row>
    <row r="206" spans="1:28" x14ac:dyDescent="0.35">
      <c r="A206" t="s">
        <v>53</v>
      </c>
      <c r="B206" t="s">
        <v>54</v>
      </c>
      <c r="C206" s="9" t="s">
        <v>1014</v>
      </c>
      <c r="D206" s="25"/>
      <c r="E206" s="5" t="s">
        <v>770</v>
      </c>
      <c r="F206" s="5" t="s">
        <v>25</v>
      </c>
      <c r="G206" t="s">
        <v>26</v>
      </c>
      <c r="H206" t="s">
        <v>27</v>
      </c>
      <c r="I206" t="s">
        <v>28</v>
      </c>
      <c r="J206" t="s">
        <v>29</v>
      </c>
      <c r="K206" t="s">
        <v>771</v>
      </c>
      <c r="L206" t="s">
        <v>30</v>
      </c>
      <c r="M206" t="s">
        <v>31</v>
      </c>
      <c r="N206" t="s">
        <v>32</v>
      </c>
      <c r="O206" t="s">
        <v>33</v>
      </c>
      <c r="P206" t="s">
        <v>34</v>
      </c>
      <c r="Q206" t="s">
        <v>35</v>
      </c>
      <c r="R206" t="s">
        <v>97</v>
      </c>
      <c r="S206" t="s">
        <v>772</v>
      </c>
      <c r="T206" t="s">
        <v>36</v>
      </c>
      <c r="U206" t="s">
        <v>37</v>
      </c>
      <c r="V206" t="s">
        <v>38</v>
      </c>
      <c r="W206">
        <v>7</v>
      </c>
      <c r="AA206" s="9" t="s">
        <v>233</v>
      </c>
      <c r="AB206" s="25"/>
    </row>
    <row r="207" spans="1:28" x14ac:dyDescent="0.35">
      <c r="A207" t="s">
        <v>55</v>
      </c>
      <c r="B207" t="s">
        <v>56</v>
      </c>
      <c r="C207" s="9" t="s">
        <v>1015</v>
      </c>
      <c r="D207" s="25"/>
      <c r="E207" s="5" t="s">
        <v>773</v>
      </c>
      <c r="F207" s="5" t="s">
        <v>25</v>
      </c>
      <c r="G207" t="s">
        <v>26</v>
      </c>
      <c r="H207" t="s">
        <v>27</v>
      </c>
      <c r="I207" t="s">
        <v>28</v>
      </c>
      <c r="J207" t="s">
        <v>29</v>
      </c>
      <c r="K207" t="s">
        <v>774</v>
      </c>
      <c r="L207" t="s">
        <v>30</v>
      </c>
      <c r="M207" t="s">
        <v>31</v>
      </c>
      <c r="N207" t="s">
        <v>32</v>
      </c>
      <c r="O207" t="s">
        <v>33</v>
      </c>
      <c r="P207" t="s">
        <v>34</v>
      </c>
      <c r="Q207" t="s">
        <v>35</v>
      </c>
      <c r="R207" t="s">
        <v>68</v>
      </c>
      <c r="S207" t="s">
        <v>775</v>
      </c>
      <c r="T207" t="s">
        <v>36</v>
      </c>
      <c r="U207" t="s">
        <v>37</v>
      </c>
      <c r="V207" t="s">
        <v>38</v>
      </c>
      <c r="W207">
        <v>8</v>
      </c>
      <c r="AA207" s="9" t="s">
        <v>234</v>
      </c>
      <c r="AB207" s="25"/>
    </row>
    <row r="208" spans="1:28" x14ac:dyDescent="0.35">
      <c r="A208" t="s">
        <v>58</v>
      </c>
      <c r="B208" t="s">
        <v>59</v>
      </c>
      <c r="C208" s="9" t="s">
        <v>1016</v>
      </c>
      <c r="D208" s="25"/>
      <c r="E208" s="5" t="s">
        <v>707</v>
      </c>
      <c r="F208" s="5" t="s">
        <v>25</v>
      </c>
      <c r="G208" t="s">
        <v>26</v>
      </c>
      <c r="H208" t="s">
        <v>27</v>
      </c>
      <c r="I208" t="s">
        <v>28</v>
      </c>
      <c r="J208" t="s">
        <v>29</v>
      </c>
      <c r="K208" t="s">
        <v>708</v>
      </c>
      <c r="L208" t="s">
        <v>30</v>
      </c>
      <c r="M208" t="s">
        <v>31</v>
      </c>
      <c r="N208" t="s">
        <v>32</v>
      </c>
      <c r="O208" t="s">
        <v>33</v>
      </c>
      <c r="P208" t="s">
        <v>34</v>
      </c>
      <c r="Q208" t="s">
        <v>35</v>
      </c>
      <c r="R208" t="s">
        <v>140</v>
      </c>
      <c r="S208" t="s">
        <v>88</v>
      </c>
      <c r="T208" t="s">
        <v>36</v>
      </c>
      <c r="U208" t="s">
        <v>37</v>
      </c>
      <c r="V208" t="s">
        <v>38</v>
      </c>
      <c r="W208">
        <v>9</v>
      </c>
      <c r="AA208" s="9" t="s">
        <v>235</v>
      </c>
      <c r="AB208" s="25"/>
    </row>
    <row r="209" spans="1:28" x14ac:dyDescent="0.35">
      <c r="A209" t="s">
        <v>60</v>
      </c>
      <c r="B209" t="s">
        <v>61</v>
      </c>
      <c r="C209" s="9" t="s">
        <v>1017</v>
      </c>
      <c r="D209" s="25"/>
      <c r="E209" s="5" t="s">
        <v>776</v>
      </c>
      <c r="F209" s="5" t="s">
        <v>25</v>
      </c>
      <c r="G209" t="s">
        <v>26</v>
      </c>
      <c r="H209" t="s">
        <v>27</v>
      </c>
      <c r="I209" t="s">
        <v>28</v>
      </c>
      <c r="J209" t="s">
        <v>29</v>
      </c>
      <c r="K209" t="s">
        <v>777</v>
      </c>
      <c r="L209" t="s">
        <v>30</v>
      </c>
      <c r="M209" t="s">
        <v>31</v>
      </c>
      <c r="N209" t="s">
        <v>32</v>
      </c>
      <c r="O209" t="s">
        <v>33</v>
      </c>
      <c r="P209" t="s">
        <v>34</v>
      </c>
      <c r="Q209" t="s">
        <v>35</v>
      </c>
      <c r="R209" t="s">
        <v>202</v>
      </c>
      <c r="S209" t="s">
        <v>778</v>
      </c>
      <c r="T209" t="s">
        <v>36</v>
      </c>
      <c r="U209" t="s">
        <v>37</v>
      </c>
      <c r="V209" t="s">
        <v>38</v>
      </c>
      <c r="W209">
        <v>10</v>
      </c>
      <c r="AA209" s="9" t="s">
        <v>236</v>
      </c>
      <c r="AB209" s="25"/>
    </row>
    <row r="210" spans="1:28" x14ac:dyDescent="0.35">
      <c r="A210" t="s">
        <v>64</v>
      </c>
      <c r="B210" t="s">
        <v>65</v>
      </c>
      <c r="C210" s="9" t="s">
        <v>1018</v>
      </c>
      <c r="D210" s="25"/>
      <c r="E210" s="5" t="s">
        <v>779</v>
      </c>
      <c r="F210" s="5" t="s">
        <v>25</v>
      </c>
      <c r="G210" t="s">
        <v>26</v>
      </c>
      <c r="H210" t="s">
        <v>27</v>
      </c>
      <c r="I210" t="s">
        <v>28</v>
      </c>
      <c r="J210" t="s">
        <v>29</v>
      </c>
      <c r="K210" t="s">
        <v>780</v>
      </c>
      <c r="L210" t="s">
        <v>30</v>
      </c>
      <c r="M210" t="s">
        <v>31</v>
      </c>
      <c r="N210" t="s">
        <v>32</v>
      </c>
      <c r="O210" t="s">
        <v>33</v>
      </c>
      <c r="P210" t="s">
        <v>34</v>
      </c>
      <c r="Q210" t="s">
        <v>35</v>
      </c>
      <c r="R210" t="s">
        <v>68</v>
      </c>
      <c r="S210" t="s">
        <v>164</v>
      </c>
      <c r="T210" t="s">
        <v>36</v>
      </c>
      <c r="U210" t="s">
        <v>37</v>
      </c>
      <c r="V210" t="s">
        <v>38</v>
      </c>
      <c r="W210">
        <v>11</v>
      </c>
      <c r="AA210" s="9" t="s">
        <v>237</v>
      </c>
      <c r="AB210" s="25"/>
    </row>
    <row r="211" spans="1:28" x14ac:dyDescent="0.35">
      <c r="A211" t="s">
        <v>66</v>
      </c>
      <c r="B211" t="s">
        <v>67</v>
      </c>
      <c r="C211" s="9" t="s">
        <v>1019</v>
      </c>
      <c r="D211" s="25"/>
      <c r="E211" s="5" t="s">
        <v>781</v>
      </c>
      <c r="F211" s="5" t="s">
        <v>25</v>
      </c>
      <c r="G211" t="s">
        <v>26</v>
      </c>
      <c r="H211" t="s">
        <v>27</v>
      </c>
      <c r="I211" t="s">
        <v>28</v>
      </c>
      <c r="J211" t="s">
        <v>29</v>
      </c>
      <c r="K211" t="s">
        <v>782</v>
      </c>
      <c r="L211" t="s">
        <v>30</v>
      </c>
      <c r="M211" t="s">
        <v>31</v>
      </c>
      <c r="N211" t="s">
        <v>32</v>
      </c>
      <c r="O211" t="s">
        <v>33</v>
      </c>
      <c r="P211" t="s">
        <v>34</v>
      </c>
      <c r="Q211" t="s">
        <v>35</v>
      </c>
      <c r="R211" t="s">
        <v>140</v>
      </c>
      <c r="S211" t="s">
        <v>222</v>
      </c>
      <c r="T211" t="s">
        <v>36</v>
      </c>
      <c r="U211" t="s">
        <v>37</v>
      </c>
      <c r="V211" t="s">
        <v>38</v>
      </c>
      <c r="W211">
        <v>12</v>
      </c>
      <c r="AA211" s="9" t="s">
        <v>238</v>
      </c>
      <c r="AB211" s="25"/>
    </row>
    <row r="212" spans="1:28" x14ac:dyDescent="0.35">
      <c r="A212" t="s">
        <v>66</v>
      </c>
      <c r="B212" t="s">
        <v>70</v>
      </c>
      <c r="C212" s="9" t="s">
        <v>1020</v>
      </c>
      <c r="D212" s="25"/>
      <c r="E212" s="5" t="s">
        <v>783</v>
      </c>
      <c r="F212" s="5" t="s">
        <v>25</v>
      </c>
      <c r="G212" t="s">
        <v>26</v>
      </c>
      <c r="H212" t="s">
        <v>27</v>
      </c>
      <c r="I212" t="s">
        <v>28</v>
      </c>
      <c r="J212" t="s">
        <v>29</v>
      </c>
      <c r="K212" t="s">
        <v>784</v>
      </c>
      <c r="L212" t="s">
        <v>30</v>
      </c>
      <c r="M212" t="s">
        <v>31</v>
      </c>
      <c r="N212" t="s">
        <v>32</v>
      </c>
      <c r="O212" t="s">
        <v>33</v>
      </c>
      <c r="P212" t="s">
        <v>34</v>
      </c>
      <c r="Q212" t="s">
        <v>35</v>
      </c>
      <c r="R212" t="s">
        <v>142</v>
      </c>
      <c r="S212" t="s">
        <v>712</v>
      </c>
      <c r="T212" t="s">
        <v>36</v>
      </c>
      <c r="U212" t="s">
        <v>37</v>
      </c>
      <c r="V212" t="s">
        <v>38</v>
      </c>
      <c r="W212">
        <v>13</v>
      </c>
      <c r="AA212" s="9" t="s">
        <v>239</v>
      </c>
      <c r="AB212" s="25"/>
    </row>
    <row r="213" spans="1:28" x14ac:dyDescent="0.35">
      <c r="A213" t="s">
        <v>23</v>
      </c>
      <c r="B213" t="s">
        <v>71</v>
      </c>
      <c r="C213" s="9" t="s">
        <v>1021</v>
      </c>
      <c r="D213" s="25"/>
      <c r="E213" s="5" t="s">
        <v>785</v>
      </c>
      <c r="F213" s="5" t="s">
        <v>25</v>
      </c>
      <c r="G213" t="s">
        <v>26</v>
      </c>
      <c r="H213" t="s">
        <v>27</v>
      </c>
      <c r="I213" t="s">
        <v>28</v>
      </c>
      <c r="J213" t="s">
        <v>29</v>
      </c>
      <c r="K213" t="s">
        <v>786</v>
      </c>
      <c r="L213" t="s">
        <v>30</v>
      </c>
      <c r="M213" t="s">
        <v>31</v>
      </c>
      <c r="N213" t="s">
        <v>32</v>
      </c>
      <c r="O213" t="s">
        <v>33</v>
      </c>
      <c r="P213" t="s">
        <v>34</v>
      </c>
      <c r="Q213" t="s">
        <v>35</v>
      </c>
      <c r="R213" t="s">
        <v>787</v>
      </c>
      <c r="S213" t="s">
        <v>788</v>
      </c>
      <c r="T213" t="s">
        <v>36</v>
      </c>
      <c r="U213" t="s">
        <v>37</v>
      </c>
      <c r="V213" t="s">
        <v>38</v>
      </c>
      <c r="W213">
        <v>14</v>
      </c>
      <c r="AA213" s="9" t="s">
        <v>240</v>
      </c>
      <c r="AB213" s="25"/>
    </row>
    <row r="214" spans="1:28" x14ac:dyDescent="0.35">
      <c r="A214" t="s">
        <v>39</v>
      </c>
      <c r="B214" t="s">
        <v>74</v>
      </c>
      <c r="C214" s="9" t="s">
        <v>1022</v>
      </c>
      <c r="D214" s="25"/>
      <c r="E214" s="5" t="s">
        <v>789</v>
      </c>
      <c r="F214" s="5" t="s">
        <v>25</v>
      </c>
      <c r="G214" t="s">
        <v>26</v>
      </c>
      <c r="H214" t="s">
        <v>27</v>
      </c>
      <c r="I214" t="s">
        <v>28</v>
      </c>
      <c r="J214" t="s">
        <v>29</v>
      </c>
      <c r="K214" t="s">
        <v>790</v>
      </c>
      <c r="L214" t="s">
        <v>30</v>
      </c>
      <c r="M214" t="s">
        <v>31</v>
      </c>
      <c r="N214" t="s">
        <v>32</v>
      </c>
      <c r="O214" t="s">
        <v>33</v>
      </c>
      <c r="P214" t="s">
        <v>34</v>
      </c>
      <c r="Q214" t="s">
        <v>35</v>
      </c>
      <c r="R214" t="s">
        <v>99</v>
      </c>
      <c r="S214" t="s">
        <v>73</v>
      </c>
      <c r="T214" t="s">
        <v>36</v>
      </c>
      <c r="U214" t="s">
        <v>37</v>
      </c>
      <c r="V214" t="s">
        <v>38</v>
      </c>
      <c r="W214">
        <v>15</v>
      </c>
      <c r="AA214" s="9" t="s">
        <v>241</v>
      </c>
      <c r="AB214" s="25"/>
    </row>
    <row r="215" spans="1:28" x14ac:dyDescent="0.35">
      <c r="A215" t="s">
        <v>42</v>
      </c>
      <c r="B215" t="s">
        <v>75</v>
      </c>
      <c r="C215" s="9" t="s">
        <v>1023</v>
      </c>
      <c r="D215" s="25"/>
      <c r="E215" s="5" t="s">
        <v>791</v>
      </c>
      <c r="F215" s="5" t="s">
        <v>25</v>
      </c>
      <c r="G215" t="s">
        <v>26</v>
      </c>
      <c r="H215" t="s">
        <v>27</v>
      </c>
      <c r="I215" t="s">
        <v>28</v>
      </c>
      <c r="J215" t="s">
        <v>29</v>
      </c>
      <c r="K215" t="s">
        <v>792</v>
      </c>
      <c r="L215" t="s">
        <v>30</v>
      </c>
      <c r="M215" t="s">
        <v>31</v>
      </c>
      <c r="N215" t="s">
        <v>32</v>
      </c>
      <c r="O215" t="s">
        <v>33</v>
      </c>
      <c r="P215" t="s">
        <v>34</v>
      </c>
      <c r="Q215" t="s">
        <v>35</v>
      </c>
      <c r="R215" t="s">
        <v>219</v>
      </c>
      <c r="S215" t="s">
        <v>793</v>
      </c>
      <c r="T215" t="s">
        <v>36</v>
      </c>
      <c r="U215" t="s">
        <v>37</v>
      </c>
      <c r="V215" t="s">
        <v>38</v>
      </c>
      <c r="W215">
        <v>16</v>
      </c>
      <c r="AA215" s="9" t="s">
        <v>242</v>
      </c>
      <c r="AB215" s="25"/>
    </row>
    <row r="216" spans="1:28" x14ac:dyDescent="0.35">
      <c r="A216" t="s">
        <v>44</v>
      </c>
      <c r="B216" t="s">
        <v>76</v>
      </c>
      <c r="C216" s="9" t="s">
        <v>1024</v>
      </c>
      <c r="D216" s="25"/>
      <c r="E216" s="5" t="s">
        <v>794</v>
      </c>
      <c r="F216" s="5" t="s">
        <v>25</v>
      </c>
      <c r="G216" t="s">
        <v>26</v>
      </c>
      <c r="H216" t="s">
        <v>27</v>
      </c>
      <c r="I216" t="s">
        <v>28</v>
      </c>
      <c r="J216" t="s">
        <v>29</v>
      </c>
      <c r="K216" t="s">
        <v>795</v>
      </c>
      <c r="L216" t="s">
        <v>30</v>
      </c>
      <c r="M216" t="s">
        <v>31</v>
      </c>
      <c r="N216" t="s">
        <v>32</v>
      </c>
      <c r="O216" t="s">
        <v>33</v>
      </c>
      <c r="P216" t="s">
        <v>34</v>
      </c>
      <c r="Q216" t="s">
        <v>35</v>
      </c>
      <c r="R216" t="s">
        <v>219</v>
      </c>
      <c r="S216" t="s">
        <v>796</v>
      </c>
      <c r="T216" t="s">
        <v>36</v>
      </c>
      <c r="U216" t="s">
        <v>37</v>
      </c>
      <c r="V216" t="s">
        <v>38</v>
      </c>
      <c r="W216">
        <v>17</v>
      </c>
      <c r="AA216" s="9" t="s">
        <v>243</v>
      </c>
      <c r="AB216" s="25"/>
    </row>
    <row r="217" spans="1:28" x14ac:dyDescent="0.35">
      <c r="A217" t="s">
        <v>46</v>
      </c>
      <c r="B217" t="s">
        <v>78</v>
      </c>
      <c r="C217" s="9" t="s">
        <v>1025</v>
      </c>
      <c r="D217" s="25"/>
      <c r="E217" s="5" t="s">
        <v>797</v>
      </c>
      <c r="F217" s="5" t="s">
        <v>25</v>
      </c>
      <c r="G217" t="s">
        <v>26</v>
      </c>
      <c r="H217" t="s">
        <v>27</v>
      </c>
      <c r="I217" t="s">
        <v>28</v>
      </c>
      <c r="J217" t="s">
        <v>29</v>
      </c>
      <c r="K217" t="s">
        <v>798</v>
      </c>
      <c r="L217" t="s">
        <v>30</v>
      </c>
      <c r="M217" t="s">
        <v>31</v>
      </c>
      <c r="N217" t="s">
        <v>32</v>
      </c>
      <c r="O217" t="s">
        <v>33</v>
      </c>
      <c r="P217" t="s">
        <v>34</v>
      </c>
      <c r="Q217" t="s">
        <v>35</v>
      </c>
      <c r="R217" t="s">
        <v>136</v>
      </c>
      <c r="S217" t="s">
        <v>722</v>
      </c>
      <c r="T217" t="s">
        <v>36</v>
      </c>
      <c r="U217" t="s">
        <v>37</v>
      </c>
      <c r="V217" t="s">
        <v>38</v>
      </c>
      <c r="W217">
        <v>18</v>
      </c>
      <c r="AA217" s="9" t="s">
        <v>244</v>
      </c>
      <c r="AB217" s="25"/>
    </row>
    <row r="218" spans="1:28" x14ac:dyDescent="0.35">
      <c r="A218" t="s">
        <v>50</v>
      </c>
      <c r="B218" t="s">
        <v>79</v>
      </c>
      <c r="C218" s="9" t="s">
        <v>634</v>
      </c>
      <c r="D218" s="25"/>
      <c r="E218" s="5" t="s">
        <v>799</v>
      </c>
      <c r="F218" s="5" t="s">
        <v>25</v>
      </c>
      <c r="G218" t="s">
        <v>26</v>
      </c>
      <c r="H218" t="s">
        <v>27</v>
      </c>
      <c r="I218" t="s">
        <v>28</v>
      </c>
      <c r="J218" t="s">
        <v>29</v>
      </c>
      <c r="K218" t="s">
        <v>800</v>
      </c>
      <c r="L218" t="s">
        <v>30</v>
      </c>
      <c r="M218" t="s">
        <v>31</v>
      </c>
      <c r="N218" t="s">
        <v>32</v>
      </c>
      <c r="O218" t="s">
        <v>33</v>
      </c>
      <c r="P218" t="s">
        <v>34</v>
      </c>
      <c r="Q218" t="s">
        <v>35</v>
      </c>
      <c r="R218" t="s">
        <v>801</v>
      </c>
      <c r="S218" t="s">
        <v>802</v>
      </c>
      <c r="T218" t="s">
        <v>36</v>
      </c>
      <c r="U218" t="s">
        <v>37</v>
      </c>
      <c r="V218" t="s">
        <v>38</v>
      </c>
      <c r="W218">
        <v>19</v>
      </c>
      <c r="AA218" s="9" t="s">
        <v>245</v>
      </c>
      <c r="AB218" s="25"/>
    </row>
    <row r="219" spans="1:28" x14ac:dyDescent="0.35">
      <c r="A219" t="s">
        <v>53</v>
      </c>
      <c r="B219" t="s">
        <v>80</v>
      </c>
      <c r="C219" s="9"/>
      <c r="D219" s="25"/>
      <c r="E219" s="5" t="s">
        <v>462</v>
      </c>
      <c r="F219" s="5" t="s">
        <v>25</v>
      </c>
      <c r="G219" t="s">
        <v>463</v>
      </c>
      <c r="H219" t="s">
        <v>27</v>
      </c>
      <c r="I219" t="s">
        <v>28</v>
      </c>
      <c r="J219" t="s">
        <v>29</v>
      </c>
      <c r="K219" t="s">
        <v>464</v>
      </c>
      <c r="L219" t="s">
        <v>29</v>
      </c>
      <c r="M219" t="s">
        <v>31</v>
      </c>
      <c r="N219" t="s">
        <v>32</v>
      </c>
      <c r="O219" t="s">
        <v>33</v>
      </c>
      <c r="P219" t="s">
        <v>34</v>
      </c>
      <c r="Q219" t="s">
        <v>35</v>
      </c>
      <c r="R219" t="s">
        <v>465</v>
      </c>
      <c r="S219" t="s">
        <v>662</v>
      </c>
      <c r="T219" t="s">
        <v>36</v>
      </c>
      <c r="U219" t="s">
        <v>37</v>
      </c>
      <c r="V219" t="s">
        <v>38</v>
      </c>
      <c r="W219">
        <v>20</v>
      </c>
      <c r="AA219" s="9" t="s">
        <v>246</v>
      </c>
      <c r="AB219" s="25"/>
    </row>
    <row r="220" spans="1:28" x14ac:dyDescent="0.35">
      <c r="A220" t="s">
        <v>55</v>
      </c>
      <c r="B220" t="s">
        <v>82</v>
      </c>
      <c r="C220" s="9"/>
      <c r="D220" s="25"/>
      <c r="E220" s="5" t="s">
        <v>462</v>
      </c>
      <c r="F220" s="5" t="s">
        <v>25</v>
      </c>
      <c r="G220" t="s">
        <v>463</v>
      </c>
      <c r="H220" t="s">
        <v>27</v>
      </c>
      <c r="I220" t="s">
        <v>28</v>
      </c>
      <c r="J220" t="s">
        <v>29</v>
      </c>
      <c r="K220" t="s">
        <v>464</v>
      </c>
      <c r="L220" t="s">
        <v>29</v>
      </c>
      <c r="M220" t="s">
        <v>31</v>
      </c>
      <c r="N220" t="s">
        <v>32</v>
      </c>
      <c r="O220" t="s">
        <v>33</v>
      </c>
      <c r="P220" t="s">
        <v>34</v>
      </c>
      <c r="Q220" t="s">
        <v>35</v>
      </c>
      <c r="R220" t="s">
        <v>465</v>
      </c>
      <c r="S220" t="s">
        <v>662</v>
      </c>
      <c r="T220" t="s">
        <v>36</v>
      </c>
      <c r="U220" t="s">
        <v>37</v>
      </c>
      <c r="V220" t="s">
        <v>38</v>
      </c>
      <c r="W220">
        <v>21</v>
      </c>
      <c r="AA220" s="9" t="s">
        <v>247</v>
      </c>
      <c r="AB220" s="25"/>
    </row>
    <row r="221" spans="1:28" x14ac:dyDescent="0.35">
      <c r="A221" t="s">
        <v>58</v>
      </c>
      <c r="B221" t="s">
        <v>84</v>
      </c>
      <c r="C221" s="9"/>
      <c r="D221" s="25"/>
      <c r="E221" s="5" t="s">
        <v>462</v>
      </c>
      <c r="F221" s="5" t="s">
        <v>25</v>
      </c>
      <c r="G221" t="s">
        <v>463</v>
      </c>
      <c r="H221" t="s">
        <v>27</v>
      </c>
      <c r="I221" t="s">
        <v>28</v>
      </c>
      <c r="J221" t="s">
        <v>29</v>
      </c>
      <c r="K221" t="s">
        <v>464</v>
      </c>
      <c r="L221" t="s">
        <v>29</v>
      </c>
      <c r="M221" t="s">
        <v>31</v>
      </c>
      <c r="N221" t="s">
        <v>32</v>
      </c>
      <c r="O221" t="s">
        <v>33</v>
      </c>
      <c r="P221" t="s">
        <v>34</v>
      </c>
      <c r="Q221" t="s">
        <v>35</v>
      </c>
      <c r="R221" t="s">
        <v>465</v>
      </c>
      <c r="S221" t="s">
        <v>662</v>
      </c>
      <c r="T221" t="s">
        <v>36</v>
      </c>
      <c r="U221" t="s">
        <v>37</v>
      </c>
      <c r="V221" t="s">
        <v>38</v>
      </c>
      <c r="W221">
        <v>22</v>
      </c>
      <c r="AA221" s="9" t="s">
        <v>248</v>
      </c>
      <c r="AB221" s="25"/>
    </row>
    <row r="222" spans="1:28" x14ac:dyDescent="0.35">
      <c r="A222" t="s">
        <v>60</v>
      </c>
      <c r="B222" t="s">
        <v>85</v>
      </c>
      <c r="C222" s="9"/>
      <c r="D222" s="25"/>
      <c r="E222" s="5" t="s">
        <v>462</v>
      </c>
      <c r="F222" s="5" t="s">
        <v>25</v>
      </c>
      <c r="G222" t="s">
        <v>463</v>
      </c>
      <c r="H222" t="s">
        <v>27</v>
      </c>
      <c r="I222" t="s">
        <v>28</v>
      </c>
      <c r="J222" t="s">
        <v>29</v>
      </c>
      <c r="K222" t="s">
        <v>464</v>
      </c>
      <c r="L222" t="s">
        <v>29</v>
      </c>
      <c r="M222" t="s">
        <v>31</v>
      </c>
      <c r="N222" t="s">
        <v>32</v>
      </c>
      <c r="O222" t="s">
        <v>33</v>
      </c>
      <c r="P222" t="s">
        <v>34</v>
      </c>
      <c r="Q222" t="s">
        <v>35</v>
      </c>
      <c r="R222" t="s">
        <v>465</v>
      </c>
      <c r="S222" t="s">
        <v>662</v>
      </c>
      <c r="T222" t="s">
        <v>36</v>
      </c>
      <c r="U222" t="s">
        <v>37</v>
      </c>
      <c r="V222" t="s">
        <v>38</v>
      </c>
      <c r="W222">
        <v>23</v>
      </c>
      <c r="AA222" s="9" t="s">
        <v>249</v>
      </c>
      <c r="AB222" s="25"/>
    </row>
    <row r="223" spans="1:28" x14ac:dyDescent="0.35">
      <c r="A223" t="s">
        <v>64</v>
      </c>
      <c r="B223" t="s">
        <v>86</v>
      </c>
      <c r="C223" s="9"/>
      <c r="D223" s="25"/>
      <c r="E223" s="5" t="s">
        <v>462</v>
      </c>
      <c r="F223" s="5" t="s">
        <v>25</v>
      </c>
      <c r="G223" t="s">
        <v>463</v>
      </c>
      <c r="H223" t="s">
        <v>27</v>
      </c>
      <c r="I223" t="s">
        <v>28</v>
      </c>
      <c r="J223" t="s">
        <v>29</v>
      </c>
      <c r="K223" t="s">
        <v>464</v>
      </c>
      <c r="L223" t="s">
        <v>29</v>
      </c>
      <c r="M223" t="s">
        <v>31</v>
      </c>
      <c r="N223" t="s">
        <v>32</v>
      </c>
      <c r="O223" t="s">
        <v>33</v>
      </c>
      <c r="P223" t="s">
        <v>34</v>
      </c>
      <c r="Q223" t="s">
        <v>35</v>
      </c>
      <c r="R223" t="s">
        <v>465</v>
      </c>
      <c r="S223" t="s">
        <v>663</v>
      </c>
      <c r="T223" t="s">
        <v>36</v>
      </c>
      <c r="U223" t="s">
        <v>37</v>
      </c>
      <c r="V223" t="s">
        <v>38</v>
      </c>
      <c r="W223">
        <v>24</v>
      </c>
      <c r="AA223" s="9" t="s">
        <v>250</v>
      </c>
      <c r="AB223" s="25"/>
    </row>
    <row r="224" spans="1:28" x14ac:dyDescent="0.35">
      <c r="A224" t="s">
        <v>64</v>
      </c>
      <c r="B224" t="s">
        <v>101</v>
      </c>
      <c r="C224" s="9" t="s">
        <v>1008</v>
      </c>
      <c r="D224" s="30" t="s">
        <v>208</v>
      </c>
      <c r="E224" s="5" t="s">
        <v>803</v>
      </c>
      <c r="F224" s="5" t="s">
        <v>25</v>
      </c>
      <c r="G224" t="s">
        <v>26</v>
      </c>
      <c r="H224" t="s">
        <v>27</v>
      </c>
      <c r="I224" t="s">
        <v>28</v>
      </c>
      <c r="J224" t="s">
        <v>29</v>
      </c>
      <c r="K224" t="s">
        <v>804</v>
      </c>
      <c r="L224" t="s">
        <v>30</v>
      </c>
      <c r="M224" t="s">
        <v>31</v>
      </c>
      <c r="N224" t="s">
        <v>32</v>
      </c>
      <c r="O224" t="s">
        <v>33</v>
      </c>
      <c r="P224" t="s">
        <v>34</v>
      </c>
      <c r="Q224" t="s">
        <v>35</v>
      </c>
      <c r="R224" t="s">
        <v>117</v>
      </c>
      <c r="S224" t="s">
        <v>805</v>
      </c>
      <c r="T224" t="s">
        <v>36</v>
      </c>
      <c r="U224" t="s">
        <v>37</v>
      </c>
      <c r="V224" t="s">
        <v>38</v>
      </c>
      <c r="W224">
        <v>25</v>
      </c>
      <c r="AA224" s="10" t="s">
        <v>227</v>
      </c>
      <c r="AB224" s="30" t="s">
        <v>208</v>
      </c>
    </row>
    <row r="225" spans="1:28" x14ac:dyDescent="0.35">
      <c r="A225" t="s">
        <v>66</v>
      </c>
      <c r="B225" t="s">
        <v>102</v>
      </c>
      <c r="C225" s="9" t="s">
        <v>1009</v>
      </c>
      <c r="D225" s="30"/>
      <c r="E225" s="5" t="s">
        <v>488</v>
      </c>
      <c r="F225" s="5" t="s">
        <v>25</v>
      </c>
      <c r="G225" t="s">
        <v>26</v>
      </c>
      <c r="H225" t="s">
        <v>27</v>
      </c>
      <c r="I225" t="s">
        <v>28</v>
      </c>
      <c r="J225" t="s">
        <v>29</v>
      </c>
      <c r="K225" t="s">
        <v>489</v>
      </c>
      <c r="L225" t="s">
        <v>30</v>
      </c>
      <c r="M225" t="s">
        <v>31</v>
      </c>
      <c r="N225" t="s">
        <v>32</v>
      </c>
      <c r="O225" t="s">
        <v>33</v>
      </c>
      <c r="P225" t="s">
        <v>34</v>
      </c>
      <c r="Q225" t="s">
        <v>35</v>
      </c>
      <c r="R225" t="s">
        <v>114</v>
      </c>
      <c r="S225" t="s">
        <v>49</v>
      </c>
      <c r="T225" t="s">
        <v>36</v>
      </c>
      <c r="U225" t="s">
        <v>37</v>
      </c>
      <c r="V225" t="s">
        <v>38</v>
      </c>
      <c r="W225">
        <v>26</v>
      </c>
      <c r="AA225" s="10" t="s">
        <v>228</v>
      </c>
      <c r="AB225" s="30"/>
    </row>
    <row r="226" spans="1:28" x14ac:dyDescent="0.35">
      <c r="A226" t="s">
        <v>23</v>
      </c>
      <c r="B226" t="s">
        <v>103</v>
      </c>
      <c r="C226" s="9" t="s">
        <v>1010</v>
      </c>
      <c r="D226" s="30"/>
      <c r="E226" s="5" t="s">
        <v>806</v>
      </c>
      <c r="F226" s="5" t="s">
        <v>25</v>
      </c>
      <c r="G226" t="s">
        <v>26</v>
      </c>
      <c r="H226" t="s">
        <v>27</v>
      </c>
      <c r="I226" t="s">
        <v>28</v>
      </c>
      <c r="J226" t="s">
        <v>29</v>
      </c>
      <c r="K226" t="s">
        <v>807</v>
      </c>
      <c r="L226" t="s">
        <v>30</v>
      </c>
      <c r="M226" t="s">
        <v>31</v>
      </c>
      <c r="N226" t="s">
        <v>32</v>
      </c>
      <c r="O226" t="s">
        <v>33</v>
      </c>
      <c r="P226" t="s">
        <v>34</v>
      </c>
      <c r="Q226" t="s">
        <v>35</v>
      </c>
      <c r="R226" t="s">
        <v>153</v>
      </c>
      <c r="S226" t="s">
        <v>162</v>
      </c>
      <c r="T226" t="s">
        <v>36</v>
      </c>
      <c r="U226" t="s">
        <v>37</v>
      </c>
      <c r="V226" t="s">
        <v>38</v>
      </c>
      <c r="W226">
        <v>27</v>
      </c>
      <c r="AA226" s="10" t="s">
        <v>229</v>
      </c>
      <c r="AB226" s="30"/>
    </row>
    <row r="227" spans="1:28" x14ac:dyDescent="0.35">
      <c r="A227" t="s">
        <v>39</v>
      </c>
      <c r="B227" t="s">
        <v>104</v>
      </c>
      <c r="C227" s="9" t="s">
        <v>1011</v>
      </c>
      <c r="D227" s="30"/>
      <c r="E227" s="5" t="s">
        <v>808</v>
      </c>
      <c r="F227" s="5" t="s">
        <v>25</v>
      </c>
      <c r="G227" t="s">
        <v>26</v>
      </c>
      <c r="H227" t="s">
        <v>27</v>
      </c>
      <c r="I227" t="s">
        <v>28</v>
      </c>
      <c r="J227" t="s">
        <v>29</v>
      </c>
      <c r="K227" t="s">
        <v>809</v>
      </c>
      <c r="L227" t="s">
        <v>30</v>
      </c>
      <c r="M227" t="s">
        <v>31</v>
      </c>
      <c r="N227" t="s">
        <v>32</v>
      </c>
      <c r="O227" t="s">
        <v>33</v>
      </c>
      <c r="P227" t="s">
        <v>34</v>
      </c>
      <c r="Q227" t="s">
        <v>35</v>
      </c>
      <c r="R227" t="s">
        <v>122</v>
      </c>
      <c r="S227" t="s">
        <v>49</v>
      </c>
      <c r="T227" t="s">
        <v>36</v>
      </c>
      <c r="U227" t="s">
        <v>37</v>
      </c>
      <c r="V227" t="s">
        <v>38</v>
      </c>
      <c r="W227">
        <v>28</v>
      </c>
      <c r="AA227" s="10" t="s">
        <v>230</v>
      </c>
      <c r="AB227" s="30"/>
    </row>
    <row r="228" spans="1:28" x14ac:dyDescent="0.35">
      <c r="A228" t="s">
        <v>42</v>
      </c>
      <c r="B228" t="s">
        <v>105</v>
      </c>
      <c r="C228" s="9" t="s">
        <v>1012</v>
      </c>
      <c r="D228" s="30"/>
      <c r="E228" s="5" t="s">
        <v>810</v>
      </c>
      <c r="F228" s="5" t="s">
        <v>25</v>
      </c>
      <c r="G228" t="s">
        <v>26</v>
      </c>
      <c r="H228" t="s">
        <v>27</v>
      </c>
      <c r="I228" t="s">
        <v>28</v>
      </c>
      <c r="J228" t="s">
        <v>29</v>
      </c>
      <c r="K228" t="s">
        <v>811</v>
      </c>
      <c r="L228" t="s">
        <v>30</v>
      </c>
      <c r="M228" t="s">
        <v>31</v>
      </c>
      <c r="N228" t="s">
        <v>32</v>
      </c>
      <c r="O228" t="s">
        <v>33</v>
      </c>
      <c r="P228" t="s">
        <v>34</v>
      </c>
      <c r="Q228" t="s">
        <v>35</v>
      </c>
      <c r="R228" t="s">
        <v>168</v>
      </c>
      <c r="S228" t="s">
        <v>83</v>
      </c>
      <c r="T228" t="s">
        <v>36</v>
      </c>
      <c r="U228" t="s">
        <v>37</v>
      </c>
      <c r="V228" t="s">
        <v>38</v>
      </c>
      <c r="W228">
        <v>29</v>
      </c>
      <c r="AA228" s="10" t="s">
        <v>231</v>
      </c>
      <c r="AB228" s="30"/>
    </row>
    <row r="229" spans="1:28" x14ac:dyDescent="0.35">
      <c r="A229" t="s">
        <v>44</v>
      </c>
      <c r="B229" t="s">
        <v>106</v>
      </c>
      <c r="C229" s="9" t="s">
        <v>1013</v>
      </c>
      <c r="D229" s="30"/>
      <c r="E229" s="5" t="s">
        <v>591</v>
      </c>
      <c r="F229" s="5" t="s">
        <v>25</v>
      </c>
      <c r="G229" t="s">
        <v>26</v>
      </c>
      <c r="H229" t="s">
        <v>27</v>
      </c>
      <c r="I229" t="s">
        <v>28</v>
      </c>
      <c r="J229" t="s">
        <v>29</v>
      </c>
      <c r="K229" t="s">
        <v>592</v>
      </c>
      <c r="L229" t="s">
        <v>30</v>
      </c>
      <c r="M229" t="s">
        <v>31</v>
      </c>
      <c r="N229" t="s">
        <v>32</v>
      </c>
      <c r="O229" t="s">
        <v>33</v>
      </c>
      <c r="P229" t="s">
        <v>34</v>
      </c>
      <c r="Q229" t="s">
        <v>35</v>
      </c>
      <c r="R229" t="s">
        <v>168</v>
      </c>
      <c r="S229" t="s">
        <v>812</v>
      </c>
      <c r="T229" t="s">
        <v>36</v>
      </c>
      <c r="U229" t="s">
        <v>37</v>
      </c>
      <c r="V229" t="s">
        <v>38</v>
      </c>
      <c r="W229">
        <v>30</v>
      </c>
      <c r="AA229" s="10" t="s">
        <v>232</v>
      </c>
      <c r="AB229" s="30"/>
    </row>
    <row r="230" spans="1:28" x14ac:dyDescent="0.35">
      <c r="A230" t="s">
        <v>46</v>
      </c>
      <c r="B230" t="s">
        <v>107</v>
      </c>
      <c r="C230" s="9" t="s">
        <v>1014</v>
      </c>
      <c r="D230" s="30"/>
      <c r="E230" s="5" t="s">
        <v>813</v>
      </c>
      <c r="F230" s="5" t="s">
        <v>25</v>
      </c>
      <c r="G230" t="s">
        <v>26</v>
      </c>
      <c r="H230" t="s">
        <v>27</v>
      </c>
      <c r="I230" t="s">
        <v>28</v>
      </c>
      <c r="J230" t="s">
        <v>29</v>
      </c>
      <c r="K230" t="s">
        <v>814</v>
      </c>
      <c r="L230" t="s">
        <v>30</v>
      </c>
      <c r="M230" t="s">
        <v>31</v>
      </c>
      <c r="N230" t="s">
        <v>32</v>
      </c>
      <c r="O230" t="s">
        <v>33</v>
      </c>
      <c r="P230" t="s">
        <v>34</v>
      </c>
      <c r="Q230" t="s">
        <v>35</v>
      </c>
      <c r="R230" t="s">
        <v>168</v>
      </c>
      <c r="S230" t="s">
        <v>812</v>
      </c>
      <c r="T230" t="s">
        <v>36</v>
      </c>
      <c r="U230" t="s">
        <v>37</v>
      </c>
      <c r="V230" t="s">
        <v>38</v>
      </c>
      <c r="W230">
        <v>31</v>
      </c>
      <c r="AA230" s="10" t="s">
        <v>233</v>
      </c>
      <c r="AB230" s="30"/>
    </row>
    <row r="231" spans="1:28" x14ac:dyDescent="0.35">
      <c r="A231" t="s">
        <v>50</v>
      </c>
      <c r="B231" t="s">
        <v>108</v>
      </c>
      <c r="C231" s="9" t="s">
        <v>1015</v>
      </c>
      <c r="D231" s="30"/>
      <c r="E231" s="5" t="s">
        <v>815</v>
      </c>
      <c r="F231" s="5" t="s">
        <v>25</v>
      </c>
      <c r="G231" t="s">
        <v>26</v>
      </c>
      <c r="H231" t="s">
        <v>27</v>
      </c>
      <c r="I231" t="s">
        <v>28</v>
      </c>
      <c r="J231" t="s">
        <v>29</v>
      </c>
      <c r="K231" t="s">
        <v>816</v>
      </c>
      <c r="L231" t="s">
        <v>30</v>
      </c>
      <c r="M231" t="s">
        <v>31</v>
      </c>
      <c r="N231" t="s">
        <v>32</v>
      </c>
      <c r="O231" t="s">
        <v>33</v>
      </c>
      <c r="P231" t="s">
        <v>34</v>
      </c>
      <c r="Q231" t="s">
        <v>35</v>
      </c>
      <c r="R231" t="s">
        <v>117</v>
      </c>
      <c r="S231" t="s">
        <v>162</v>
      </c>
      <c r="T231" t="s">
        <v>36</v>
      </c>
      <c r="U231" t="s">
        <v>37</v>
      </c>
      <c r="V231" t="s">
        <v>38</v>
      </c>
      <c r="W231">
        <v>32</v>
      </c>
      <c r="AA231" s="10" t="s">
        <v>234</v>
      </c>
      <c r="AB231" s="30"/>
    </row>
    <row r="232" spans="1:28" x14ac:dyDescent="0.35">
      <c r="A232" t="s">
        <v>53</v>
      </c>
      <c r="B232" t="s">
        <v>109</v>
      </c>
      <c r="C232" s="9" t="s">
        <v>1016</v>
      </c>
      <c r="D232" s="30"/>
      <c r="E232" s="5" t="s">
        <v>817</v>
      </c>
      <c r="F232" s="5" t="s">
        <v>25</v>
      </c>
      <c r="G232" t="s">
        <v>26</v>
      </c>
      <c r="H232" t="s">
        <v>27</v>
      </c>
      <c r="I232" t="s">
        <v>28</v>
      </c>
      <c r="J232" t="s">
        <v>29</v>
      </c>
      <c r="K232" t="s">
        <v>818</v>
      </c>
      <c r="L232" t="s">
        <v>30</v>
      </c>
      <c r="M232" t="s">
        <v>31</v>
      </c>
      <c r="N232" t="s">
        <v>32</v>
      </c>
      <c r="O232" t="s">
        <v>33</v>
      </c>
      <c r="P232" t="s">
        <v>34</v>
      </c>
      <c r="Q232" t="s">
        <v>35</v>
      </c>
      <c r="R232" t="s">
        <v>122</v>
      </c>
      <c r="S232" t="s">
        <v>49</v>
      </c>
      <c r="T232" t="s">
        <v>36</v>
      </c>
      <c r="U232" t="s">
        <v>37</v>
      </c>
      <c r="V232" t="s">
        <v>38</v>
      </c>
      <c r="W232">
        <v>33</v>
      </c>
      <c r="AA232" s="10" t="s">
        <v>235</v>
      </c>
      <c r="AB232" s="30"/>
    </row>
    <row r="233" spans="1:28" x14ac:dyDescent="0.35">
      <c r="A233" t="s">
        <v>55</v>
      </c>
      <c r="B233" t="s">
        <v>110</v>
      </c>
      <c r="C233" s="9" t="s">
        <v>1017</v>
      </c>
      <c r="D233" s="30"/>
      <c r="E233" s="5" t="s">
        <v>819</v>
      </c>
      <c r="F233" s="5" t="s">
        <v>25</v>
      </c>
      <c r="G233" t="s">
        <v>26</v>
      </c>
      <c r="H233" t="s">
        <v>27</v>
      </c>
      <c r="I233" t="s">
        <v>28</v>
      </c>
      <c r="J233" t="s">
        <v>29</v>
      </c>
      <c r="K233" t="s">
        <v>820</v>
      </c>
      <c r="L233" t="s">
        <v>30</v>
      </c>
      <c r="M233" t="s">
        <v>31</v>
      </c>
      <c r="N233" t="s">
        <v>32</v>
      </c>
      <c r="O233" t="s">
        <v>33</v>
      </c>
      <c r="P233" t="s">
        <v>34</v>
      </c>
      <c r="Q233" t="s">
        <v>35</v>
      </c>
      <c r="R233" t="s">
        <v>130</v>
      </c>
      <c r="S233" t="s">
        <v>775</v>
      </c>
      <c r="T233" t="s">
        <v>36</v>
      </c>
      <c r="U233" t="s">
        <v>37</v>
      </c>
      <c r="V233" t="s">
        <v>38</v>
      </c>
      <c r="W233">
        <v>34</v>
      </c>
      <c r="AA233" s="10" t="s">
        <v>236</v>
      </c>
      <c r="AB233" s="30"/>
    </row>
    <row r="234" spans="1:28" x14ac:dyDescent="0.35">
      <c r="A234" t="s">
        <v>58</v>
      </c>
      <c r="B234" t="s">
        <v>111</v>
      </c>
      <c r="C234" s="9" t="s">
        <v>1018</v>
      </c>
      <c r="D234" s="30"/>
      <c r="E234" s="5" t="s">
        <v>821</v>
      </c>
      <c r="F234" s="5" t="s">
        <v>25</v>
      </c>
      <c r="G234" t="s">
        <v>26</v>
      </c>
      <c r="H234" t="s">
        <v>27</v>
      </c>
      <c r="I234" t="s">
        <v>28</v>
      </c>
      <c r="J234" t="s">
        <v>29</v>
      </c>
      <c r="K234" t="s">
        <v>822</v>
      </c>
      <c r="L234" t="s">
        <v>30</v>
      </c>
      <c r="M234" t="s">
        <v>31</v>
      </c>
      <c r="N234" t="s">
        <v>32</v>
      </c>
      <c r="O234" t="s">
        <v>33</v>
      </c>
      <c r="P234" t="s">
        <v>34</v>
      </c>
      <c r="Q234" t="s">
        <v>35</v>
      </c>
      <c r="R234" t="s">
        <v>153</v>
      </c>
      <c r="S234" t="s">
        <v>115</v>
      </c>
      <c r="T234" t="s">
        <v>36</v>
      </c>
      <c r="U234" t="s">
        <v>37</v>
      </c>
      <c r="V234" t="s">
        <v>38</v>
      </c>
      <c r="W234">
        <v>35</v>
      </c>
      <c r="AA234" s="10" t="s">
        <v>237</v>
      </c>
      <c r="AB234" s="30"/>
    </row>
    <row r="235" spans="1:28" x14ac:dyDescent="0.35">
      <c r="A235" t="s">
        <v>60</v>
      </c>
      <c r="B235" t="s">
        <v>112</v>
      </c>
      <c r="C235" s="9" t="s">
        <v>1019</v>
      </c>
      <c r="D235" s="30"/>
      <c r="E235" s="5" t="s">
        <v>382</v>
      </c>
      <c r="F235" s="5" t="s">
        <v>25</v>
      </c>
      <c r="G235" t="s">
        <v>26</v>
      </c>
      <c r="H235" t="s">
        <v>27</v>
      </c>
      <c r="I235" t="s">
        <v>28</v>
      </c>
      <c r="J235" t="s">
        <v>29</v>
      </c>
      <c r="K235" t="s">
        <v>383</v>
      </c>
      <c r="L235" t="s">
        <v>30</v>
      </c>
      <c r="M235" t="s">
        <v>31</v>
      </c>
      <c r="N235" t="s">
        <v>32</v>
      </c>
      <c r="O235" t="s">
        <v>33</v>
      </c>
      <c r="P235" t="s">
        <v>34</v>
      </c>
      <c r="Q235" t="s">
        <v>35</v>
      </c>
      <c r="R235" t="s">
        <v>122</v>
      </c>
      <c r="S235" t="s">
        <v>823</v>
      </c>
      <c r="T235" t="s">
        <v>36</v>
      </c>
      <c r="U235" t="s">
        <v>37</v>
      </c>
      <c r="V235" t="s">
        <v>38</v>
      </c>
      <c r="W235">
        <v>36</v>
      </c>
      <c r="AA235" s="10" t="s">
        <v>238</v>
      </c>
      <c r="AB235" s="30"/>
    </row>
    <row r="236" spans="1:28" x14ac:dyDescent="0.35">
      <c r="A236" t="s">
        <v>60</v>
      </c>
      <c r="B236" t="s">
        <v>113</v>
      </c>
      <c r="C236" s="9" t="s">
        <v>1020</v>
      </c>
      <c r="D236" s="30"/>
      <c r="E236" s="5" t="s">
        <v>824</v>
      </c>
      <c r="F236" s="5" t="s">
        <v>25</v>
      </c>
      <c r="G236" t="s">
        <v>26</v>
      </c>
      <c r="H236" t="s">
        <v>27</v>
      </c>
      <c r="I236" t="s">
        <v>28</v>
      </c>
      <c r="J236" t="s">
        <v>29</v>
      </c>
      <c r="K236" t="s">
        <v>825</v>
      </c>
      <c r="L236" t="s">
        <v>30</v>
      </c>
      <c r="M236" t="s">
        <v>31</v>
      </c>
      <c r="N236" t="s">
        <v>32</v>
      </c>
      <c r="O236" t="s">
        <v>33</v>
      </c>
      <c r="P236" t="s">
        <v>34</v>
      </c>
      <c r="Q236" t="s">
        <v>35</v>
      </c>
      <c r="R236" t="s">
        <v>161</v>
      </c>
      <c r="S236" t="s">
        <v>162</v>
      </c>
      <c r="T236" t="s">
        <v>36</v>
      </c>
      <c r="U236" t="s">
        <v>37</v>
      </c>
      <c r="V236" t="s">
        <v>38</v>
      </c>
      <c r="W236">
        <v>37</v>
      </c>
      <c r="AA236" s="10" t="s">
        <v>239</v>
      </c>
      <c r="AB236" s="30"/>
    </row>
    <row r="237" spans="1:28" x14ac:dyDescent="0.35">
      <c r="A237" t="s">
        <v>64</v>
      </c>
      <c r="B237" t="s">
        <v>116</v>
      </c>
      <c r="C237" s="9" t="s">
        <v>1021</v>
      </c>
      <c r="D237" s="30"/>
      <c r="E237" s="5" t="s">
        <v>826</v>
      </c>
      <c r="F237" s="5" t="s">
        <v>25</v>
      </c>
      <c r="G237" t="s">
        <v>26</v>
      </c>
      <c r="H237" t="s">
        <v>27</v>
      </c>
      <c r="I237" t="s">
        <v>28</v>
      </c>
      <c r="J237" t="s">
        <v>29</v>
      </c>
      <c r="K237" t="s">
        <v>827</v>
      </c>
      <c r="L237" t="s">
        <v>30</v>
      </c>
      <c r="M237" t="s">
        <v>31</v>
      </c>
      <c r="N237" t="s">
        <v>32</v>
      </c>
      <c r="O237" t="s">
        <v>33</v>
      </c>
      <c r="P237" t="s">
        <v>34</v>
      </c>
      <c r="Q237" t="s">
        <v>35</v>
      </c>
      <c r="R237" t="s">
        <v>589</v>
      </c>
      <c r="S237" t="s">
        <v>154</v>
      </c>
      <c r="T237" t="s">
        <v>36</v>
      </c>
      <c r="U237" t="s">
        <v>37</v>
      </c>
      <c r="V237" t="s">
        <v>38</v>
      </c>
      <c r="W237">
        <v>38</v>
      </c>
      <c r="AA237" s="10" t="s">
        <v>240</v>
      </c>
      <c r="AB237" s="30"/>
    </row>
    <row r="238" spans="1:28" x14ac:dyDescent="0.35">
      <c r="A238" t="s">
        <v>66</v>
      </c>
      <c r="B238" t="s">
        <v>118</v>
      </c>
      <c r="C238" s="9" t="s">
        <v>1022</v>
      </c>
      <c r="D238" s="30"/>
      <c r="E238" s="5" t="s">
        <v>828</v>
      </c>
      <c r="F238" s="5" t="s">
        <v>25</v>
      </c>
      <c r="G238" t="s">
        <v>26</v>
      </c>
      <c r="H238" t="s">
        <v>27</v>
      </c>
      <c r="I238" t="s">
        <v>28</v>
      </c>
      <c r="J238" t="s">
        <v>29</v>
      </c>
      <c r="K238" t="s">
        <v>829</v>
      </c>
      <c r="L238" t="s">
        <v>30</v>
      </c>
      <c r="M238" t="s">
        <v>31</v>
      </c>
      <c r="N238" t="s">
        <v>32</v>
      </c>
      <c r="O238" t="s">
        <v>33</v>
      </c>
      <c r="P238" t="s">
        <v>34</v>
      </c>
      <c r="Q238" t="s">
        <v>35</v>
      </c>
      <c r="R238" t="s">
        <v>217</v>
      </c>
      <c r="S238" t="s">
        <v>338</v>
      </c>
      <c r="T238" t="s">
        <v>36</v>
      </c>
      <c r="U238" t="s">
        <v>37</v>
      </c>
      <c r="V238" t="s">
        <v>38</v>
      </c>
      <c r="W238">
        <v>39</v>
      </c>
      <c r="AA238" s="10" t="s">
        <v>241</v>
      </c>
      <c r="AB238" s="30"/>
    </row>
    <row r="239" spans="1:28" x14ac:dyDescent="0.35">
      <c r="A239" t="s">
        <v>23</v>
      </c>
      <c r="B239" t="s">
        <v>120</v>
      </c>
      <c r="C239" s="9" t="s">
        <v>1023</v>
      </c>
      <c r="D239" s="30"/>
      <c r="E239" s="5" t="s">
        <v>830</v>
      </c>
      <c r="F239" s="5" t="s">
        <v>25</v>
      </c>
      <c r="G239" t="s">
        <v>26</v>
      </c>
      <c r="H239" t="s">
        <v>27</v>
      </c>
      <c r="I239" t="s">
        <v>28</v>
      </c>
      <c r="J239" t="s">
        <v>29</v>
      </c>
      <c r="K239" t="s">
        <v>831</v>
      </c>
      <c r="L239" t="s">
        <v>30</v>
      </c>
      <c r="M239" t="s">
        <v>31</v>
      </c>
      <c r="N239" t="s">
        <v>32</v>
      </c>
      <c r="O239" t="s">
        <v>33</v>
      </c>
      <c r="P239" t="s">
        <v>34</v>
      </c>
      <c r="Q239" t="s">
        <v>35</v>
      </c>
      <c r="R239" t="s">
        <v>48</v>
      </c>
      <c r="S239" t="s">
        <v>760</v>
      </c>
      <c r="T239" t="s">
        <v>36</v>
      </c>
      <c r="U239" t="s">
        <v>37</v>
      </c>
      <c r="V239" t="s">
        <v>38</v>
      </c>
      <c r="W239">
        <v>40</v>
      </c>
      <c r="AA239" s="10" t="s">
        <v>242</v>
      </c>
      <c r="AB239" s="30"/>
    </row>
    <row r="240" spans="1:28" x14ac:dyDescent="0.35">
      <c r="A240" t="s">
        <v>39</v>
      </c>
      <c r="B240" t="s">
        <v>121</v>
      </c>
      <c r="C240" s="9" t="s">
        <v>1024</v>
      </c>
      <c r="D240" s="30"/>
      <c r="E240" s="5" t="s">
        <v>830</v>
      </c>
      <c r="F240" s="5" t="s">
        <v>25</v>
      </c>
      <c r="G240" t="s">
        <v>26</v>
      </c>
      <c r="H240" t="s">
        <v>27</v>
      </c>
      <c r="I240" t="s">
        <v>28</v>
      </c>
      <c r="J240" t="s">
        <v>29</v>
      </c>
      <c r="K240" t="s">
        <v>831</v>
      </c>
      <c r="L240" t="s">
        <v>30</v>
      </c>
      <c r="M240" t="s">
        <v>31</v>
      </c>
      <c r="N240" t="s">
        <v>32</v>
      </c>
      <c r="O240" t="s">
        <v>33</v>
      </c>
      <c r="P240" t="s">
        <v>34</v>
      </c>
      <c r="Q240" t="s">
        <v>35</v>
      </c>
      <c r="R240" t="s">
        <v>158</v>
      </c>
      <c r="S240" t="s">
        <v>731</v>
      </c>
      <c r="T240" t="s">
        <v>36</v>
      </c>
      <c r="U240" t="s">
        <v>37</v>
      </c>
      <c r="V240" t="s">
        <v>38</v>
      </c>
      <c r="W240">
        <v>41</v>
      </c>
      <c r="AA240" s="10" t="s">
        <v>243</v>
      </c>
      <c r="AB240" s="30"/>
    </row>
    <row r="241" spans="1:28" x14ac:dyDescent="0.35">
      <c r="A241" t="s">
        <v>42</v>
      </c>
      <c r="B241" t="s">
        <v>123</v>
      </c>
      <c r="C241" s="9" t="s">
        <v>1025</v>
      </c>
      <c r="D241" s="30"/>
      <c r="E241" s="5" t="s">
        <v>832</v>
      </c>
      <c r="F241" s="5" t="s">
        <v>25</v>
      </c>
      <c r="G241" t="s">
        <v>26</v>
      </c>
      <c r="H241" t="s">
        <v>27</v>
      </c>
      <c r="I241" t="s">
        <v>28</v>
      </c>
      <c r="J241" t="s">
        <v>29</v>
      </c>
      <c r="K241" t="s">
        <v>833</v>
      </c>
      <c r="L241" t="s">
        <v>30</v>
      </c>
      <c r="M241" t="s">
        <v>31</v>
      </c>
      <c r="N241" t="s">
        <v>32</v>
      </c>
      <c r="O241" t="s">
        <v>33</v>
      </c>
      <c r="P241" t="s">
        <v>34</v>
      </c>
      <c r="Q241" t="s">
        <v>35</v>
      </c>
      <c r="R241" t="s">
        <v>117</v>
      </c>
      <c r="S241" t="s">
        <v>218</v>
      </c>
      <c r="T241" t="s">
        <v>36</v>
      </c>
      <c r="U241" t="s">
        <v>37</v>
      </c>
      <c r="V241" t="s">
        <v>38</v>
      </c>
      <c r="W241">
        <v>42</v>
      </c>
      <c r="AA241" s="10" t="s">
        <v>244</v>
      </c>
      <c r="AB241" s="30"/>
    </row>
    <row r="242" spans="1:28" x14ac:dyDescent="0.35">
      <c r="A242" t="s">
        <v>44</v>
      </c>
      <c r="B242" t="s">
        <v>125</v>
      </c>
      <c r="C242" s="9" t="s">
        <v>634</v>
      </c>
      <c r="D242" s="30"/>
      <c r="E242" s="5" t="s">
        <v>834</v>
      </c>
      <c r="F242" s="5" t="s">
        <v>25</v>
      </c>
      <c r="G242" t="s">
        <v>26</v>
      </c>
      <c r="H242" t="s">
        <v>27</v>
      </c>
      <c r="I242" t="s">
        <v>28</v>
      </c>
      <c r="J242" t="s">
        <v>29</v>
      </c>
      <c r="K242" t="s">
        <v>835</v>
      </c>
      <c r="L242" t="s">
        <v>30</v>
      </c>
      <c r="M242" t="s">
        <v>31</v>
      </c>
      <c r="N242" t="s">
        <v>32</v>
      </c>
      <c r="O242" t="s">
        <v>33</v>
      </c>
      <c r="P242" t="s">
        <v>34</v>
      </c>
      <c r="Q242" t="s">
        <v>35</v>
      </c>
      <c r="R242" t="s">
        <v>836</v>
      </c>
      <c r="S242" t="s">
        <v>837</v>
      </c>
      <c r="T242" t="s">
        <v>36</v>
      </c>
      <c r="U242" t="s">
        <v>37</v>
      </c>
      <c r="V242" t="s">
        <v>38</v>
      </c>
      <c r="W242">
        <v>43</v>
      </c>
      <c r="AA242" s="10" t="s">
        <v>245</v>
      </c>
      <c r="AB242" s="30"/>
    </row>
    <row r="243" spans="1:28" x14ac:dyDescent="0.35">
      <c r="A243" t="s">
        <v>46</v>
      </c>
      <c r="B243" t="s">
        <v>127</v>
      </c>
      <c r="C243" s="10"/>
      <c r="D243" s="30"/>
      <c r="E243" s="5" t="s">
        <v>462</v>
      </c>
      <c r="F243" s="5" t="s">
        <v>25</v>
      </c>
      <c r="G243" t="s">
        <v>463</v>
      </c>
      <c r="H243" t="s">
        <v>27</v>
      </c>
      <c r="I243" t="s">
        <v>28</v>
      </c>
      <c r="J243" t="s">
        <v>29</v>
      </c>
      <c r="K243" t="s">
        <v>464</v>
      </c>
      <c r="L243" t="s">
        <v>29</v>
      </c>
      <c r="M243" t="s">
        <v>31</v>
      </c>
      <c r="N243" t="s">
        <v>32</v>
      </c>
      <c r="O243" t="s">
        <v>33</v>
      </c>
      <c r="P243" t="s">
        <v>34</v>
      </c>
      <c r="Q243" t="s">
        <v>35</v>
      </c>
      <c r="R243" t="s">
        <v>465</v>
      </c>
      <c r="S243" t="s">
        <v>662</v>
      </c>
      <c r="T243" t="s">
        <v>36</v>
      </c>
      <c r="U243" t="s">
        <v>37</v>
      </c>
      <c r="V243" t="s">
        <v>38</v>
      </c>
      <c r="W243">
        <v>44</v>
      </c>
      <c r="AA243" s="10" t="s">
        <v>246</v>
      </c>
      <c r="AB243" s="30"/>
    </row>
    <row r="244" spans="1:28" x14ac:dyDescent="0.35">
      <c r="A244" t="s">
        <v>50</v>
      </c>
      <c r="B244" t="s">
        <v>129</v>
      </c>
      <c r="C244" s="10"/>
      <c r="D244" s="30"/>
      <c r="E244" s="5" t="s">
        <v>462</v>
      </c>
      <c r="F244" s="5" t="s">
        <v>25</v>
      </c>
      <c r="G244" t="s">
        <v>463</v>
      </c>
      <c r="H244" t="s">
        <v>27</v>
      </c>
      <c r="I244" t="s">
        <v>28</v>
      </c>
      <c r="J244" t="s">
        <v>29</v>
      </c>
      <c r="K244" t="s">
        <v>464</v>
      </c>
      <c r="L244" t="s">
        <v>29</v>
      </c>
      <c r="M244" t="s">
        <v>31</v>
      </c>
      <c r="N244" t="s">
        <v>32</v>
      </c>
      <c r="O244" t="s">
        <v>33</v>
      </c>
      <c r="P244" t="s">
        <v>34</v>
      </c>
      <c r="Q244" t="s">
        <v>35</v>
      </c>
      <c r="R244" t="s">
        <v>465</v>
      </c>
      <c r="S244" t="s">
        <v>691</v>
      </c>
      <c r="T244" t="s">
        <v>36</v>
      </c>
      <c r="U244" t="s">
        <v>37</v>
      </c>
      <c r="V244" t="s">
        <v>38</v>
      </c>
      <c r="W244">
        <v>45</v>
      </c>
      <c r="AA244" s="10" t="s">
        <v>247</v>
      </c>
      <c r="AB244" s="30"/>
    </row>
    <row r="245" spans="1:28" x14ac:dyDescent="0.35">
      <c r="A245" t="s">
        <v>53</v>
      </c>
      <c r="B245" t="s">
        <v>131</v>
      </c>
      <c r="C245" s="10"/>
      <c r="D245" s="30"/>
      <c r="E245" s="5" t="s">
        <v>462</v>
      </c>
      <c r="F245" s="5" t="s">
        <v>25</v>
      </c>
      <c r="G245" t="s">
        <v>463</v>
      </c>
      <c r="H245" t="s">
        <v>27</v>
      </c>
      <c r="I245" t="s">
        <v>28</v>
      </c>
      <c r="J245" t="s">
        <v>29</v>
      </c>
      <c r="K245" t="s">
        <v>464</v>
      </c>
      <c r="L245" t="s">
        <v>29</v>
      </c>
      <c r="M245" t="s">
        <v>31</v>
      </c>
      <c r="N245" t="s">
        <v>32</v>
      </c>
      <c r="O245" t="s">
        <v>33</v>
      </c>
      <c r="P245" t="s">
        <v>34</v>
      </c>
      <c r="Q245" t="s">
        <v>35</v>
      </c>
      <c r="R245" t="s">
        <v>465</v>
      </c>
      <c r="S245" t="s">
        <v>662</v>
      </c>
      <c r="T245" t="s">
        <v>36</v>
      </c>
      <c r="U245" t="s">
        <v>37</v>
      </c>
      <c r="V245" t="s">
        <v>38</v>
      </c>
      <c r="W245">
        <v>46</v>
      </c>
      <c r="AA245" s="10" t="s">
        <v>248</v>
      </c>
      <c r="AB245" s="30"/>
    </row>
    <row r="246" spans="1:28" x14ac:dyDescent="0.35">
      <c r="A246" t="s">
        <v>55</v>
      </c>
      <c r="B246" t="s">
        <v>133</v>
      </c>
      <c r="C246" s="10"/>
      <c r="D246" s="30"/>
      <c r="E246" s="5" t="s">
        <v>462</v>
      </c>
      <c r="F246" s="5" t="s">
        <v>25</v>
      </c>
      <c r="G246" t="s">
        <v>463</v>
      </c>
      <c r="H246" t="s">
        <v>27</v>
      </c>
      <c r="I246" t="s">
        <v>28</v>
      </c>
      <c r="J246" t="s">
        <v>29</v>
      </c>
      <c r="K246" t="s">
        <v>464</v>
      </c>
      <c r="L246" t="s">
        <v>29</v>
      </c>
      <c r="M246" t="s">
        <v>31</v>
      </c>
      <c r="N246" t="s">
        <v>32</v>
      </c>
      <c r="O246" t="s">
        <v>33</v>
      </c>
      <c r="P246" t="s">
        <v>34</v>
      </c>
      <c r="Q246" t="s">
        <v>35</v>
      </c>
      <c r="R246" t="s">
        <v>465</v>
      </c>
      <c r="S246" t="s">
        <v>663</v>
      </c>
      <c r="T246" t="s">
        <v>36</v>
      </c>
      <c r="U246" t="s">
        <v>37</v>
      </c>
      <c r="V246" t="s">
        <v>38</v>
      </c>
      <c r="W246">
        <v>47</v>
      </c>
      <c r="AA246" s="10" t="s">
        <v>249</v>
      </c>
      <c r="AB246" s="30"/>
    </row>
    <row r="247" spans="1:28" x14ac:dyDescent="0.35">
      <c r="A247" t="s">
        <v>58</v>
      </c>
      <c r="B247" t="s">
        <v>134</v>
      </c>
      <c r="C247" s="10"/>
      <c r="D247" s="30"/>
      <c r="E247" s="5" t="s">
        <v>462</v>
      </c>
      <c r="F247" s="5" t="s">
        <v>25</v>
      </c>
      <c r="G247" t="s">
        <v>463</v>
      </c>
      <c r="H247" t="s">
        <v>27</v>
      </c>
      <c r="I247" t="s">
        <v>28</v>
      </c>
      <c r="J247" t="s">
        <v>29</v>
      </c>
      <c r="K247" t="s">
        <v>464</v>
      </c>
      <c r="L247" t="s">
        <v>29</v>
      </c>
      <c r="M247" t="s">
        <v>31</v>
      </c>
      <c r="N247" t="s">
        <v>32</v>
      </c>
      <c r="O247" t="s">
        <v>33</v>
      </c>
      <c r="P247" t="s">
        <v>34</v>
      </c>
      <c r="Q247" t="s">
        <v>35</v>
      </c>
      <c r="R247" t="s">
        <v>465</v>
      </c>
      <c r="S247" t="s">
        <v>663</v>
      </c>
      <c r="T247" t="s">
        <v>36</v>
      </c>
      <c r="U247" t="s">
        <v>37</v>
      </c>
      <c r="V247" t="s">
        <v>38</v>
      </c>
      <c r="W247">
        <v>48</v>
      </c>
      <c r="AA247" s="10" t="s">
        <v>250</v>
      </c>
      <c r="AB247" s="30"/>
    </row>
    <row r="248" spans="1:28" x14ac:dyDescent="0.35">
      <c r="A248" t="s">
        <v>58</v>
      </c>
      <c r="B248" t="s">
        <v>135</v>
      </c>
      <c r="C248" s="9" t="s">
        <v>1008</v>
      </c>
      <c r="D248" s="27" t="s">
        <v>209</v>
      </c>
      <c r="E248" s="5" t="s">
        <v>838</v>
      </c>
      <c r="F248" s="5" t="s">
        <v>25</v>
      </c>
      <c r="G248" t="s">
        <v>26</v>
      </c>
      <c r="H248" t="s">
        <v>27</v>
      </c>
      <c r="I248" t="s">
        <v>28</v>
      </c>
      <c r="J248" t="s">
        <v>29</v>
      </c>
      <c r="K248" t="s">
        <v>839</v>
      </c>
      <c r="L248" t="s">
        <v>30</v>
      </c>
      <c r="M248" t="s">
        <v>31</v>
      </c>
      <c r="N248" t="s">
        <v>32</v>
      </c>
      <c r="O248" t="s">
        <v>33</v>
      </c>
      <c r="P248" t="s">
        <v>34</v>
      </c>
      <c r="Q248" t="s">
        <v>35</v>
      </c>
      <c r="R248" t="s">
        <v>279</v>
      </c>
      <c r="S248" t="s">
        <v>373</v>
      </c>
      <c r="T248" t="s">
        <v>36</v>
      </c>
      <c r="U248" t="s">
        <v>37</v>
      </c>
      <c r="V248" t="s">
        <v>38</v>
      </c>
      <c r="W248">
        <v>49</v>
      </c>
      <c r="AA248" s="13" t="s">
        <v>227</v>
      </c>
      <c r="AB248" s="27" t="s">
        <v>209</v>
      </c>
    </row>
    <row r="249" spans="1:28" x14ac:dyDescent="0.35">
      <c r="A249" t="s">
        <v>60</v>
      </c>
      <c r="B249" t="s">
        <v>137</v>
      </c>
      <c r="C249" s="9" t="s">
        <v>1009</v>
      </c>
      <c r="D249" s="27"/>
      <c r="E249" s="5" t="s">
        <v>412</v>
      </c>
      <c r="F249" s="5" t="s">
        <v>25</v>
      </c>
      <c r="G249" t="s">
        <v>26</v>
      </c>
      <c r="H249" t="s">
        <v>27</v>
      </c>
      <c r="I249" t="s">
        <v>28</v>
      </c>
      <c r="J249" t="s">
        <v>29</v>
      </c>
      <c r="K249" t="s">
        <v>413</v>
      </c>
      <c r="L249" t="s">
        <v>30</v>
      </c>
      <c r="M249" t="s">
        <v>31</v>
      </c>
      <c r="N249" t="s">
        <v>32</v>
      </c>
      <c r="O249" t="s">
        <v>33</v>
      </c>
      <c r="P249" t="s">
        <v>34</v>
      </c>
      <c r="Q249" t="s">
        <v>35</v>
      </c>
      <c r="R249" t="s">
        <v>256</v>
      </c>
      <c r="S249" t="s">
        <v>365</v>
      </c>
      <c r="T249" t="s">
        <v>36</v>
      </c>
      <c r="U249" t="s">
        <v>37</v>
      </c>
      <c r="V249" t="s">
        <v>38</v>
      </c>
      <c r="W249">
        <v>50</v>
      </c>
      <c r="AA249" s="13" t="s">
        <v>228</v>
      </c>
      <c r="AB249" s="27"/>
    </row>
    <row r="250" spans="1:28" x14ac:dyDescent="0.35">
      <c r="A250" t="s">
        <v>64</v>
      </c>
      <c r="B250" t="s">
        <v>139</v>
      </c>
      <c r="C250" s="9" t="s">
        <v>1010</v>
      </c>
      <c r="D250" s="27"/>
      <c r="E250" s="5" t="s">
        <v>840</v>
      </c>
      <c r="F250" s="5" t="s">
        <v>25</v>
      </c>
      <c r="G250" t="s">
        <v>26</v>
      </c>
      <c r="H250" t="s">
        <v>27</v>
      </c>
      <c r="I250" t="s">
        <v>28</v>
      </c>
      <c r="J250" t="s">
        <v>29</v>
      </c>
      <c r="K250" t="s">
        <v>841</v>
      </c>
      <c r="L250" t="s">
        <v>30</v>
      </c>
      <c r="M250" t="s">
        <v>31</v>
      </c>
      <c r="N250" t="s">
        <v>32</v>
      </c>
      <c r="O250" t="s">
        <v>33</v>
      </c>
      <c r="P250" t="s">
        <v>34</v>
      </c>
      <c r="Q250" t="s">
        <v>35</v>
      </c>
      <c r="R250" t="s">
        <v>569</v>
      </c>
      <c r="S250" t="s">
        <v>842</v>
      </c>
      <c r="T250" t="s">
        <v>36</v>
      </c>
      <c r="U250" t="s">
        <v>37</v>
      </c>
      <c r="V250" t="s">
        <v>38</v>
      </c>
      <c r="W250">
        <v>51</v>
      </c>
      <c r="AA250" s="13" t="s">
        <v>229</v>
      </c>
      <c r="AB250" s="27"/>
    </row>
    <row r="251" spans="1:28" x14ac:dyDescent="0.35">
      <c r="A251" t="s">
        <v>66</v>
      </c>
      <c r="B251" t="s">
        <v>141</v>
      </c>
      <c r="C251" s="9" t="s">
        <v>1011</v>
      </c>
      <c r="D251" s="27"/>
      <c r="E251" s="5" t="s">
        <v>843</v>
      </c>
      <c r="F251" s="5" t="s">
        <v>25</v>
      </c>
      <c r="G251" t="s">
        <v>26</v>
      </c>
      <c r="H251" t="s">
        <v>27</v>
      </c>
      <c r="I251" t="s">
        <v>28</v>
      </c>
      <c r="J251" t="s">
        <v>29</v>
      </c>
      <c r="K251" t="s">
        <v>844</v>
      </c>
      <c r="L251" t="s">
        <v>30</v>
      </c>
      <c r="M251" t="s">
        <v>31</v>
      </c>
      <c r="N251" t="s">
        <v>32</v>
      </c>
      <c r="O251" t="s">
        <v>33</v>
      </c>
      <c r="P251" t="s">
        <v>34</v>
      </c>
      <c r="Q251" t="s">
        <v>35</v>
      </c>
      <c r="R251" t="s">
        <v>261</v>
      </c>
      <c r="S251" t="s">
        <v>204</v>
      </c>
      <c r="T251" t="s">
        <v>36</v>
      </c>
      <c r="U251" t="s">
        <v>37</v>
      </c>
      <c r="V251" t="s">
        <v>38</v>
      </c>
      <c r="W251">
        <v>52</v>
      </c>
      <c r="AA251" s="13" t="s">
        <v>230</v>
      </c>
      <c r="AB251" s="27"/>
    </row>
    <row r="252" spans="1:28" x14ac:dyDescent="0.35">
      <c r="A252" t="s">
        <v>23</v>
      </c>
      <c r="B252" t="s">
        <v>143</v>
      </c>
      <c r="C252" s="9" t="s">
        <v>1012</v>
      </c>
      <c r="D252" s="27"/>
      <c r="E252" s="5" t="s">
        <v>450</v>
      </c>
      <c r="F252" s="5" t="s">
        <v>25</v>
      </c>
      <c r="G252" t="s">
        <v>26</v>
      </c>
      <c r="H252" t="s">
        <v>27</v>
      </c>
      <c r="I252" t="s">
        <v>28</v>
      </c>
      <c r="J252" t="s">
        <v>29</v>
      </c>
      <c r="K252" t="s">
        <v>451</v>
      </c>
      <c r="L252" t="s">
        <v>30</v>
      </c>
      <c r="M252" t="s">
        <v>31</v>
      </c>
      <c r="N252" t="s">
        <v>32</v>
      </c>
      <c r="O252" t="s">
        <v>33</v>
      </c>
      <c r="P252" t="s">
        <v>34</v>
      </c>
      <c r="Q252" t="s">
        <v>35</v>
      </c>
      <c r="R252" t="s">
        <v>259</v>
      </c>
      <c r="S252" t="s">
        <v>399</v>
      </c>
      <c r="T252" t="s">
        <v>36</v>
      </c>
      <c r="U252" t="s">
        <v>37</v>
      </c>
      <c r="V252" t="s">
        <v>38</v>
      </c>
      <c r="W252">
        <v>53</v>
      </c>
      <c r="AA252" s="13" t="s">
        <v>231</v>
      </c>
      <c r="AB252" s="27"/>
    </row>
    <row r="253" spans="1:28" x14ac:dyDescent="0.35">
      <c r="A253" t="s">
        <v>39</v>
      </c>
      <c r="B253" t="s">
        <v>144</v>
      </c>
      <c r="C253" s="9" t="s">
        <v>1013</v>
      </c>
      <c r="D253" s="27"/>
      <c r="E253" s="5" t="s">
        <v>287</v>
      </c>
      <c r="F253" s="5" t="s">
        <v>25</v>
      </c>
      <c r="G253" t="s">
        <v>26</v>
      </c>
      <c r="H253" t="s">
        <v>27</v>
      </c>
      <c r="I253" t="s">
        <v>28</v>
      </c>
      <c r="J253" t="s">
        <v>29</v>
      </c>
      <c r="K253" t="s">
        <v>288</v>
      </c>
      <c r="L253" t="s">
        <v>30</v>
      </c>
      <c r="M253" t="s">
        <v>31</v>
      </c>
      <c r="N253" t="s">
        <v>32</v>
      </c>
      <c r="O253" t="s">
        <v>33</v>
      </c>
      <c r="P253" t="s">
        <v>34</v>
      </c>
      <c r="Q253" t="s">
        <v>35</v>
      </c>
      <c r="R253" t="s">
        <v>284</v>
      </c>
      <c r="S253" t="s">
        <v>330</v>
      </c>
      <c r="T253" t="s">
        <v>36</v>
      </c>
      <c r="U253" t="s">
        <v>37</v>
      </c>
      <c r="V253" t="s">
        <v>38</v>
      </c>
      <c r="W253">
        <v>54</v>
      </c>
      <c r="AA253" s="13" t="s">
        <v>232</v>
      </c>
      <c r="AB253" s="27"/>
    </row>
    <row r="254" spans="1:28" x14ac:dyDescent="0.35">
      <c r="A254" t="s">
        <v>42</v>
      </c>
      <c r="B254" t="s">
        <v>145</v>
      </c>
      <c r="C254" s="9" t="s">
        <v>1014</v>
      </c>
      <c r="D254" s="27"/>
      <c r="E254" s="5" t="s">
        <v>779</v>
      </c>
      <c r="F254" s="5" t="s">
        <v>25</v>
      </c>
      <c r="G254" t="s">
        <v>26</v>
      </c>
      <c r="H254" t="s">
        <v>27</v>
      </c>
      <c r="I254" t="s">
        <v>28</v>
      </c>
      <c r="J254" t="s">
        <v>29</v>
      </c>
      <c r="K254" t="s">
        <v>780</v>
      </c>
      <c r="L254" t="s">
        <v>30</v>
      </c>
      <c r="M254" t="s">
        <v>31</v>
      </c>
      <c r="N254" t="s">
        <v>32</v>
      </c>
      <c r="O254" t="s">
        <v>33</v>
      </c>
      <c r="P254" t="s">
        <v>34</v>
      </c>
      <c r="Q254" t="s">
        <v>35</v>
      </c>
      <c r="R254" t="s">
        <v>304</v>
      </c>
      <c r="S254" t="s">
        <v>262</v>
      </c>
      <c r="T254" t="s">
        <v>36</v>
      </c>
      <c r="U254" t="s">
        <v>37</v>
      </c>
      <c r="V254" t="s">
        <v>38</v>
      </c>
      <c r="W254">
        <v>55</v>
      </c>
      <c r="AA254" s="13" t="s">
        <v>233</v>
      </c>
      <c r="AB254" s="27"/>
    </row>
    <row r="255" spans="1:28" x14ac:dyDescent="0.35">
      <c r="A255" t="s">
        <v>44</v>
      </c>
      <c r="B255" t="s">
        <v>147</v>
      </c>
      <c r="C255" s="9" t="s">
        <v>1015</v>
      </c>
      <c r="D255" s="27"/>
      <c r="E255" s="5" t="s">
        <v>845</v>
      </c>
      <c r="F255" s="5" t="s">
        <v>25</v>
      </c>
      <c r="G255" t="s">
        <v>26</v>
      </c>
      <c r="H255" t="s">
        <v>27</v>
      </c>
      <c r="I255" t="s">
        <v>28</v>
      </c>
      <c r="J255" t="s">
        <v>29</v>
      </c>
      <c r="K255" t="s">
        <v>846</v>
      </c>
      <c r="L255" t="s">
        <v>30</v>
      </c>
      <c r="M255" t="s">
        <v>31</v>
      </c>
      <c r="N255" t="s">
        <v>32</v>
      </c>
      <c r="O255" t="s">
        <v>33</v>
      </c>
      <c r="P255" t="s">
        <v>34</v>
      </c>
      <c r="Q255" t="s">
        <v>35</v>
      </c>
      <c r="R255" t="s">
        <v>205</v>
      </c>
      <c r="S255" t="s">
        <v>745</v>
      </c>
      <c r="T255" t="s">
        <v>36</v>
      </c>
      <c r="U255" t="s">
        <v>37</v>
      </c>
      <c r="V255" t="s">
        <v>38</v>
      </c>
      <c r="W255">
        <v>56</v>
      </c>
      <c r="AA255" s="13" t="s">
        <v>234</v>
      </c>
      <c r="AB255" s="27"/>
    </row>
    <row r="256" spans="1:28" x14ac:dyDescent="0.35">
      <c r="A256" t="s">
        <v>46</v>
      </c>
      <c r="B256" t="s">
        <v>148</v>
      </c>
      <c r="C256" s="9" t="s">
        <v>1016</v>
      </c>
      <c r="D256" s="27"/>
      <c r="E256" s="5" t="s">
        <v>414</v>
      </c>
      <c r="F256" s="5" t="s">
        <v>25</v>
      </c>
      <c r="G256" t="s">
        <v>26</v>
      </c>
      <c r="H256" t="s">
        <v>27</v>
      </c>
      <c r="I256" t="s">
        <v>28</v>
      </c>
      <c r="J256" t="s">
        <v>29</v>
      </c>
      <c r="K256" t="s">
        <v>415</v>
      </c>
      <c r="L256" t="s">
        <v>30</v>
      </c>
      <c r="M256" t="s">
        <v>31</v>
      </c>
      <c r="N256" t="s">
        <v>32</v>
      </c>
      <c r="O256" t="s">
        <v>33</v>
      </c>
      <c r="P256" t="s">
        <v>34</v>
      </c>
      <c r="Q256" t="s">
        <v>35</v>
      </c>
      <c r="R256" t="s">
        <v>217</v>
      </c>
      <c r="S256" t="s">
        <v>847</v>
      </c>
      <c r="T256" t="s">
        <v>36</v>
      </c>
      <c r="U256" t="s">
        <v>37</v>
      </c>
      <c r="V256" t="s">
        <v>38</v>
      </c>
      <c r="W256">
        <v>57</v>
      </c>
      <c r="AA256" s="13" t="s">
        <v>235</v>
      </c>
      <c r="AB256" s="27"/>
    </row>
    <row r="257" spans="1:28" x14ac:dyDescent="0.35">
      <c r="A257" t="s">
        <v>50</v>
      </c>
      <c r="B257" t="s">
        <v>149</v>
      </c>
      <c r="C257" s="9" t="s">
        <v>1017</v>
      </c>
      <c r="D257" s="27"/>
      <c r="E257" s="5" t="s">
        <v>848</v>
      </c>
      <c r="F257" s="5" t="s">
        <v>25</v>
      </c>
      <c r="G257" t="s">
        <v>26</v>
      </c>
      <c r="H257" t="s">
        <v>27</v>
      </c>
      <c r="I257" t="s">
        <v>28</v>
      </c>
      <c r="J257" t="s">
        <v>29</v>
      </c>
      <c r="K257" t="s">
        <v>849</v>
      </c>
      <c r="L257" t="s">
        <v>30</v>
      </c>
      <c r="M257" t="s">
        <v>31</v>
      </c>
      <c r="N257" t="s">
        <v>32</v>
      </c>
      <c r="O257" t="s">
        <v>33</v>
      </c>
      <c r="P257" t="s">
        <v>34</v>
      </c>
      <c r="Q257" t="s">
        <v>35</v>
      </c>
      <c r="R257" t="s">
        <v>261</v>
      </c>
      <c r="S257" t="s">
        <v>204</v>
      </c>
      <c r="T257" t="s">
        <v>36</v>
      </c>
      <c r="U257" t="s">
        <v>37</v>
      </c>
      <c r="V257" t="s">
        <v>38</v>
      </c>
      <c r="W257">
        <v>58</v>
      </c>
      <c r="AA257" s="13" t="s">
        <v>236</v>
      </c>
      <c r="AB257" s="27"/>
    </row>
    <row r="258" spans="1:28" x14ac:dyDescent="0.35">
      <c r="A258" t="s">
        <v>53</v>
      </c>
      <c r="B258" t="s">
        <v>150</v>
      </c>
      <c r="C258" s="9" t="s">
        <v>1018</v>
      </c>
      <c r="D258" s="27"/>
      <c r="E258" s="5" t="s">
        <v>850</v>
      </c>
      <c r="F258" s="5" t="s">
        <v>25</v>
      </c>
      <c r="G258" t="s">
        <v>26</v>
      </c>
      <c r="H258" t="s">
        <v>27</v>
      </c>
      <c r="I258" t="s">
        <v>28</v>
      </c>
      <c r="J258" t="s">
        <v>29</v>
      </c>
      <c r="K258" t="s">
        <v>851</v>
      </c>
      <c r="L258" t="s">
        <v>30</v>
      </c>
      <c r="M258" t="s">
        <v>31</v>
      </c>
      <c r="N258" t="s">
        <v>32</v>
      </c>
      <c r="O258" t="s">
        <v>33</v>
      </c>
      <c r="P258" t="s">
        <v>34</v>
      </c>
      <c r="Q258" t="s">
        <v>35</v>
      </c>
      <c r="R258" t="s">
        <v>286</v>
      </c>
      <c r="S258" t="s">
        <v>325</v>
      </c>
      <c r="T258" t="s">
        <v>36</v>
      </c>
      <c r="U258" t="s">
        <v>37</v>
      </c>
      <c r="V258" t="s">
        <v>38</v>
      </c>
      <c r="W258">
        <v>59</v>
      </c>
      <c r="AA258" s="13" t="s">
        <v>237</v>
      </c>
      <c r="AB258" s="27"/>
    </row>
    <row r="259" spans="1:28" x14ac:dyDescent="0.35">
      <c r="A259" t="s">
        <v>55</v>
      </c>
      <c r="B259" t="s">
        <v>151</v>
      </c>
      <c r="C259" s="9" t="s">
        <v>1019</v>
      </c>
      <c r="D259" s="27"/>
      <c r="E259" s="5" t="s">
        <v>852</v>
      </c>
      <c r="F259" s="5" t="s">
        <v>25</v>
      </c>
      <c r="G259" t="s">
        <v>26</v>
      </c>
      <c r="H259" t="s">
        <v>27</v>
      </c>
      <c r="I259" t="s">
        <v>28</v>
      </c>
      <c r="J259" t="s">
        <v>29</v>
      </c>
      <c r="K259" t="s">
        <v>853</v>
      </c>
      <c r="L259" t="s">
        <v>30</v>
      </c>
      <c r="M259" t="s">
        <v>31</v>
      </c>
      <c r="N259" t="s">
        <v>32</v>
      </c>
      <c r="O259" t="s">
        <v>33</v>
      </c>
      <c r="P259" t="s">
        <v>34</v>
      </c>
      <c r="Q259" t="s">
        <v>35</v>
      </c>
      <c r="R259" t="s">
        <v>347</v>
      </c>
      <c r="S259" t="s">
        <v>337</v>
      </c>
      <c r="T259" t="s">
        <v>36</v>
      </c>
      <c r="U259" t="s">
        <v>37</v>
      </c>
      <c r="V259" t="s">
        <v>38</v>
      </c>
      <c r="W259">
        <v>60</v>
      </c>
      <c r="AA259" s="13" t="s">
        <v>238</v>
      </c>
      <c r="AB259" s="27"/>
    </row>
    <row r="260" spans="1:28" x14ac:dyDescent="0.35">
      <c r="A260" t="s">
        <v>55</v>
      </c>
      <c r="B260" t="s">
        <v>152</v>
      </c>
      <c r="C260" s="9" t="s">
        <v>1020</v>
      </c>
      <c r="D260" s="27"/>
      <c r="E260" s="5" t="s">
        <v>666</v>
      </c>
      <c r="F260" s="5" t="s">
        <v>25</v>
      </c>
      <c r="G260" t="s">
        <v>26</v>
      </c>
      <c r="H260" t="s">
        <v>27</v>
      </c>
      <c r="I260" t="s">
        <v>28</v>
      </c>
      <c r="J260" t="s">
        <v>29</v>
      </c>
      <c r="K260" t="s">
        <v>667</v>
      </c>
      <c r="L260" t="s">
        <v>30</v>
      </c>
      <c r="M260" t="s">
        <v>31</v>
      </c>
      <c r="N260" t="s">
        <v>32</v>
      </c>
      <c r="O260" t="s">
        <v>33</v>
      </c>
      <c r="P260" t="s">
        <v>34</v>
      </c>
      <c r="Q260" t="s">
        <v>35</v>
      </c>
      <c r="R260" t="s">
        <v>310</v>
      </c>
      <c r="S260" t="s">
        <v>390</v>
      </c>
      <c r="T260" t="s">
        <v>36</v>
      </c>
      <c r="U260" t="s">
        <v>37</v>
      </c>
      <c r="V260" t="s">
        <v>38</v>
      </c>
      <c r="W260">
        <v>61</v>
      </c>
      <c r="AA260" s="13" t="s">
        <v>239</v>
      </c>
      <c r="AB260" s="27"/>
    </row>
    <row r="261" spans="1:28" x14ac:dyDescent="0.35">
      <c r="A261" t="s">
        <v>58</v>
      </c>
      <c r="B261" t="s">
        <v>155</v>
      </c>
      <c r="C261" s="9" t="s">
        <v>1021</v>
      </c>
      <c r="D261" s="27"/>
      <c r="E261" s="5" t="s">
        <v>223</v>
      </c>
      <c r="F261" s="5" t="s">
        <v>25</v>
      </c>
      <c r="G261" t="s">
        <v>26</v>
      </c>
      <c r="H261" t="s">
        <v>27</v>
      </c>
      <c r="I261" t="s">
        <v>28</v>
      </c>
      <c r="J261" t="s">
        <v>29</v>
      </c>
      <c r="K261" t="s">
        <v>224</v>
      </c>
      <c r="L261" t="s">
        <v>30</v>
      </c>
      <c r="M261" t="s">
        <v>31</v>
      </c>
      <c r="N261" t="s">
        <v>32</v>
      </c>
      <c r="O261" t="s">
        <v>33</v>
      </c>
      <c r="P261" t="s">
        <v>34</v>
      </c>
      <c r="Q261" t="s">
        <v>35</v>
      </c>
      <c r="R261" t="s">
        <v>271</v>
      </c>
      <c r="S261" t="s">
        <v>280</v>
      </c>
      <c r="T261" t="s">
        <v>36</v>
      </c>
      <c r="U261" t="s">
        <v>37</v>
      </c>
      <c r="V261" t="s">
        <v>38</v>
      </c>
      <c r="W261">
        <v>62</v>
      </c>
      <c r="AA261" s="13" t="s">
        <v>240</v>
      </c>
      <c r="AB261" s="27"/>
    </row>
    <row r="262" spans="1:28" x14ac:dyDescent="0.35">
      <c r="A262" t="s">
        <v>60</v>
      </c>
      <c r="B262" t="s">
        <v>156</v>
      </c>
      <c r="C262" s="9" t="s">
        <v>1022</v>
      </c>
      <c r="D262" s="27"/>
      <c r="E262" s="5" t="s">
        <v>854</v>
      </c>
      <c r="F262" s="5" t="s">
        <v>25</v>
      </c>
      <c r="G262" t="s">
        <v>26</v>
      </c>
      <c r="H262" t="s">
        <v>27</v>
      </c>
      <c r="I262" t="s">
        <v>28</v>
      </c>
      <c r="J262" t="s">
        <v>29</v>
      </c>
      <c r="K262" t="s">
        <v>855</v>
      </c>
      <c r="L262" t="s">
        <v>30</v>
      </c>
      <c r="M262" t="s">
        <v>31</v>
      </c>
      <c r="N262" t="s">
        <v>32</v>
      </c>
      <c r="O262" t="s">
        <v>33</v>
      </c>
      <c r="P262" t="s">
        <v>34</v>
      </c>
      <c r="Q262" t="s">
        <v>35</v>
      </c>
      <c r="R262" t="s">
        <v>283</v>
      </c>
      <c r="S262" t="s">
        <v>292</v>
      </c>
      <c r="T262" t="s">
        <v>36</v>
      </c>
      <c r="U262" t="s">
        <v>37</v>
      </c>
      <c r="V262" t="s">
        <v>38</v>
      </c>
      <c r="W262">
        <v>63</v>
      </c>
      <c r="AA262" s="13" t="s">
        <v>241</v>
      </c>
      <c r="AB262" s="27"/>
    </row>
    <row r="263" spans="1:28" x14ac:dyDescent="0.35">
      <c r="A263" t="s">
        <v>64</v>
      </c>
      <c r="B263" t="s">
        <v>157</v>
      </c>
      <c r="C263" s="9" t="s">
        <v>1023</v>
      </c>
      <c r="D263" s="27"/>
      <c r="E263" s="5" t="s">
        <v>528</v>
      </c>
      <c r="F263" s="5" t="s">
        <v>25</v>
      </c>
      <c r="G263" t="s">
        <v>26</v>
      </c>
      <c r="H263" t="s">
        <v>27</v>
      </c>
      <c r="I263" t="s">
        <v>28</v>
      </c>
      <c r="J263" t="s">
        <v>29</v>
      </c>
      <c r="K263" t="s">
        <v>529</v>
      </c>
      <c r="L263" t="s">
        <v>30</v>
      </c>
      <c r="M263" t="s">
        <v>31</v>
      </c>
      <c r="N263" t="s">
        <v>32</v>
      </c>
      <c r="O263" t="s">
        <v>33</v>
      </c>
      <c r="P263" t="s">
        <v>34</v>
      </c>
      <c r="Q263" t="s">
        <v>35</v>
      </c>
      <c r="R263" t="s">
        <v>259</v>
      </c>
      <c r="S263" t="s">
        <v>399</v>
      </c>
      <c r="T263" t="s">
        <v>36</v>
      </c>
      <c r="U263" t="s">
        <v>37</v>
      </c>
      <c r="V263" t="s">
        <v>38</v>
      </c>
      <c r="W263">
        <v>64</v>
      </c>
      <c r="AA263" s="13" t="s">
        <v>242</v>
      </c>
      <c r="AB263" s="27"/>
    </row>
    <row r="264" spans="1:28" x14ac:dyDescent="0.35">
      <c r="A264" t="s">
        <v>66</v>
      </c>
      <c r="B264" t="s">
        <v>159</v>
      </c>
      <c r="C264" s="9" t="s">
        <v>1024</v>
      </c>
      <c r="D264" s="27"/>
      <c r="E264" s="5" t="s">
        <v>353</v>
      </c>
      <c r="F264" s="5" t="s">
        <v>25</v>
      </c>
      <c r="G264" t="s">
        <v>26</v>
      </c>
      <c r="H264" t="s">
        <v>27</v>
      </c>
      <c r="I264" t="s">
        <v>28</v>
      </c>
      <c r="J264" t="s">
        <v>29</v>
      </c>
      <c r="K264" t="s">
        <v>354</v>
      </c>
      <c r="L264" t="s">
        <v>30</v>
      </c>
      <c r="M264" t="s">
        <v>31</v>
      </c>
      <c r="N264" t="s">
        <v>32</v>
      </c>
      <c r="O264" t="s">
        <v>33</v>
      </c>
      <c r="P264" t="s">
        <v>34</v>
      </c>
      <c r="Q264" t="s">
        <v>35</v>
      </c>
      <c r="R264" t="s">
        <v>304</v>
      </c>
      <c r="S264" t="s">
        <v>291</v>
      </c>
      <c r="T264" t="s">
        <v>36</v>
      </c>
      <c r="U264" t="s">
        <v>37</v>
      </c>
      <c r="V264" t="s">
        <v>38</v>
      </c>
      <c r="W264">
        <v>65</v>
      </c>
      <c r="AA264" s="13" t="s">
        <v>243</v>
      </c>
      <c r="AB264" s="27"/>
    </row>
    <row r="265" spans="1:28" x14ac:dyDescent="0.35">
      <c r="A265" t="s">
        <v>23</v>
      </c>
      <c r="B265" t="s">
        <v>160</v>
      </c>
      <c r="C265" s="9" t="s">
        <v>1025</v>
      </c>
      <c r="D265" s="27"/>
      <c r="E265" s="5" t="s">
        <v>856</v>
      </c>
      <c r="F265" s="5" t="s">
        <v>25</v>
      </c>
      <c r="G265" t="s">
        <v>26</v>
      </c>
      <c r="H265" t="s">
        <v>27</v>
      </c>
      <c r="I265" t="s">
        <v>28</v>
      </c>
      <c r="J265" t="s">
        <v>29</v>
      </c>
      <c r="K265" t="s">
        <v>857</v>
      </c>
      <c r="L265" t="s">
        <v>30</v>
      </c>
      <c r="M265" t="s">
        <v>31</v>
      </c>
      <c r="N265" t="s">
        <v>32</v>
      </c>
      <c r="O265" t="s">
        <v>33</v>
      </c>
      <c r="P265" t="s">
        <v>34</v>
      </c>
      <c r="Q265" t="s">
        <v>35</v>
      </c>
      <c r="R265" t="s">
        <v>100</v>
      </c>
      <c r="S265" t="s">
        <v>858</v>
      </c>
      <c r="T265" t="s">
        <v>36</v>
      </c>
      <c r="U265" t="s">
        <v>37</v>
      </c>
      <c r="V265" t="s">
        <v>38</v>
      </c>
      <c r="W265">
        <v>66</v>
      </c>
      <c r="AA265" s="13" t="s">
        <v>244</v>
      </c>
      <c r="AB265" s="27"/>
    </row>
    <row r="266" spans="1:28" x14ac:dyDescent="0.35">
      <c r="A266" t="s">
        <v>39</v>
      </c>
      <c r="B266" t="s">
        <v>163</v>
      </c>
      <c r="C266" s="9" t="s">
        <v>634</v>
      </c>
      <c r="D266" s="27"/>
      <c r="E266" s="5" t="s">
        <v>462</v>
      </c>
      <c r="F266" s="5" t="s">
        <v>25</v>
      </c>
      <c r="G266" t="s">
        <v>463</v>
      </c>
      <c r="H266" t="s">
        <v>27</v>
      </c>
      <c r="I266" t="s">
        <v>28</v>
      </c>
      <c r="J266" t="s">
        <v>29</v>
      </c>
      <c r="K266" t="s">
        <v>464</v>
      </c>
      <c r="L266" t="s">
        <v>29</v>
      </c>
      <c r="M266" t="s">
        <v>31</v>
      </c>
      <c r="N266" t="s">
        <v>32</v>
      </c>
      <c r="O266" t="s">
        <v>33</v>
      </c>
      <c r="P266" t="s">
        <v>34</v>
      </c>
      <c r="Q266" t="s">
        <v>35</v>
      </c>
      <c r="R266" t="s">
        <v>465</v>
      </c>
      <c r="S266" t="s">
        <v>663</v>
      </c>
      <c r="T266" t="s">
        <v>36</v>
      </c>
      <c r="U266" t="s">
        <v>37</v>
      </c>
      <c r="V266" t="s">
        <v>38</v>
      </c>
      <c r="W266">
        <v>67</v>
      </c>
      <c r="AA266" s="13" t="s">
        <v>245</v>
      </c>
      <c r="AB266" s="27"/>
    </row>
    <row r="267" spans="1:28" x14ac:dyDescent="0.35">
      <c r="A267" t="s">
        <v>42</v>
      </c>
      <c r="B267" t="s">
        <v>165</v>
      </c>
      <c r="C267" s="13"/>
      <c r="D267" s="27"/>
      <c r="E267" s="5" t="s">
        <v>462</v>
      </c>
      <c r="F267" s="5" t="s">
        <v>25</v>
      </c>
      <c r="G267" t="s">
        <v>463</v>
      </c>
      <c r="H267" t="s">
        <v>27</v>
      </c>
      <c r="I267" t="s">
        <v>28</v>
      </c>
      <c r="J267" t="s">
        <v>29</v>
      </c>
      <c r="K267" t="s">
        <v>464</v>
      </c>
      <c r="L267" t="s">
        <v>29</v>
      </c>
      <c r="M267" t="s">
        <v>31</v>
      </c>
      <c r="N267" t="s">
        <v>32</v>
      </c>
      <c r="O267" t="s">
        <v>33</v>
      </c>
      <c r="P267" t="s">
        <v>34</v>
      </c>
      <c r="Q267" t="s">
        <v>35</v>
      </c>
      <c r="R267" t="s">
        <v>465</v>
      </c>
      <c r="S267" t="s">
        <v>663</v>
      </c>
      <c r="T267" t="s">
        <v>36</v>
      </c>
      <c r="U267" t="s">
        <v>37</v>
      </c>
      <c r="V267" t="s">
        <v>38</v>
      </c>
      <c r="W267">
        <v>68</v>
      </c>
      <c r="AA267" s="13" t="s">
        <v>246</v>
      </c>
      <c r="AB267" s="27"/>
    </row>
    <row r="268" spans="1:28" x14ac:dyDescent="0.35">
      <c r="A268" t="s">
        <v>44</v>
      </c>
      <c r="B268" t="s">
        <v>166</v>
      </c>
      <c r="C268" s="13"/>
      <c r="D268" s="27"/>
      <c r="E268" s="5" t="s">
        <v>462</v>
      </c>
      <c r="F268" s="5" t="s">
        <v>25</v>
      </c>
      <c r="G268" t="s">
        <v>463</v>
      </c>
      <c r="H268" t="s">
        <v>27</v>
      </c>
      <c r="I268" t="s">
        <v>28</v>
      </c>
      <c r="J268" t="s">
        <v>29</v>
      </c>
      <c r="K268" t="s">
        <v>464</v>
      </c>
      <c r="L268" t="s">
        <v>29</v>
      </c>
      <c r="M268" t="s">
        <v>31</v>
      </c>
      <c r="N268" t="s">
        <v>32</v>
      </c>
      <c r="O268" t="s">
        <v>33</v>
      </c>
      <c r="P268" t="s">
        <v>34</v>
      </c>
      <c r="Q268" t="s">
        <v>35</v>
      </c>
      <c r="R268" t="s">
        <v>465</v>
      </c>
      <c r="S268" t="s">
        <v>728</v>
      </c>
      <c r="T268" t="s">
        <v>36</v>
      </c>
      <c r="U268" t="s">
        <v>37</v>
      </c>
      <c r="V268" t="s">
        <v>38</v>
      </c>
      <c r="W268">
        <v>69</v>
      </c>
      <c r="AA268" s="13" t="s">
        <v>247</v>
      </c>
      <c r="AB268" s="27"/>
    </row>
    <row r="269" spans="1:28" x14ac:dyDescent="0.35">
      <c r="A269" t="s">
        <v>46</v>
      </c>
      <c r="B269" t="s">
        <v>167</v>
      </c>
      <c r="C269" s="13"/>
      <c r="D269" s="27"/>
      <c r="E269" s="5" t="s">
        <v>462</v>
      </c>
      <c r="F269" s="5" t="s">
        <v>25</v>
      </c>
      <c r="G269" t="s">
        <v>463</v>
      </c>
      <c r="H269" t="s">
        <v>27</v>
      </c>
      <c r="I269" t="s">
        <v>28</v>
      </c>
      <c r="J269" t="s">
        <v>29</v>
      </c>
      <c r="K269" t="s">
        <v>464</v>
      </c>
      <c r="L269" t="s">
        <v>29</v>
      </c>
      <c r="M269" t="s">
        <v>31</v>
      </c>
      <c r="N269" t="s">
        <v>32</v>
      </c>
      <c r="O269" t="s">
        <v>33</v>
      </c>
      <c r="P269" t="s">
        <v>34</v>
      </c>
      <c r="Q269" t="s">
        <v>35</v>
      </c>
      <c r="R269" t="s">
        <v>465</v>
      </c>
      <c r="S269" t="s">
        <v>859</v>
      </c>
      <c r="T269" t="s">
        <v>36</v>
      </c>
      <c r="U269" t="s">
        <v>37</v>
      </c>
      <c r="V269" t="s">
        <v>38</v>
      </c>
      <c r="W269">
        <v>70</v>
      </c>
      <c r="AA269" s="13" t="s">
        <v>248</v>
      </c>
      <c r="AB269" s="27"/>
    </row>
    <row r="270" spans="1:28" x14ac:dyDescent="0.35">
      <c r="A270" t="s">
        <v>50</v>
      </c>
      <c r="B270" t="s">
        <v>170</v>
      </c>
      <c r="C270" s="13"/>
      <c r="D270" s="27"/>
      <c r="E270" s="5" t="s">
        <v>462</v>
      </c>
      <c r="F270" s="5" t="s">
        <v>25</v>
      </c>
      <c r="G270" t="s">
        <v>463</v>
      </c>
      <c r="H270" t="s">
        <v>27</v>
      </c>
      <c r="I270" t="s">
        <v>28</v>
      </c>
      <c r="J270" t="s">
        <v>29</v>
      </c>
      <c r="K270" t="s">
        <v>464</v>
      </c>
      <c r="L270" t="s">
        <v>29</v>
      </c>
      <c r="M270" t="s">
        <v>31</v>
      </c>
      <c r="N270" t="s">
        <v>32</v>
      </c>
      <c r="O270" t="s">
        <v>33</v>
      </c>
      <c r="P270" t="s">
        <v>34</v>
      </c>
      <c r="Q270" t="s">
        <v>35</v>
      </c>
      <c r="R270" t="s">
        <v>465</v>
      </c>
      <c r="S270" t="s">
        <v>691</v>
      </c>
      <c r="T270" t="s">
        <v>36</v>
      </c>
      <c r="U270" t="s">
        <v>37</v>
      </c>
      <c r="V270" t="s">
        <v>38</v>
      </c>
      <c r="W270">
        <v>71</v>
      </c>
      <c r="AA270" s="13" t="s">
        <v>249</v>
      </c>
      <c r="AB270" s="27"/>
    </row>
    <row r="271" spans="1:28" x14ac:dyDescent="0.35">
      <c r="A271" t="s">
        <v>53</v>
      </c>
      <c r="B271" t="s">
        <v>171</v>
      </c>
      <c r="C271" s="13"/>
      <c r="D271" s="27"/>
      <c r="E271" s="5" t="s">
        <v>462</v>
      </c>
      <c r="F271" s="5" t="s">
        <v>25</v>
      </c>
      <c r="G271" t="s">
        <v>463</v>
      </c>
      <c r="H271" t="s">
        <v>27</v>
      </c>
      <c r="I271" t="s">
        <v>28</v>
      </c>
      <c r="J271" t="s">
        <v>29</v>
      </c>
      <c r="K271" t="s">
        <v>464</v>
      </c>
      <c r="L271" t="s">
        <v>29</v>
      </c>
      <c r="M271" t="s">
        <v>31</v>
      </c>
      <c r="N271" t="s">
        <v>32</v>
      </c>
      <c r="O271" t="s">
        <v>33</v>
      </c>
      <c r="P271" t="s">
        <v>34</v>
      </c>
      <c r="Q271" t="s">
        <v>35</v>
      </c>
      <c r="R271" t="s">
        <v>465</v>
      </c>
      <c r="S271" t="s">
        <v>691</v>
      </c>
      <c r="T271" t="s">
        <v>36</v>
      </c>
      <c r="U271" t="s">
        <v>37</v>
      </c>
      <c r="V271" t="s">
        <v>38</v>
      </c>
      <c r="W271">
        <v>72</v>
      </c>
      <c r="AA271" s="13" t="s">
        <v>250</v>
      </c>
      <c r="AB271" s="27"/>
    </row>
    <row r="272" spans="1:28" x14ac:dyDescent="0.35">
      <c r="A272" t="s">
        <v>53</v>
      </c>
      <c r="B272" t="s">
        <v>172</v>
      </c>
      <c r="C272" s="9" t="s">
        <v>1008</v>
      </c>
      <c r="D272" s="28" t="s">
        <v>201</v>
      </c>
      <c r="E272" s="5" t="s">
        <v>860</v>
      </c>
      <c r="F272" s="5" t="s">
        <v>25</v>
      </c>
      <c r="G272" t="s">
        <v>26</v>
      </c>
      <c r="H272" t="s">
        <v>27</v>
      </c>
      <c r="I272" t="s">
        <v>28</v>
      </c>
      <c r="J272" t="s">
        <v>29</v>
      </c>
      <c r="K272" t="s">
        <v>861</v>
      </c>
      <c r="L272" t="s">
        <v>30</v>
      </c>
      <c r="M272" t="s">
        <v>31</v>
      </c>
      <c r="N272" t="s">
        <v>32</v>
      </c>
      <c r="O272" t="s">
        <v>33</v>
      </c>
      <c r="P272" t="s">
        <v>34</v>
      </c>
      <c r="Q272" t="s">
        <v>35</v>
      </c>
      <c r="R272" t="s">
        <v>140</v>
      </c>
      <c r="S272" t="s">
        <v>731</v>
      </c>
      <c r="T272" t="s">
        <v>36</v>
      </c>
      <c r="U272" t="s">
        <v>37</v>
      </c>
      <c r="V272" t="s">
        <v>38</v>
      </c>
      <c r="W272">
        <v>73</v>
      </c>
      <c r="AA272" s="14" t="s">
        <v>227</v>
      </c>
      <c r="AB272" s="28" t="s">
        <v>201</v>
      </c>
    </row>
    <row r="273" spans="1:28" x14ac:dyDescent="0.35">
      <c r="A273" t="s">
        <v>55</v>
      </c>
      <c r="B273" t="s">
        <v>173</v>
      </c>
      <c r="C273" s="9" t="s">
        <v>1009</v>
      </c>
      <c r="D273" s="28"/>
      <c r="E273" s="5" t="s">
        <v>406</v>
      </c>
      <c r="F273" s="5" t="s">
        <v>25</v>
      </c>
      <c r="G273" t="s">
        <v>26</v>
      </c>
      <c r="H273" t="s">
        <v>27</v>
      </c>
      <c r="I273" t="s">
        <v>28</v>
      </c>
      <c r="J273" t="s">
        <v>29</v>
      </c>
      <c r="K273" t="s">
        <v>407</v>
      </c>
      <c r="L273" t="s">
        <v>30</v>
      </c>
      <c r="M273" t="s">
        <v>31</v>
      </c>
      <c r="N273" t="s">
        <v>32</v>
      </c>
      <c r="O273" t="s">
        <v>33</v>
      </c>
      <c r="P273" t="s">
        <v>34</v>
      </c>
      <c r="Q273" t="s">
        <v>35</v>
      </c>
      <c r="R273" t="s">
        <v>862</v>
      </c>
      <c r="S273" t="s">
        <v>863</v>
      </c>
      <c r="T273" t="s">
        <v>36</v>
      </c>
      <c r="U273" t="s">
        <v>37</v>
      </c>
      <c r="V273" t="s">
        <v>38</v>
      </c>
      <c r="W273">
        <v>74</v>
      </c>
      <c r="AA273" s="14" t="s">
        <v>228</v>
      </c>
      <c r="AB273" s="28"/>
    </row>
    <row r="274" spans="1:28" x14ac:dyDescent="0.35">
      <c r="A274" t="s">
        <v>58</v>
      </c>
      <c r="B274" t="s">
        <v>174</v>
      </c>
      <c r="C274" s="9" t="s">
        <v>1010</v>
      </c>
      <c r="D274" s="28"/>
      <c r="E274" s="5" t="s">
        <v>864</v>
      </c>
      <c r="F274" s="5" t="s">
        <v>25</v>
      </c>
      <c r="G274" t="s">
        <v>26</v>
      </c>
      <c r="H274" t="s">
        <v>27</v>
      </c>
      <c r="I274" t="s">
        <v>28</v>
      </c>
      <c r="J274" t="s">
        <v>29</v>
      </c>
      <c r="K274" t="s">
        <v>865</v>
      </c>
      <c r="L274" t="s">
        <v>30</v>
      </c>
      <c r="M274" t="s">
        <v>31</v>
      </c>
      <c r="N274" t="s">
        <v>32</v>
      </c>
      <c r="O274" t="s">
        <v>33</v>
      </c>
      <c r="P274" t="s">
        <v>34</v>
      </c>
      <c r="Q274" t="s">
        <v>35</v>
      </c>
      <c r="R274" t="s">
        <v>146</v>
      </c>
      <c r="S274" t="s">
        <v>866</v>
      </c>
      <c r="T274" t="s">
        <v>36</v>
      </c>
      <c r="U274" t="s">
        <v>37</v>
      </c>
      <c r="V274" t="s">
        <v>38</v>
      </c>
      <c r="W274">
        <v>75</v>
      </c>
      <c r="AA274" s="14" t="s">
        <v>229</v>
      </c>
      <c r="AB274" s="28"/>
    </row>
    <row r="275" spans="1:28" x14ac:dyDescent="0.35">
      <c r="A275" t="s">
        <v>60</v>
      </c>
      <c r="B275" t="s">
        <v>175</v>
      </c>
      <c r="C275" s="9" t="s">
        <v>1011</v>
      </c>
      <c r="D275" s="28"/>
      <c r="E275" s="5" t="s">
        <v>867</v>
      </c>
      <c r="F275" s="5" t="s">
        <v>25</v>
      </c>
      <c r="G275" t="s">
        <v>26</v>
      </c>
      <c r="H275" t="s">
        <v>27</v>
      </c>
      <c r="I275" t="s">
        <v>28</v>
      </c>
      <c r="J275" t="s">
        <v>29</v>
      </c>
      <c r="K275" t="s">
        <v>868</v>
      </c>
      <c r="L275" t="s">
        <v>30</v>
      </c>
      <c r="M275" t="s">
        <v>31</v>
      </c>
      <c r="N275" t="s">
        <v>32</v>
      </c>
      <c r="O275" t="s">
        <v>33</v>
      </c>
      <c r="P275" t="s">
        <v>34</v>
      </c>
      <c r="Q275" t="s">
        <v>35</v>
      </c>
      <c r="R275" t="s">
        <v>136</v>
      </c>
      <c r="S275" t="s">
        <v>869</v>
      </c>
      <c r="T275" t="s">
        <v>36</v>
      </c>
      <c r="U275" t="s">
        <v>37</v>
      </c>
      <c r="V275" t="s">
        <v>38</v>
      </c>
      <c r="W275">
        <v>76</v>
      </c>
      <c r="AA275" s="14" t="s">
        <v>230</v>
      </c>
      <c r="AB275" s="28"/>
    </row>
    <row r="276" spans="1:28" x14ac:dyDescent="0.35">
      <c r="A276" t="s">
        <v>64</v>
      </c>
      <c r="B276" t="s">
        <v>176</v>
      </c>
      <c r="C276" s="9" t="s">
        <v>1012</v>
      </c>
      <c r="D276" s="28"/>
      <c r="E276" s="5" t="s">
        <v>870</v>
      </c>
      <c r="F276" s="5" t="s">
        <v>25</v>
      </c>
      <c r="G276" t="s">
        <v>26</v>
      </c>
      <c r="H276" t="s">
        <v>27</v>
      </c>
      <c r="I276" t="s">
        <v>28</v>
      </c>
      <c r="J276" t="s">
        <v>29</v>
      </c>
      <c r="K276" t="s">
        <v>871</v>
      </c>
      <c r="L276" t="s">
        <v>30</v>
      </c>
      <c r="M276" t="s">
        <v>31</v>
      </c>
      <c r="N276" t="s">
        <v>32</v>
      </c>
      <c r="O276" t="s">
        <v>33</v>
      </c>
      <c r="P276" t="s">
        <v>34</v>
      </c>
      <c r="Q276" t="s">
        <v>35</v>
      </c>
      <c r="R276" t="s">
        <v>99</v>
      </c>
      <c r="S276" t="s">
        <v>115</v>
      </c>
      <c r="T276" t="s">
        <v>36</v>
      </c>
      <c r="U276" t="s">
        <v>37</v>
      </c>
      <c r="V276" t="s">
        <v>38</v>
      </c>
      <c r="W276">
        <v>77</v>
      </c>
      <c r="AA276" s="14" t="s">
        <v>231</v>
      </c>
      <c r="AB276" s="28"/>
    </row>
    <row r="277" spans="1:28" x14ac:dyDescent="0.35">
      <c r="A277" t="s">
        <v>66</v>
      </c>
      <c r="B277" t="s">
        <v>177</v>
      </c>
      <c r="C277" s="9" t="s">
        <v>1013</v>
      </c>
      <c r="D277" s="28"/>
      <c r="E277" s="5" t="s">
        <v>342</v>
      </c>
      <c r="F277" s="5" t="s">
        <v>25</v>
      </c>
      <c r="G277" t="s">
        <v>26</v>
      </c>
      <c r="H277" t="s">
        <v>27</v>
      </c>
      <c r="I277" t="s">
        <v>28</v>
      </c>
      <c r="J277" t="s">
        <v>29</v>
      </c>
      <c r="K277" t="s">
        <v>343</v>
      </c>
      <c r="L277" t="s">
        <v>30</v>
      </c>
      <c r="M277" t="s">
        <v>31</v>
      </c>
      <c r="N277" t="s">
        <v>32</v>
      </c>
      <c r="O277" t="s">
        <v>33</v>
      </c>
      <c r="P277" t="s">
        <v>34</v>
      </c>
      <c r="Q277" t="s">
        <v>35</v>
      </c>
      <c r="R277" t="s">
        <v>195</v>
      </c>
      <c r="S277" t="s">
        <v>764</v>
      </c>
      <c r="T277" t="s">
        <v>36</v>
      </c>
      <c r="U277" t="s">
        <v>37</v>
      </c>
      <c r="V277" t="s">
        <v>38</v>
      </c>
      <c r="W277">
        <v>78</v>
      </c>
      <c r="AA277" s="14" t="s">
        <v>232</v>
      </c>
      <c r="AB277" s="28"/>
    </row>
    <row r="278" spans="1:28" x14ac:dyDescent="0.35">
      <c r="A278" t="s">
        <v>23</v>
      </c>
      <c r="B278" t="s">
        <v>178</v>
      </c>
      <c r="C278" s="9" t="s">
        <v>1014</v>
      </c>
      <c r="D278" s="28"/>
      <c r="E278" s="5" t="s">
        <v>872</v>
      </c>
      <c r="F278" s="5" t="s">
        <v>25</v>
      </c>
      <c r="G278" t="s">
        <v>26</v>
      </c>
      <c r="H278" t="s">
        <v>27</v>
      </c>
      <c r="I278" t="s">
        <v>28</v>
      </c>
      <c r="J278" t="s">
        <v>29</v>
      </c>
      <c r="K278" t="s">
        <v>873</v>
      </c>
      <c r="L278" t="s">
        <v>30</v>
      </c>
      <c r="M278" t="s">
        <v>31</v>
      </c>
      <c r="N278" t="s">
        <v>32</v>
      </c>
      <c r="O278" t="s">
        <v>33</v>
      </c>
      <c r="P278" t="s">
        <v>34</v>
      </c>
      <c r="Q278" t="s">
        <v>35</v>
      </c>
      <c r="R278" t="s">
        <v>203</v>
      </c>
      <c r="S278" t="s">
        <v>162</v>
      </c>
      <c r="T278" t="s">
        <v>36</v>
      </c>
      <c r="U278" t="s">
        <v>37</v>
      </c>
      <c r="V278" t="s">
        <v>38</v>
      </c>
      <c r="W278">
        <v>79</v>
      </c>
      <c r="AA278" s="14" t="s">
        <v>233</v>
      </c>
      <c r="AB278" s="28"/>
    </row>
    <row r="279" spans="1:28" x14ac:dyDescent="0.35">
      <c r="A279" t="s">
        <v>39</v>
      </c>
      <c r="B279" t="s">
        <v>179</v>
      </c>
      <c r="C279" s="9" t="s">
        <v>1015</v>
      </c>
      <c r="D279" s="28"/>
      <c r="E279" s="5" t="s">
        <v>376</v>
      </c>
      <c r="F279" s="5" t="s">
        <v>25</v>
      </c>
      <c r="G279" t="s">
        <v>26</v>
      </c>
      <c r="H279" t="s">
        <v>27</v>
      </c>
      <c r="I279" t="s">
        <v>28</v>
      </c>
      <c r="J279" t="s">
        <v>29</v>
      </c>
      <c r="K279" t="s">
        <v>377</v>
      </c>
      <c r="L279" t="s">
        <v>30</v>
      </c>
      <c r="M279" t="s">
        <v>31</v>
      </c>
      <c r="N279" t="s">
        <v>32</v>
      </c>
      <c r="O279" t="s">
        <v>33</v>
      </c>
      <c r="P279" t="s">
        <v>34</v>
      </c>
      <c r="Q279" t="s">
        <v>35</v>
      </c>
      <c r="R279" t="s">
        <v>99</v>
      </c>
      <c r="S279" t="s">
        <v>169</v>
      </c>
      <c r="T279" t="s">
        <v>36</v>
      </c>
      <c r="U279" t="s">
        <v>37</v>
      </c>
      <c r="V279" t="s">
        <v>38</v>
      </c>
      <c r="W279">
        <v>80</v>
      </c>
      <c r="AA279" s="14" t="s">
        <v>234</v>
      </c>
      <c r="AB279" s="28"/>
    </row>
    <row r="280" spans="1:28" x14ac:dyDescent="0.35">
      <c r="A280" t="s">
        <v>42</v>
      </c>
      <c r="B280" t="s">
        <v>180</v>
      </c>
      <c r="C280" s="9" t="s">
        <v>1016</v>
      </c>
      <c r="D280" s="28"/>
      <c r="E280" s="5" t="s">
        <v>331</v>
      </c>
      <c r="F280" s="5" t="s">
        <v>25</v>
      </c>
      <c r="G280" t="s">
        <v>26</v>
      </c>
      <c r="H280" t="s">
        <v>27</v>
      </c>
      <c r="I280" t="s">
        <v>28</v>
      </c>
      <c r="J280" t="s">
        <v>29</v>
      </c>
      <c r="K280" t="s">
        <v>332</v>
      </c>
      <c r="L280" t="s">
        <v>30</v>
      </c>
      <c r="M280" t="s">
        <v>31</v>
      </c>
      <c r="N280" t="s">
        <v>32</v>
      </c>
      <c r="O280" t="s">
        <v>33</v>
      </c>
      <c r="P280" t="s">
        <v>34</v>
      </c>
      <c r="Q280" t="s">
        <v>35</v>
      </c>
      <c r="R280" t="s">
        <v>862</v>
      </c>
      <c r="S280" t="s">
        <v>88</v>
      </c>
      <c r="T280" t="s">
        <v>36</v>
      </c>
      <c r="U280" t="s">
        <v>37</v>
      </c>
      <c r="V280" t="s">
        <v>38</v>
      </c>
      <c r="W280">
        <v>81</v>
      </c>
      <c r="AA280" s="14" t="s">
        <v>235</v>
      </c>
      <c r="AB280" s="28"/>
    </row>
    <row r="281" spans="1:28" x14ac:dyDescent="0.35">
      <c r="A281" t="s">
        <v>44</v>
      </c>
      <c r="B281" t="s">
        <v>181</v>
      </c>
      <c r="C281" s="9" t="s">
        <v>1017</v>
      </c>
      <c r="D281" s="28"/>
      <c r="E281" s="5" t="s">
        <v>334</v>
      </c>
      <c r="F281" s="5" t="s">
        <v>25</v>
      </c>
      <c r="G281" t="s">
        <v>26</v>
      </c>
      <c r="H281" t="s">
        <v>27</v>
      </c>
      <c r="I281" t="s">
        <v>28</v>
      </c>
      <c r="J281" t="s">
        <v>29</v>
      </c>
      <c r="K281" t="s">
        <v>335</v>
      </c>
      <c r="L281" t="s">
        <v>30</v>
      </c>
      <c r="M281" t="s">
        <v>31</v>
      </c>
      <c r="N281" t="s">
        <v>32</v>
      </c>
      <c r="O281" t="s">
        <v>33</v>
      </c>
      <c r="P281" t="s">
        <v>34</v>
      </c>
      <c r="Q281" t="s">
        <v>35</v>
      </c>
      <c r="R281" t="s">
        <v>787</v>
      </c>
      <c r="S281" t="s">
        <v>764</v>
      </c>
      <c r="T281" t="s">
        <v>36</v>
      </c>
      <c r="U281" t="s">
        <v>37</v>
      </c>
      <c r="V281" t="s">
        <v>38</v>
      </c>
      <c r="W281">
        <v>82</v>
      </c>
      <c r="AA281" s="14" t="s">
        <v>236</v>
      </c>
      <c r="AB281" s="28"/>
    </row>
    <row r="282" spans="1:28" x14ac:dyDescent="0.35">
      <c r="A282" t="s">
        <v>46</v>
      </c>
      <c r="B282" t="s">
        <v>182</v>
      </c>
      <c r="C282" s="9" t="s">
        <v>1018</v>
      </c>
      <c r="D282" s="28"/>
      <c r="E282" s="5" t="s">
        <v>874</v>
      </c>
      <c r="F282" s="5" t="s">
        <v>25</v>
      </c>
      <c r="G282" t="s">
        <v>26</v>
      </c>
      <c r="H282" t="s">
        <v>27</v>
      </c>
      <c r="I282" t="s">
        <v>28</v>
      </c>
      <c r="J282" t="s">
        <v>29</v>
      </c>
      <c r="K282" t="s">
        <v>875</v>
      </c>
      <c r="L282" t="s">
        <v>30</v>
      </c>
      <c r="M282" t="s">
        <v>31</v>
      </c>
      <c r="N282" t="s">
        <v>32</v>
      </c>
      <c r="O282" t="s">
        <v>33</v>
      </c>
      <c r="P282" t="s">
        <v>34</v>
      </c>
      <c r="Q282" t="s">
        <v>35</v>
      </c>
      <c r="R282" t="s">
        <v>787</v>
      </c>
      <c r="S282" t="s">
        <v>760</v>
      </c>
      <c r="T282" t="s">
        <v>36</v>
      </c>
      <c r="U282" t="s">
        <v>37</v>
      </c>
      <c r="V282" t="s">
        <v>38</v>
      </c>
      <c r="W282">
        <v>83</v>
      </c>
      <c r="AA282" s="14" t="s">
        <v>237</v>
      </c>
      <c r="AB282" s="28"/>
    </row>
    <row r="283" spans="1:28" x14ac:dyDescent="0.35">
      <c r="A283" t="s">
        <v>50</v>
      </c>
      <c r="B283" t="s">
        <v>183</v>
      </c>
      <c r="C283" s="9" t="s">
        <v>1019</v>
      </c>
      <c r="D283" s="28"/>
      <c r="E283" s="5" t="s">
        <v>876</v>
      </c>
      <c r="F283" s="5" t="s">
        <v>25</v>
      </c>
      <c r="G283" t="s">
        <v>26</v>
      </c>
      <c r="H283" t="s">
        <v>27</v>
      </c>
      <c r="I283" t="s">
        <v>28</v>
      </c>
      <c r="J283" t="s">
        <v>29</v>
      </c>
      <c r="K283" t="s">
        <v>877</v>
      </c>
      <c r="L283" t="s">
        <v>30</v>
      </c>
      <c r="M283" t="s">
        <v>31</v>
      </c>
      <c r="N283" t="s">
        <v>32</v>
      </c>
      <c r="O283" t="s">
        <v>33</v>
      </c>
      <c r="P283" t="s">
        <v>34</v>
      </c>
      <c r="Q283" t="s">
        <v>35</v>
      </c>
      <c r="R283" t="s">
        <v>878</v>
      </c>
      <c r="S283" t="s">
        <v>760</v>
      </c>
      <c r="T283" t="s">
        <v>36</v>
      </c>
      <c r="U283" t="s">
        <v>37</v>
      </c>
      <c r="V283" t="s">
        <v>38</v>
      </c>
      <c r="W283">
        <v>84</v>
      </c>
      <c r="AA283" s="14" t="s">
        <v>238</v>
      </c>
      <c r="AB283" s="28"/>
    </row>
    <row r="284" spans="1:28" x14ac:dyDescent="0.35">
      <c r="A284" t="s">
        <v>50</v>
      </c>
      <c r="B284" t="s">
        <v>184</v>
      </c>
      <c r="C284" s="9" t="s">
        <v>1020</v>
      </c>
      <c r="D284" s="28"/>
      <c r="E284" s="5" t="s">
        <v>340</v>
      </c>
      <c r="F284" s="5" t="s">
        <v>25</v>
      </c>
      <c r="G284" t="s">
        <v>26</v>
      </c>
      <c r="H284" t="s">
        <v>27</v>
      </c>
      <c r="I284" t="s">
        <v>28</v>
      </c>
      <c r="J284" t="s">
        <v>29</v>
      </c>
      <c r="K284" t="s">
        <v>341</v>
      </c>
      <c r="L284" t="s">
        <v>30</v>
      </c>
      <c r="M284" t="s">
        <v>31</v>
      </c>
      <c r="N284" t="s">
        <v>32</v>
      </c>
      <c r="O284" t="s">
        <v>33</v>
      </c>
      <c r="P284" t="s">
        <v>34</v>
      </c>
      <c r="Q284" t="s">
        <v>35</v>
      </c>
      <c r="R284" t="s">
        <v>99</v>
      </c>
      <c r="S284" t="s">
        <v>767</v>
      </c>
      <c r="T284" t="s">
        <v>36</v>
      </c>
      <c r="U284" t="s">
        <v>37</v>
      </c>
      <c r="V284" t="s">
        <v>38</v>
      </c>
      <c r="W284">
        <v>85</v>
      </c>
      <c r="AA284" s="14" t="s">
        <v>239</v>
      </c>
      <c r="AB284" s="28"/>
    </row>
    <row r="285" spans="1:28" x14ac:dyDescent="0.35">
      <c r="A285" t="s">
        <v>53</v>
      </c>
      <c r="B285" t="s">
        <v>185</v>
      </c>
      <c r="C285" s="9" t="s">
        <v>1021</v>
      </c>
      <c r="D285" s="28"/>
      <c r="E285" s="5" t="s">
        <v>879</v>
      </c>
      <c r="F285" s="5" t="s">
        <v>25</v>
      </c>
      <c r="G285" t="s">
        <v>26</v>
      </c>
      <c r="H285" t="s">
        <v>27</v>
      </c>
      <c r="I285" t="s">
        <v>28</v>
      </c>
      <c r="J285" t="s">
        <v>29</v>
      </c>
      <c r="K285" t="s">
        <v>880</v>
      </c>
      <c r="L285" t="s">
        <v>30</v>
      </c>
      <c r="M285" t="s">
        <v>31</v>
      </c>
      <c r="N285" t="s">
        <v>32</v>
      </c>
      <c r="O285" t="s">
        <v>33</v>
      </c>
      <c r="P285" t="s">
        <v>34</v>
      </c>
      <c r="Q285" t="s">
        <v>35</v>
      </c>
      <c r="R285" t="s">
        <v>136</v>
      </c>
      <c r="S285" t="s">
        <v>83</v>
      </c>
      <c r="T285" t="s">
        <v>36</v>
      </c>
      <c r="U285" t="s">
        <v>37</v>
      </c>
      <c r="V285" t="s">
        <v>38</v>
      </c>
      <c r="W285">
        <v>86</v>
      </c>
      <c r="AA285" s="14" t="s">
        <v>240</v>
      </c>
      <c r="AB285" s="28"/>
    </row>
    <row r="286" spans="1:28" x14ac:dyDescent="0.35">
      <c r="A286" t="s">
        <v>55</v>
      </c>
      <c r="B286" t="s">
        <v>186</v>
      </c>
      <c r="C286" s="9" t="s">
        <v>1022</v>
      </c>
      <c r="D286" s="28"/>
      <c r="E286" s="5" t="s">
        <v>881</v>
      </c>
      <c r="F286" s="5" t="s">
        <v>25</v>
      </c>
      <c r="G286" t="s">
        <v>26</v>
      </c>
      <c r="H286" t="s">
        <v>27</v>
      </c>
      <c r="I286" t="s">
        <v>28</v>
      </c>
      <c r="J286" t="s">
        <v>29</v>
      </c>
      <c r="K286" t="s">
        <v>882</v>
      </c>
      <c r="L286" t="s">
        <v>30</v>
      </c>
      <c r="M286" t="s">
        <v>31</v>
      </c>
      <c r="N286" t="s">
        <v>32</v>
      </c>
      <c r="O286" t="s">
        <v>33</v>
      </c>
      <c r="P286" t="s">
        <v>34</v>
      </c>
      <c r="Q286" t="s">
        <v>35</v>
      </c>
      <c r="R286" t="s">
        <v>99</v>
      </c>
      <c r="S286" t="s">
        <v>98</v>
      </c>
      <c r="T286" t="s">
        <v>36</v>
      </c>
      <c r="U286" t="s">
        <v>37</v>
      </c>
      <c r="V286" t="s">
        <v>38</v>
      </c>
      <c r="W286">
        <v>87</v>
      </c>
      <c r="AA286" s="14" t="s">
        <v>241</v>
      </c>
      <c r="AB286" s="28"/>
    </row>
    <row r="287" spans="1:28" x14ac:dyDescent="0.35">
      <c r="A287" t="s">
        <v>58</v>
      </c>
      <c r="B287" t="s">
        <v>187</v>
      </c>
      <c r="C287" s="9" t="s">
        <v>1023</v>
      </c>
      <c r="D287" s="28"/>
      <c r="E287" s="5" t="s">
        <v>883</v>
      </c>
      <c r="F287" s="19" t="s">
        <v>25</v>
      </c>
      <c r="G287" t="s">
        <v>26</v>
      </c>
      <c r="H287" t="s">
        <v>27</v>
      </c>
      <c r="I287" t="s">
        <v>28</v>
      </c>
      <c r="J287" t="s">
        <v>29</v>
      </c>
      <c r="K287" t="s">
        <v>884</v>
      </c>
      <c r="L287" t="s">
        <v>30</v>
      </c>
      <c r="M287" t="s">
        <v>31</v>
      </c>
      <c r="N287" t="s">
        <v>32</v>
      </c>
      <c r="O287" t="s">
        <v>33</v>
      </c>
      <c r="P287" t="s">
        <v>34</v>
      </c>
      <c r="Q287" t="s">
        <v>35</v>
      </c>
      <c r="R287" t="s">
        <v>146</v>
      </c>
      <c r="S287" t="s">
        <v>49</v>
      </c>
      <c r="T287" t="s">
        <v>36</v>
      </c>
      <c r="U287" t="s">
        <v>37</v>
      </c>
      <c r="V287" t="s">
        <v>38</v>
      </c>
      <c r="W287">
        <v>88</v>
      </c>
      <c r="AA287" s="14" t="s">
        <v>242</v>
      </c>
      <c r="AB287" s="28"/>
    </row>
    <row r="288" spans="1:28" x14ac:dyDescent="0.35">
      <c r="A288" t="s">
        <v>60</v>
      </c>
      <c r="B288" t="s">
        <v>188</v>
      </c>
      <c r="C288" s="9" t="s">
        <v>1024</v>
      </c>
      <c r="D288" s="28"/>
      <c r="E288" s="5" t="s">
        <v>885</v>
      </c>
      <c r="F288" s="19" t="s">
        <v>25</v>
      </c>
      <c r="G288" t="s">
        <v>26</v>
      </c>
      <c r="H288" t="s">
        <v>27</v>
      </c>
      <c r="I288" t="s">
        <v>28</v>
      </c>
      <c r="J288" t="s">
        <v>29</v>
      </c>
      <c r="K288" t="s">
        <v>886</v>
      </c>
      <c r="L288" t="s">
        <v>30</v>
      </c>
      <c r="M288" t="s">
        <v>31</v>
      </c>
      <c r="N288" t="s">
        <v>32</v>
      </c>
      <c r="O288" t="s">
        <v>33</v>
      </c>
      <c r="P288" t="s">
        <v>34</v>
      </c>
      <c r="Q288" t="s">
        <v>35</v>
      </c>
      <c r="R288" t="s">
        <v>219</v>
      </c>
      <c r="S288" t="s">
        <v>207</v>
      </c>
      <c r="T288" t="s">
        <v>36</v>
      </c>
      <c r="U288" t="s">
        <v>37</v>
      </c>
      <c r="V288" t="s">
        <v>38</v>
      </c>
      <c r="W288">
        <v>89</v>
      </c>
      <c r="AA288" s="14" t="s">
        <v>243</v>
      </c>
      <c r="AB288" s="28"/>
    </row>
    <row r="289" spans="1:28" x14ac:dyDescent="0.35">
      <c r="A289" t="s">
        <v>64</v>
      </c>
      <c r="B289" t="s">
        <v>189</v>
      </c>
      <c r="C289" s="9" t="s">
        <v>1025</v>
      </c>
      <c r="D289" s="28"/>
      <c r="E289" s="5" t="s">
        <v>887</v>
      </c>
      <c r="F289" s="19" t="s">
        <v>25</v>
      </c>
      <c r="G289" t="s">
        <v>26</v>
      </c>
      <c r="H289" t="s">
        <v>27</v>
      </c>
      <c r="I289" t="s">
        <v>28</v>
      </c>
      <c r="J289" t="s">
        <v>29</v>
      </c>
      <c r="K289" t="s">
        <v>888</v>
      </c>
      <c r="L289" t="s">
        <v>30</v>
      </c>
      <c r="M289" t="s">
        <v>31</v>
      </c>
      <c r="N289" t="s">
        <v>32</v>
      </c>
      <c r="O289" t="s">
        <v>33</v>
      </c>
      <c r="P289" t="s">
        <v>34</v>
      </c>
      <c r="Q289" t="s">
        <v>35</v>
      </c>
      <c r="R289" t="s">
        <v>140</v>
      </c>
      <c r="S289" t="s">
        <v>164</v>
      </c>
      <c r="T289" t="s">
        <v>36</v>
      </c>
      <c r="U289" t="s">
        <v>37</v>
      </c>
      <c r="V289" t="s">
        <v>38</v>
      </c>
      <c r="W289">
        <v>90</v>
      </c>
      <c r="AA289" s="14" t="s">
        <v>244</v>
      </c>
      <c r="AB289" s="28"/>
    </row>
    <row r="290" spans="1:28" x14ac:dyDescent="0.35">
      <c r="A290" t="s">
        <v>66</v>
      </c>
      <c r="B290" t="s">
        <v>190</v>
      </c>
      <c r="C290" s="9" t="s">
        <v>634</v>
      </c>
      <c r="D290" s="28"/>
      <c r="E290" s="5" t="s">
        <v>889</v>
      </c>
      <c r="F290" s="19" t="s">
        <v>25</v>
      </c>
      <c r="G290" t="s">
        <v>26</v>
      </c>
      <c r="H290" t="s">
        <v>27</v>
      </c>
      <c r="I290" t="s">
        <v>28</v>
      </c>
      <c r="J290" t="s">
        <v>29</v>
      </c>
      <c r="K290" t="s">
        <v>890</v>
      </c>
      <c r="L290" t="s">
        <v>30</v>
      </c>
      <c r="M290" t="s">
        <v>31</v>
      </c>
      <c r="N290" t="s">
        <v>32</v>
      </c>
      <c r="O290" t="s">
        <v>33</v>
      </c>
      <c r="P290" t="s">
        <v>34</v>
      </c>
      <c r="Q290" t="s">
        <v>35</v>
      </c>
      <c r="R290" t="s">
        <v>891</v>
      </c>
      <c r="S290" t="s">
        <v>892</v>
      </c>
      <c r="T290" t="s">
        <v>36</v>
      </c>
      <c r="U290" t="s">
        <v>37</v>
      </c>
      <c r="V290" t="s">
        <v>38</v>
      </c>
      <c r="W290">
        <v>91</v>
      </c>
      <c r="AA290" s="14" t="s">
        <v>245</v>
      </c>
      <c r="AB290" s="28"/>
    </row>
    <row r="291" spans="1:28" x14ac:dyDescent="0.35">
      <c r="A291" t="s">
        <v>23</v>
      </c>
      <c r="B291" t="s">
        <v>191</v>
      </c>
      <c r="C291" s="14"/>
      <c r="D291" s="28"/>
      <c r="E291" s="5" t="s">
        <v>462</v>
      </c>
      <c r="F291" s="19" t="s">
        <v>25</v>
      </c>
      <c r="G291" t="s">
        <v>463</v>
      </c>
      <c r="H291" t="s">
        <v>27</v>
      </c>
      <c r="I291" t="s">
        <v>28</v>
      </c>
      <c r="J291" t="s">
        <v>29</v>
      </c>
      <c r="K291" t="s">
        <v>464</v>
      </c>
      <c r="L291" t="s">
        <v>29</v>
      </c>
      <c r="M291" t="s">
        <v>31</v>
      </c>
      <c r="N291" t="s">
        <v>32</v>
      </c>
      <c r="O291" t="s">
        <v>33</v>
      </c>
      <c r="P291" t="s">
        <v>34</v>
      </c>
      <c r="Q291" t="s">
        <v>35</v>
      </c>
      <c r="R291" t="s">
        <v>465</v>
      </c>
      <c r="S291" t="s">
        <v>662</v>
      </c>
      <c r="T291" t="s">
        <v>36</v>
      </c>
      <c r="U291" t="s">
        <v>37</v>
      </c>
      <c r="V291" t="s">
        <v>38</v>
      </c>
      <c r="W291">
        <v>92</v>
      </c>
      <c r="AA291" s="14" t="s">
        <v>246</v>
      </c>
      <c r="AB291" s="28"/>
    </row>
    <row r="292" spans="1:28" x14ac:dyDescent="0.35">
      <c r="A292" t="s">
        <v>39</v>
      </c>
      <c r="B292" t="s">
        <v>192</v>
      </c>
      <c r="C292" s="14"/>
      <c r="D292" s="28"/>
      <c r="E292" s="5" t="s">
        <v>462</v>
      </c>
      <c r="F292" s="5" t="s">
        <v>25</v>
      </c>
      <c r="G292" t="s">
        <v>463</v>
      </c>
      <c r="H292" t="s">
        <v>27</v>
      </c>
      <c r="I292" t="s">
        <v>28</v>
      </c>
      <c r="J292" t="s">
        <v>29</v>
      </c>
      <c r="K292" t="s">
        <v>464</v>
      </c>
      <c r="L292" t="s">
        <v>29</v>
      </c>
      <c r="M292" t="s">
        <v>31</v>
      </c>
      <c r="N292" t="s">
        <v>32</v>
      </c>
      <c r="O292" t="s">
        <v>33</v>
      </c>
      <c r="P292" t="s">
        <v>34</v>
      </c>
      <c r="Q292" t="s">
        <v>35</v>
      </c>
      <c r="R292" t="s">
        <v>465</v>
      </c>
      <c r="S292" t="s">
        <v>727</v>
      </c>
      <c r="T292" t="s">
        <v>36</v>
      </c>
      <c r="U292" t="s">
        <v>37</v>
      </c>
      <c r="V292" t="s">
        <v>38</v>
      </c>
      <c r="W292">
        <v>93</v>
      </c>
      <c r="AA292" s="14" t="s">
        <v>247</v>
      </c>
      <c r="AB292" s="28"/>
    </row>
    <row r="293" spans="1:28" x14ac:dyDescent="0.35">
      <c r="A293" t="s">
        <v>42</v>
      </c>
      <c r="B293" t="s">
        <v>194</v>
      </c>
      <c r="C293" s="14"/>
      <c r="D293" s="28"/>
      <c r="E293" s="5" t="s">
        <v>462</v>
      </c>
      <c r="F293" s="5" t="s">
        <v>25</v>
      </c>
      <c r="G293" t="s">
        <v>463</v>
      </c>
      <c r="H293" t="s">
        <v>27</v>
      </c>
      <c r="I293" t="s">
        <v>28</v>
      </c>
      <c r="J293" t="s">
        <v>29</v>
      </c>
      <c r="K293" t="s">
        <v>464</v>
      </c>
      <c r="L293" t="s">
        <v>29</v>
      </c>
      <c r="M293" t="s">
        <v>31</v>
      </c>
      <c r="N293" t="s">
        <v>32</v>
      </c>
      <c r="O293" t="s">
        <v>33</v>
      </c>
      <c r="P293" t="s">
        <v>34</v>
      </c>
      <c r="Q293" t="s">
        <v>35</v>
      </c>
      <c r="R293" t="s">
        <v>465</v>
      </c>
      <c r="S293" t="s">
        <v>663</v>
      </c>
      <c r="T293" t="s">
        <v>36</v>
      </c>
      <c r="U293" t="s">
        <v>37</v>
      </c>
      <c r="V293" t="s">
        <v>38</v>
      </c>
      <c r="W293">
        <v>94</v>
      </c>
      <c r="AA293" s="14" t="s">
        <v>248</v>
      </c>
      <c r="AB293" s="28"/>
    </row>
    <row r="294" spans="1:28" x14ac:dyDescent="0.35">
      <c r="A294" t="s">
        <v>44</v>
      </c>
      <c r="B294" t="s">
        <v>196</v>
      </c>
      <c r="C294" s="14"/>
      <c r="D294" s="28"/>
      <c r="E294" s="5" t="s">
        <v>462</v>
      </c>
      <c r="F294" s="5" t="s">
        <v>25</v>
      </c>
      <c r="G294" t="s">
        <v>463</v>
      </c>
      <c r="H294" t="s">
        <v>27</v>
      </c>
      <c r="I294" t="s">
        <v>28</v>
      </c>
      <c r="J294" t="s">
        <v>29</v>
      </c>
      <c r="K294" t="s">
        <v>464</v>
      </c>
      <c r="L294" t="s">
        <v>29</v>
      </c>
      <c r="M294" t="s">
        <v>31</v>
      </c>
      <c r="N294" t="s">
        <v>32</v>
      </c>
      <c r="O294" t="s">
        <v>33</v>
      </c>
      <c r="P294" t="s">
        <v>34</v>
      </c>
      <c r="Q294" t="s">
        <v>35</v>
      </c>
      <c r="R294" t="s">
        <v>465</v>
      </c>
      <c r="S294" t="s">
        <v>859</v>
      </c>
      <c r="T294" t="s">
        <v>36</v>
      </c>
      <c r="U294" t="s">
        <v>37</v>
      </c>
      <c r="V294" t="s">
        <v>38</v>
      </c>
      <c r="W294">
        <v>95</v>
      </c>
      <c r="AA294" s="14" t="s">
        <v>249</v>
      </c>
      <c r="AB294" s="28"/>
    </row>
    <row r="295" spans="1:28" x14ac:dyDescent="0.35">
      <c r="A295" t="s">
        <v>46</v>
      </c>
      <c r="B295" t="s">
        <v>197</v>
      </c>
      <c r="C295" s="14"/>
      <c r="D295" s="28"/>
      <c r="E295" s="5" t="s">
        <v>462</v>
      </c>
      <c r="F295" s="5" t="s">
        <v>25</v>
      </c>
      <c r="G295" t="s">
        <v>463</v>
      </c>
      <c r="H295" t="s">
        <v>27</v>
      </c>
      <c r="I295" t="s">
        <v>28</v>
      </c>
      <c r="J295" t="s">
        <v>29</v>
      </c>
      <c r="K295" t="s">
        <v>464</v>
      </c>
      <c r="L295" t="s">
        <v>29</v>
      </c>
      <c r="M295" t="s">
        <v>31</v>
      </c>
      <c r="N295" t="s">
        <v>32</v>
      </c>
      <c r="O295" t="s">
        <v>33</v>
      </c>
      <c r="P295" t="s">
        <v>34</v>
      </c>
      <c r="Q295" t="s">
        <v>35</v>
      </c>
      <c r="R295" t="s">
        <v>465</v>
      </c>
      <c r="S295" t="s">
        <v>728</v>
      </c>
      <c r="T295" t="s">
        <v>36</v>
      </c>
      <c r="U295" t="s">
        <v>37</v>
      </c>
      <c r="V295" t="s">
        <v>38</v>
      </c>
      <c r="W295">
        <v>96</v>
      </c>
      <c r="AA295" s="14" t="s">
        <v>250</v>
      </c>
      <c r="AB295" s="28"/>
    </row>
    <row r="296" spans="1:28" x14ac:dyDescent="0.35">
      <c r="E296" s="5"/>
      <c r="F296" s="5"/>
    </row>
    <row r="297" spans="1:28" x14ac:dyDescent="0.35">
      <c r="A297" t="s">
        <v>270</v>
      </c>
      <c r="E297" s="5"/>
      <c r="F297" s="5"/>
    </row>
    <row r="298" spans="1:28" x14ac:dyDescent="0.35">
      <c r="A298" t="s">
        <v>0</v>
      </c>
      <c r="B298" t="s">
        <v>1</v>
      </c>
      <c r="C298" s="7" t="s">
        <v>2</v>
      </c>
      <c r="D298" t="s">
        <v>3</v>
      </c>
      <c r="E298" s="5" t="s">
        <v>4</v>
      </c>
      <c r="F298" s="5" t="s">
        <v>5</v>
      </c>
      <c r="G298" t="s">
        <v>6</v>
      </c>
      <c r="H298" t="s">
        <v>7</v>
      </c>
      <c r="I298" t="s">
        <v>8</v>
      </c>
      <c r="J298" t="s">
        <v>9</v>
      </c>
      <c r="K298" t="s">
        <v>10</v>
      </c>
      <c r="L298" t="s">
        <v>11</v>
      </c>
      <c r="M298" t="s">
        <v>12</v>
      </c>
      <c r="N298" t="s">
        <v>13</v>
      </c>
      <c r="O298" t="s">
        <v>14</v>
      </c>
      <c r="P298" t="s">
        <v>15</v>
      </c>
      <c r="Q298" t="s">
        <v>16</v>
      </c>
      <c r="R298" t="s">
        <v>17</v>
      </c>
      <c r="S298" t="s">
        <v>425</v>
      </c>
      <c r="T298" t="s">
        <v>19</v>
      </c>
      <c r="U298" t="s">
        <v>20</v>
      </c>
      <c r="V298" t="s">
        <v>21</v>
      </c>
      <c r="W298" t="s">
        <v>22</v>
      </c>
      <c r="AA298" s="7"/>
      <c r="AB298" t="s">
        <v>3</v>
      </c>
    </row>
    <row r="299" spans="1:28" x14ac:dyDescent="0.35">
      <c r="A299" t="s">
        <v>23</v>
      </c>
      <c r="B299" t="s">
        <v>24</v>
      </c>
      <c r="C299" s="9" t="s">
        <v>1008</v>
      </c>
      <c r="D299" s="25" t="s">
        <v>212</v>
      </c>
      <c r="E299" s="5" t="s">
        <v>893</v>
      </c>
      <c r="F299" s="5" t="s">
        <v>25</v>
      </c>
      <c r="G299" t="s">
        <v>26</v>
      </c>
      <c r="H299" t="s">
        <v>27</v>
      </c>
      <c r="I299" t="s">
        <v>28</v>
      </c>
      <c r="J299" t="s">
        <v>29</v>
      </c>
      <c r="K299" t="s">
        <v>894</v>
      </c>
      <c r="L299" t="s">
        <v>30</v>
      </c>
      <c r="M299" t="s">
        <v>31</v>
      </c>
      <c r="N299" t="s">
        <v>32</v>
      </c>
      <c r="O299" t="s">
        <v>33</v>
      </c>
      <c r="P299" t="s">
        <v>34</v>
      </c>
      <c r="Q299" t="s">
        <v>35</v>
      </c>
      <c r="R299" t="s">
        <v>300</v>
      </c>
      <c r="S299" t="s">
        <v>457</v>
      </c>
      <c r="T299" t="s">
        <v>36</v>
      </c>
      <c r="U299" t="s">
        <v>37</v>
      </c>
      <c r="V299" t="s">
        <v>38</v>
      </c>
      <c r="W299">
        <v>1</v>
      </c>
      <c r="AA299" s="9" t="s">
        <v>227</v>
      </c>
      <c r="AB299" s="25" t="s">
        <v>212</v>
      </c>
    </row>
    <row r="300" spans="1:28" x14ac:dyDescent="0.35">
      <c r="A300" t="s">
        <v>39</v>
      </c>
      <c r="B300" t="s">
        <v>40</v>
      </c>
      <c r="C300" s="9" t="s">
        <v>1009</v>
      </c>
      <c r="D300" s="25"/>
      <c r="E300" s="5" t="s">
        <v>895</v>
      </c>
      <c r="F300" s="5" t="s">
        <v>25</v>
      </c>
      <c r="G300" t="s">
        <v>26</v>
      </c>
      <c r="H300" t="s">
        <v>27</v>
      </c>
      <c r="I300" t="s">
        <v>28</v>
      </c>
      <c r="J300" t="s">
        <v>29</v>
      </c>
      <c r="K300" t="s">
        <v>896</v>
      </c>
      <c r="L300" t="s">
        <v>30</v>
      </c>
      <c r="M300" t="s">
        <v>31</v>
      </c>
      <c r="N300" t="s">
        <v>32</v>
      </c>
      <c r="O300" t="s">
        <v>33</v>
      </c>
      <c r="P300" t="s">
        <v>34</v>
      </c>
      <c r="Q300" t="s">
        <v>35</v>
      </c>
      <c r="R300" t="s">
        <v>309</v>
      </c>
      <c r="S300" t="s">
        <v>452</v>
      </c>
      <c r="T300" t="s">
        <v>36</v>
      </c>
      <c r="U300" t="s">
        <v>37</v>
      </c>
      <c r="V300" t="s">
        <v>38</v>
      </c>
      <c r="W300">
        <v>2</v>
      </c>
      <c r="AA300" s="9" t="s">
        <v>228</v>
      </c>
      <c r="AB300" s="25"/>
    </row>
    <row r="301" spans="1:28" x14ac:dyDescent="0.35">
      <c r="A301" t="s">
        <v>42</v>
      </c>
      <c r="B301" t="s">
        <v>43</v>
      </c>
      <c r="C301" s="9" t="s">
        <v>1010</v>
      </c>
      <c r="D301" s="25"/>
      <c r="E301" s="5" t="s">
        <v>897</v>
      </c>
      <c r="F301" s="5" t="s">
        <v>25</v>
      </c>
      <c r="G301" t="s">
        <v>26</v>
      </c>
      <c r="H301" t="s">
        <v>27</v>
      </c>
      <c r="I301" t="s">
        <v>28</v>
      </c>
      <c r="J301" t="s">
        <v>29</v>
      </c>
      <c r="K301" t="s">
        <v>898</v>
      </c>
      <c r="L301" t="s">
        <v>30</v>
      </c>
      <c r="M301" t="s">
        <v>31</v>
      </c>
      <c r="N301" t="s">
        <v>32</v>
      </c>
      <c r="O301" t="s">
        <v>33</v>
      </c>
      <c r="P301" t="s">
        <v>34</v>
      </c>
      <c r="Q301" t="s">
        <v>35</v>
      </c>
      <c r="R301" t="s">
        <v>259</v>
      </c>
      <c r="S301" t="s">
        <v>899</v>
      </c>
      <c r="T301" t="s">
        <v>36</v>
      </c>
      <c r="U301" t="s">
        <v>37</v>
      </c>
      <c r="V301" t="s">
        <v>38</v>
      </c>
      <c r="W301">
        <v>3</v>
      </c>
      <c r="AA301" s="9" t="s">
        <v>229</v>
      </c>
      <c r="AB301" s="25"/>
    </row>
    <row r="302" spans="1:28" x14ac:dyDescent="0.35">
      <c r="A302" t="s">
        <v>44</v>
      </c>
      <c r="B302" t="s">
        <v>45</v>
      </c>
      <c r="C302" s="9" t="s">
        <v>1011</v>
      </c>
      <c r="D302" s="25"/>
      <c r="E302" s="5" t="s">
        <v>900</v>
      </c>
      <c r="F302" s="5" t="s">
        <v>25</v>
      </c>
      <c r="G302" t="s">
        <v>26</v>
      </c>
      <c r="H302" t="s">
        <v>27</v>
      </c>
      <c r="I302" t="s">
        <v>28</v>
      </c>
      <c r="J302" t="s">
        <v>29</v>
      </c>
      <c r="K302" t="s">
        <v>901</v>
      </c>
      <c r="L302" t="s">
        <v>30</v>
      </c>
      <c r="M302" t="s">
        <v>31</v>
      </c>
      <c r="N302" t="s">
        <v>32</v>
      </c>
      <c r="O302" t="s">
        <v>33</v>
      </c>
      <c r="P302" t="s">
        <v>34</v>
      </c>
      <c r="Q302" t="s">
        <v>35</v>
      </c>
      <c r="R302" t="s">
        <v>283</v>
      </c>
      <c r="S302" t="s">
        <v>605</v>
      </c>
      <c r="T302" t="s">
        <v>36</v>
      </c>
      <c r="U302" t="s">
        <v>37</v>
      </c>
      <c r="V302" t="s">
        <v>38</v>
      </c>
      <c r="W302">
        <v>4</v>
      </c>
      <c r="AA302" s="9" t="s">
        <v>230</v>
      </c>
      <c r="AB302" s="25"/>
    </row>
    <row r="303" spans="1:28" x14ac:dyDescent="0.35">
      <c r="A303" t="s">
        <v>46</v>
      </c>
      <c r="B303" t="s">
        <v>47</v>
      </c>
      <c r="C303" s="9" t="s">
        <v>1012</v>
      </c>
      <c r="D303" s="25"/>
      <c r="E303" s="5" t="s">
        <v>368</v>
      </c>
      <c r="F303" s="5" t="s">
        <v>25</v>
      </c>
      <c r="G303" t="s">
        <v>26</v>
      </c>
      <c r="H303" t="s">
        <v>27</v>
      </c>
      <c r="I303" t="s">
        <v>28</v>
      </c>
      <c r="J303" t="s">
        <v>29</v>
      </c>
      <c r="K303" t="s">
        <v>369</v>
      </c>
      <c r="L303" t="s">
        <v>30</v>
      </c>
      <c r="M303" t="s">
        <v>31</v>
      </c>
      <c r="N303" t="s">
        <v>32</v>
      </c>
      <c r="O303" t="s">
        <v>33</v>
      </c>
      <c r="P303" t="s">
        <v>34</v>
      </c>
      <c r="Q303" t="s">
        <v>35</v>
      </c>
      <c r="R303" t="s">
        <v>309</v>
      </c>
      <c r="S303" t="s">
        <v>586</v>
      </c>
      <c r="T303" t="s">
        <v>36</v>
      </c>
      <c r="U303" t="s">
        <v>37</v>
      </c>
      <c r="V303" t="s">
        <v>38</v>
      </c>
      <c r="W303">
        <v>5</v>
      </c>
      <c r="AA303" s="9" t="s">
        <v>231</v>
      </c>
      <c r="AB303" s="25"/>
    </row>
    <row r="304" spans="1:28" x14ac:dyDescent="0.35">
      <c r="A304" t="s">
        <v>50</v>
      </c>
      <c r="B304" t="s">
        <v>51</v>
      </c>
      <c r="C304" s="9" t="s">
        <v>1013</v>
      </c>
      <c r="D304" s="25"/>
      <c r="E304" s="5" t="s">
        <v>902</v>
      </c>
      <c r="F304" s="5" t="s">
        <v>25</v>
      </c>
      <c r="G304" t="s">
        <v>26</v>
      </c>
      <c r="H304" t="s">
        <v>27</v>
      </c>
      <c r="I304" t="s">
        <v>28</v>
      </c>
      <c r="J304" t="s">
        <v>29</v>
      </c>
      <c r="K304" t="s">
        <v>903</v>
      </c>
      <c r="L304" t="s">
        <v>30</v>
      </c>
      <c r="M304" t="s">
        <v>31</v>
      </c>
      <c r="N304" t="s">
        <v>32</v>
      </c>
      <c r="O304" t="s">
        <v>33</v>
      </c>
      <c r="P304" t="s">
        <v>34</v>
      </c>
      <c r="Q304" t="s">
        <v>35</v>
      </c>
      <c r="R304" t="s">
        <v>261</v>
      </c>
      <c r="S304" t="s">
        <v>599</v>
      </c>
      <c r="T304" t="s">
        <v>36</v>
      </c>
      <c r="U304" t="s">
        <v>37</v>
      </c>
      <c r="V304" t="s">
        <v>38</v>
      </c>
      <c r="W304">
        <v>6</v>
      </c>
      <c r="AA304" s="9" t="s">
        <v>232</v>
      </c>
      <c r="AB304" s="25"/>
    </row>
    <row r="305" spans="1:28" x14ac:dyDescent="0.35">
      <c r="A305" t="s">
        <v>53</v>
      </c>
      <c r="B305" t="s">
        <v>54</v>
      </c>
      <c r="C305" s="9" t="s">
        <v>1014</v>
      </c>
      <c r="D305" s="25"/>
      <c r="E305" s="5" t="s">
        <v>904</v>
      </c>
      <c r="F305" s="5" t="s">
        <v>25</v>
      </c>
      <c r="G305" t="s">
        <v>26</v>
      </c>
      <c r="H305" t="s">
        <v>27</v>
      </c>
      <c r="I305" t="s">
        <v>28</v>
      </c>
      <c r="J305" t="s">
        <v>29</v>
      </c>
      <c r="K305" t="s">
        <v>905</v>
      </c>
      <c r="L305" t="s">
        <v>30</v>
      </c>
      <c r="M305" t="s">
        <v>31</v>
      </c>
      <c r="N305" t="s">
        <v>32</v>
      </c>
      <c r="O305" t="s">
        <v>33</v>
      </c>
      <c r="P305" t="s">
        <v>34</v>
      </c>
      <c r="Q305" t="s">
        <v>35</v>
      </c>
      <c r="R305" t="s">
        <v>360</v>
      </c>
      <c r="S305" t="s">
        <v>586</v>
      </c>
      <c r="T305" t="s">
        <v>36</v>
      </c>
      <c r="U305" t="s">
        <v>37</v>
      </c>
      <c r="V305" t="s">
        <v>38</v>
      </c>
      <c r="W305">
        <v>7</v>
      </c>
      <c r="AA305" s="9" t="s">
        <v>233</v>
      </c>
      <c r="AB305" s="25"/>
    </row>
    <row r="306" spans="1:28" x14ac:dyDescent="0.35">
      <c r="A306" t="s">
        <v>55</v>
      </c>
      <c r="B306" t="s">
        <v>56</v>
      </c>
      <c r="C306" s="9" t="s">
        <v>1015</v>
      </c>
      <c r="D306" s="25"/>
      <c r="E306" s="5" t="s">
        <v>344</v>
      </c>
      <c r="F306" s="5" t="s">
        <v>25</v>
      </c>
      <c r="G306" t="s">
        <v>26</v>
      </c>
      <c r="H306" t="s">
        <v>27</v>
      </c>
      <c r="I306" t="s">
        <v>28</v>
      </c>
      <c r="J306" t="s">
        <v>29</v>
      </c>
      <c r="K306" t="s">
        <v>345</v>
      </c>
      <c r="L306" t="s">
        <v>30</v>
      </c>
      <c r="M306" t="s">
        <v>31</v>
      </c>
      <c r="N306" t="s">
        <v>32</v>
      </c>
      <c r="O306" t="s">
        <v>33</v>
      </c>
      <c r="P306" t="s">
        <v>34</v>
      </c>
      <c r="Q306" t="s">
        <v>35</v>
      </c>
      <c r="R306" t="s">
        <v>299</v>
      </c>
      <c r="S306" t="s">
        <v>623</v>
      </c>
      <c r="T306" t="s">
        <v>36</v>
      </c>
      <c r="U306" t="s">
        <v>37</v>
      </c>
      <c r="V306" t="s">
        <v>38</v>
      </c>
      <c r="W306">
        <v>8</v>
      </c>
      <c r="AA306" s="9" t="s">
        <v>234</v>
      </c>
      <c r="AB306" s="25"/>
    </row>
    <row r="307" spans="1:28" x14ac:dyDescent="0.35">
      <c r="A307" t="s">
        <v>58</v>
      </c>
      <c r="B307" t="s">
        <v>59</v>
      </c>
      <c r="C307" s="9" t="s">
        <v>1016</v>
      </c>
      <c r="D307" s="25"/>
      <c r="E307" s="5" t="s">
        <v>906</v>
      </c>
      <c r="F307" s="5" t="s">
        <v>25</v>
      </c>
      <c r="G307" t="s">
        <v>26</v>
      </c>
      <c r="H307" t="s">
        <v>27</v>
      </c>
      <c r="I307" t="s">
        <v>28</v>
      </c>
      <c r="J307" t="s">
        <v>29</v>
      </c>
      <c r="K307" t="s">
        <v>907</v>
      </c>
      <c r="L307" t="s">
        <v>30</v>
      </c>
      <c r="M307" t="s">
        <v>31</v>
      </c>
      <c r="N307" t="s">
        <v>32</v>
      </c>
      <c r="O307" t="s">
        <v>33</v>
      </c>
      <c r="P307" t="s">
        <v>34</v>
      </c>
      <c r="Q307" t="s">
        <v>35</v>
      </c>
      <c r="R307" t="s">
        <v>309</v>
      </c>
      <c r="S307" t="s">
        <v>581</v>
      </c>
      <c r="T307" t="s">
        <v>36</v>
      </c>
      <c r="U307" t="s">
        <v>37</v>
      </c>
      <c r="V307" t="s">
        <v>38</v>
      </c>
      <c r="W307">
        <v>9</v>
      </c>
      <c r="AA307" s="9" t="s">
        <v>235</v>
      </c>
      <c r="AB307" s="25"/>
    </row>
    <row r="308" spans="1:28" x14ac:dyDescent="0.35">
      <c r="A308" t="s">
        <v>60</v>
      </c>
      <c r="B308" t="s">
        <v>61</v>
      </c>
      <c r="C308" s="9" t="s">
        <v>1017</v>
      </c>
      <c r="D308" s="25"/>
      <c r="E308" s="5" t="s">
        <v>908</v>
      </c>
      <c r="F308" s="5" t="s">
        <v>25</v>
      </c>
      <c r="G308" t="s">
        <v>26</v>
      </c>
      <c r="H308" t="s">
        <v>27</v>
      </c>
      <c r="I308" t="s">
        <v>28</v>
      </c>
      <c r="J308" t="s">
        <v>29</v>
      </c>
      <c r="K308" t="s">
        <v>909</v>
      </c>
      <c r="L308" t="s">
        <v>30</v>
      </c>
      <c r="M308" t="s">
        <v>31</v>
      </c>
      <c r="N308" t="s">
        <v>32</v>
      </c>
      <c r="O308" t="s">
        <v>33</v>
      </c>
      <c r="P308" t="s">
        <v>34</v>
      </c>
      <c r="Q308" t="s">
        <v>35</v>
      </c>
      <c r="R308" t="s">
        <v>271</v>
      </c>
      <c r="S308" t="s">
        <v>448</v>
      </c>
      <c r="T308" t="s">
        <v>36</v>
      </c>
      <c r="U308" t="s">
        <v>37</v>
      </c>
      <c r="V308" t="s">
        <v>38</v>
      </c>
      <c r="W308">
        <v>10</v>
      </c>
      <c r="AA308" s="9" t="s">
        <v>236</v>
      </c>
      <c r="AB308" s="25"/>
    </row>
    <row r="309" spans="1:28" x14ac:dyDescent="0.35">
      <c r="A309" t="s">
        <v>64</v>
      </c>
      <c r="B309" t="s">
        <v>65</v>
      </c>
      <c r="C309" s="9" t="s">
        <v>1018</v>
      </c>
      <c r="D309" s="25"/>
      <c r="E309" s="5" t="s">
        <v>408</v>
      </c>
      <c r="F309" s="5" t="s">
        <v>25</v>
      </c>
      <c r="G309" t="s">
        <v>26</v>
      </c>
      <c r="H309" t="s">
        <v>27</v>
      </c>
      <c r="I309" t="s">
        <v>28</v>
      </c>
      <c r="J309" t="s">
        <v>29</v>
      </c>
      <c r="K309" t="s">
        <v>409</v>
      </c>
      <c r="L309" t="s">
        <v>30</v>
      </c>
      <c r="M309" t="s">
        <v>31</v>
      </c>
      <c r="N309" t="s">
        <v>32</v>
      </c>
      <c r="O309" t="s">
        <v>33</v>
      </c>
      <c r="P309" t="s">
        <v>34</v>
      </c>
      <c r="Q309" t="s">
        <v>35</v>
      </c>
      <c r="R309" t="s">
        <v>304</v>
      </c>
      <c r="S309" t="s">
        <v>577</v>
      </c>
      <c r="T309" t="s">
        <v>36</v>
      </c>
      <c r="U309" t="s">
        <v>37</v>
      </c>
      <c r="V309" t="s">
        <v>38</v>
      </c>
      <c r="W309">
        <v>11</v>
      </c>
      <c r="AA309" s="9" t="s">
        <v>237</v>
      </c>
      <c r="AB309" s="25"/>
    </row>
    <row r="310" spans="1:28" x14ac:dyDescent="0.35">
      <c r="A310" t="s">
        <v>66</v>
      </c>
      <c r="B310" t="s">
        <v>67</v>
      </c>
      <c r="C310" s="9" t="s">
        <v>1019</v>
      </c>
      <c r="D310" s="25"/>
      <c r="E310" s="5" t="s">
        <v>454</v>
      </c>
      <c r="F310" s="5" t="s">
        <v>25</v>
      </c>
      <c r="G310" t="s">
        <v>26</v>
      </c>
      <c r="H310" t="s">
        <v>27</v>
      </c>
      <c r="I310" t="s">
        <v>28</v>
      </c>
      <c r="J310" t="s">
        <v>29</v>
      </c>
      <c r="K310" t="s">
        <v>455</v>
      </c>
      <c r="L310" t="s">
        <v>30</v>
      </c>
      <c r="M310" t="s">
        <v>31</v>
      </c>
      <c r="N310" t="s">
        <v>32</v>
      </c>
      <c r="O310" t="s">
        <v>33</v>
      </c>
      <c r="P310" t="s">
        <v>34</v>
      </c>
      <c r="Q310" t="s">
        <v>35</v>
      </c>
      <c r="R310" t="s">
        <v>304</v>
      </c>
      <c r="S310" t="s">
        <v>580</v>
      </c>
      <c r="T310" t="s">
        <v>36</v>
      </c>
      <c r="U310" t="s">
        <v>37</v>
      </c>
      <c r="V310" t="s">
        <v>38</v>
      </c>
      <c r="W310">
        <v>12</v>
      </c>
      <c r="AA310" s="9" t="s">
        <v>238</v>
      </c>
      <c r="AB310" s="25"/>
    </row>
    <row r="311" spans="1:28" x14ac:dyDescent="0.35">
      <c r="A311" t="s">
        <v>66</v>
      </c>
      <c r="B311" t="s">
        <v>70</v>
      </c>
      <c r="C311" s="9" t="s">
        <v>1020</v>
      </c>
      <c r="D311" s="25"/>
      <c r="E311" s="5" t="s">
        <v>910</v>
      </c>
      <c r="F311" s="5" t="s">
        <v>25</v>
      </c>
      <c r="G311" t="s">
        <v>26</v>
      </c>
      <c r="H311" t="s">
        <v>27</v>
      </c>
      <c r="I311" t="s">
        <v>28</v>
      </c>
      <c r="J311" t="s">
        <v>29</v>
      </c>
      <c r="K311" t="s">
        <v>911</v>
      </c>
      <c r="L311" t="s">
        <v>30</v>
      </c>
      <c r="M311" t="s">
        <v>31</v>
      </c>
      <c r="N311" t="s">
        <v>32</v>
      </c>
      <c r="O311" t="s">
        <v>33</v>
      </c>
      <c r="P311" t="s">
        <v>34</v>
      </c>
      <c r="Q311" t="s">
        <v>35</v>
      </c>
      <c r="R311" t="s">
        <v>306</v>
      </c>
      <c r="S311" t="s">
        <v>912</v>
      </c>
      <c r="T311" t="s">
        <v>36</v>
      </c>
      <c r="U311" t="s">
        <v>37</v>
      </c>
      <c r="V311" t="s">
        <v>38</v>
      </c>
      <c r="W311">
        <v>13</v>
      </c>
      <c r="AA311" s="9" t="s">
        <v>239</v>
      </c>
      <c r="AB311" s="25"/>
    </row>
    <row r="312" spans="1:28" x14ac:dyDescent="0.35">
      <c r="A312" t="s">
        <v>23</v>
      </c>
      <c r="B312" t="s">
        <v>71</v>
      </c>
      <c r="C312" s="9" t="s">
        <v>1021</v>
      </c>
      <c r="D312" s="25"/>
      <c r="E312" s="5" t="s">
        <v>913</v>
      </c>
      <c r="F312" s="5" t="s">
        <v>25</v>
      </c>
      <c r="G312" t="s">
        <v>26</v>
      </c>
      <c r="H312" t="s">
        <v>27</v>
      </c>
      <c r="I312" t="s">
        <v>28</v>
      </c>
      <c r="J312" t="s">
        <v>29</v>
      </c>
      <c r="K312" t="s">
        <v>914</v>
      </c>
      <c r="L312" t="s">
        <v>30</v>
      </c>
      <c r="M312" t="s">
        <v>31</v>
      </c>
      <c r="N312" t="s">
        <v>32</v>
      </c>
      <c r="O312" t="s">
        <v>33</v>
      </c>
      <c r="P312" t="s">
        <v>34</v>
      </c>
      <c r="Q312" t="s">
        <v>35</v>
      </c>
      <c r="R312" t="s">
        <v>256</v>
      </c>
      <c r="S312" t="s">
        <v>452</v>
      </c>
      <c r="T312" t="s">
        <v>36</v>
      </c>
      <c r="U312" t="s">
        <v>37</v>
      </c>
      <c r="V312" t="s">
        <v>38</v>
      </c>
      <c r="W312">
        <v>14</v>
      </c>
      <c r="AA312" s="9" t="s">
        <v>240</v>
      </c>
      <c r="AB312" s="25"/>
    </row>
    <row r="313" spans="1:28" x14ac:dyDescent="0.35">
      <c r="A313" t="s">
        <v>39</v>
      </c>
      <c r="B313" t="s">
        <v>74</v>
      </c>
      <c r="C313" s="9" t="s">
        <v>1022</v>
      </c>
      <c r="D313" s="25"/>
      <c r="E313" s="5" t="s">
        <v>626</v>
      </c>
      <c r="F313" s="5" t="s">
        <v>25</v>
      </c>
      <c r="G313" t="s">
        <v>26</v>
      </c>
      <c r="H313" t="s">
        <v>27</v>
      </c>
      <c r="I313" t="s">
        <v>28</v>
      </c>
      <c r="J313" t="s">
        <v>29</v>
      </c>
      <c r="K313" t="s">
        <v>627</v>
      </c>
      <c r="L313" t="s">
        <v>30</v>
      </c>
      <c r="M313" t="s">
        <v>31</v>
      </c>
      <c r="N313" t="s">
        <v>32</v>
      </c>
      <c r="O313" t="s">
        <v>33</v>
      </c>
      <c r="P313" t="s">
        <v>34</v>
      </c>
      <c r="Q313" t="s">
        <v>35</v>
      </c>
      <c r="R313" t="s">
        <v>271</v>
      </c>
      <c r="S313" t="s">
        <v>915</v>
      </c>
      <c r="T313" t="s">
        <v>36</v>
      </c>
      <c r="U313" t="s">
        <v>37</v>
      </c>
      <c r="V313" t="s">
        <v>38</v>
      </c>
      <c r="W313">
        <v>15</v>
      </c>
      <c r="AA313" s="9" t="s">
        <v>241</v>
      </c>
      <c r="AB313" s="25"/>
    </row>
    <row r="314" spans="1:28" x14ac:dyDescent="0.35">
      <c r="A314" t="s">
        <v>42</v>
      </c>
      <c r="B314" t="s">
        <v>75</v>
      </c>
      <c r="C314" s="9" t="s">
        <v>1023</v>
      </c>
      <c r="D314" s="25"/>
      <c r="E314" s="5" t="s">
        <v>916</v>
      </c>
      <c r="F314" s="5" t="s">
        <v>25</v>
      </c>
      <c r="G314" t="s">
        <v>26</v>
      </c>
      <c r="H314" t="s">
        <v>27</v>
      </c>
      <c r="I314" t="s">
        <v>28</v>
      </c>
      <c r="J314" t="s">
        <v>29</v>
      </c>
      <c r="K314" t="s">
        <v>917</v>
      </c>
      <c r="L314" t="s">
        <v>30</v>
      </c>
      <c r="M314" t="s">
        <v>31</v>
      </c>
      <c r="N314" t="s">
        <v>32</v>
      </c>
      <c r="O314" t="s">
        <v>33</v>
      </c>
      <c r="P314" t="s">
        <v>34</v>
      </c>
      <c r="Q314" t="s">
        <v>35</v>
      </c>
      <c r="R314" t="s">
        <v>298</v>
      </c>
      <c r="S314" t="s">
        <v>453</v>
      </c>
      <c r="T314" t="s">
        <v>36</v>
      </c>
      <c r="U314" t="s">
        <v>37</v>
      </c>
      <c r="V314" t="s">
        <v>38</v>
      </c>
      <c r="W314">
        <v>16</v>
      </c>
      <c r="AA314" s="9" t="s">
        <v>242</v>
      </c>
      <c r="AB314" s="25"/>
    </row>
    <row r="315" spans="1:28" x14ac:dyDescent="0.35">
      <c r="A315" t="s">
        <v>44</v>
      </c>
      <c r="B315" t="s">
        <v>76</v>
      </c>
      <c r="C315" s="9" t="s">
        <v>1024</v>
      </c>
      <c r="D315" s="25"/>
      <c r="E315" s="5" t="s">
        <v>734</v>
      </c>
      <c r="F315" s="5" t="s">
        <v>25</v>
      </c>
      <c r="G315" t="s">
        <v>26</v>
      </c>
      <c r="H315" t="s">
        <v>27</v>
      </c>
      <c r="I315" t="s">
        <v>28</v>
      </c>
      <c r="J315" t="s">
        <v>29</v>
      </c>
      <c r="K315" t="s">
        <v>735</v>
      </c>
      <c r="L315" t="s">
        <v>30</v>
      </c>
      <c r="M315" t="s">
        <v>31</v>
      </c>
      <c r="N315" t="s">
        <v>32</v>
      </c>
      <c r="O315" t="s">
        <v>33</v>
      </c>
      <c r="P315" t="s">
        <v>34</v>
      </c>
      <c r="Q315" t="s">
        <v>35</v>
      </c>
      <c r="R315" t="s">
        <v>346</v>
      </c>
      <c r="S315" t="s">
        <v>912</v>
      </c>
      <c r="T315" t="s">
        <v>36</v>
      </c>
      <c r="U315" t="s">
        <v>37</v>
      </c>
      <c r="V315" t="s">
        <v>38</v>
      </c>
      <c r="W315">
        <v>17</v>
      </c>
      <c r="AA315" s="9" t="s">
        <v>243</v>
      </c>
      <c r="AB315" s="25"/>
    </row>
    <row r="316" spans="1:28" x14ac:dyDescent="0.35">
      <c r="A316" t="s">
        <v>46</v>
      </c>
      <c r="B316" t="s">
        <v>78</v>
      </c>
      <c r="C316" s="9" t="s">
        <v>1025</v>
      </c>
      <c r="D316" s="25"/>
      <c r="E316" s="5" t="s">
        <v>643</v>
      </c>
      <c r="F316" s="5" t="s">
        <v>25</v>
      </c>
      <c r="G316" t="s">
        <v>26</v>
      </c>
      <c r="H316" t="s">
        <v>27</v>
      </c>
      <c r="I316" t="s">
        <v>28</v>
      </c>
      <c r="J316" t="s">
        <v>29</v>
      </c>
      <c r="K316" t="s">
        <v>644</v>
      </c>
      <c r="L316" t="s">
        <v>30</v>
      </c>
      <c r="M316" t="s">
        <v>31</v>
      </c>
      <c r="N316" t="s">
        <v>32</v>
      </c>
      <c r="O316" t="s">
        <v>33</v>
      </c>
      <c r="P316" t="s">
        <v>34</v>
      </c>
      <c r="Q316" t="s">
        <v>35</v>
      </c>
      <c r="R316" t="s">
        <v>261</v>
      </c>
      <c r="S316" t="s">
        <v>593</v>
      </c>
      <c r="T316" t="s">
        <v>36</v>
      </c>
      <c r="U316" t="s">
        <v>37</v>
      </c>
      <c r="V316" t="s">
        <v>38</v>
      </c>
      <c r="W316">
        <v>18</v>
      </c>
      <c r="AA316" s="9" t="s">
        <v>244</v>
      </c>
      <c r="AB316" s="25"/>
    </row>
    <row r="317" spans="1:28" x14ac:dyDescent="0.35">
      <c r="A317" t="s">
        <v>50</v>
      </c>
      <c r="B317" t="s">
        <v>79</v>
      </c>
      <c r="C317" s="9" t="s">
        <v>634</v>
      </c>
      <c r="D317" s="25"/>
      <c r="E317" s="5" t="s">
        <v>918</v>
      </c>
      <c r="F317" s="5" t="s">
        <v>25</v>
      </c>
      <c r="G317" t="s">
        <v>26</v>
      </c>
      <c r="H317" t="s">
        <v>27</v>
      </c>
      <c r="I317" t="s">
        <v>28</v>
      </c>
      <c r="J317" t="s">
        <v>29</v>
      </c>
      <c r="K317" t="s">
        <v>919</v>
      </c>
      <c r="L317" t="s">
        <v>30</v>
      </c>
      <c r="M317" t="s">
        <v>31</v>
      </c>
      <c r="N317" t="s">
        <v>32</v>
      </c>
      <c r="O317" t="s">
        <v>33</v>
      </c>
      <c r="P317" t="s">
        <v>34</v>
      </c>
      <c r="Q317" t="s">
        <v>35</v>
      </c>
      <c r="R317" t="s">
        <v>142</v>
      </c>
      <c r="S317" t="s">
        <v>920</v>
      </c>
      <c r="T317" t="s">
        <v>36</v>
      </c>
      <c r="U317" t="s">
        <v>37</v>
      </c>
      <c r="V317" t="s">
        <v>38</v>
      </c>
      <c r="W317">
        <v>19</v>
      </c>
      <c r="AA317" s="9" t="s">
        <v>245</v>
      </c>
      <c r="AB317" s="25"/>
    </row>
    <row r="318" spans="1:28" x14ac:dyDescent="0.35">
      <c r="A318" t="s">
        <v>53</v>
      </c>
      <c r="B318" t="s">
        <v>80</v>
      </c>
      <c r="C318" s="9"/>
      <c r="D318" s="25"/>
      <c r="E318" s="5" t="s">
        <v>462</v>
      </c>
      <c r="F318" s="5" t="s">
        <v>25</v>
      </c>
      <c r="G318" t="s">
        <v>463</v>
      </c>
      <c r="H318" t="s">
        <v>27</v>
      </c>
      <c r="I318" t="s">
        <v>28</v>
      </c>
      <c r="J318" t="s">
        <v>29</v>
      </c>
      <c r="K318" t="s">
        <v>464</v>
      </c>
      <c r="L318" t="s">
        <v>29</v>
      </c>
      <c r="M318" t="s">
        <v>31</v>
      </c>
      <c r="N318" t="s">
        <v>32</v>
      </c>
      <c r="O318" t="s">
        <v>33</v>
      </c>
      <c r="P318" t="s">
        <v>34</v>
      </c>
      <c r="Q318" t="s">
        <v>35</v>
      </c>
      <c r="R318" t="s">
        <v>465</v>
      </c>
      <c r="S318" t="s">
        <v>471</v>
      </c>
      <c r="T318" t="s">
        <v>36</v>
      </c>
      <c r="U318" t="s">
        <v>37</v>
      </c>
      <c r="V318" t="s">
        <v>38</v>
      </c>
      <c r="W318">
        <v>20</v>
      </c>
      <c r="AA318" s="9" t="s">
        <v>246</v>
      </c>
      <c r="AB318" s="25"/>
    </row>
    <row r="319" spans="1:28" x14ac:dyDescent="0.35">
      <c r="A319" t="s">
        <v>55</v>
      </c>
      <c r="B319" t="s">
        <v>82</v>
      </c>
      <c r="C319" s="9"/>
      <c r="D319" s="25"/>
      <c r="E319" s="5" t="s">
        <v>462</v>
      </c>
      <c r="F319" s="5" t="s">
        <v>25</v>
      </c>
      <c r="G319" t="s">
        <v>463</v>
      </c>
      <c r="H319" t="s">
        <v>27</v>
      </c>
      <c r="I319" t="s">
        <v>28</v>
      </c>
      <c r="J319" t="s">
        <v>29</v>
      </c>
      <c r="K319" t="s">
        <v>464</v>
      </c>
      <c r="L319" t="s">
        <v>29</v>
      </c>
      <c r="M319" t="s">
        <v>31</v>
      </c>
      <c r="N319" t="s">
        <v>32</v>
      </c>
      <c r="O319" t="s">
        <v>33</v>
      </c>
      <c r="P319" t="s">
        <v>34</v>
      </c>
      <c r="Q319" t="s">
        <v>35</v>
      </c>
      <c r="R319" t="s">
        <v>465</v>
      </c>
      <c r="S319" t="s">
        <v>468</v>
      </c>
      <c r="T319" t="s">
        <v>36</v>
      </c>
      <c r="U319" t="s">
        <v>37</v>
      </c>
      <c r="V319" t="s">
        <v>38</v>
      </c>
      <c r="W319">
        <v>21</v>
      </c>
      <c r="AA319" s="9" t="s">
        <v>247</v>
      </c>
      <c r="AB319" s="25"/>
    </row>
    <row r="320" spans="1:28" x14ac:dyDescent="0.35">
      <c r="A320" t="s">
        <v>58</v>
      </c>
      <c r="B320" t="s">
        <v>84</v>
      </c>
      <c r="C320" s="9"/>
      <c r="D320" s="25"/>
      <c r="E320" s="5" t="s">
        <v>462</v>
      </c>
      <c r="F320" s="5" t="s">
        <v>25</v>
      </c>
      <c r="G320" t="s">
        <v>463</v>
      </c>
      <c r="H320" t="s">
        <v>27</v>
      </c>
      <c r="I320" t="s">
        <v>28</v>
      </c>
      <c r="J320" t="s">
        <v>29</v>
      </c>
      <c r="K320" t="s">
        <v>464</v>
      </c>
      <c r="L320" t="s">
        <v>29</v>
      </c>
      <c r="M320" t="s">
        <v>31</v>
      </c>
      <c r="N320" t="s">
        <v>32</v>
      </c>
      <c r="O320" t="s">
        <v>33</v>
      </c>
      <c r="P320" t="s">
        <v>34</v>
      </c>
      <c r="Q320" t="s">
        <v>35</v>
      </c>
      <c r="R320" t="s">
        <v>465</v>
      </c>
      <c r="S320" t="s">
        <v>469</v>
      </c>
      <c r="T320" t="s">
        <v>36</v>
      </c>
      <c r="U320" t="s">
        <v>37</v>
      </c>
      <c r="V320" t="s">
        <v>38</v>
      </c>
      <c r="W320">
        <v>22</v>
      </c>
      <c r="AA320" s="9" t="s">
        <v>248</v>
      </c>
      <c r="AB320" s="25"/>
    </row>
    <row r="321" spans="1:28" x14ac:dyDescent="0.35">
      <c r="A321" t="s">
        <v>60</v>
      </c>
      <c r="B321" t="s">
        <v>85</v>
      </c>
      <c r="C321" s="9"/>
      <c r="D321" s="25"/>
      <c r="E321" s="5" t="s">
        <v>462</v>
      </c>
      <c r="F321" s="5" t="s">
        <v>25</v>
      </c>
      <c r="G321" t="s">
        <v>463</v>
      </c>
      <c r="H321" t="s">
        <v>27</v>
      </c>
      <c r="I321" t="s">
        <v>28</v>
      </c>
      <c r="J321" t="s">
        <v>29</v>
      </c>
      <c r="K321" t="s">
        <v>464</v>
      </c>
      <c r="L321" t="s">
        <v>29</v>
      </c>
      <c r="M321" t="s">
        <v>31</v>
      </c>
      <c r="N321" t="s">
        <v>32</v>
      </c>
      <c r="O321" t="s">
        <v>33</v>
      </c>
      <c r="P321" t="s">
        <v>34</v>
      </c>
      <c r="Q321" t="s">
        <v>35</v>
      </c>
      <c r="R321" t="s">
        <v>465</v>
      </c>
      <c r="S321" t="s">
        <v>471</v>
      </c>
      <c r="T321" t="s">
        <v>36</v>
      </c>
      <c r="U321" t="s">
        <v>37</v>
      </c>
      <c r="V321" t="s">
        <v>38</v>
      </c>
      <c r="W321">
        <v>23</v>
      </c>
      <c r="AA321" s="9" t="s">
        <v>249</v>
      </c>
      <c r="AB321" s="25"/>
    </row>
    <row r="322" spans="1:28" x14ac:dyDescent="0.35">
      <c r="A322" t="s">
        <v>64</v>
      </c>
      <c r="B322" t="s">
        <v>86</v>
      </c>
      <c r="C322" s="9"/>
      <c r="D322" s="25"/>
      <c r="E322" s="5" t="s">
        <v>462</v>
      </c>
      <c r="F322" s="5" t="s">
        <v>25</v>
      </c>
      <c r="G322" t="s">
        <v>463</v>
      </c>
      <c r="H322" t="s">
        <v>27</v>
      </c>
      <c r="I322" t="s">
        <v>28</v>
      </c>
      <c r="J322" t="s">
        <v>29</v>
      </c>
      <c r="K322" t="s">
        <v>464</v>
      </c>
      <c r="L322" t="s">
        <v>29</v>
      </c>
      <c r="M322" t="s">
        <v>31</v>
      </c>
      <c r="N322" t="s">
        <v>32</v>
      </c>
      <c r="O322" t="s">
        <v>33</v>
      </c>
      <c r="P322" t="s">
        <v>34</v>
      </c>
      <c r="Q322" t="s">
        <v>35</v>
      </c>
      <c r="R322" t="s">
        <v>465</v>
      </c>
      <c r="S322" t="s">
        <v>471</v>
      </c>
      <c r="T322" t="s">
        <v>36</v>
      </c>
      <c r="U322" t="s">
        <v>37</v>
      </c>
      <c r="V322" t="s">
        <v>38</v>
      </c>
      <c r="W322">
        <v>24</v>
      </c>
      <c r="AA322" s="9" t="s">
        <v>250</v>
      </c>
      <c r="AB322" s="25"/>
    </row>
    <row r="323" spans="1:28" x14ac:dyDescent="0.35">
      <c r="A323" t="s">
        <v>64</v>
      </c>
      <c r="B323" t="s">
        <v>101</v>
      </c>
      <c r="C323" s="9" t="s">
        <v>1008</v>
      </c>
      <c r="D323" s="26" t="s">
        <v>213</v>
      </c>
      <c r="E323" s="5" t="s">
        <v>254</v>
      </c>
      <c r="F323" s="5" t="s">
        <v>25</v>
      </c>
      <c r="G323" t="s">
        <v>26</v>
      </c>
      <c r="H323" t="s">
        <v>27</v>
      </c>
      <c r="I323" t="s">
        <v>28</v>
      </c>
      <c r="J323" t="s">
        <v>29</v>
      </c>
      <c r="K323" t="s">
        <v>255</v>
      </c>
      <c r="L323" t="s">
        <v>30</v>
      </c>
      <c r="M323" t="s">
        <v>31</v>
      </c>
      <c r="N323" t="s">
        <v>32</v>
      </c>
      <c r="O323" t="s">
        <v>33</v>
      </c>
      <c r="P323" t="s">
        <v>34</v>
      </c>
      <c r="Q323" t="s">
        <v>35</v>
      </c>
      <c r="R323" t="s">
        <v>52</v>
      </c>
      <c r="S323" t="s">
        <v>456</v>
      </c>
      <c r="T323" t="s">
        <v>36</v>
      </c>
      <c r="U323" t="s">
        <v>37</v>
      </c>
      <c r="V323" t="s">
        <v>38</v>
      </c>
      <c r="W323">
        <v>25</v>
      </c>
      <c r="AA323" s="15" t="s">
        <v>227</v>
      </c>
      <c r="AB323" s="26" t="s">
        <v>213</v>
      </c>
    </row>
    <row r="324" spans="1:28" x14ac:dyDescent="0.35">
      <c r="A324" t="s">
        <v>66</v>
      </c>
      <c r="B324" t="s">
        <v>102</v>
      </c>
      <c r="C324" s="9" t="s">
        <v>1009</v>
      </c>
      <c r="D324" s="26"/>
      <c r="E324" s="5" t="s">
        <v>768</v>
      </c>
      <c r="F324" s="5" t="s">
        <v>25</v>
      </c>
      <c r="G324" t="s">
        <v>26</v>
      </c>
      <c r="H324" t="s">
        <v>27</v>
      </c>
      <c r="I324" t="s">
        <v>28</v>
      </c>
      <c r="J324" t="s">
        <v>29</v>
      </c>
      <c r="K324" t="s">
        <v>769</v>
      </c>
      <c r="L324" t="s">
        <v>30</v>
      </c>
      <c r="M324" t="s">
        <v>31</v>
      </c>
      <c r="N324" t="s">
        <v>32</v>
      </c>
      <c r="O324" t="s">
        <v>33</v>
      </c>
      <c r="P324" t="s">
        <v>34</v>
      </c>
      <c r="Q324" t="s">
        <v>35</v>
      </c>
      <c r="R324" t="s">
        <v>72</v>
      </c>
      <c r="S324" t="s">
        <v>494</v>
      </c>
      <c r="T324" t="s">
        <v>36</v>
      </c>
      <c r="U324" t="s">
        <v>37</v>
      </c>
      <c r="V324" t="s">
        <v>38</v>
      </c>
      <c r="W324">
        <v>26</v>
      </c>
      <c r="AA324" s="15" t="s">
        <v>228</v>
      </c>
      <c r="AB324" s="26"/>
    </row>
    <row r="325" spans="1:28" x14ac:dyDescent="0.35">
      <c r="A325" t="s">
        <v>23</v>
      </c>
      <c r="B325" t="s">
        <v>103</v>
      </c>
      <c r="C325" s="9" t="s">
        <v>1010</v>
      </c>
      <c r="D325" s="26"/>
      <c r="E325" s="5" t="s">
        <v>395</v>
      </c>
      <c r="F325" s="5" t="s">
        <v>25</v>
      </c>
      <c r="G325" t="s">
        <v>26</v>
      </c>
      <c r="H325" t="s">
        <v>27</v>
      </c>
      <c r="I325" t="s">
        <v>28</v>
      </c>
      <c r="J325" t="s">
        <v>29</v>
      </c>
      <c r="K325" t="s">
        <v>396</v>
      </c>
      <c r="L325" t="s">
        <v>30</v>
      </c>
      <c r="M325" t="s">
        <v>31</v>
      </c>
      <c r="N325" t="s">
        <v>32</v>
      </c>
      <c r="O325" t="s">
        <v>33</v>
      </c>
      <c r="P325" t="s">
        <v>34</v>
      </c>
      <c r="Q325" t="s">
        <v>35</v>
      </c>
      <c r="R325" t="s">
        <v>97</v>
      </c>
      <c r="S325" t="s">
        <v>478</v>
      </c>
      <c r="T325" t="s">
        <v>36</v>
      </c>
      <c r="U325" t="s">
        <v>37</v>
      </c>
      <c r="V325" t="s">
        <v>38</v>
      </c>
      <c r="W325">
        <v>27</v>
      </c>
      <c r="AA325" s="15" t="s">
        <v>229</v>
      </c>
      <c r="AB325" s="26"/>
    </row>
    <row r="326" spans="1:28" x14ac:dyDescent="0.35">
      <c r="A326" t="s">
        <v>39</v>
      </c>
      <c r="B326" t="s">
        <v>104</v>
      </c>
      <c r="C326" s="9" t="s">
        <v>1011</v>
      </c>
      <c r="D326" s="26"/>
      <c r="E326" s="5" t="s">
        <v>921</v>
      </c>
      <c r="F326" s="5" t="s">
        <v>25</v>
      </c>
      <c r="G326" t="s">
        <v>26</v>
      </c>
      <c r="H326" t="s">
        <v>27</v>
      </c>
      <c r="I326" t="s">
        <v>28</v>
      </c>
      <c r="J326" t="s">
        <v>29</v>
      </c>
      <c r="K326" t="s">
        <v>922</v>
      </c>
      <c r="L326" t="s">
        <v>30</v>
      </c>
      <c r="M326" t="s">
        <v>31</v>
      </c>
      <c r="N326" t="s">
        <v>32</v>
      </c>
      <c r="O326" t="s">
        <v>33</v>
      </c>
      <c r="P326" t="s">
        <v>34</v>
      </c>
      <c r="Q326" t="s">
        <v>35</v>
      </c>
      <c r="R326" t="s">
        <v>68</v>
      </c>
      <c r="S326" t="s">
        <v>923</v>
      </c>
      <c r="T326" t="s">
        <v>36</v>
      </c>
      <c r="U326" t="s">
        <v>37</v>
      </c>
      <c r="V326" t="s">
        <v>38</v>
      </c>
      <c r="W326">
        <v>28</v>
      </c>
      <c r="AA326" s="15" t="s">
        <v>230</v>
      </c>
      <c r="AB326" s="26"/>
    </row>
    <row r="327" spans="1:28" x14ac:dyDescent="0.35">
      <c r="A327" t="s">
        <v>42</v>
      </c>
      <c r="B327" t="s">
        <v>105</v>
      </c>
      <c r="C327" s="9" t="s">
        <v>1012</v>
      </c>
      <c r="D327" s="26"/>
      <c r="E327" s="5" t="s">
        <v>924</v>
      </c>
      <c r="F327" s="5" t="s">
        <v>25</v>
      </c>
      <c r="G327" t="s">
        <v>26</v>
      </c>
      <c r="H327" t="s">
        <v>27</v>
      </c>
      <c r="I327" t="s">
        <v>28</v>
      </c>
      <c r="J327" t="s">
        <v>29</v>
      </c>
      <c r="K327" t="s">
        <v>925</v>
      </c>
      <c r="L327" t="s">
        <v>30</v>
      </c>
      <c r="M327" t="s">
        <v>31</v>
      </c>
      <c r="N327" t="s">
        <v>32</v>
      </c>
      <c r="O327" t="s">
        <v>33</v>
      </c>
      <c r="P327" t="s">
        <v>34</v>
      </c>
      <c r="Q327" t="s">
        <v>35</v>
      </c>
      <c r="R327" t="s">
        <v>68</v>
      </c>
      <c r="S327" t="s">
        <v>926</v>
      </c>
      <c r="T327" t="s">
        <v>36</v>
      </c>
      <c r="U327" t="s">
        <v>37</v>
      </c>
      <c r="V327" t="s">
        <v>38</v>
      </c>
      <c r="W327">
        <v>29</v>
      </c>
      <c r="AA327" s="15" t="s">
        <v>231</v>
      </c>
      <c r="AB327" s="26"/>
    </row>
    <row r="328" spans="1:28" x14ac:dyDescent="0.35">
      <c r="A328" t="s">
        <v>44</v>
      </c>
      <c r="B328" t="s">
        <v>106</v>
      </c>
      <c r="C328" s="9" t="s">
        <v>1013</v>
      </c>
      <c r="D328" s="26"/>
      <c r="E328" s="5" t="s">
        <v>694</v>
      </c>
      <c r="F328" s="5" t="s">
        <v>25</v>
      </c>
      <c r="G328" t="s">
        <v>26</v>
      </c>
      <c r="H328" t="s">
        <v>27</v>
      </c>
      <c r="I328" t="s">
        <v>28</v>
      </c>
      <c r="J328" t="s">
        <v>29</v>
      </c>
      <c r="K328" t="s">
        <v>695</v>
      </c>
      <c r="L328" t="s">
        <v>30</v>
      </c>
      <c r="M328" t="s">
        <v>31</v>
      </c>
      <c r="N328" t="s">
        <v>32</v>
      </c>
      <c r="O328" t="s">
        <v>33</v>
      </c>
      <c r="P328" t="s">
        <v>34</v>
      </c>
      <c r="Q328" t="s">
        <v>35</v>
      </c>
      <c r="R328" t="s">
        <v>202</v>
      </c>
      <c r="S328" t="s">
        <v>927</v>
      </c>
      <c r="T328" t="s">
        <v>36</v>
      </c>
      <c r="U328" t="s">
        <v>37</v>
      </c>
      <c r="V328" t="s">
        <v>38</v>
      </c>
      <c r="W328">
        <v>30</v>
      </c>
      <c r="AA328" s="15" t="s">
        <v>232</v>
      </c>
      <c r="AB328" s="26"/>
    </row>
    <row r="329" spans="1:28" x14ac:dyDescent="0.35">
      <c r="A329" t="s">
        <v>46</v>
      </c>
      <c r="B329" t="s">
        <v>107</v>
      </c>
      <c r="C329" s="9" t="s">
        <v>1014</v>
      </c>
      <c r="D329" s="26"/>
      <c r="E329" s="5" t="s">
        <v>348</v>
      </c>
      <c r="F329" s="5" t="s">
        <v>25</v>
      </c>
      <c r="G329" t="s">
        <v>26</v>
      </c>
      <c r="H329" t="s">
        <v>27</v>
      </c>
      <c r="I329" t="s">
        <v>28</v>
      </c>
      <c r="J329" t="s">
        <v>29</v>
      </c>
      <c r="K329" t="s">
        <v>349</v>
      </c>
      <c r="L329" t="s">
        <v>30</v>
      </c>
      <c r="M329" t="s">
        <v>31</v>
      </c>
      <c r="N329" t="s">
        <v>32</v>
      </c>
      <c r="O329" t="s">
        <v>33</v>
      </c>
      <c r="P329" t="s">
        <v>34</v>
      </c>
      <c r="Q329" t="s">
        <v>35</v>
      </c>
      <c r="R329" t="s">
        <v>202</v>
      </c>
      <c r="S329" t="s">
        <v>928</v>
      </c>
      <c r="T329" t="s">
        <v>36</v>
      </c>
      <c r="U329" t="s">
        <v>37</v>
      </c>
      <c r="V329" t="s">
        <v>38</v>
      </c>
      <c r="W329">
        <v>31</v>
      </c>
      <c r="AA329" s="15" t="s">
        <v>233</v>
      </c>
      <c r="AB329" s="26"/>
    </row>
    <row r="330" spans="1:28" x14ac:dyDescent="0.35">
      <c r="A330" t="s">
        <v>50</v>
      </c>
      <c r="B330" t="s">
        <v>108</v>
      </c>
      <c r="C330" s="9" t="s">
        <v>1015</v>
      </c>
      <c r="D330" s="26"/>
      <c r="E330" s="5" t="s">
        <v>929</v>
      </c>
      <c r="F330" s="5" t="s">
        <v>25</v>
      </c>
      <c r="G330" t="s">
        <v>26</v>
      </c>
      <c r="H330" t="s">
        <v>27</v>
      </c>
      <c r="I330" t="s">
        <v>28</v>
      </c>
      <c r="J330" t="s">
        <v>29</v>
      </c>
      <c r="K330" t="s">
        <v>930</v>
      </c>
      <c r="L330" t="s">
        <v>30</v>
      </c>
      <c r="M330" t="s">
        <v>31</v>
      </c>
      <c r="N330" t="s">
        <v>32</v>
      </c>
      <c r="O330" t="s">
        <v>33</v>
      </c>
      <c r="P330" t="s">
        <v>34</v>
      </c>
      <c r="Q330" t="s">
        <v>35</v>
      </c>
      <c r="R330" t="s">
        <v>72</v>
      </c>
      <c r="S330" t="s">
        <v>628</v>
      </c>
      <c r="T330" t="s">
        <v>36</v>
      </c>
      <c r="U330" t="s">
        <v>37</v>
      </c>
      <c r="V330" t="s">
        <v>38</v>
      </c>
      <c r="W330">
        <v>32</v>
      </c>
      <c r="AA330" s="15" t="s">
        <v>234</v>
      </c>
      <c r="AB330" s="26"/>
    </row>
    <row r="331" spans="1:28" x14ac:dyDescent="0.35">
      <c r="A331" t="s">
        <v>53</v>
      </c>
      <c r="B331" t="s">
        <v>109</v>
      </c>
      <c r="C331" s="9" t="s">
        <v>1016</v>
      </c>
      <c r="D331" s="26"/>
      <c r="E331" s="5" t="s">
        <v>931</v>
      </c>
      <c r="F331" s="5" t="s">
        <v>25</v>
      </c>
      <c r="G331" t="s">
        <v>26</v>
      </c>
      <c r="H331" t="s">
        <v>27</v>
      </c>
      <c r="I331" t="s">
        <v>28</v>
      </c>
      <c r="J331" t="s">
        <v>29</v>
      </c>
      <c r="K331" t="s">
        <v>932</v>
      </c>
      <c r="L331" t="s">
        <v>30</v>
      </c>
      <c r="M331" t="s">
        <v>31</v>
      </c>
      <c r="N331" t="s">
        <v>32</v>
      </c>
      <c r="O331" t="s">
        <v>33</v>
      </c>
      <c r="P331" t="s">
        <v>34</v>
      </c>
      <c r="Q331" t="s">
        <v>35</v>
      </c>
      <c r="R331" t="s">
        <v>933</v>
      </c>
      <c r="S331" t="s">
        <v>934</v>
      </c>
      <c r="T331" t="s">
        <v>36</v>
      </c>
      <c r="U331" t="s">
        <v>37</v>
      </c>
      <c r="V331" t="s">
        <v>38</v>
      </c>
      <c r="W331">
        <v>33</v>
      </c>
      <c r="AA331" s="15" t="s">
        <v>235</v>
      </c>
      <c r="AB331" s="26"/>
    </row>
    <row r="332" spans="1:28" x14ac:dyDescent="0.35">
      <c r="A332" t="s">
        <v>55</v>
      </c>
      <c r="B332" t="s">
        <v>110</v>
      </c>
      <c r="C332" s="9" t="s">
        <v>1017</v>
      </c>
      <c r="D332" s="26"/>
      <c r="E332" s="5" t="s">
        <v>935</v>
      </c>
      <c r="F332" s="5" t="s">
        <v>25</v>
      </c>
      <c r="G332" t="s">
        <v>26</v>
      </c>
      <c r="H332" t="s">
        <v>27</v>
      </c>
      <c r="I332" t="s">
        <v>28</v>
      </c>
      <c r="J332" t="s">
        <v>29</v>
      </c>
      <c r="K332" t="s">
        <v>936</v>
      </c>
      <c r="L332" t="s">
        <v>30</v>
      </c>
      <c r="M332" t="s">
        <v>31</v>
      </c>
      <c r="N332" t="s">
        <v>32</v>
      </c>
      <c r="O332" t="s">
        <v>33</v>
      </c>
      <c r="P332" t="s">
        <v>34</v>
      </c>
      <c r="Q332" t="s">
        <v>35</v>
      </c>
      <c r="R332" t="s">
        <v>214</v>
      </c>
      <c r="S332" t="s">
        <v>937</v>
      </c>
      <c r="T332" t="s">
        <v>36</v>
      </c>
      <c r="U332" t="s">
        <v>37</v>
      </c>
      <c r="V332" t="s">
        <v>38</v>
      </c>
      <c r="W332">
        <v>34</v>
      </c>
      <c r="AA332" s="15" t="s">
        <v>236</v>
      </c>
      <c r="AB332" s="26"/>
    </row>
    <row r="333" spans="1:28" x14ac:dyDescent="0.35">
      <c r="A333" t="s">
        <v>58</v>
      </c>
      <c r="B333" t="s">
        <v>111</v>
      </c>
      <c r="C333" s="9" t="s">
        <v>1018</v>
      </c>
      <c r="D333" s="26"/>
      <c r="E333" s="5" t="s">
        <v>294</v>
      </c>
      <c r="F333" s="5" t="s">
        <v>25</v>
      </c>
      <c r="G333" t="s">
        <v>26</v>
      </c>
      <c r="H333" t="s">
        <v>27</v>
      </c>
      <c r="I333" t="s">
        <v>28</v>
      </c>
      <c r="J333" t="s">
        <v>29</v>
      </c>
      <c r="K333" t="s">
        <v>295</v>
      </c>
      <c r="L333" t="s">
        <v>30</v>
      </c>
      <c r="M333" t="s">
        <v>31</v>
      </c>
      <c r="N333" t="s">
        <v>32</v>
      </c>
      <c r="O333" t="s">
        <v>33</v>
      </c>
      <c r="P333" t="s">
        <v>34</v>
      </c>
      <c r="Q333" t="s">
        <v>35</v>
      </c>
      <c r="R333" t="s">
        <v>203</v>
      </c>
      <c r="S333" t="s">
        <v>547</v>
      </c>
      <c r="T333" t="s">
        <v>36</v>
      </c>
      <c r="U333" t="s">
        <v>37</v>
      </c>
      <c r="V333" t="s">
        <v>38</v>
      </c>
      <c r="W333">
        <v>35</v>
      </c>
      <c r="AA333" s="15" t="s">
        <v>237</v>
      </c>
      <c r="AB333" s="26"/>
    </row>
    <row r="334" spans="1:28" x14ac:dyDescent="0.35">
      <c r="A334" t="s">
        <v>60</v>
      </c>
      <c r="B334" t="s">
        <v>112</v>
      </c>
      <c r="C334" s="9" t="s">
        <v>1019</v>
      </c>
      <c r="D334" s="26"/>
      <c r="E334" s="5" t="s">
        <v>938</v>
      </c>
      <c r="F334" s="5" t="s">
        <v>25</v>
      </c>
      <c r="G334" t="s">
        <v>26</v>
      </c>
      <c r="H334" t="s">
        <v>27</v>
      </c>
      <c r="I334" t="s">
        <v>28</v>
      </c>
      <c r="J334" t="s">
        <v>29</v>
      </c>
      <c r="K334" t="s">
        <v>939</v>
      </c>
      <c r="L334" t="s">
        <v>30</v>
      </c>
      <c r="M334" t="s">
        <v>31</v>
      </c>
      <c r="N334" t="s">
        <v>32</v>
      </c>
      <c r="O334" t="s">
        <v>33</v>
      </c>
      <c r="P334" t="s">
        <v>34</v>
      </c>
      <c r="Q334" t="s">
        <v>35</v>
      </c>
      <c r="R334" t="s">
        <v>203</v>
      </c>
      <c r="S334" t="s">
        <v>436</v>
      </c>
      <c r="T334" t="s">
        <v>36</v>
      </c>
      <c r="U334" t="s">
        <v>37</v>
      </c>
      <c r="V334" t="s">
        <v>38</v>
      </c>
      <c r="W334">
        <v>36</v>
      </c>
      <c r="AA334" s="15" t="s">
        <v>238</v>
      </c>
      <c r="AB334" s="26"/>
    </row>
    <row r="335" spans="1:28" x14ac:dyDescent="0.35">
      <c r="A335" t="s">
        <v>60</v>
      </c>
      <c r="B335" t="s">
        <v>113</v>
      </c>
      <c r="C335" s="9" t="s">
        <v>1020</v>
      </c>
      <c r="D335" s="26"/>
      <c r="E335" s="5" t="s">
        <v>940</v>
      </c>
      <c r="F335" s="5" t="s">
        <v>25</v>
      </c>
      <c r="G335" t="s">
        <v>26</v>
      </c>
      <c r="H335" t="s">
        <v>27</v>
      </c>
      <c r="I335" t="s">
        <v>28</v>
      </c>
      <c r="J335" t="s">
        <v>29</v>
      </c>
      <c r="K335" t="s">
        <v>941</v>
      </c>
      <c r="L335" t="s">
        <v>30</v>
      </c>
      <c r="M335" t="s">
        <v>31</v>
      </c>
      <c r="N335" t="s">
        <v>32</v>
      </c>
      <c r="O335" t="s">
        <v>33</v>
      </c>
      <c r="P335" t="s">
        <v>34</v>
      </c>
      <c r="Q335" t="s">
        <v>35</v>
      </c>
      <c r="R335" t="s">
        <v>203</v>
      </c>
      <c r="S335" t="s">
        <v>433</v>
      </c>
      <c r="T335" t="s">
        <v>36</v>
      </c>
      <c r="U335" t="s">
        <v>37</v>
      </c>
      <c r="V335" t="s">
        <v>38</v>
      </c>
      <c r="W335">
        <v>37</v>
      </c>
      <c r="AA335" s="15" t="s">
        <v>239</v>
      </c>
      <c r="AB335" s="26"/>
    </row>
    <row r="336" spans="1:28" x14ac:dyDescent="0.35">
      <c r="A336" t="s">
        <v>64</v>
      </c>
      <c r="B336" t="s">
        <v>116</v>
      </c>
      <c r="C336" s="9" t="s">
        <v>1021</v>
      </c>
      <c r="D336" s="26"/>
      <c r="E336" s="5" t="s">
        <v>942</v>
      </c>
      <c r="F336" s="5" t="s">
        <v>25</v>
      </c>
      <c r="G336" t="s">
        <v>26</v>
      </c>
      <c r="H336" t="s">
        <v>27</v>
      </c>
      <c r="I336" t="s">
        <v>28</v>
      </c>
      <c r="J336" t="s">
        <v>29</v>
      </c>
      <c r="K336" t="s">
        <v>943</v>
      </c>
      <c r="L336" t="s">
        <v>30</v>
      </c>
      <c r="M336" t="s">
        <v>31</v>
      </c>
      <c r="N336" t="s">
        <v>32</v>
      </c>
      <c r="O336" t="s">
        <v>33</v>
      </c>
      <c r="P336" t="s">
        <v>34</v>
      </c>
      <c r="Q336" t="s">
        <v>35</v>
      </c>
      <c r="R336" t="s">
        <v>203</v>
      </c>
      <c r="S336" t="s">
        <v>944</v>
      </c>
      <c r="T336" t="s">
        <v>36</v>
      </c>
      <c r="U336" t="s">
        <v>37</v>
      </c>
      <c r="V336" t="s">
        <v>38</v>
      </c>
      <c r="W336">
        <v>38</v>
      </c>
      <c r="AA336" s="15" t="s">
        <v>240</v>
      </c>
      <c r="AB336" s="26"/>
    </row>
    <row r="337" spans="1:28" x14ac:dyDescent="0.35">
      <c r="A337" t="s">
        <v>66</v>
      </c>
      <c r="B337" t="s">
        <v>118</v>
      </c>
      <c r="C337" s="9" t="s">
        <v>1022</v>
      </c>
      <c r="D337" s="26"/>
      <c r="E337" s="5" t="s">
        <v>459</v>
      </c>
      <c r="F337" s="5" t="s">
        <v>25</v>
      </c>
      <c r="G337" t="s">
        <v>26</v>
      </c>
      <c r="H337" t="s">
        <v>27</v>
      </c>
      <c r="I337" t="s">
        <v>28</v>
      </c>
      <c r="J337" t="s">
        <v>29</v>
      </c>
      <c r="K337" t="s">
        <v>460</v>
      </c>
      <c r="L337" t="s">
        <v>30</v>
      </c>
      <c r="M337" t="s">
        <v>31</v>
      </c>
      <c r="N337" t="s">
        <v>32</v>
      </c>
      <c r="O337" t="s">
        <v>33</v>
      </c>
      <c r="P337" t="s">
        <v>34</v>
      </c>
      <c r="Q337" t="s">
        <v>35</v>
      </c>
      <c r="R337" t="s">
        <v>68</v>
      </c>
      <c r="S337" t="s">
        <v>945</v>
      </c>
      <c r="T337" t="s">
        <v>36</v>
      </c>
      <c r="U337" t="s">
        <v>37</v>
      </c>
      <c r="V337" t="s">
        <v>38</v>
      </c>
      <c r="W337">
        <v>39</v>
      </c>
      <c r="AA337" s="15" t="s">
        <v>241</v>
      </c>
      <c r="AB337" s="26"/>
    </row>
    <row r="338" spans="1:28" x14ac:dyDescent="0.35">
      <c r="A338" t="s">
        <v>23</v>
      </c>
      <c r="B338" t="s">
        <v>120</v>
      </c>
      <c r="C338" s="9" t="s">
        <v>1023</v>
      </c>
      <c r="D338" s="26"/>
      <c r="E338" s="5" t="s">
        <v>946</v>
      </c>
      <c r="F338" s="5" t="s">
        <v>25</v>
      </c>
      <c r="G338" t="s">
        <v>26</v>
      </c>
      <c r="H338" t="s">
        <v>27</v>
      </c>
      <c r="I338" t="s">
        <v>28</v>
      </c>
      <c r="J338" t="s">
        <v>29</v>
      </c>
      <c r="K338" t="s">
        <v>947</v>
      </c>
      <c r="L338" t="s">
        <v>30</v>
      </c>
      <c r="M338" t="s">
        <v>31</v>
      </c>
      <c r="N338" t="s">
        <v>32</v>
      </c>
      <c r="O338" t="s">
        <v>33</v>
      </c>
      <c r="P338" t="s">
        <v>34</v>
      </c>
      <c r="Q338" t="s">
        <v>35</v>
      </c>
      <c r="R338" t="s">
        <v>140</v>
      </c>
      <c r="S338" t="s">
        <v>542</v>
      </c>
      <c r="T338" t="s">
        <v>36</v>
      </c>
      <c r="U338" t="s">
        <v>37</v>
      </c>
      <c r="V338" t="s">
        <v>38</v>
      </c>
      <c r="W338">
        <v>40</v>
      </c>
      <c r="AA338" s="15" t="s">
        <v>242</v>
      </c>
      <c r="AB338" s="26"/>
    </row>
    <row r="339" spans="1:28" x14ac:dyDescent="0.35">
      <c r="A339" t="s">
        <v>39</v>
      </c>
      <c r="B339" t="s">
        <v>121</v>
      </c>
      <c r="C339" s="9" t="s">
        <v>1024</v>
      </c>
      <c r="D339" s="26"/>
      <c r="E339" s="5" t="s">
        <v>948</v>
      </c>
      <c r="F339" s="5" t="s">
        <v>25</v>
      </c>
      <c r="G339" t="s">
        <v>26</v>
      </c>
      <c r="H339" t="s">
        <v>27</v>
      </c>
      <c r="I339" t="s">
        <v>28</v>
      </c>
      <c r="J339" t="s">
        <v>29</v>
      </c>
      <c r="K339" t="s">
        <v>949</v>
      </c>
      <c r="L339" t="s">
        <v>30</v>
      </c>
      <c r="M339" t="s">
        <v>31</v>
      </c>
      <c r="N339" t="s">
        <v>32</v>
      </c>
      <c r="O339" t="s">
        <v>33</v>
      </c>
      <c r="P339" t="s">
        <v>34</v>
      </c>
      <c r="Q339" t="s">
        <v>35</v>
      </c>
      <c r="R339" t="s">
        <v>138</v>
      </c>
      <c r="S339" t="s">
        <v>428</v>
      </c>
      <c r="T339" t="s">
        <v>36</v>
      </c>
      <c r="U339" t="s">
        <v>37</v>
      </c>
      <c r="V339" t="s">
        <v>38</v>
      </c>
      <c r="W339">
        <v>41</v>
      </c>
      <c r="AA339" s="15" t="s">
        <v>243</v>
      </c>
      <c r="AB339" s="26"/>
    </row>
    <row r="340" spans="1:28" x14ac:dyDescent="0.35">
      <c r="A340" t="s">
        <v>42</v>
      </c>
      <c r="B340" t="s">
        <v>123</v>
      </c>
      <c r="C340" s="9" t="s">
        <v>1025</v>
      </c>
      <c r="D340" s="26"/>
      <c r="E340" s="5" t="s">
        <v>950</v>
      </c>
      <c r="F340" s="5" t="s">
        <v>25</v>
      </c>
      <c r="G340" t="s">
        <v>26</v>
      </c>
      <c r="H340" t="s">
        <v>27</v>
      </c>
      <c r="I340" t="s">
        <v>28</v>
      </c>
      <c r="J340" t="s">
        <v>29</v>
      </c>
      <c r="K340" t="s">
        <v>951</v>
      </c>
      <c r="L340" t="s">
        <v>30</v>
      </c>
      <c r="M340" t="s">
        <v>31</v>
      </c>
      <c r="N340" t="s">
        <v>32</v>
      </c>
      <c r="O340" t="s">
        <v>33</v>
      </c>
      <c r="P340" t="s">
        <v>34</v>
      </c>
      <c r="Q340" t="s">
        <v>35</v>
      </c>
      <c r="R340" t="s">
        <v>140</v>
      </c>
      <c r="S340" t="s">
        <v>441</v>
      </c>
      <c r="T340" t="s">
        <v>36</v>
      </c>
      <c r="U340" t="s">
        <v>37</v>
      </c>
      <c r="V340" t="s">
        <v>38</v>
      </c>
      <c r="W340">
        <v>42</v>
      </c>
      <c r="AA340" s="15" t="s">
        <v>244</v>
      </c>
      <c r="AB340" s="26"/>
    </row>
    <row r="341" spans="1:28" x14ac:dyDescent="0.35">
      <c r="A341" t="s">
        <v>44</v>
      </c>
      <c r="B341" t="s">
        <v>125</v>
      </c>
      <c r="C341" s="9" t="s">
        <v>634</v>
      </c>
      <c r="D341" s="26"/>
      <c r="E341" s="5" t="s">
        <v>952</v>
      </c>
      <c r="F341" s="5" t="s">
        <v>25</v>
      </c>
      <c r="G341" t="s">
        <v>26</v>
      </c>
      <c r="H341" t="s">
        <v>27</v>
      </c>
      <c r="I341" t="s">
        <v>28</v>
      </c>
      <c r="J341" t="s">
        <v>29</v>
      </c>
      <c r="K341" t="s">
        <v>953</v>
      </c>
      <c r="L341" t="s">
        <v>30</v>
      </c>
      <c r="M341" t="s">
        <v>31</v>
      </c>
      <c r="N341" t="s">
        <v>32</v>
      </c>
      <c r="O341" t="s">
        <v>33</v>
      </c>
      <c r="P341" t="s">
        <v>34</v>
      </c>
      <c r="Q341" t="s">
        <v>35</v>
      </c>
      <c r="R341" t="s">
        <v>954</v>
      </c>
      <c r="S341" t="s">
        <v>955</v>
      </c>
      <c r="T341" t="s">
        <v>36</v>
      </c>
      <c r="U341" t="s">
        <v>37</v>
      </c>
      <c r="V341" t="s">
        <v>38</v>
      </c>
      <c r="W341">
        <v>43</v>
      </c>
      <c r="AA341" s="15" t="s">
        <v>245</v>
      </c>
      <c r="AB341" s="26"/>
    </row>
    <row r="342" spans="1:28" x14ac:dyDescent="0.35">
      <c r="A342" t="s">
        <v>46</v>
      </c>
      <c r="B342" t="s">
        <v>127</v>
      </c>
      <c r="C342" s="15"/>
      <c r="D342" s="26"/>
      <c r="E342" s="5" t="s">
        <v>462</v>
      </c>
      <c r="F342" s="5" t="s">
        <v>25</v>
      </c>
      <c r="G342" t="s">
        <v>463</v>
      </c>
      <c r="H342" t="s">
        <v>27</v>
      </c>
      <c r="I342" t="s">
        <v>28</v>
      </c>
      <c r="J342" t="s">
        <v>29</v>
      </c>
      <c r="K342" t="s">
        <v>464</v>
      </c>
      <c r="L342" t="s">
        <v>29</v>
      </c>
      <c r="M342" t="s">
        <v>31</v>
      </c>
      <c r="N342" t="s">
        <v>32</v>
      </c>
      <c r="O342" t="s">
        <v>33</v>
      </c>
      <c r="P342" t="s">
        <v>34</v>
      </c>
      <c r="Q342" t="s">
        <v>35</v>
      </c>
      <c r="R342" t="s">
        <v>465</v>
      </c>
      <c r="S342" t="s">
        <v>471</v>
      </c>
      <c r="T342" t="s">
        <v>36</v>
      </c>
      <c r="U342" t="s">
        <v>37</v>
      </c>
      <c r="V342" t="s">
        <v>38</v>
      </c>
      <c r="W342">
        <v>44</v>
      </c>
      <c r="AA342" s="15" t="s">
        <v>246</v>
      </c>
      <c r="AB342" s="26"/>
    </row>
    <row r="343" spans="1:28" x14ac:dyDescent="0.35">
      <c r="A343" t="s">
        <v>50</v>
      </c>
      <c r="B343" t="s">
        <v>129</v>
      </c>
      <c r="C343" s="15"/>
      <c r="D343" s="26"/>
      <c r="E343" s="5" t="s">
        <v>462</v>
      </c>
      <c r="F343" s="5" t="s">
        <v>25</v>
      </c>
      <c r="G343" t="s">
        <v>463</v>
      </c>
      <c r="H343" t="s">
        <v>27</v>
      </c>
      <c r="I343" t="s">
        <v>28</v>
      </c>
      <c r="J343" t="s">
        <v>29</v>
      </c>
      <c r="K343" t="s">
        <v>464</v>
      </c>
      <c r="L343" t="s">
        <v>29</v>
      </c>
      <c r="M343" t="s">
        <v>31</v>
      </c>
      <c r="N343" t="s">
        <v>32</v>
      </c>
      <c r="O343" t="s">
        <v>33</v>
      </c>
      <c r="P343" t="s">
        <v>34</v>
      </c>
      <c r="Q343" t="s">
        <v>35</v>
      </c>
      <c r="R343" t="s">
        <v>468</v>
      </c>
      <c r="S343" t="s">
        <v>956</v>
      </c>
      <c r="T343" t="s">
        <v>36</v>
      </c>
      <c r="U343" t="s">
        <v>37</v>
      </c>
      <c r="V343" t="s">
        <v>38</v>
      </c>
      <c r="W343">
        <v>45</v>
      </c>
      <c r="AA343" s="15" t="s">
        <v>247</v>
      </c>
      <c r="AB343" s="26"/>
    </row>
    <row r="344" spans="1:28" x14ac:dyDescent="0.35">
      <c r="A344" t="s">
        <v>53</v>
      </c>
      <c r="B344" t="s">
        <v>131</v>
      </c>
      <c r="C344" s="15"/>
      <c r="D344" s="26"/>
      <c r="E344" s="5" t="s">
        <v>462</v>
      </c>
      <c r="F344" s="5" t="s">
        <v>25</v>
      </c>
      <c r="G344" t="s">
        <v>463</v>
      </c>
      <c r="H344" t="s">
        <v>27</v>
      </c>
      <c r="I344" t="s">
        <v>28</v>
      </c>
      <c r="J344" t="s">
        <v>29</v>
      </c>
      <c r="K344" t="s">
        <v>464</v>
      </c>
      <c r="L344" t="s">
        <v>29</v>
      </c>
      <c r="M344" t="s">
        <v>31</v>
      </c>
      <c r="N344" t="s">
        <v>32</v>
      </c>
      <c r="O344" t="s">
        <v>33</v>
      </c>
      <c r="P344" t="s">
        <v>34</v>
      </c>
      <c r="Q344" t="s">
        <v>35</v>
      </c>
      <c r="R344" t="s">
        <v>465</v>
      </c>
      <c r="S344" t="s">
        <v>470</v>
      </c>
      <c r="T344" t="s">
        <v>36</v>
      </c>
      <c r="U344" t="s">
        <v>37</v>
      </c>
      <c r="V344" t="s">
        <v>38</v>
      </c>
      <c r="W344">
        <v>46</v>
      </c>
      <c r="AA344" s="15" t="s">
        <v>248</v>
      </c>
      <c r="AB344" s="26"/>
    </row>
    <row r="345" spans="1:28" x14ac:dyDescent="0.35">
      <c r="A345" t="s">
        <v>55</v>
      </c>
      <c r="B345" t="s">
        <v>133</v>
      </c>
      <c r="C345" s="15"/>
      <c r="D345" s="26"/>
      <c r="E345" s="5" t="s">
        <v>462</v>
      </c>
      <c r="F345" s="5" t="s">
        <v>25</v>
      </c>
      <c r="G345" t="s">
        <v>463</v>
      </c>
      <c r="H345" t="s">
        <v>27</v>
      </c>
      <c r="I345" t="s">
        <v>28</v>
      </c>
      <c r="J345" t="s">
        <v>29</v>
      </c>
      <c r="K345" t="s">
        <v>464</v>
      </c>
      <c r="L345" t="s">
        <v>29</v>
      </c>
      <c r="M345" t="s">
        <v>31</v>
      </c>
      <c r="N345" t="s">
        <v>32</v>
      </c>
      <c r="O345" t="s">
        <v>33</v>
      </c>
      <c r="P345" t="s">
        <v>34</v>
      </c>
      <c r="Q345" t="s">
        <v>35</v>
      </c>
      <c r="R345" t="s">
        <v>465</v>
      </c>
      <c r="S345" t="s">
        <v>470</v>
      </c>
      <c r="T345" t="s">
        <v>36</v>
      </c>
      <c r="U345" t="s">
        <v>37</v>
      </c>
      <c r="V345" t="s">
        <v>38</v>
      </c>
      <c r="W345">
        <v>47</v>
      </c>
      <c r="AA345" s="15" t="s">
        <v>249</v>
      </c>
      <c r="AB345" s="26"/>
    </row>
    <row r="346" spans="1:28" x14ac:dyDescent="0.35">
      <c r="A346" t="s">
        <v>58</v>
      </c>
      <c r="B346" t="s">
        <v>134</v>
      </c>
      <c r="C346" s="15"/>
      <c r="D346" s="26"/>
      <c r="E346" s="5" t="s">
        <v>462</v>
      </c>
      <c r="F346" s="5" t="s">
        <v>25</v>
      </c>
      <c r="G346" t="s">
        <v>463</v>
      </c>
      <c r="H346" t="s">
        <v>27</v>
      </c>
      <c r="I346" t="s">
        <v>28</v>
      </c>
      <c r="J346" t="s">
        <v>29</v>
      </c>
      <c r="K346" t="s">
        <v>464</v>
      </c>
      <c r="L346" t="s">
        <v>29</v>
      </c>
      <c r="M346" t="s">
        <v>31</v>
      </c>
      <c r="N346" t="s">
        <v>32</v>
      </c>
      <c r="O346" t="s">
        <v>33</v>
      </c>
      <c r="P346" t="s">
        <v>34</v>
      </c>
      <c r="Q346" t="s">
        <v>35</v>
      </c>
      <c r="R346" t="s">
        <v>465</v>
      </c>
      <c r="S346" t="s">
        <v>472</v>
      </c>
      <c r="T346" t="s">
        <v>36</v>
      </c>
      <c r="U346" t="s">
        <v>37</v>
      </c>
      <c r="V346" t="s">
        <v>38</v>
      </c>
      <c r="W346">
        <v>48</v>
      </c>
      <c r="AA346" s="15" t="s">
        <v>250</v>
      </c>
      <c r="AB346" s="26"/>
    </row>
    <row r="347" spans="1:28" x14ac:dyDescent="0.35">
      <c r="A347" t="s">
        <v>58</v>
      </c>
      <c r="B347" t="s">
        <v>135</v>
      </c>
      <c r="C347" s="9" t="s">
        <v>1008</v>
      </c>
      <c r="D347" s="29" t="s">
        <v>211</v>
      </c>
      <c r="E347" s="5" t="s">
        <v>957</v>
      </c>
      <c r="F347" s="5" t="s">
        <v>25</v>
      </c>
      <c r="G347" t="s">
        <v>26</v>
      </c>
      <c r="H347" t="s">
        <v>27</v>
      </c>
      <c r="I347" t="s">
        <v>28</v>
      </c>
      <c r="J347" t="s">
        <v>29</v>
      </c>
      <c r="K347" t="s">
        <v>958</v>
      </c>
      <c r="L347" t="s">
        <v>30</v>
      </c>
      <c r="M347" t="s">
        <v>31</v>
      </c>
      <c r="N347" t="s">
        <v>32</v>
      </c>
      <c r="O347" t="s">
        <v>33</v>
      </c>
      <c r="P347" t="s">
        <v>34</v>
      </c>
      <c r="Q347" t="s">
        <v>35</v>
      </c>
      <c r="R347" t="s">
        <v>959</v>
      </c>
      <c r="S347" t="s">
        <v>960</v>
      </c>
      <c r="T347" t="s">
        <v>36</v>
      </c>
      <c r="U347" t="s">
        <v>37</v>
      </c>
      <c r="V347" t="s">
        <v>38</v>
      </c>
      <c r="W347">
        <v>49</v>
      </c>
      <c r="AA347" s="16" t="s">
        <v>227</v>
      </c>
      <c r="AB347" s="29" t="s">
        <v>211</v>
      </c>
    </row>
    <row r="348" spans="1:28" x14ac:dyDescent="0.35">
      <c r="A348" t="s">
        <v>60</v>
      </c>
      <c r="B348" t="s">
        <v>137</v>
      </c>
      <c r="C348" s="9" t="s">
        <v>1009</v>
      </c>
      <c r="D348" s="29"/>
      <c r="E348" s="5" t="s">
        <v>885</v>
      </c>
      <c r="F348" s="5" t="s">
        <v>25</v>
      </c>
      <c r="G348" t="s">
        <v>26</v>
      </c>
      <c r="H348" t="s">
        <v>27</v>
      </c>
      <c r="I348" t="s">
        <v>28</v>
      </c>
      <c r="J348" t="s">
        <v>29</v>
      </c>
      <c r="K348" t="s">
        <v>886</v>
      </c>
      <c r="L348" t="s">
        <v>30</v>
      </c>
      <c r="M348" t="s">
        <v>31</v>
      </c>
      <c r="N348" t="s">
        <v>32</v>
      </c>
      <c r="O348" t="s">
        <v>33</v>
      </c>
      <c r="P348" t="s">
        <v>34</v>
      </c>
      <c r="Q348" t="s">
        <v>35</v>
      </c>
      <c r="R348" t="s">
        <v>307</v>
      </c>
      <c r="S348" t="s">
        <v>961</v>
      </c>
      <c r="T348" t="s">
        <v>36</v>
      </c>
      <c r="U348" t="s">
        <v>37</v>
      </c>
      <c r="V348" t="s">
        <v>38</v>
      </c>
      <c r="W348">
        <v>50</v>
      </c>
      <c r="AA348" s="16" t="s">
        <v>228</v>
      </c>
      <c r="AB348" s="29"/>
    </row>
    <row r="349" spans="1:28" x14ac:dyDescent="0.35">
      <c r="A349" t="s">
        <v>64</v>
      </c>
      <c r="B349" t="s">
        <v>139</v>
      </c>
      <c r="C349" s="9" t="s">
        <v>1010</v>
      </c>
      <c r="D349" s="29"/>
      <c r="E349" s="5" t="s">
        <v>376</v>
      </c>
      <c r="F349" s="5" t="s">
        <v>25</v>
      </c>
      <c r="G349" t="s">
        <v>26</v>
      </c>
      <c r="H349" t="s">
        <v>27</v>
      </c>
      <c r="I349" t="s">
        <v>28</v>
      </c>
      <c r="J349" t="s">
        <v>29</v>
      </c>
      <c r="K349" t="s">
        <v>377</v>
      </c>
      <c r="L349" t="s">
        <v>30</v>
      </c>
      <c r="M349" t="s">
        <v>31</v>
      </c>
      <c r="N349" t="s">
        <v>32</v>
      </c>
      <c r="O349" t="s">
        <v>33</v>
      </c>
      <c r="P349" t="s">
        <v>34</v>
      </c>
      <c r="Q349" t="s">
        <v>35</v>
      </c>
      <c r="R349" t="s">
        <v>322</v>
      </c>
      <c r="S349" t="s">
        <v>962</v>
      </c>
      <c r="T349" t="s">
        <v>36</v>
      </c>
      <c r="U349" t="s">
        <v>37</v>
      </c>
      <c r="V349" t="s">
        <v>38</v>
      </c>
      <c r="W349">
        <v>51</v>
      </c>
      <c r="AA349" s="16" t="s">
        <v>229</v>
      </c>
      <c r="AB349" s="29"/>
    </row>
    <row r="350" spans="1:28" x14ac:dyDescent="0.35">
      <c r="A350" t="s">
        <v>66</v>
      </c>
      <c r="B350" t="s">
        <v>141</v>
      </c>
      <c r="C350" s="9" t="s">
        <v>1011</v>
      </c>
      <c r="D350" s="29"/>
      <c r="E350" s="5" t="s">
        <v>963</v>
      </c>
      <c r="F350" s="5" t="s">
        <v>25</v>
      </c>
      <c r="G350" t="s">
        <v>26</v>
      </c>
      <c r="H350" t="s">
        <v>27</v>
      </c>
      <c r="I350" t="s">
        <v>28</v>
      </c>
      <c r="J350" t="s">
        <v>29</v>
      </c>
      <c r="K350" t="s">
        <v>964</v>
      </c>
      <c r="L350" t="s">
        <v>30</v>
      </c>
      <c r="M350" t="s">
        <v>31</v>
      </c>
      <c r="N350" t="s">
        <v>32</v>
      </c>
      <c r="O350" t="s">
        <v>33</v>
      </c>
      <c r="P350" t="s">
        <v>34</v>
      </c>
      <c r="Q350" t="s">
        <v>35</v>
      </c>
      <c r="R350" t="s">
        <v>307</v>
      </c>
      <c r="S350" t="s">
        <v>965</v>
      </c>
      <c r="T350" t="s">
        <v>36</v>
      </c>
      <c r="U350" t="s">
        <v>37</v>
      </c>
      <c r="V350" t="s">
        <v>38</v>
      </c>
      <c r="W350">
        <v>52</v>
      </c>
      <c r="AA350" s="16" t="s">
        <v>230</v>
      </c>
      <c r="AB350" s="29"/>
    </row>
    <row r="351" spans="1:28" x14ac:dyDescent="0.35">
      <c r="A351" t="s">
        <v>23</v>
      </c>
      <c r="B351" t="s">
        <v>143</v>
      </c>
      <c r="C351" s="9" t="s">
        <v>1012</v>
      </c>
      <c r="D351" s="29"/>
      <c r="E351" s="5" t="s">
        <v>966</v>
      </c>
      <c r="F351" s="5" t="s">
        <v>25</v>
      </c>
      <c r="G351" t="s">
        <v>26</v>
      </c>
      <c r="H351" t="s">
        <v>27</v>
      </c>
      <c r="I351" t="s">
        <v>28</v>
      </c>
      <c r="J351" t="s">
        <v>29</v>
      </c>
      <c r="K351" t="s">
        <v>967</v>
      </c>
      <c r="L351" t="s">
        <v>30</v>
      </c>
      <c r="M351" t="s">
        <v>31</v>
      </c>
      <c r="N351" t="s">
        <v>32</v>
      </c>
      <c r="O351" t="s">
        <v>33</v>
      </c>
      <c r="P351" t="s">
        <v>34</v>
      </c>
      <c r="Q351" t="s">
        <v>35</v>
      </c>
      <c r="R351" t="s">
        <v>307</v>
      </c>
      <c r="S351" t="s">
        <v>968</v>
      </c>
      <c r="T351" t="s">
        <v>36</v>
      </c>
      <c r="U351" t="s">
        <v>37</v>
      </c>
      <c r="V351" t="s">
        <v>38</v>
      </c>
      <c r="W351">
        <v>53</v>
      </c>
      <c r="AA351" s="16" t="s">
        <v>231</v>
      </c>
      <c r="AB351" s="29"/>
    </row>
    <row r="352" spans="1:28" x14ac:dyDescent="0.35">
      <c r="A352" t="s">
        <v>39</v>
      </c>
      <c r="B352" t="s">
        <v>144</v>
      </c>
      <c r="C352" s="9" t="s">
        <v>1013</v>
      </c>
      <c r="D352" s="29"/>
      <c r="E352" s="5" t="s">
        <v>445</v>
      </c>
      <c r="F352" s="5" t="s">
        <v>25</v>
      </c>
      <c r="G352" t="s">
        <v>26</v>
      </c>
      <c r="H352" t="s">
        <v>27</v>
      </c>
      <c r="I352" t="s">
        <v>28</v>
      </c>
      <c r="J352" t="s">
        <v>29</v>
      </c>
      <c r="K352" t="s">
        <v>446</v>
      </c>
      <c r="L352" t="s">
        <v>30</v>
      </c>
      <c r="M352" t="s">
        <v>31</v>
      </c>
      <c r="N352" t="s">
        <v>32</v>
      </c>
      <c r="O352" t="s">
        <v>33</v>
      </c>
      <c r="P352" t="s">
        <v>34</v>
      </c>
      <c r="Q352" t="s">
        <v>35</v>
      </c>
      <c r="R352" t="s">
        <v>309</v>
      </c>
      <c r="S352" t="s">
        <v>969</v>
      </c>
      <c r="T352" t="s">
        <v>36</v>
      </c>
      <c r="U352" t="s">
        <v>37</v>
      </c>
      <c r="V352" t="s">
        <v>38</v>
      </c>
      <c r="W352">
        <v>54</v>
      </c>
      <c r="AA352" s="16" t="s">
        <v>232</v>
      </c>
      <c r="AB352" s="29"/>
    </row>
    <row r="353" spans="1:28" x14ac:dyDescent="0.35">
      <c r="A353" t="s">
        <v>42</v>
      </c>
      <c r="B353" t="s">
        <v>145</v>
      </c>
      <c r="C353" s="9" t="s">
        <v>1014</v>
      </c>
      <c r="D353" s="29"/>
      <c r="E353" s="5" t="s">
        <v>970</v>
      </c>
      <c r="F353" s="5" t="s">
        <v>25</v>
      </c>
      <c r="G353" t="s">
        <v>26</v>
      </c>
      <c r="H353" t="s">
        <v>27</v>
      </c>
      <c r="I353" t="s">
        <v>28</v>
      </c>
      <c r="J353" t="s">
        <v>29</v>
      </c>
      <c r="K353" t="s">
        <v>971</v>
      </c>
      <c r="L353" t="s">
        <v>30</v>
      </c>
      <c r="M353" t="s">
        <v>31</v>
      </c>
      <c r="N353" t="s">
        <v>32</v>
      </c>
      <c r="O353" t="s">
        <v>33</v>
      </c>
      <c r="P353" t="s">
        <v>34</v>
      </c>
      <c r="Q353" t="s">
        <v>35</v>
      </c>
      <c r="R353" t="s">
        <v>307</v>
      </c>
      <c r="S353" t="s">
        <v>972</v>
      </c>
      <c r="T353" t="s">
        <v>36</v>
      </c>
      <c r="U353" t="s">
        <v>37</v>
      </c>
      <c r="V353" t="s">
        <v>38</v>
      </c>
      <c r="W353">
        <v>55</v>
      </c>
      <c r="AA353" s="16" t="s">
        <v>233</v>
      </c>
      <c r="AB353" s="29"/>
    </row>
    <row r="354" spans="1:28" x14ac:dyDescent="0.35">
      <c r="A354" t="s">
        <v>44</v>
      </c>
      <c r="B354" t="s">
        <v>147</v>
      </c>
      <c r="C354" s="9" t="s">
        <v>1015</v>
      </c>
      <c r="D354" s="29"/>
      <c r="E354" s="5" t="s">
        <v>619</v>
      </c>
      <c r="F354" s="5" t="s">
        <v>25</v>
      </c>
      <c r="G354" t="s">
        <v>26</v>
      </c>
      <c r="H354" t="s">
        <v>27</v>
      </c>
      <c r="I354" t="s">
        <v>28</v>
      </c>
      <c r="J354" t="s">
        <v>29</v>
      </c>
      <c r="K354" t="s">
        <v>620</v>
      </c>
      <c r="L354" t="s">
        <v>30</v>
      </c>
      <c r="M354" t="s">
        <v>31</v>
      </c>
      <c r="N354" t="s">
        <v>32</v>
      </c>
      <c r="O354" t="s">
        <v>33</v>
      </c>
      <c r="P354" t="s">
        <v>34</v>
      </c>
      <c r="Q354" t="s">
        <v>35</v>
      </c>
      <c r="R354" t="s">
        <v>284</v>
      </c>
      <c r="S354" t="s">
        <v>973</v>
      </c>
      <c r="T354" t="s">
        <v>36</v>
      </c>
      <c r="U354" t="s">
        <v>37</v>
      </c>
      <c r="V354" t="s">
        <v>38</v>
      </c>
      <c r="W354">
        <v>56</v>
      </c>
      <c r="AA354" s="16" t="s">
        <v>234</v>
      </c>
      <c r="AB354" s="29"/>
    </row>
    <row r="355" spans="1:28" x14ac:dyDescent="0.35">
      <c r="A355" t="s">
        <v>46</v>
      </c>
      <c r="B355" t="s">
        <v>148</v>
      </c>
      <c r="C355" s="9" t="s">
        <v>1016</v>
      </c>
      <c r="D355" s="29"/>
      <c r="E355" s="5" t="s">
        <v>974</v>
      </c>
      <c r="F355" s="5" t="s">
        <v>25</v>
      </c>
      <c r="G355" t="s">
        <v>26</v>
      </c>
      <c r="H355" t="s">
        <v>27</v>
      </c>
      <c r="I355" t="s">
        <v>28</v>
      </c>
      <c r="J355" t="s">
        <v>29</v>
      </c>
      <c r="K355" t="s">
        <v>975</v>
      </c>
      <c r="L355" t="s">
        <v>30</v>
      </c>
      <c r="M355" t="s">
        <v>31</v>
      </c>
      <c r="N355" t="s">
        <v>32</v>
      </c>
      <c r="O355" t="s">
        <v>33</v>
      </c>
      <c r="P355" t="s">
        <v>34</v>
      </c>
      <c r="Q355" t="s">
        <v>35</v>
      </c>
      <c r="R355" t="s">
        <v>310</v>
      </c>
      <c r="S355" t="s">
        <v>976</v>
      </c>
      <c r="T355" t="s">
        <v>36</v>
      </c>
      <c r="U355" t="s">
        <v>37</v>
      </c>
      <c r="V355" t="s">
        <v>38</v>
      </c>
      <c r="W355">
        <v>57</v>
      </c>
      <c r="AA355" s="16" t="s">
        <v>235</v>
      </c>
      <c r="AB355" s="29"/>
    </row>
    <row r="356" spans="1:28" x14ac:dyDescent="0.35">
      <c r="A356" t="s">
        <v>50</v>
      </c>
      <c r="B356" t="s">
        <v>149</v>
      </c>
      <c r="C356" s="9" t="s">
        <v>1017</v>
      </c>
      <c r="D356" s="29"/>
      <c r="E356" s="5" t="s">
        <v>313</v>
      </c>
      <c r="F356" s="5" t="s">
        <v>25</v>
      </c>
      <c r="G356" t="s">
        <v>26</v>
      </c>
      <c r="H356" t="s">
        <v>27</v>
      </c>
      <c r="I356" t="s">
        <v>28</v>
      </c>
      <c r="J356" t="s">
        <v>29</v>
      </c>
      <c r="K356" t="s">
        <v>314</v>
      </c>
      <c r="L356" t="s">
        <v>30</v>
      </c>
      <c r="M356" t="s">
        <v>31</v>
      </c>
      <c r="N356" t="s">
        <v>32</v>
      </c>
      <c r="O356" t="s">
        <v>33</v>
      </c>
      <c r="P356" t="s">
        <v>34</v>
      </c>
      <c r="Q356" t="s">
        <v>35</v>
      </c>
      <c r="R356" t="s">
        <v>307</v>
      </c>
      <c r="S356" t="s">
        <v>977</v>
      </c>
      <c r="T356" t="s">
        <v>36</v>
      </c>
      <c r="U356" t="s">
        <v>37</v>
      </c>
      <c r="V356" t="s">
        <v>38</v>
      </c>
      <c r="W356">
        <v>58</v>
      </c>
      <c r="AA356" s="16" t="s">
        <v>236</v>
      </c>
      <c r="AB356" s="29"/>
    </row>
    <row r="357" spans="1:28" x14ac:dyDescent="0.35">
      <c r="A357" t="s">
        <v>53</v>
      </c>
      <c r="B357" t="s">
        <v>150</v>
      </c>
      <c r="C357" s="9" t="s">
        <v>1018</v>
      </c>
      <c r="D357" s="29"/>
      <c r="E357" s="5" t="s">
        <v>978</v>
      </c>
      <c r="F357" s="5" t="s">
        <v>25</v>
      </c>
      <c r="G357" t="s">
        <v>26</v>
      </c>
      <c r="H357" t="s">
        <v>27</v>
      </c>
      <c r="I357" t="s">
        <v>28</v>
      </c>
      <c r="J357" t="s">
        <v>29</v>
      </c>
      <c r="K357" t="s">
        <v>979</v>
      </c>
      <c r="L357" t="s">
        <v>30</v>
      </c>
      <c r="M357" t="s">
        <v>31</v>
      </c>
      <c r="N357" t="s">
        <v>32</v>
      </c>
      <c r="O357" t="s">
        <v>33</v>
      </c>
      <c r="P357" t="s">
        <v>34</v>
      </c>
      <c r="Q357" t="s">
        <v>35</v>
      </c>
      <c r="R357" t="s">
        <v>299</v>
      </c>
      <c r="S357" t="s">
        <v>972</v>
      </c>
      <c r="T357" t="s">
        <v>36</v>
      </c>
      <c r="U357" t="s">
        <v>37</v>
      </c>
      <c r="V357" t="s">
        <v>38</v>
      </c>
      <c r="W357">
        <v>59</v>
      </c>
      <c r="AA357" s="16" t="s">
        <v>237</v>
      </c>
      <c r="AB357" s="29"/>
    </row>
    <row r="358" spans="1:28" x14ac:dyDescent="0.35">
      <c r="A358" t="s">
        <v>55</v>
      </c>
      <c r="B358" t="s">
        <v>151</v>
      </c>
      <c r="C358" s="9" t="s">
        <v>1019</v>
      </c>
      <c r="D358" s="29"/>
      <c r="E358" s="5" t="s">
        <v>363</v>
      </c>
      <c r="F358" s="5" t="s">
        <v>25</v>
      </c>
      <c r="G358" t="s">
        <v>26</v>
      </c>
      <c r="H358" t="s">
        <v>27</v>
      </c>
      <c r="I358" t="s">
        <v>28</v>
      </c>
      <c r="J358" t="s">
        <v>29</v>
      </c>
      <c r="K358" t="s">
        <v>364</v>
      </c>
      <c r="L358" t="s">
        <v>30</v>
      </c>
      <c r="M358" t="s">
        <v>31</v>
      </c>
      <c r="N358" t="s">
        <v>32</v>
      </c>
      <c r="O358" t="s">
        <v>33</v>
      </c>
      <c r="P358" t="s">
        <v>34</v>
      </c>
      <c r="Q358" t="s">
        <v>35</v>
      </c>
      <c r="R358" t="s">
        <v>322</v>
      </c>
      <c r="S358" t="s">
        <v>980</v>
      </c>
      <c r="T358" t="s">
        <v>36</v>
      </c>
      <c r="U358" t="s">
        <v>37</v>
      </c>
      <c r="V358" t="s">
        <v>38</v>
      </c>
      <c r="W358">
        <v>60</v>
      </c>
      <c r="AA358" s="16" t="s">
        <v>238</v>
      </c>
      <c r="AB358" s="29"/>
    </row>
    <row r="359" spans="1:28" x14ac:dyDescent="0.35">
      <c r="A359" t="s">
        <v>55</v>
      </c>
      <c r="B359" t="s">
        <v>152</v>
      </c>
      <c r="C359" s="9" t="s">
        <v>1020</v>
      </c>
      <c r="D359" s="29"/>
      <c r="E359" s="5" t="s">
        <v>540</v>
      </c>
      <c r="F359" s="5" t="s">
        <v>25</v>
      </c>
      <c r="G359" t="s">
        <v>26</v>
      </c>
      <c r="H359" t="s">
        <v>27</v>
      </c>
      <c r="I359" t="s">
        <v>28</v>
      </c>
      <c r="J359" t="s">
        <v>29</v>
      </c>
      <c r="K359" t="s">
        <v>541</v>
      </c>
      <c r="L359" t="s">
        <v>30</v>
      </c>
      <c r="M359" t="s">
        <v>31</v>
      </c>
      <c r="N359" t="s">
        <v>32</v>
      </c>
      <c r="O359" t="s">
        <v>33</v>
      </c>
      <c r="P359" t="s">
        <v>34</v>
      </c>
      <c r="Q359" t="s">
        <v>35</v>
      </c>
      <c r="R359" t="s">
        <v>328</v>
      </c>
      <c r="S359" t="s">
        <v>981</v>
      </c>
      <c r="T359" t="s">
        <v>36</v>
      </c>
      <c r="U359" t="s">
        <v>37</v>
      </c>
      <c r="V359" t="s">
        <v>38</v>
      </c>
      <c r="W359">
        <v>61</v>
      </c>
      <c r="AA359" s="16" t="s">
        <v>239</v>
      </c>
      <c r="AB359" s="29"/>
    </row>
    <row r="360" spans="1:28" x14ac:dyDescent="0.35">
      <c r="A360" t="s">
        <v>58</v>
      </c>
      <c r="B360" t="s">
        <v>155</v>
      </c>
      <c r="C360" s="9" t="s">
        <v>1021</v>
      </c>
      <c r="D360" s="29"/>
      <c r="E360" s="5" t="s">
        <v>545</v>
      </c>
      <c r="F360" s="5" t="s">
        <v>25</v>
      </c>
      <c r="G360" t="s">
        <v>26</v>
      </c>
      <c r="H360" t="s">
        <v>27</v>
      </c>
      <c r="I360" t="s">
        <v>28</v>
      </c>
      <c r="J360" t="s">
        <v>29</v>
      </c>
      <c r="K360" t="s">
        <v>546</v>
      </c>
      <c r="L360" t="s">
        <v>30</v>
      </c>
      <c r="M360" t="s">
        <v>31</v>
      </c>
      <c r="N360" t="s">
        <v>32</v>
      </c>
      <c r="O360" t="s">
        <v>33</v>
      </c>
      <c r="P360" t="s">
        <v>34</v>
      </c>
      <c r="Q360" t="s">
        <v>35</v>
      </c>
      <c r="R360" t="s">
        <v>300</v>
      </c>
      <c r="S360" t="s">
        <v>982</v>
      </c>
      <c r="T360" t="s">
        <v>36</v>
      </c>
      <c r="U360" t="s">
        <v>37</v>
      </c>
      <c r="V360" t="s">
        <v>38</v>
      </c>
      <c r="W360">
        <v>62</v>
      </c>
      <c r="AA360" s="16" t="s">
        <v>240</v>
      </c>
      <c r="AB360" s="29"/>
    </row>
    <row r="361" spans="1:28" x14ac:dyDescent="0.35">
      <c r="A361" t="s">
        <v>60</v>
      </c>
      <c r="B361" t="s">
        <v>156</v>
      </c>
      <c r="C361" s="9" t="s">
        <v>1022</v>
      </c>
      <c r="D361" s="29"/>
      <c r="E361" s="5" t="s">
        <v>983</v>
      </c>
      <c r="F361" s="5" t="s">
        <v>25</v>
      </c>
      <c r="G361" t="s">
        <v>26</v>
      </c>
      <c r="H361" t="s">
        <v>27</v>
      </c>
      <c r="I361" t="s">
        <v>28</v>
      </c>
      <c r="J361" t="s">
        <v>29</v>
      </c>
      <c r="K361" t="s">
        <v>984</v>
      </c>
      <c r="L361" t="s">
        <v>30</v>
      </c>
      <c r="M361" t="s">
        <v>31</v>
      </c>
      <c r="N361" t="s">
        <v>32</v>
      </c>
      <c r="O361" t="s">
        <v>33</v>
      </c>
      <c r="P361" t="s">
        <v>34</v>
      </c>
      <c r="Q361" t="s">
        <v>35</v>
      </c>
      <c r="R361" t="s">
        <v>310</v>
      </c>
      <c r="S361" t="s">
        <v>457</v>
      </c>
      <c r="T361" t="s">
        <v>36</v>
      </c>
      <c r="U361" t="s">
        <v>37</v>
      </c>
      <c r="V361" t="s">
        <v>38</v>
      </c>
      <c r="W361">
        <v>63</v>
      </c>
      <c r="AA361" s="16" t="s">
        <v>241</v>
      </c>
      <c r="AB361" s="29"/>
    </row>
    <row r="362" spans="1:28" x14ac:dyDescent="0.35">
      <c r="A362" t="s">
        <v>64</v>
      </c>
      <c r="B362" t="s">
        <v>157</v>
      </c>
      <c r="C362" s="9" t="s">
        <v>1023</v>
      </c>
      <c r="D362" s="29"/>
      <c r="E362" s="5" t="s">
        <v>985</v>
      </c>
      <c r="F362" s="5" t="s">
        <v>25</v>
      </c>
      <c r="G362" t="s">
        <v>26</v>
      </c>
      <c r="H362" t="s">
        <v>27</v>
      </c>
      <c r="I362" t="s">
        <v>28</v>
      </c>
      <c r="J362" t="s">
        <v>29</v>
      </c>
      <c r="K362" t="s">
        <v>986</v>
      </c>
      <c r="L362" t="s">
        <v>30</v>
      </c>
      <c r="M362" t="s">
        <v>31</v>
      </c>
      <c r="N362" t="s">
        <v>32</v>
      </c>
      <c r="O362" t="s">
        <v>33</v>
      </c>
      <c r="P362" t="s">
        <v>34</v>
      </c>
      <c r="Q362" t="s">
        <v>35</v>
      </c>
      <c r="R362" t="s">
        <v>256</v>
      </c>
      <c r="S362" t="s">
        <v>447</v>
      </c>
      <c r="T362" t="s">
        <v>36</v>
      </c>
      <c r="U362" t="s">
        <v>37</v>
      </c>
      <c r="V362" t="s">
        <v>38</v>
      </c>
      <c r="W362">
        <v>64</v>
      </c>
      <c r="AA362" s="16" t="s">
        <v>242</v>
      </c>
      <c r="AB362" s="29"/>
    </row>
    <row r="363" spans="1:28" x14ac:dyDescent="0.35">
      <c r="A363" t="s">
        <v>66</v>
      </c>
      <c r="B363" t="s">
        <v>159</v>
      </c>
      <c r="C363" s="9" t="s">
        <v>1024</v>
      </c>
      <c r="D363" s="29"/>
      <c r="E363" s="5" t="s">
        <v>402</v>
      </c>
      <c r="F363" s="5" t="s">
        <v>25</v>
      </c>
      <c r="G363" t="s">
        <v>26</v>
      </c>
      <c r="H363" t="s">
        <v>27</v>
      </c>
      <c r="I363" t="s">
        <v>28</v>
      </c>
      <c r="J363" t="s">
        <v>29</v>
      </c>
      <c r="K363" t="s">
        <v>403</v>
      </c>
      <c r="L363" t="s">
        <v>30</v>
      </c>
      <c r="M363" t="s">
        <v>31</v>
      </c>
      <c r="N363" t="s">
        <v>32</v>
      </c>
      <c r="O363" t="s">
        <v>33</v>
      </c>
      <c r="P363" t="s">
        <v>34</v>
      </c>
      <c r="Q363" t="s">
        <v>35</v>
      </c>
      <c r="R363" t="s">
        <v>297</v>
      </c>
      <c r="S363" t="s">
        <v>968</v>
      </c>
      <c r="T363" t="s">
        <v>36</v>
      </c>
      <c r="U363" t="s">
        <v>37</v>
      </c>
      <c r="V363" t="s">
        <v>38</v>
      </c>
      <c r="W363">
        <v>65</v>
      </c>
      <c r="AA363" s="16" t="s">
        <v>243</v>
      </c>
      <c r="AB363" s="29"/>
    </row>
    <row r="364" spans="1:28" x14ac:dyDescent="0.35">
      <c r="A364" t="s">
        <v>23</v>
      </c>
      <c r="B364" t="s">
        <v>160</v>
      </c>
      <c r="C364" s="9" t="s">
        <v>1025</v>
      </c>
      <c r="D364" s="29"/>
      <c r="E364" s="5" t="s">
        <v>257</v>
      </c>
      <c r="F364" s="5" t="s">
        <v>25</v>
      </c>
      <c r="G364" t="s">
        <v>26</v>
      </c>
      <c r="H364" t="s">
        <v>27</v>
      </c>
      <c r="I364" t="s">
        <v>28</v>
      </c>
      <c r="J364" t="s">
        <v>29</v>
      </c>
      <c r="K364" t="s">
        <v>258</v>
      </c>
      <c r="L364" t="s">
        <v>30</v>
      </c>
      <c r="M364" t="s">
        <v>31</v>
      </c>
      <c r="N364" t="s">
        <v>32</v>
      </c>
      <c r="O364" t="s">
        <v>33</v>
      </c>
      <c r="P364" t="s">
        <v>34</v>
      </c>
      <c r="Q364" t="s">
        <v>35</v>
      </c>
      <c r="R364" t="s">
        <v>276</v>
      </c>
      <c r="S364" t="s">
        <v>915</v>
      </c>
      <c r="T364" t="s">
        <v>36</v>
      </c>
      <c r="U364" t="s">
        <v>37</v>
      </c>
      <c r="V364" t="s">
        <v>38</v>
      </c>
      <c r="W364">
        <v>66</v>
      </c>
      <c r="AA364" s="16" t="s">
        <v>244</v>
      </c>
      <c r="AB364" s="29"/>
    </row>
    <row r="365" spans="1:28" x14ac:dyDescent="0.35">
      <c r="A365" t="s">
        <v>39</v>
      </c>
      <c r="B365" t="s">
        <v>163</v>
      </c>
      <c r="C365" s="9" t="s">
        <v>634</v>
      </c>
      <c r="D365" s="29"/>
      <c r="E365" s="5" t="s">
        <v>987</v>
      </c>
      <c r="F365" s="5" t="s">
        <v>25</v>
      </c>
      <c r="G365" t="s">
        <v>26</v>
      </c>
      <c r="H365" t="s">
        <v>27</v>
      </c>
      <c r="I365" t="s">
        <v>28</v>
      </c>
      <c r="J365" t="s">
        <v>29</v>
      </c>
      <c r="K365" t="s">
        <v>988</v>
      </c>
      <c r="L365" t="s">
        <v>30</v>
      </c>
      <c r="M365" t="s">
        <v>31</v>
      </c>
      <c r="N365" t="s">
        <v>32</v>
      </c>
      <c r="O365" t="s">
        <v>33</v>
      </c>
      <c r="P365" t="s">
        <v>34</v>
      </c>
      <c r="Q365" t="s">
        <v>35</v>
      </c>
      <c r="R365" t="s">
        <v>158</v>
      </c>
      <c r="S365" t="s">
        <v>989</v>
      </c>
      <c r="T365" t="s">
        <v>36</v>
      </c>
      <c r="U365" t="s">
        <v>37</v>
      </c>
      <c r="V365" t="s">
        <v>38</v>
      </c>
      <c r="W365">
        <v>67</v>
      </c>
      <c r="AA365" s="16" t="s">
        <v>245</v>
      </c>
      <c r="AB365" s="29"/>
    </row>
    <row r="366" spans="1:28" x14ac:dyDescent="0.35">
      <c r="A366" t="s">
        <v>42</v>
      </c>
      <c r="B366" t="s">
        <v>165</v>
      </c>
      <c r="C366" s="16"/>
      <c r="D366" s="29"/>
      <c r="E366" s="5" t="s">
        <v>462</v>
      </c>
      <c r="F366" s="5" t="s">
        <v>25</v>
      </c>
      <c r="G366" t="s">
        <v>463</v>
      </c>
      <c r="H366" t="s">
        <v>27</v>
      </c>
      <c r="I366" t="s">
        <v>28</v>
      </c>
      <c r="J366" t="s">
        <v>29</v>
      </c>
      <c r="K366" t="s">
        <v>464</v>
      </c>
      <c r="L366" t="s">
        <v>29</v>
      </c>
      <c r="M366" t="s">
        <v>31</v>
      </c>
      <c r="N366" t="s">
        <v>32</v>
      </c>
      <c r="O366" t="s">
        <v>33</v>
      </c>
      <c r="P366" t="s">
        <v>34</v>
      </c>
      <c r="Q366" t="s">
        <v>35</v>
      </c>
      <c r="R366" t="s">
        <v>465</v>
      </c>
      <c r="S366" t="s">
        <v>470</v>
      </c>
      <c r="T366" t="s">
        <v>36</v>
      </c>
      <c r="U366" t="s">
        <v>37</v>
      </c>
      <c r="V366" t="s">
        <v>38</v>
      </c>
      <c r="W366">
        <v>68</v>
      </c>
      <c r="AA366" s="16" t="s">
        <v>246</v>
      </c>
      <c r="AB366" s="29"/>
    </row>
    <row r="367" spans="1:28" x14ac:dyDescent="0.35">
      <c r="A367" t="s">
        <v>44</v>
      </c>
      <c r="B367" t="s">
        <v>166</v>
      </c>
      <c r="C367" s="16"/>
      <c r="D367" s="29"/>
      <c r="E367" s="5" t="s">
        <v>462</v>
      </c>
      <c r="F367" s="5" t="s">
        <v>25</v>
      </c>
      <c r="G367" t="s">
        <v>463</v>
      </c>
      <c r="H367" t="s">
        <v>27</v>
      </c>
      <c r="I367" t="s">
        <v>28</v>
      </c>
      <c r="J367" t="s">
        <v>29</v>
      </c>
      <c r="K367" t="s">
        <v>464</v>
      </c>
      <c r="L367" t="s">
        <v>29</v>
      </c>
      <c r="M367" t="s">
        <v>31</v>
      </c>
      <c r="N367" t="s">
        <v>32</v>
      </c>
      <c r="O367" t="s">
        <v>33</v>
      </c>
      <c r="P367" t="s">
        <v>34</v>
      </c>
      <c r="Q367" t="s">
        <v>35</v>
      </c>
      <c r="R367" t="s">
        <v>465</v>
      </c>
      <c r="S367" t="s">
        <v>471</v>
      </c>
      <c r="T367" t="s">
        <v>36</v>
      </c>
      <c r="U367" t="s">
        <v>37</v>
      </c>
      <c r="V367" t="s">
        <v>38</v>
      </c>
      <c r="W367">
        <v>69</v>
      </c>
      <c r="AA367" s="16" t="s">
        <v>247</v>
      </c>
      <c r="AB367" s="29"/>
    </row>
    <row r="368" spans="1:28" x14ac:dyDescent="0.35">
      <c r="A368" t="s">
        <v>46</v>
      </c>
      <c r="B368" t="s">
        <v>167</v>
      </c>
      <c r="C368" s="16"/>
      <c r="D368" s="29"/>
      <c r="E368" s="5" t="s">
        <v>462</v>
      </c>
      <c r="F368" s="5" t="s">
        <v>25</v>
      </c>
      <c r="G368" t="s">
        <v>463</v>
      </c>
      <c r="H368" t="s">
        <v>27</v>
      </c>
      <c r="I368" t="s">
        <v>28</v>
      </c>
      <c r="J368" t="s">
        <v>29</v>
      </c>
      <c r="K368" t="s">
        <v>464</v>
      </c>
      <c r="L368" t="s">
        <v>29</v>
      </c>
      <c r="M368" t="s">
        <v>31</v>
      </c>
      <c r="N368" t="s">
        <v>32</v>
      </c>
      <c r="O368" t="s">
        <v>33</v>
      </c>
      <c r="P368" t="s">
        <v>34</v>
      </c>
      <c r="Q368" t="s">
        <v>35</v>
      </c>
      <c r="R368" t="s">
        <v>465</v>
      </c>
      <c r="S368" t="s">
        <v>467</v>
      </c>
      <c r="T368" t="s">
        <v>36</v>
      </c>
      <c r="U368" t="s">
        <v>37</v>
      </c>
      <c r="V368" t="s">
        <v>38</v>
      </c>
      <c r="W368">
        <v>70</v>
      </c>
      <c r="AA368" s="16" t="s">
        <v>248</v>
      </c>
      <c r="AB368" s="29"/>
    </row>
    <row r="369" spans="1:28" x14ac:dyDescent="0.35">
      <c r="A369" t="s">
        <v>50</v>
      </c>
      <c r="B369" t="s">
        <v>170</v>
      </c>
      <c r="C369" s="16"/>
      <c r="D369" s="29"/>
      <c r="E369" s="5" t="s">
        <v>462</v>
      </c>
      <c r="F369" s="5" t="s">
        <v>25</v>
      </c>
      <c r="G369" t="s">
        <v>463</v>
      </c>
      <c r="H369" t="s">
        <v>27</v>
      </c>
      <c r="I369" t="s">
        <v>28</v>
      </c>
      <c r="J369" t="s">
        <v>29</v>
      </c>
      <c r="K369" t="s">
        <v>464</v>
      </c>
      <c r="L369" t="s">
        <v>29</v>
      </c>
      <c r="M369" t="s">
        <v>31</v>
      </c>
      <c r="N369" t="s">
        <v>32</v>
      </c>
      <c r="O369" t="s">
        <v>33</v>
      </c>
      <c r="P369" t="s">
        <v>34</v>
      </c>
      <c r="Q369" t="s">
        <v>35</v>
      </c>
      <c r="R369" t="s">
        <v>465</v>
      </c>
      <c r="S369" t="s">
        <v>465</v>
      </c>
      <c r="T369" t="s">
        <v>36</v>
      </c>
      <c r="U369" t="s">
        <v>37</v>
      </c>
      <c r="V369" t="s">
        <v>38</v>
      </c>
      <c r="W369">
        <v>71</v>
      </c>
      <c r="AA369" s="16" t="s">
        <v>249</v>
      </c>
      <c r="AB369" s="29"/>
    </row>
    <row r="370" spans="1:28" x14ac:dyDescent="0.35">
      <c r="A370" t="s">
        <v>53</v>
      </c>
      <c r="B370" t="s">
        <v>171</v>
      </c>
      <c r="C370" s="16"/>
      <c r="D370" s="29"/>
      <c r="E370" s="5" t="s">
        <v>462</v>
      </c>
      <c r="F370" s="5" t="s">
        <v>25</v>
      </c>
      <c r="G370" t="s">
        <v>463</v>
      </c>
      <c r="H370" t="s">
        <v>27</v>
      </c>
      <c r="I370" t="s">
        <v>28</v>
      </c>
      <c r="J370" t="s">
        <v>29</v>
      </c>
      <c r="K370" t="s">
        <v>464</v>
      </c>
      <c r="L370" t="s">
        <v>29</v>
      </c>
      <c r="M370" t="s">
        <v>31</v>
      </c>
      <c r="N370" t="s">
        <v>32</v>
      </c>
      <c r="O370" t="s">
        <v>33</v>
      </c>
      <c r="P370" t="s">
        <v>34</v>
      </c>
      <c r="Q370" t="s">
        <v>35</v>
      </c>
      <c r="R370" t="s">
        <v>465</v>
      </c>
      <c r="S370" t="s">
        <v>471</v>
      </c>
      <c r="T370" t="s">
        <v>36</v>
      </c>
      <c r="U370" t="s">
        <v>37</v>
      </c>
      <c r="V370" t="s">
        <v>38</v>
      </c>
      <c r="W370">
        <v>72</v>
      </c>
      <c r="AA370" s="16" t="s">
        <v>250</v>
      </c>
      <c r="AB370" s="29"/>
    </row>
    <row r="371" spans="1:28" x14ac:dyDescent="0.35">
      <c r="A371" t="s">
        <v>53</v>
      </c>
      <c r="B371" t="s">
        <v>172</v>
      </c>
      <c r="C371" s="9" t="s">
        <v>1008</v>
      </c>
      <c r="D371" s="24" t="s">
        <v>296</v>
      </c>
      <c r="E371" s="5" t="s">
        <v>434</v>
      </c>
      <c r="F371" s="5" t="s">
        <v>25</v>
      </c>
      <c r="G371" t="s">
        <v>26</v>
      </c>
      <c r="H371" t="s">
        <v>27</v>
      </c>
      <c r="I371" t="s">
        <v>28</v>
      </c>
      <c r="J371" t="s">
        <v>29</v>
      </c>
      <c r="K371" t="s">
        <v>435</v>
      </c>
      <c r="L371" t="s">
        <v>30</v>
      </c>
      <c r="M371" t="s">
        <v>31</v>
      </c>
      <c r="N371" t="s">
        <v>32</v>
      </c>
      <c r="O371" t="s">
        <v>33</v>
      </c>
      <c r="P371" t="s">
        <v>34</v>
      </c>
      <c r="Q371" t="s">
        <v>35</v>
      </c>
      <c r="R371" t="s">
        <v>317</v>
      </c>
      <c r="S371" t="s">
        <v>990</v>
      </c>
      <c r="T371" t="s">
        <v>36</v>
      </c>
      <c r="U371" t="s">
        <v>37</v>
      </c>
      <c r="V371" t="s">
        <v>38</v>
      </c>
      <c r="W371">
        <v>73</v>
      </c>
      <c r="AA371" s="17" t="s">
        <v>227</v>
      </c>
      <c r="AB371" s="24" t="s">
        <v>296</v>
      </c>
    </row>
    <row r="372" spans="1:28" x14ac:dyDescent="0.35">
      <c r="A372" t="s">
        <v>55</v>
      </c>
      <c r="B372" t="s">
        <v>173</v>
      </c>
      <c r="C372" s="9" t="s">
        <v>1009</v>
      </c>
      <c r="D372" s="24"/>
      <c r="E372" s="5" t="s">
        <v>991</v>
      </c>
      <c r="F372" s="5" t="s">
        <v>25</v>
      </c>
      <c r="G372" t="s">
        <v>26</v>
      </c>
      <c r="H372" t="s">
        <v>27</v>
      </c>
      <c r="I372" t="s">
        <v>28</v>
      </c>
      <c r="J372" t="s">
        <v>29</v>
      </c>
      <c r="K372" t="s">
        <v>992</v>
      </c>
      <c r="L372" t="s">
        <v>30</v>
      </c>
      <c r="M372" t="s">
        <v>31</v>
      </c>
      <c r="N372" t="s">
        <v>32</v>
      </c>
      <c r="O372" t="s">
        <v>33</v>
      </c>
      <c r="P372" t="s">
        <v>34</v>
      </c>
      <c r="Q372" t="s">
        <v>35</v>
      </c>
      <c r="R372" t="s">
        <v>276</v>
      </c>
      <c r="S372" t="s">
        <v>580</v>
      </c>
      <c r="T372" t="s">
        <v>36</v>
      </c>
      <c r="U372" t="s">
        <v>37</v>
      </c>
      <c r="V372" t="s">
        <v>38</v>
      </c>
      <c r="W372">
        <v>74</v>
      </c>
      <c r="AA372" s="17" t="s">
        <v>228</v>
      </c>
      <c r="AB372" s="24"/>
    </row>
    <row r="373" spans="1:28" x14ac:dyDescent="0.35">
      <c r="A373" t="s">
        <v>58</v>
      </c>
      <c r="B373" t="s">
        <v>174</v>
      </c>
      <c r="C373" s="9" t="s">
        <v>1010</v>
      </c>
      <c r="D373" s="24"/>
      <c r="E373" s="5" t="s">
        <v>434</v>
      </c>
      <c r="F373" s="5" t="s">
        <v>25</v>
      </c>
      <c r="G373" t="s">
        <v>26</v>
      </c>
      <c r="H373" t="s">
        <v>27</v>
      </c>
      <c r="I373" t="s">
        <v>28</v>
      </c>
      <c r="J373" t="s">
        <v>29</v>
      </c>
      <c r="K373" t="s">
        <v>435</v>
      </c>
      <c r="L373" t="s">
        <v>30</v>
      </c>
      <c r="M373" t="s">
        <v>31</v>
      </c>
      <c r="N373" t="s">
        <v>32</v>
      </c>
      <c r="O373" t="s">
        <v>33</v>
      </c>
      <c r="P373" t="s">
        <v>34</v>
      </c>
      <c r="Q373" t="s">
        <v>35</v>
      </c>
      <c r="R373" t="s">
        <v>301</v>
      </c>
      <c r="S373" t="s">
        <v>993</v>
      </c>
      <c r="T373" t="s">
        <v>36</v>
      </c>
      <c r="U373" t="s">
        <v>37</v>
      </c>
      <c r="V373" t="s">
        <v>38</v>
      </c>
      <c r="W373">
        <v>75</v>
      </c>
      <c r="AA373" s="17" t="s">
        <v>229</v>
      </c>
      <c r="AB373" s="24"/>
    </row>
    <row r="374" spans="1:28" x14ac:dyDescent="0.35">
      <c r="A374" t="s">
        <v>60</v>
      </c>
      <c r="B374" t="s">
        <v>175</v>
      </c>
      <c r="C374" s="9" t="s">
        <v>1011</v>
      </c>
      <c r="D374" s="24"/>
      <c r="E374" s="5" t="s">
        <v>62</v>
      </c>
      <c r="F374" s="5" t="s">
        <v>25</v>
      </c>
      <c r="G374" t="s">
        <v>26</v>
      </c>
      <c r="H374" t="s">
        <v>27</v>
      </c>
      <c r="I374" t="s">
        <v>28</v>
      </c>
      <c r="J374" t="s">
        <v>29</v>
      </c>
      <c r="K374" t="s">
        <v>63</v>
      </c>
      <c r="L374" t="s">
        <v>30</v>
      </c>
      <c r="M374" t="s">
        <v>31</v>
      </c>
      <c r="N374" t="s">
        <v>32</v>
      </c>
      <c r="O374" t="s">
        <v>33</v>
      </c>
      <c r="P374" t="s">
        <v>34</v>
      </c>
      <c r="Q374" t="s">
        <v>35</v>
      </c>
      <c r="R374" t="s">
        <v>322</v>
      </c>
      <c r="S374" t="s">
        <v>994</v>
      </c>
      <c r="T374" t="s">
        <v>36</v>
      </c>
      <c r="U374" t="s">
        <v>37</v>
      </c>
      <c r="V374" t="s">
        <v>38</v>
      </c>
      <c r="W374">
        <v>76</v>
      </c>
      <c r="AA374" s="17" t="s">
        <v>230</v>
      </c>
      <c r="AB374" s="24"/>
    </row>
    <row r="375" spans="1:28" x14ac:dyDescent="0.35">
      <c r="A375" t="s">
        <v>64</v>
      </c>
      <c r="B375" t="s">
        <v>176</v>
      </c>
      <c r="C375" s="9" t="s">
        <v>1012</v>
      </c>
      <c r="D375" s="24"/>
      <c r="E375" s="5" t="s">
        <v>908</v>
      </c>
      <c r="F375" s="5" t="s">
        <v>25</v>
      </c>
      <c r="G375" t="s">
        <v>26</v>
      </c>
      <c r="H375" t="s">
        <v>27</v>
      </c>
      <c r="I375" t="s">
        <v>28</v>
      </c>
      <c r="J375" t="s">
        <v>29</v>
      </c>
      <c r="K375" t="s">
        <v>909</v>
      </c>
      <c r="L375" t="s">
        <v>30</v>
      </c>
      <c r="M375" t="s">
        <v>31</v>
      </c>
      <c r="N375" t="s">
        <v>32</v>
      </c>
      <c r="O375" t="s">
        <v>33</v>
      </c>
      <c r="P375" t="s">
        <v>34</v>
      </c>
      <c r="Q375" t="s">
        <v>35</v>
      </c>
      <c r="R375" t="s">
        <v>299</v>
      </c>
      <c r="S375" t="s">
        <v>976</v>
      </c>
      <c r="T375" t="s">
        <v>36</v>
      </c>
      <c r="U375" t="s">
        <v>37</v>
      </c>
      <c r="V375" t="s">
        <v>38</v>
      </c>
      <c r="W375">
        <v>77</v>
      </c>
      <c r="AA375" s="17" t="s">
        <v>231</v>
      </c>
      <c r="AB375" s="24"/>
    </row>
    <row r="376" spans="1:28" x14ac:dyDescent="0.35">
      <c r="A376" t="s">
        <v>66</v>
      </c>
      <c r="B376" t="s">
        <v>177</v>
      </c>
      <c r="C376" s="9" t="s">
        <v>1013</v>
      </c>
      <c r="D376" s="24"/>
      <c r="E376" s="5" t="s">
        <v>454</v>
      </c>
      <c r="F376" s="5" t="s">
        <v>25</v>
      </c>
      <c r="G376" t="s">
        <v>26</v>
      </c>
      <c r="H376" t="s">
        <v>27</v>
      </c>
      <c r="I376" t="s">
        <v>28</v>
      </c>
      <c r="J376" t="s">
        <v>29</v>
      </c>
      <c r="K376" t="s">
        <v>455</v>
      </c>
      <c r="L376" t="s">
        <v>30</v>
      </c>
      <c r="M376" t="s">
        <v>31</v>
      </c>
      <c r="N376" t="s">
        <v>32</v>
      </c>
      <c r="O376" t="s">
        <v>33</v>
      </c>
      <c r="P376" t="s">
        <v>34</v>
      </c>
      <c r="Q376" t="s">
        <v>35</v>
      </c>
      <c r="R376" t="s">
        <v>310</v>
      </c>
      <c r="S376" t="s">
        <v>995</v>
      </c>
      <c r="T376" t="s">
        <v>36</v>
      </c>
      <c r="U376" t="s">
        <v>37</v>
      </c>
      <c r="V376" t="s">
        <v>38</v>
      </c>
      <c r="W376">
        <v>78</v>
      </c>
      <c r="AA376" s="17" t="s">
        <v>232</v>
      </c>
      <c r="AB376" s="24"/>
    </row>
    <row r="377" spans="1:28" x14ac:dyDescent="0.35">
      <c r="A377" t="s">
        <v>23</v>
      </c>
      <c r="B377" t="s">
        <v>178</v>
      </c>
      <c r="C377" s="9" t="s">
        <v>1014</v>
      </c>
      <c r="D377" s="24"/>
      <c r="E377" s="5" t="s">
        <v>215</v>
      </c>
      <c r="F377" s="5" t="s">
        <v>25</v>
      </c>
      <c r="G377" t="s">
        <v>26</v>
      </c>
      <c r="H377" t="s">
        <v>27</v>
      </c>
      <c r="I377" t="s">
        <v>28</v>
      </c>
      <c r="J377" t="s">
        <v>29</v>
      </c>
      <c r="K377" t="s">
        <v>216</v>
      </c>
      <c r="L377" t="s">
        <v>30</v>
      </c>
      <c r="M377" t="s">
        <v>31</v>
      </c>
      <c r="N377" t="s">
        <v>32</v>
      </c>
      <c r="O377" t="s">
        <v>33</v>
      </c>
      <c r="P377" t="s">
        <v>34</v>
      </c>
      <c r="Q377" t="s">
        <v>35</v>
      </c>
      <c r="R377" t="s">
        <v>309</v>
      </c>
      <c r="S377" t="s">
        <v>623</v>
      </c>
      <c r="T377" t="s">
        <v>36</v>
      </c>
      <c r="U377" t="s">
        <v>37</v>
      </c>
      <c r="V377" t="s">
        <v>38</v>
      </c>
      <c r="W377">
        <v>79</v>
      </c>
      <c r="AA377" s="17" t="s">
        <v>233</v>
      </c>
      <c r="AB377" s="24"/>
    </row>
    <row r="378" spans="1:28" x14ac:dyDescent="0.35">
      <c r="A378" t="s">
        <v>39</v>
      </c>
      <c r="B378" t="s">
        <v>179</v>
      </c>
      <c r="C378" s="9" t="s">
        <v>1015</v>
      </c>
      <c r="D378" s="24"/>
      <c r="E378" s="5" t="s">
        <v>996</v>
      </c>
      <c r="F378" s="5" t="s">
        <v>25</v>
      </c>
      <c r="G378" t="s">
        <v>26</v>
      </c>
      <c r="H378" t="s">
        <v>27</v>
      </c>
      <c r="I378" t="s">
        <v>28</v>
      </c>
      <c r="J378" t="s">
        <v>29</v>
      </c>
      <c r="K378" t="s">
        <v>997</v>
      </c>
      <c r="L378" t="s">
        <v>30</v>
      </c>
      <c r="M378" t="s">
        <v>31</v>
      </c>
      <c r="N378" t="s">
        <v>32</v>
      </c>
      <c r="O378" t="s">
        <v>33</v>
      </c>
      <c r="P378" t="s">
        <v>34</v>
      </c>
      <c r="Q378" t="s">
        <v>35</v>
      </c>
      <c r="R378" t="s">
        <v>304</v>
      </c>
      <c r="S378" t="s">
        <v>604</v>
      </c>
      <c r="T378" t="s">
        <v>36</v>
      </c>
      <c r="U378" t="s">
        <v>37</v>
      </c>
      <c r="V378" t="s">
        <v>38</v>
      </c>
      <c r="W378">
        <v>80</v>
      </c>
      <c r="AA378" s="17" t="s">
        <v>234</v>
      </c>
      <c r="AB378" s="24"/>
    </row>
    <row r="379" spans="1:28" x14ac:dyDescent="0.35">
      <c r="A379" t="s">
        <v>42</v>
      </c>
      <c r="B379" t="s">
        <v>180</v>
      </c>
      <c r="C379" s="9" t="s">
        <v>1016</v>
      </c>
      <c r="D379" s="24"/>
      <c r="E379" s="5" t="s">
        <v>998</v>
      </c>
      <c r="F379" s="5" t="s">
        <v>25</v>
      </c>
      <c r="G379" t="s">
        <v>26</v>
      </c>
      <c r="H379" t="s">
        <v>27</v>
      </c>
      <c r="I379" t="s">
        <v>28</v>
      </c>
      <c r="J379" t="s">
        <v>29</v>
      </c>
      <c r="K379" t="s">
        <v>999</v>
      </c>
      <c r="L379" t="s">
        <v>30</v>
      </c>
      <c r="M379" t="s">
        <v>31</v>
      </c>
      <c r="N379" t="s">
        <v>32</v>
      </c>
      <c r="O379" t="s">
        <v>33</v>
      </c>
      <c r="P379" t="s">
        <v>34</v>
      </c>
      <c r="Q379" t="s">
        <v>35</v>
      </c>
      <c r="R379" t="s">
        <v>256</v>
      </c>
      <c r="S379" t="s">
        <v>444</v>
      </c>
      <c r="T379" t="s">
        <v>36</v>
      </c>
      <c r="U379" t="s">
        <v>37</v>
      </c>
      <c r="V379" t="s">
        <v>38</v>
      </c>
      <c r="W379">
        <v>81</v>
      </c>
      <c r="AA379" s="17" t="s">
        <v>235</v>
      </c>
      <c r="AB379" s="24"/>
    </row>
    <row r="380" spans="1:28" x14ac:dyDescent="0.35">
      <c r="A380" t="s">
        <v>44</v>
      </c>
      <c r="B380" t="s">
        <v>181</v>
      </c>
      <c r="C380" s="9" t="s">
        <v>1017</v>
      </c>
      <c r="D380" s="24"/>
      <c r="E380" s="5" t="s">
        <v>654</v>
      </c>
      <c r="F380" s="5" t="s">
        <v>25</v>
      </c>
      <c r="G380" t="s">
        <v>26</v>
      </c>
      <c r="H380" t="s">
        <v>27</v>
      </c>
      <c r="I380" t="s">
        <v>28</v>
      </c>
      <c r="J380" t="s">
        <v>29</v>
      </c>
      <c r="K380" t="s">
        <v>655</v>
      </c>
      <c r="L380" t="s">
        <v>30</v>
      </c>
      <c r="M380" t="s">
        <v>31</v>
      </c>
      <c r="N380" t="s">
        <v>32</v>
      </c>
      <c r="O380" t="s">
        <v>33</v>
      </c>
      <c r="P380" t="s">
        <v>34</v>
      </c>
      <c r="Q380" t="s">
        <v>35</v>
      </c>
      <c r="R380" t="s">
        <v>279</v>
      </c>
      <c r="S380" t="s">
        <v>590</v>
      </c>
      <c r="T380" t="s">
        <v>36</v>
      </c>
      <c r="U380" t="s">
        <v>37</v>
      </c>
      <c r="V380" t="s">
        <v>38</v>
      </c>
      <c r="W380">
        <v>82</v>
      </c>
      <c r="AA380" s="17" t="s">
        <v>236</v>
      </c>
      <c r="AB380" s="24"/>
    </row>
    <row r="381" spans="1:28" x14ac:dyDescent="0.35">
      <c r="A381" t="s">
        <v>46</v>
      </c>
      <c r="B381" t="s">
        <v>182</v>
      </c>
      <c r="C381" s="9" t="s">
        <v>1018</v>
      </c>
      <c r="D381" s="24"/>
      <c r="E381" s="5" t="s">
        <v>718</v>
      </c>
      <c r="F381" s="5" t="s">
        <v>25</v>
      </c>
      <c r="G381" t="s">
        <v>26</v>
      </c>
      <c r="H381" t="s">
        <v>27</v>
      </c>
      <c r="I381" t="s">
        <v>28</v>
      </c>
      <c r="J381" t="s">
        <v>29</v>
      </c>
      <c r="K381" t="s">
        <v>719</v>
      </c>
      <c r="L381" t="s">
        <v>30</v>
      </c>
      <c r="M381" t="s">
        <v>31</v>
      </c>
      <c r="N381" t="s">
        <v>32</v>
      </c>
      <c r="O381" t="s">
        <v>33</v>
      </c>
      <c r="P381" t="s">
        <v>34</v>
      </c>
      <c r="Q381" t="s">
        <v>35</v>
      </c>
      <c r="R381" t="s">
        <v>283</v>
      </c>
      <c r="S381" t="s">
        <v>580</v>
      </c>
      <c r="T381" t="s">
        <v>36</v>
      </c>
      <c r="U381" t="s">
        <v>37</v>
      </c>
      <c r="V381" t="s">
        <v>38</v>
      </c>
      <c r="W381">
        <v>83</v>
      </c>
      <c r="AA381" s="17" t="s">
        <v>237</v>
      </c>
      <c r="AB381" s="24"/>
    </row>
    <row r="382" spans="1:28" x14ac:dyDescent="0.35">
      <c r="A382" t="s">
        <v>50</v>
      </c>
      <c r="B382" t="s">
        <v>183</v>
      </c>
      <c r="C382" s="9" t="s">
        <v>1019</v>
      </c>
      <c r="D382" s="24"/>
      <c r="E382" s="5" t="s">
        <v>418</v>
      </c>
      <c r="F382" s="5" t="s">
        <v>25</v>
      </c>
      <c r="G382" t="s">
        <v>26</v>
      </c>
      <c r="H382" t="s">
        <v>27</v>
      </c>
      <c r="I382" t="s">
        <v>28</v>
      </c>
      <c r="J382" t="s">
        <v>29</v>
      </c>
      <c r="K382" t="s">
        <v>419</v>
      </c>
      <c r="L382" t="s">
        <v>30</v>
      </c>
      <c r="M382" t="s">
        <v>31</v>
      </c>
      <c r="N382" t="s">
        <v>32</v>
      </c>
      <c r="O382" t="s">
        <v>33</v>
      </c>
      <c r="P382" t="s">
        <v>34</v>
      </c>
      <c r="Q382" t="s">
        <v>35</v>
      </c>
      <c r="R382" t="s">
        <v>286</v>
      </c>
      <c r="S382" t="s">
        <v>995</v>
      </c>
      <c r="T382" t="s">
        <v>36</v>
      </c>
      <c r="U382" t="s">
        <v>37</v>
      </c>
      <c r="V382" t="s">
        <v>38</v>
      </c>
      <c r="W382">
        <v>84</v>
      </c>
      <c r="AA382" s="17" t="s">
        <v>238</v>
      </c>
      <c r="AB382" s="24"/>
    </row>
    <row r="383" spans="1:28" x14ac:dyDescent="0.35">
      <c r="A383" t="s">
        <v>50</v>
      </c>
      <c r="B383" t="s">
        <v>184</v>
      </c>
      <c r="C383" s="9" t="s">
        <v>1020</v>
      </c>
      <c r="D383" s="24"/>
      <c r="E383" s="5" t="s">
        <v>713</v>
      </c>
      <c r="F383" s="5" t="s">
        <v>25</v>
      </c>
      <c r="G383" t="s">
        <v>26</v>
      </c>
      <c r="H383" t="s">
        <v>27</v>
      </c>
      <c r="I383" t="s">
        <v>28</v>
      </c>
      <c r="J383" t="s">
        <v>29</v>
      </c>
      <c r="K383" t="s">
        <v>714</v>
      </c>
      <c r="L383" t="s">
        <v>30</v>
      </c>
      <c r="M383" t="s">
        <v>31</v>
      </c>
      <c r="N383" t="s">
        <v>32</v>
      </c>
      <c r="O383" t="s">
        <v>33</v>
      </c>
      <c r="P383" t="s">
        <v>34</v>
      </c>
      <c r="Q383" t="s">
        <v>35</v>
      </c>
      <c r="R383" t="s">
        <v>299</v>
      </c>
      <c r="S383" t="s">
        <v>1000</v>
      </c>
      <c r="T383" t="s">
        <v>36</v>
      </c>
      <c r="U383" t="s">
        <v>37</v>
      </c>
      <c r="V383" t="s">
        <v>38</v>
      </c>
      <c r="W383">
        <v>85</v>
      </c>
      <c r="AA383" s="17" t="s">
        <v>239</v>
      </c>
      <c r="AB383" s="24"/>
    </row>
    <row r="384" spans="1:28" x14ac:dyDescent="0.35">
      <c r="A384" t="s">
        <v>53</v>
      </c>
      <c r="B384" t="s">
        <v>185</v>
      </c>
      <c r="C384" s="9" t="s">
        <v>1021</v>
      </c>
      <c r="D384" s="24"/>
      <c r="E384" s="5" t="s">
        <v>442</v>
      </c>
      <c r="F384" s="5" t="s">
        <v>25</v>
      </c>
      <c r="G384" t="s">
        <v>26</v>
      </c>
      <c r="H384" t="s">
        <v>27</v>
      </c>
      <c r="I384" t="s">
        <v>28</v>
      </c>
      <c r="J384" t="s">
        <v>29</v>
      </c>
      <c r="K384" t="s">
        <v>443</v>
      </c>
      <c r="L384" t="s">
        <v>30</v>
      </c>
      <c r="M384" t="s">
        <v>31</v>
      </c>
      <c r="N384" t="s">
        <v>32</v>
      </c>
      <c r="O384" t="s">
        <v>33</v>
      </c>
      <c r="P384" t="s">
        <v>34</v>
      </c>
      <c r="Q384" t="s">
        <v>35</v>
      </c>
      <c r="R384" t="s">
        <v>284</v>
      </c>
      <c r="S384" t="s">
        <v>1001</v>
      </c>
      <c r="T384" t="s">
        <v>36</v>
      </c>
      <c r="U384" t="s">
        <v>37</v>
      </c>
      <c r="V384" t="s">
        <v>38</v>
      </c>
      <c r="W384">
        <v>86</v>
      </c>
      <c r="AA384" s="17" t="s">
        <v>240</v>
      </c>
      <c r="AB384" s="24"/>
    </row>
    <row r="385" spans="1:28" x14ac:dyDescent="0.35">
      <c r="A385" t="s">
        <v>55</v>
      </c>
      <c r="B385" t="s">
        <v>186</v>
      </c>
      <c r="C385" s="9" t="s">
        <v>1022</v>
      </c>
      <c r="D385" s="24"/>
      <c r="E385" s="5" t="s">
        <v>400</v>
      </c>
      <c r="F385" s="5" t="s">
        <v>25</v>
      </c>
      <c r="G385" t="s">
        <v>26</v>
      </c>
      <c r="H385" t="s">
        <v>27</v>
      </c>
      <c r="I385" t="s">
        <v>28</v>
      </c>
      <c r="J385" t="s">
        <v>29</v>
      </c>
      <c r="K385" t="s">
        <v>401</v>
      </c>
      <c r="L385" t="s">
        <v>30</v>
      </c>
      <c r="M385" t="s">
        <v>31</v>
      </c>
      <c r="N385" t="s">
        <v>32</v>
      </c>
      <c r="O385" t="s">
        <v>33</v>
      </c>
      <c r="P385" t="s">
        <v>34</v>
      </c>
      <c r="Q385" t="s">
        <v>35</v>
      </c>
      <c r="R385" t="s">
        <v>261</v>
      </c>
      <c r="S385" t="s">
        <v>456</v>
      </c>
      <c r="T385" t="s">
        <v>36</v>
      </c>
      <c r="U385" t="s">
        <v>37</v>
      </c>
      <c r="V385" t="s">
        <v>38</v>
      </c>
      <c r="W385">
        <v>87</v>
      </c>
      <c r="AA385" s="17" t="s">
        <v>241</v>
      </c>
      <c r="AB385" s="24"/>
    </row>
    <row r="386" spans="1:28" x14ac:dyDescent="0.35">
      <c r="A386" t="s">
        <v>58</v>
      </c>
      <c r="B386" t="s">
        <v>187</v>
      </c>
      <c r="C386" s="9" t="s">
        <v>1023</v>
      </c>
      <c r="D386" s="24"/>
      <c r="E386" s="5" t="s">
        <v>215</v>
      </c>
      <c r="F386" s="5" t="s">
        <v>25</v>
      </c>
      <c r="G386" t="s">
        <v>26</v>
      </c>
      <c r="H386" t="s">
        <v>27</v>
      </c>
      <c r="I386" t="s">
        <v>28</v>
      </c>
      <c r="J386" t="s">
        <v>29</v>
      </c>
      <c r="K386" t="s">
        <v>216</v>
      </c>
      <c r="L386" t="s">
        <v>30</v>
      </c>
      <c r="M386" t="s">
        <v>31</v>
      </c>
      <c r="N386" t="s">
        <v>32</v>
      </c>
      <c r="O386" t="s">
        <v>33</v>
      </c>
      <c r="P386" t="s">
        <v>34</v>
      </c>
      <c r="Q386" t="s">
        <v>35</v>
      </c>
      <c r="R386" t="s">
        <v>256</v>
      </c>
      <c r="S386" t="s">
        <v>458</v>
      </c>
      <c r="T386" t="s">
        <v>36</v>
      </c>
      <c r="U386" t="s">
        <v>37</v>
      </c>
      <c r="V386" t="s">
        <v>38</v>
      </c>
      <c r="W386">
        <v>88</v>
      </c>
      <c r="AA386" s="17" t="s">
        <v>242</v>
      </c>
      <c r="AB386" s="24"/>
    </row>
    <row r="387" spans="1:28" x14ac:dyDescent="0.35">
      <c r="A387" t="s">
        <v>60</v>
      </c>
      <c r="B387" t="s">
        <v>188</v>
      </c>
      <c r="C387" s="9" t="s">
        <v>1024</v>
      </c>
      <c r="D387" s="24"/>
      <c r="E387" s="5" t="s">
        <v>422</v>
      </c>
      <c r="F387" s="5" t="s">
        <v>25</v>
      </c>
      <c r="G387" t="s">
        <v>26</v>
      </c>
      <c r="H387" t="s">
        <v>27</v>
      </c>
      <c r="I387" t="s">
        <v>28</v>
      </c>
      <c r="J387" t="s">
        <v>29</v>
      </c>
      <c r="K387" t="s">
        <v>423</v>
      </c>
      <c r="L387" t="s">
        <v>30</v>
      </c>
      <c r="M387" t="s">
        <v>31</v>
      </c>
      <c r="N387" t="s">
        <v>32</v>
      </c>
      <c r="O387" t="s">
        <v>33</v>
      </c>
      <c r="P387" t="s">
        <v>34</v>
      </c>
      <c r="Q387" t="s">
        <v>35</v>
      </c>
      <c r="R387" t="s">
        <v>304</v>
      </c>
      <c r="S387" t="s">
        <v>1001</v>
      </c>
      <c r="T387" t="s">
        <v>36</v>
      </c>
      <c r="U387" t="s">
        <v>37</v>
      </c>
      <c r="V387" t="s">
        <v>38</v>
      </c>
      <c r="W387">
        <v>89</v>
      </c>
      <c r="AA387" s="17" t="s">
        <v>243</v>
      </c>
      <c r="AB387" s="24"/>
    </row>
    <row r="388" spans="1:28" x14ac:dyDescent="0.35">
      <c r="A388" t="s">
        <v>64</v>
      </c>
      <c r="B388" t="s">
        <v>189</v>
      </c>
      <c r="C388" s="9" t="s">
        <v>1025</v>
      </c>
      <c r="D388" s="24"/>
      <c r="E388" s="5" t="s">
        <v>1002</v>
      </c>
      <c r="F388" s="5" t="s">
        <v>25</v>
      </c>
      <c r="G388" t="s">
        <v>26</v>
      </c>
      <c r="H388" t="s">
        <v>27</v>
      </c>
      <c r="I388" t="s">
        <v>28</v>
      </c>
      <c r="J388" t="s">
        <v>29</v>
      </c>
      <c r="K388" t="s">
        <v>1003</v>
      </c>
      <c r="L388" t="s">
        <v>30</v>
      </c>
      <c r="M388" t="s">
        <v>31</v>
      </c>
      <c r="N388" t="s">
        <v>32</v>
      </c>
      <c r="O388" t="s">
        <v>33</v>
      </c>
      <c r="P388" t="s">
        <v>34</v>
      </c>
      <c r="Q388" t="s">
        <v>35</v>
      </c>
      <c r="R388" t="s">
        <v>309</v>
      </c>
      <c r="S388" t="s">
        <v>449</v>
      </c>
      <c r="T388" t="s">
        <v>36</v>
      </c>
      <c r="U388" t="s">
        <v>37</v>
      </c>
      <c r="V388" t="s">
        <v>38</v>
      </c>
      <c r="W388">
        <v>90</v>
      </c>
      <c r="AA388" s="17" t="s">
        <v>244</v>
      </c>
      <c r="AB388" s="24"/>
    </row>
    <row r="389" spans="1:28" x14ac:dyDescent="0.35">
      <c r="A389" t="s">
        <v>66</v>
      </c>
      <c r="B389" t="s">
        <v>190</v>
      </c>
      <c r="C389" s="9" t="s">
        <v>634</v>
      </c>
      <c r="D389" s="24"/>
      <c r="E389" s="5" t="s">
        <v>1004</v>
      </c>
      <c r="F389" s="5" t="s">
        <v>25</v>
      </c>
      <c r="G389" t="s">
        <v>26</v>
      </c>
      <c r="H389" t="s">
        <v>27</v>
      </c>
      <c r="I389" t="s">
        <v>28</v>
      </c>
      <c r="J389" t="s">
        <v>29</v>
      </c>
      <c r="K389" t="s">
        <v>1005</v>
      </c>
      <c r="L389" t="s">
        <v>30</v>
      </c>
      <c r="M389" t="s">
        <v>31</v>
      </c>
      <c r="N389" t="s">
        <v>32</v>
      </c>
      <c r="O389" t="s">
        <v>33</v>
      </c>
      <c r="P389" t="s">
        <v>34</v>
      </c>
      <c r="Q389" t="s">
        <v>35</v>
      </c>
      <c r="R389" t="s">
        <v>77</v>
      </c>
      <c r="S389" t="s">
        <v>1006</v>
      </c>
      <c r="T389" t="s">
        <v>36</v>
      </c>
      <c r="U389" t="s">
        <v>37</v>
      </c>
      <c r="V389" t="s">
        <v>38</v>
      </c>
      <c r="W389">
        <v>91</v>
      </c>
      <c r="AA389" s="17" t="s">
        <v>245</v>
      </c>
      <c r="AB389" s="24"/>
    </row>
    <row r="390" spans="1:28" x14ac:dyDescent="0.35">
      <c r="A390" t="s">
        <v>23</v>
      </c>
      <c r="B390" t="s">
        <v>191</v>
      </c>
      <c r="C390" s="17"/>
      <c r="D390" s="24"/>
      <c r="E390" s="5" t="s">
        <v>462</v>
      </c>
      <c r="F390" s="5" t="s">
        <v>25</v>
      </c>
      <c r="G390" t="s">
        <v>463</v>
      </c>
      <c r="H390" t="s">
        <v>27</v>
      </c>
      <c r="I390" t="s">
        <v>28</v>
      </c>
      <c r="J390" t="s">
        <v>29</v>
      </c>
      <c r="K390" t="s">
        <v>464</v>
      </c>
      <c r="L390" t="s">
        <v>29</v>
      </c>
      <c r="M390" t="s">
        <v>31</v>
      </c>
      <c r="N390" t="s">
        <v>32</v>
      </c>
      <c r="O390" t="s">
        <v>33</v>
      </c>
      <c r="P390" t="s">
        <v>34</v>
      </c>
      <c r="Q390" t="s">
        <v>35</v>
      </c>
      <c r="R390" t="s">
        <v>465</v>
      </c>
      <c r="S390" t="s">
        <v>468</v>
      </c>
      <c r="T390" t="s">
        <v>36</v>
      </c>
      <c r="U390" t="s">
        <v>37</v>
      </c>
      <c r="V390" t="s">
        <v>38</v>
      </c>
      <c r="W390">
        <v>92</v>
      </c>
      <c r="AA390" s="17" t="s">
        <v>246</v>
      </c>
      <c r="AB390" s="24"/>
    </row>
    <row r="391" spans="1:28" x14ac:dyDescent="0.35">
      <c r="A391" t="s">
        <v>39</v>
      </c>
      <c r="B391" t="s">
        <v>192</v>
      </c>
      <c r="C391" s="17"/>
      <c r="D391" s="24"/>
      <c r="E391" s="5" t="s">
        <v>462</v>
      </c>
      <c r="F391" s="5" t="s">
        <v>25</v>
      </c>
      <c r="G391" t="s">
        <v>463</v>
      </c>
      <c r="H391" t="s">
        <v>27</v>
      </c>
      <c r="I391" t="s">
        <v>28</v>
      </c>
      <c r="J391" t="s">
        <v>29</v>
      </c>
      <c r="K391" t="s">
        <v>464</v>
      </c>
      <c r="L391" t="s">
        <v>29</v>
      </c>
      <c r="M391" t="s">
        <v>31</v>
      </c>
      <c r="N391" t="s">
        <v>32</v>
      </c>
      <c r="O391" t="s">
        <v>33</v>
      </c>
      <c r="P391" t="s">
        <v>34</v>
      </c>
      <c r="Q391" t="s">
        <v>35</v>
      </c>
      <c r="R391" t="s">
        <v>465</v>
      </c>
      <c r="S391" t="s">
        <v>471</v>
      </c>
      <c r="T391" t="s">
        <v>36</v>
      </c>
      <c r="U391" t="s">
        <v>37</v>
      </c>
      <c r="V391" t="s">
        <v>38</v>
      </c>
      <c r="W391">
        <v>93</v>
      </c>
      <c r="AA391" s="17" t="s">
        <v>247</v>
      </c>
      <c r="AB391" s="24"/>
    </row>
    <row r="392" spans="1:28" x14ac:dyDescent="0.35">
      <c r="A392" t="s">
        <v>42</v>
      </c>
      <c r="B392" t="s">
        <v>194</v>
      </c>
      <c r="C392" s="17"/>
      <c r="D392" s="24"/>
      <c r="E392" s="5" t="s">
        <v>462</v>
      </c>
      <c r="F392" s="5" t="s">
        <v>25</v>
      </c>
      <c r="G392" t="s">
        <v>463</v>
      </c>
      <c r="H392" t="s">
        <v>27</v>
      </c>
      <c r="I392" t="s">
        <v>28</v>
      </c>
      <c r="J392" t="s">
        <v>29</v>
      </c>
      <c r="K392" t="s">
        <v>464</v>
      </c>
      <c r="L392" t="s">
        <v>29</v>
      </c>
      <c r="M392" t="s">
        <v>31</v>
      </c>
      <c r="N392" t="s">
        <v>32</v>
      </c>
      <c r="O392" t="s">
        <v>33</v>
      </c>
      <c r="P392" t="s">
        <v>34</v>
      </c>
      <c r="Q392" t="s">
        <v>35</v>
      </c>
      <c r="R392" t="s">
        <v>465</v>
      </c>
      <c r="S392" t="s">
        <v>470</v>
      </c>
      <c r="T392" t="s">
        <v>36</v>
      </c>
      <c r="U392" t="s">
        <v>37</v>
      </c>
      <c r="V392" t="s">
        <v>38</v>
      </c>
      <c r="W392">
        <v>94</v>
      </c>
      <c r="AA392" s="17" t="s">
        <v>248</v>
      </c>
      <c r="AB392" s="24"/>
    </row>
    <row r="393" spans="1:28" x14ac:dyDescent="0.35">
      <c r="A393" t="s">
        <v>44</v>
      </c>
      <c r="B393" t="s">
        <v>196</v>
      </c>
      <c r="C393" s="17"/>
      <c r="D393" s="24"/>
      <c r="E393" s="5" t="s">
        <v>462</v>
      </c>
      <c r="F393" s="5" t="s">
        <v>25</v>
      </c>
      <c r="G393" t="s">
        <v>463</v>
      </c>
      <c r="H393" t="s">
        <v>27</v>
      </c>
      <c r="I393" t="s">
        <v>28</v>
      </c>
      <c r="J393" t="s">
        <v>29</v>
      </c>
      <c r="K393" t="s">
        <v>464</v>
      </c>
      <c r="L393" t="s">
        <v>29</v>
      </c>
      <c r="M393" t="s">
        <v>31</v>
      </c>
      <c r="N393" t="s">
        <v>32</v>
      </c>
      <c r="O393" t="s">
        <v>33</v>
      </c>
      <c r="P393" t="s">
        <v>34</v>
      </c>
      <c r="Q393" t="s">
        <v>35</v>
      </c>
      <c r="R393" t="s">
        <v>465</v>
      </c>
      <c r="S393" t="s">
        <v>471</v>
      </c>
      <c r="T393" t="s">
        <v>36</v>
      </c>
      <c r="U393" t="s">
        <v>37</v>
      </c>
      <c r="V393" t="s">
        <v>38</v>
      </c>
      <c r="W393">
        <v>95</v>
      </c>
      <c r="AA393" s="17" t="s">
        <v>249</v>
      </c>
      <c r="AB393" s="24"/>
    </row>
    <row r="394" spans="1:28" x14ac:dyDescent="0.35">
      <c r="A394" t="s">
        <v>46</v>
      </c>
      <c r="B394" t="s">
        <v>197</v>
      </c>
      <c r="C394" s="17"/>
      <c r="D394" s="24"/>
      <c r="E394" s="5" t="s">
        <v>462</v>
      </c>
      <c r="F394" s="5" t="s">
        <v>25</v>
      </c>
      <c r="G394" t="s">
        <v>463</v>
      </c>
      <c r="H394" t="s">
        <v>27</v>
      </c>
      <c r="I394" t="s">
        <v>28</v>
      </c>
      <c r="J394" t="s">
        <v>29</v>
      </c>
      <c r="K394" t="s">
        <v>464</v>
      </c>
      <c r="L394" t="s">
        <v>29</v>
      </c>
      <c r="M394" t="s">
        <v>31</v>
      </c>
      <c r="N394" t="s">
        <v>32</v>
      </c>
      <c r="O394" t="s">
        <v>33</v>
      </c>
      <c r="P394" t="s">
        <v>34</v>
      </c>
      <c r="Q394" t="s">
        <v>35</v>
      </c>
      <c r="R394" t="s">
        <v>465</v>
      </c>
      <c r="S394" t="s">
        <v>468</v>
      </c>
      <c r="T394" t="s">
        <v>36</v>
      </c>
      <c r="U394" t="s">
        <v>37</v>
      </c>
      <c r="V394" t="s">
        <v>38</v>
      </c>
      <c r="W394">
        <v>96</v>
      </c>
      <c r="AA394" s="17" t="s">
        <v>250</v>
      </c>
      <c r="AB394" s="24"/>
    </row>
  </sheetData>
  <mergeCells count="32">
    <mergeCell ref="AB371:AB394"/>
    <mergeCell ref="AB248:AB271"/>
    <mergeCell ref="AB272:AB295"/>
    <mergeCell ref="AB299:AB322"/>
    <mergeCell ref="AB323:AB346"/>
    <mergeCell ref="AB347:AB370"/>
    <mergeCell ref="AB125:AB148"/>
    <mergeCell ref="AB149:AB172"/>
    <mergeCell ref="AB173:AB196"/>
    <mergeCell ref="AB200:AB223"/>
    <mergeCell ref="AB224:AB247"/>
    <mergeCell ref="AB2:AB25"/>
    <mergeCell ref="AB26:AB49"/>
    <mergeCell ref="AB50:AB73"/>
    <mergeCell ref="AB74:AB97"/>
    <mergeCell ref="AB101:AB124"/>
    <mergeCell ref="D50:D73"/>
    <mergeCell ref="D74:D97"/>
    <mergeCell ref="D101:D124"/>
    <mergeCell ref="D2:D25"/>
    <mergeCell ref="D26:D49"/>
    <mergeCell ref="D224:D247"/>
    <mergeCell ref="D200:D223"/>
    <mergeCell ref="D125:D148"/>
    <mergeCell ref="D149:D172"/>
    <mergeCell ref="D173:D196"/>
    <mergeCell ref="D371:D394"/>
    <mergeCell ref="D299:D322"/>
    <mergeCell ref="D323:D346"/>
    <mergeCell ref="D248:D271"/>
    <mergeCell ref="D272:D295"/>
    <mergeCell ref="D347:D370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workbookViewId="0">
      <selection activeCell="K3" sqref="K3:K20"/>
    </sheetView>
  </sheetViews>
  <sheetFormatPr baseColWidth="10" defaultRowHeight="14.5" x14ac:dyDescent="0.35"/>
  <sheetData>
    <row r="1" spans="1:11" x14ac:dyDescent="0.35">
      <c r="A1" s="1" t="s">
        <v>209</v>
      </c>
      <c r="B1" s="1"/>
      <c r="C1" s="1"/>
      <c r="D1" s="1"/>
      <c r="E1" s="1"/>
      <c r="F1" s="1"/>
      <c r="G1" s="2" t="s">
        <v>89</v>
      </c>
      <c r="H1" s="2" t="s">
        <v>89</v>
      </c>
      <c r="I1" s="3"/>
      <c r="J1" s="3"/>
      <c r="K1" s="4" t="s">
        <v>89</v>
      </c>
    </row>
    <row r="2" spans="1:11" x14ac:dyDescent="0.35">
      <c r="B2" t="s">
        <v>1</v>
      </c>
      <c r="C2" t="s">
        <v>90</v>
      </c>
      <c r="D2" t="s">
        <v>93</v>
      </c>
      <c r="E2" s="4" t="s">
        <v>91</v>
      </c>
      <c r="G2" s="4" t="s">
        <v>92</v>
      </c>
      <c r="H2" s="4" t="s">
        <v>94</v>
      </c>
      <c r="J2" t="s">
        <v>96</v>
      </c>
      <c r="K2" s="4" t="s">
        <v>95</v>
      </c>
    </row>
    <row r="3" spans="1:11" x14ac:dyDescent="0.35">
      <c r="B3" s="9" t="s">
        <v>1008</v>
      </c>
      <c r="C3" s="5">
        <v>13.8</v>
      </c>
      <c r="D3" s="5">
        <v>20.190000000000001</v>
      </c>
      <c r="E3" s="5">
        <v>18.86</v>
      </c>
      <c r="G3" s="4">
        <f>2^-(E3-C3)</f>
        <v>2.9977003728914542E-2</v>
      </c>
      <c r="H3" s="4">
        <f>2^-(E3-D3)</f>
        <v>2.5140267490436599</v>
      </c>
      <c r="J3">
        <f>GEOMEAN(C3:D3)</f>
        <v>16.691974119318541</v>
      </c>
      <c r="K3" s="4">
        <f>2^-(E3-J3)</f>
        <v>0.22251494155477364</v>
      </c>
    </row>
    <row r="4" spans="1:11" x14ac:dyDescent="0.35">
      <c r="B4" s="9" t="s">
        <v>1009</v>
      </c>
      <c r="C4" s="5">
        <v>13.88</v>
      </c>
      <c r="D4" s="5">
        <v>20.399999999999999</v>
      </c>
      <c r="E4" s="5">
        <v>18.87</v>
      </c>
      <c r="G4" s="4">
        <f t="shared" ref="G4:G25" si="0">2^-(E4-C4)</f>
        <v>3.1467360939272458E-2</v>
      </c>
      <c r="H4" s="4">
        <f t="shared" ref="H4:H25" si="1">2^-(E4-D4)</f>
        <v>2.8878583910449871</v>
      </c>
      <c r="J4">
        <f t="shared" ref="J4:J25" si="2">GEOMEAN(C4:D4)</f>
        <v>16.827120965869355</v>
      </c>
      <c r="K4" s="4">
        <f t="shared" ref="K4:K25" si="3">2^-(E4-J4)</f>
        <v>0.24267896452920509</v>
      </c>
    </row>
    <row r="5" spans="1:11" x14ac:dyDescent="0.35">
      <c r="B5" s="9" t="s">
        <v>1010</v>
      </c>
      <c r="C5" s="5">
        <v>13.84</v>
      </c>
      <c r="D5" s="5">
        <v>20.2</v>
      </c>
      <c r="E5" s="5">
        <v>18.510000000000002</v>
      </c>
      <c r="G5" s="4">
        <f t="shared" si="0"/>
        <v>3.9281667953807102E-2</v>
      </c>
      <c r="H5" s="4">
        <f t="shared" si="1"/>
        <v>3.2265670368885</v>
      </c>
      <c r="J5">
        <f t="shared" si="2"/>
        <v>16.72028707887517</v>
      </c>
      <c r="K5" s="4">
        <f t="shared" si="3"/>
        <v>0.28922959344366128</v>
      </c>
    </row>
    <row r="6" spans="1:11" x14ac:dyDescent="0.35">
      <c r="B6" s="9" t="s">
        <v>1011</v>
      </c>
      <c r="C6" s="5">
        <v>13.56</v>
      </c>
      <c r="D6" s="5">
        <v>20.03</v>
      </c>
      <c r="E6" s="5">
        <v>18.73</v>
      </c>
      <c r="G6" s="4">
        <f t="shared" si="0"/>
        <v>2.7776333786455328E-2</v>
      </c>
      <c r="H6" s="4">
        <f t="shared" si="1"/>
        <v>2.4622888266898335</v>
      </c>
      <c r="J6">
        <f t="shared" si="2"/>
        <v>16.480497565304272</v>
      </c>
      <c r="K6" s="4">
        <f t="shared" si="3"/>
        <v>0.21029661966526364</v>
      </c>
    </row>
    <row r="7" spans="1:11" x14ac:dyDescent="0.35">
      <c r="B7" s="9" t="s">
        <v>1012</v>
      </c>
      <c r="C7" s="5">
        <v>14.02</v>
      </c>
      <c r="D7" s="5">
        <v>20.34</v>
      </c>
      <c r="E7" s="5">
        <v>18.78</v>
      </c>
      <c r="G7" s="4">
        <f t="shared" si="0"/>
        <v>3.690602066967278E-2</v>
      </c>
      <c r="H7" s="4">
        <f t="shared" si="1"/>
        <v>2.9485384345821997</v>
      </c>
      <c r="J7">
        <f t="shared" si="2"/>
        <v>16.886882483158338</v>
      </c>
      <c r="K7" s="4">
        <f t="shared" si="3"/>
        <v>0.26922466306505577</v>
      </c>
    </row>
    <row r="8" spans="1:11" x14ac:dyDescent="0.35">
      <c r="B8" s="9" t="s">
        <v>1013</v>
      </c>
      <c r="C8" s="5">
        <v>14.13</v>
      </c>
      <c r="D8" s="5">
        <v>20.69</v>
      </c>
      <c r="E8" s="5">
        <v>19.38</v>
      </c>
      <c r="F8" s="6"/>
      <c r="G8" s="6">
        <f t="shared" si="0"/>
        <v>2.6278012976678616E-2</v>
      </c>
      <c r="H8" s="6">
        <f t="shared" si="1"/>
        <v>2.4794153998779769</v>
      </c>
      <c r="I8" s="6"/>
      <c r="J8" s="6">
        <f t="shared" si="2"/>
        <v>17.098236751197476</v>
      </c>
      <c r="K8" s="6">
        <f t="shared" si="3"/>
        <v>0.20564626166513025</v>
      </c>
    </row>
    <row r="9" spans="1:11" x14ac:dyDescent="0.35">
      <c r="B9" s="9" t="s">
        <v>1014</v>
      </c>
      <c r="C9" s="5">
        <v>16.57</v>
      </c>
      <c r="D9" s="20">
        <v>23.36</v>
      </c>
      <c r="E9" s="5">
        <v>22</v>
      </c>
      <c r="F9" s="6"/>
      <c r="G9" s="6">
        <f t="shared" si="0"/>
        <v>2.3195680791078904E-2</v>
      </c>
      <c r="H9" s="6">
        <f t="shared" si="1"/>
        <v>2.5668517951258072</v>
      </c>
      <c r="I9" s="6"/>
      <c r="J9" s="6">
        <f t="shared" si="2"/>
        <v>19.674226795480426</v>
      </c>
      <c r="K9" s="6">
        <f t="shared" si="3"/>
        <v>0.19946766433268553</v>
      </c>
    </row>
    <row r="10" spans="1:11" x14ac:dyDescent="0.35">
      <c r="B10" s="9" t="s">
        <v>1015</v>
      </c>
      <c r="C10" s="5">
        <v>14.31</v>
      </c>
      <c r="D10" s="5">
        <v>20.75</v>
      </c>
      <c r="E10" s="5">
        <v>19.72</v>
      </c>
      <c r="F10" s="6"/>
      <c r="G10" s="6">
        <f t="shared" si="0"/>
        <v>2.3519480428297958E-2</v>
      </c>
      <c r="H10" s="6">
        <f t="shared" si="1"/>
        <v>2.042024251414388</v>
      </c>
      <c r="I10" s="6"/>
      <c r="J10" s="6">
        <f t="shared" si="2"/>
        <v>17.231729454700709</v>
      </c>
      <c r="K10" s="6">
        <f t="shared" si="3"/>
        <v>0.1782197903872054</v>
      </c>
    </row>
    <row r="11" spans="1:11" x14ac:dyDescent="0.35">
      <c r="B11" s="9" t="s">
        <v>1016</v>
      </c>
      <c r="C11" s="5">
        <v>13.64</v>
      </c>
      <c r="D11" s="5">
        <v>20.149999999999999</v>
      </c>
      <c r="E11" s="5">
        <v>18.82</v>
      </c>
      <c r="F11" s="6"/>
      <c r="G11" s="6">
        <f t="shared" si="0"/>
        <v>2.7584468634082978E-2</v>
      </c>
      <c r="H11" s="6">
        <f t="shared" si="1"/>
        <v>2.5140267490436536</v>
      </c>
      <c r="I11" s="6"/>
      <c r="J11" s="6">
        <f t="shared" si="2"/>
        <v>16.578480026829961</v>
      </c>
      <c r="K11" s="6">
        <f t="shared" si="3"/>
        <v>0.21146342020414363</v>
      </c>
    </row>
    <row r="12" spans="1:11" x14ac:dyDescent="0.35">
      <c r="B12" s="9" t="s">
        <v>1017</v>
      </c>
      <c r="C12" s="5">
        <v>13.57</v>
      </c>
      <c r="D12" s="5">
        <v>20.100000000000001</v>
      </c>
      <c r="E12" s="5">
        <v>18.850000000000001</v>
      </c>
      <c r="F12" s="6"/>
      <c r="G12" s="6">
        <f t="shared" si="0"/>
        <v>2.5737219289611639E-2</v>
      </c>
      <c r="H12" s="6">
        <f t="shared" si="1"/>
        <v>2.3784142300054421</v>
      </c>
      <c r="I12" s="6"/>
      <c r="J12" s="6">
        <f t="shared" si="2"/>
        <v>16.515356490248703</v>
      </c>
      <c r="K12" s="6">
        <f t="shared" si="3"/>
        <v>0.19824501448566295</v>
      </c>
    </row>
    <row r="13" spans="1:11" x14ac:dyDescent="0.35">
      <c r="B13" s="9" t="s">
        <v>1018</v>
      </c>
      <c r="C13" s="5">
        <v>13.75</v>
      </c>
      <c r="D13" s="5">
        <v>20.13</v>
      </c>
      <c r="E13" s="5">
        <v>18.89</v>
      </c>
      <c r="G13" s="6">
        <f t="shared" si="0"/>
        <v>2.835997360366127E-2</v>
      </c>
      <c r="H13" s="6">
        <f t="shared" si="1"/>
        <v>2.3619853228590579</v>
      </c>
      <c r="J13" s="6">
        <f t="shared" si="2"/>
        <v>16.636931808479591</v>
      </c>
      <c r="K13" s="6">
        <f t="shared" si="3"/>
        <v>0.2097774935398313</v>
      </c>
    </row>
    <row r="14" spans="1:11" x14ac:dyDescent="0.35">
      <c r="B14" s="9" t="s">
        <v>1019</v>
      </c>
      <c r="C14" s="22">
        <v>14.28</v>
      </c>
      <c r="D14" s="5">
        <v>20.65</v>
      </c>
      <c r="E14" s="5">
        <v>19.16</v>
      </c>
      <c r="G14" s="6">
        <f t="shared" si="0"/>
        <v>3.3960464453939306E-2</v>
      </c>
      <c r="H14" s="6">
        <f t="shared" si="1"/>
        <v>2.8088897514759914</v>
      </c>
      <c r="J14" s="6">
        <f t="shared" si="2"/>
        <v>17.172128580930202</v>
      </c>
      <c r="K14" s="6">
        <f t="shared" si="3"/>
        <v>0.2521105822064012</v>
      </c>
    </row>
    <row r="15" spans="1:11" x14ac:dyDescent="0.35">
      <c r="B15" s="9" t="s">
        <v>1020</v>
      </c>
      <c r="C15" s="5">
        <v>14.45</v>
      </c>
      <c r="D15" s="5">
        <v>20.03</v>
      </c>
      <c r="E15" s="5">
        <v>18.829999999999998</v>
      </c>
      <c r="G15" s="6">
        <f t="shared" si="0"/>
        <v>4.8027349415250414E-2</v>
      </c>
      <c r="H15" s="6">
        <f t="shared" si="1"/>
        <v>2.2973967099940746</v>
      </c>
      <c r="J15" s="6">
        <f t="shared" si="2"/>
        <v>17.01274522233258</v>
      </c>
      <c r="K15" s="6">
        <f t="shared" si="3"/>
        <v>0.28376040947094383</v>
      </c>
    </row>
    <row r="16" spans="1:11" x14ac:dyDescent="0.35">
      <c r="B16" s="9" t="s">
        <v>1021</v>
      </c>
      <c r="C16" s="5">
        <v>14.3</v>
      </c>
      <c r="D16" s="5">
        <v>20.45</v>
      </c>
      <c r="E16" s="5">
        <v>18.71</v>
      </c>
      <c r="G16" s="6">
        <f t="shared" si="0"/>
        <v>4.7038960856595841E-2</v>
      </c>
      <c r="H16" s="6">
        <f t="shared" si="1"/>
        <v>3.3403516777134734</v>
      </c>
      <c r="J16" s="6">
        <f t="shared" si="2"/>
        <v>17.100730978528375</v>
      </c>
      <c r="K16" s="6">
        <f t="shared" si="3"/>
        <v>0.32776437914801942</v>
      </c>
    </row>
    <row r="17" spans="2:11" x14ac:dyDescent="0.35">
      <c r="B17" s="9" t="s">
        <v>1022</v>
      </c>
      <c r="C17" s="5">
        <v>14.98</v>
      </c>
      <c r="D17" s="5">
        <v>20.67</v>
      </c>
      <c r="E17" s="5">
        <v>19.57</v>
      </c>
      <c r="G17" s="6">
        <f t="shared" si="0"/>
        <v>4.1521431690516003E-2</v>
      </c>
      <c r="H17" s="6">
        <f t="shared" si="1"/>
        <v>2.1435469250725885</v>
      </c>
      <c r="J17" s="6">
        <f t="shared" si="2"/>
        <v>17.596493968970069</v>
      </c>
      <c r="K17" s="6">
        <f t="shared" si="3"/>
        <v>0.25463346978538631</v>
      </c>
    </row>
    <row r="18" spans="2:11" x14ac:dyDescent="0.35">
      <c r="B18" s="9" t="s">
        <v>1023</v>
      </c>
      <c r="C18" s="5">
        <v>14.79</v>
      </c>
      <c r="D18" s="5">
        <v>20.59</v>
      </c>
      <c r="E18" s="5">
        <v>19.43</v>
      </c>
      <c r="G18" s="6">
        <f t="shared" si="0"/>
        <v>4.0107059298840751E-2</v>
      </c>
      <c r="H18" s="6">
        <f t="shared" si="1"/>
        <v>2.23457427614444</v>
      </c>
      <c r="J18" s="6">
        <f t="shared" si="2"/>
        <v>17.450676204663246</v>
      </c>
      <c r="K18" s="6">
        <f t="shared" si="3"/>
        <v>0.25360871086990533</v>
      </c>
    </row>
    <row r="19" spans="2:11" x14ac:dyDescent="0.35">
      <c r="B19" s="9" t="s">
        <v>1024</v>
      </c>
      <c r="C19" s="5">
        <v>14.51</v>
      </c>
      <c r="D19" s="5">
        <v>20.3</v>
      </c>
      <c r="E19" s="5">
        <v>19.010000000000002</v>
      </c>
      <c r="G19" s="6">
        <f t="shared" si="0"/>
        <v>4.4194173824159161E-2</v>
      </c>
      <c r="H19" s="6">
        <f t="shared" si="1"/>
        <v>2.4452805553841355</v>
      </c>
      <c r="J19" s="6">
        <f t="shared" si="2"/>
        <v>17.162546431109806</v>
      </c>
      <c r="K19" s="6">
        <f t="shared" si="3"/>
        <v>0.27788241219388488</v>
      </c>
    </row>
    <row r="20" spans="2:11" x14ac:dyDescent="0.35">
      <c r="B20" s="9" t="s">
        <v>1025</v>
      </c>
      <c r="C20" s="5">
        <v>14.72</v>
      </c>
      <c r="D20" s="5">
        <v>20.36</v>
      </c>
      <c r="E20" s="5">
        <v>19.23</v>
      </c>
      <c r="G20" s="6">
        <f t="shared" si="0"/>
        <v>4.3888902366812421E-2</v>
      </c>
      <c r="H20" s="6">
        <f t="shared" si="1"/>
        <v>2.1885874025214775</v>
      </c>
      <c r="J20" s="6">
        <f t="shared" si="2"/>
        <v>17.311822549922351</v>
      </c>
      <c r="K20" s="6">
        <f t="shared" si="3"/>
        <v>0.26458855258431374</v>
      </c>
    </row>
    <row r="21" spans="2:11" x14ac:dyDescent="0.35">
      <c r="B21" s="21" t="s">
        <v>1026</v>
      </c>
      <c r="C21">
        <v>16.739999999999998</v>
      </c>
      <c r="D21">
        <v>20.16</v>
      </c>
      <c r="E21">
        <v>21.37</v>
      </c>
      <c r="G21" s="6">
        <f t="shared" si="0"/>
        <v>4.0386025957421565E-2</v>
      </c>
      <c r="H21" s="6">
        <f t="shared" si="1"/>
        <v>0.43226861565393238</v>
      </c>
      <c r="J21" s="6">
        <f t="shared" si="2"/>
        <v>18.370585183929226</v>
      </c>
      <c r="K21" s="6">
        <f t="shared" si="3"/>
        <v>0.12505071260812439</v>
      </c>
    </row>
    <row r="22" spans="2:11" x14ac:dyDescent="0.35">
      <c r="B22" s="21" t="s">
        <v>1027</v>
      </c>
      <c r="C22">
        <v>16.73</v>
      </c>
      <c r="D22">
        <v>20.2</v>
      </c>
      <c r="E22">
        <v>21.78</v>
      </c>
      <c r="G22" s="6">
        <f t="shared" si="0"/>
        <v>3.0185510278901408E-2</v>
      </c>
      <c r="H22" s="6">
        <f t="shared" si="1"/>
        <v>0.33448188869652762</v>
      </c>
      <c r="J22" s="6">
        <f t="shared" si="2"/>
        <v>18.383307645796499</v>
      </c>
      <c r="K22" s="6">
        <f t="shared" si="3"/>
        <v>9.4949725896662118E-2</v>
      </c>
    </row>
    <row r="23" spans="2:11" x14ac:dyDescent="0.35">
      <c r="B23" s="21" t="s">
        <v>1028</v>
      </c>
      <c r="C23">
        <v>16.87</v>
      </c>
      <c r="D23">
        <v>20.079999999999998</v>
      </c>
      <c r="E23">
        <v>21.58</v>
      </c>
      <c r="G23" s="6">
        <f t="shared" si="0"/>
        <v>3.8207508677877214E-2</v>
      </c>
      <c r="H23" s="6">
        <f t="shared" si="1"/>
        <v>0.35355339059327379</v>
      </c>
      <c r="J23" s="6">
        <f t="shared" si="2"/>
        <v>18.405151452786253</v>
      </c>
      <c r="K23" s="6">
        <f t="shared" si="3"/>
        <v>0.11073256387941841</v>
      </c>
    </row>
    <row r="24" spans="2:11" x14ac:dyDescent="0.35">
      <c r="B24" s="21" t="s">
        <v>1029</v>
      </c>
      <c r="C24">
        <v>16.91</v>
      </c>
      <c r="D24">
        <v>20.46</v>
      </c>
      <c r="E24">
        <v>21.85</v>
      </c>
      <c r="G24" s="6">
        <f t="shared" si="0"/>
        <v>3.2577055026285023E-2</v>
      </c>
      <c r="H24" s="6">
        <f t="shared" si="1"/>
        <v>0.38156480224013961</v>
      </c>
      <c r="J24" s="6">
        <f t="shared" si="2"/>
        <v>18.600499993279751</v>
      </c>
      <c r="K24" s="6">
        <f t="shared" si="3"/>
        <v>0.10514848679153539</v>
      </c>
    </row>
    <row r="25" spans="2:11" x14ac:dyDescent="0.35">
      <c r="B25" s="21" t="s">
        <v>1030</v>
      </c>
      <c r="C25">
        <v>16.93</v>
      </c>
      <c r="D25">
        <v>20.399999999999999</v>
      </c>
      <c r="E25">
        <v>21.79</v>
      </c>
      <c r="G25" s="6">
        <f t="shared" si="0"/>
        <v>3.4434534871144104E-2</v>
      </c>
      <c r="H25" s="6">
        <f t="shared" si="1"/>
        <v>0.38156480224013961</v>
      </c>
      <c r="J25" s="6">
        <f t="shared" si="2"/>
        <v>18.5841868264393</v>
      </c>
      <c r="K25" s="6">
        <f t="shared" si="3"/>
        <v>0.10838122970690099</v>
      </c>
    </row>
    <row r="26" spans="2:11" x14ac:dyDescent="0.35">
      <c r="B26" s="7"/>
      <c r="C26" s="5"/>
      <c r="D26" s="5"/>
      <c r="E26" s="5"/>
      <c r="G26" s="6"/>
      <c r="H26" s="6"/>
      <c r="J26" s="6"/>
      <c r="K26" s="6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opLeftCell="A5" workbookViewId="0">
      <selection activeCell="K14" sqref="K14"/>
    </sheetView>
  </sheetViews>
  <sheetFormatPr baseColWidth="10" defaultRowHeight="14.5" x14ac:dyDescent="0.35"/>
  <sheetData>
    <row r="1" spans="1:11" x14ac:dyDescent="0.35">
      <c r="A1" s="1" t="s">
        <v>210</v>
      </c>
      <c r="B1" s="1"/>
      <c r="C1" s="1"/>
      <c r="D1" s="1"/>
      <c r="E1" s="1"/>
      <c r="F1" s="1"/>
      <c r="G1" s="2" t="s">
        <v>89</v>
      </c>
      <c r="H1" s="2" t="s">
        <v>89</v>
      </c>
      <c r="I1" s="3"/>
      <c r="J1" s="3"/>
      <c r="K1" s="4" t="s">
        <v>89</v>
      </c>
    </row>
    <row r="2" spans="1:11" x14ac:dyDescent="0.35">
      <c r="B2" t="s">
        <v>1</v>
      </c>
      <c r="C2" t="s">
        <v>90</v>
      </c>
      <c r="D2" t="s">
        <v>93</v>
      </c>
      <c r="E2" s="4" t="s">
        <v>91</v>
      </c>
      <c r="G2" s="4" t="s">
        <v>92</v>
      </c>
      <c r="H2" s="4" t="s">
        <v>94</v>
      </c>
      <c r="J2" t="s">
        <v>96</v>
      </c>
      <c r="K2" s="4" t="s">
        <v>95</v>
      </c>
    </row>
    <row r="3" spans="1:11" x14ac:dyDescent="0.35">
      <c r="B3" s="9" t="s">
        <v>1008</v>
      </c>
      <c r="C3" s="5">
        <v>13.8</v>
      </c>
      <c r="D3" s="5">
        <v>20.190000000000001</v>
      </c>
      <c r="E3" s="5">
        <v>22.29</v>
      </c>
      <c r="G3" s="4">
        <f>2^-(E3-C3)</f>
        <v>2.7813480382755345E-3</v>
      </c>
      <c r="H3" s="4">
        <f>2^-(E3-D3)</f>
        <v>0.23325824788420224</v>
      </c>
      <c r="J3">
        <f>GEOMEAN(C3:D3)</f>
        <v>16.691974119318541</v>
      </c>
      <c r="K3" s="4">
        <f>2^-(E3-J3)</f>
        <v>2.0645542222200417E-2</v>
      </c>
    </row>
    <row r="4" spans="1:11" x14ac:dyDescent="0.35">
      <c r="B4" s="9" t="s">
        <v>1009</v>
      </c>
      <c r="C4" s="5">
        <v>13.88</v>
      </c>
      <c r="D4" s="5">
        <v>20.399999999999999</v>
      </c>
      <c r="E4" s="5">
        <v>22.35</v>
      </c>
      <c r="G4" s="4">
        <f t="shared" ref="G4:G25" si="0">2^-(E4-C4)</f>
        <v>2.8201742100048754E-3</v>
      </c>
      <c r="H4" s="4">
        <f t="shared" ref="H4:H25" si="1">2^-(E4-D4)</f>
        <v>0.25881623096034384</v>
      </c>
      <c r="J4">
        <f t="shared" ref="J4:J25" si="2">GEOMEAN(C4:D4)</f>
        <v>16.827120965869355</v>
      </c>
      <c r="K4" s="4">
        <f t="shared" ref="K4:K25" si="3">2^-(E4-J4)</f>
        <v>2.1749423423106269E-2</v>
      </c>
    </row>
    <row r="5" spans="1:11" x14ac:dyDescent="0.35">
      <c r="B5" s="9" t="s">
        <v>1010</v>
      </c>
      <c r="C5" s="5">
        <v>13.84</v>
      </c>
      <c r="D5" s="5">
        <v>20.2</v>
      </c>
      <c r="E5" s="5">
        <v>22.06</v>
      </c>
      <c r="G5" s="4">
        <f t="shared" si="0"/>
        <v>3.3537712360849803E-3</v>
      </c>
      <c r="H5" s="4">
        <f t="shared" si="1"/>
        <v>0.27547627896915283</v>
      </c>
      <c r="J5">
        <f t="shared" si="2"/>
        <v>16.72028707887517</v>
      </c>
      <c r="K5" s="4">
        <f t="shared" si="3"/>
        <v>2.4693704255546824E-2</v>
      </c>
    </row>
    <row r="6" spans="1:11" x14ac:dyDescent="0.35">
      <c r="B6" s="9" t="s">
        <v>1011</v>
      </c>
      <c r="C6" s="5">
        <v>13.56</v>
      </c>
      <c r="D6" s="5">
        <v>20.03</v>
      </c>
      <c r="E6" s="5">
        <v>21.91</v>
      </c>
      <c r="G6" s="4">
        <f t="shared" si="0"/>
        <v>3.0647816324091844E-3</v>
      </c>
      <c r="H6" s="4">
        <f t="shared" si="1"/>
        <v>0.27168371563151478</v>
      </c>
      <c r="J6">
        <f t="shared" si="2"/>
        <v>16.480497565304272</v>
      </c>
      <c r="K6" s="4">
        <f t="shared" si="3"/>
        <v>2.320368203604057E-2</v>
      </c>
    </row>
    <row r="7" spans="1:11" x14ac:dyDescent="0.35">
      <c r="B7" s="9" t="s">
        <v>1012</v>
      </c>
      <c r="C7" s="5">
        <v>14.02</v>
      </c>
      <c r="D7" s="5">
        <v>20.34</v>
      </c>
      <c r="E7" s="5">
        <v>22.15</v>
      </c>
      <c r="G7" s="4">
        <f t="shared" si="0"/>
        <v>3.5696541024586E-3</v>
      </c>
      <c r="H7" s="4">
        <f t="shared" si="1"/>
        <v>0.28519092896710618</v>
      </c>
      <c r="J7">
        <f t="shared" si="2"/>
        <v>16.886882483158338</v>
      </c>
      <c r="K7" s="4">
        <f t="shared" si="3"/>
        <v>2.6040166497357863E-2</v>
      </c>
    </row>
    <row r="8" spans="1:11" x14ac:dyDescent="0.35">
      <c r="B8" s="9" t="s">
        <v>1013</v>
      </c>
      <c r="C8" s="5">
        <v>14.13</v>
      </c>
      <c r="D8" s="5">
        <v>20.69</v>
      </c>
      <c r="E8" s="5">
        <v>22.09</v>
      </c>
      <c r="F8" s="6"/>
      <c r="G8" s="6">
        <f t="shared" si="0"/>
        <v>4.0160696353752651E-3</v>
      </c>
      <c r="H8" s="6">
        <f t="shared" si="1"/>
        <v>0.37892914162759994</v>
      </c>
      <c r="I8" s="6"/>
      <c r="J8" s="6">
        <f t="shared" si="2"/>
        <v>17.098236751197476</v>
      </c>
      <c r="K8" s="6">
        <f t="shared" si="3"/>
        <v>3.1428925308573823E-2</v>
      </c>
    </row>
    <row r="9" spans="1:11" x14ac:dyDescent="0.35">
      <c r="B9" s="9" t="s">
        <v>1014</v>
      </c>
      <c r="C9" s="5">
        <v>16.57</v>
      </c>
      <c r="D9" s="20">
        <v>23.36</v>
      </c>
      <c r="E9" s="5">
        <v>24.29</v>
      </c>
      <c r="F9" s="6"/>
      <c r="G9" s="6">
        <f t="shared" si="0"/>
        <v>4.7429487671681548E-3</v>
      </c>
      <c r="H9" s="6">
        <f t="shared" si="1"/>
        <v>0.52485834181153379</v>
      </c>
      <c r="I9" s="6"/>
      <c r="J9" s="6">
        <f t="shared" si="2"/>
        <v>19.674226795480426</v>
      </c>
      <c r="K9" s="6">
        <f t="shared" si="3"/>
        <v>4.0786253318354039E-2</v>
      </c>
    </row>
    <row r="10" spans="1:11" x14ac:dyDescent="0.35">
      <c r="B10" s="9" t="s">
        <v>1015</v>
      </c>
      <c r="C10" s="5">
        <v>14.31</v>
      </c>
      <c r="D10" s="5">
        <v>20.75</v>
      </c>
      <c r="E10" s="5">
        <v>22.12</v>
      </c>
      <c r="F10" s="6"/>
      <c r="G10" s="6">
        <f t="shared" si="0"/>
        <v>4.4561082651110298E-3</v>
      </c>
      <c r="H10" s="6">
        <f t="shared" si="1"/>
        <v>0.38689124838559719</v>
      </c>
      <c r="I10" s="6"/>
      <c r="J10" s="6">
        <f t="shared" si="2"/>
        <v>17.231729454700709</v>
      </c>
      <c r="K10" s="6">
        <f t="shared" si="3"/>
        <v>3.3766336096237179E-2</v>
      </c>
    </row>
    <row r="11" spans="1:11" x14ac:dyDescent="0.35">
      <c r="B11" s="9" t="s">
        <v>1016</v>
      </c>
      <c r="C11" s="5">
        <v>13.64</v>
      </c>
      <c r="D11" s="5">
        <v>20.149999999999999</v>
      </c>
      <c r="E11" s="5">
        <v>22.03</v>
      </c>
      <c r="F11" s="6"/>
      <c r="G11" s="6">
        <f t="shared" si="0"/>
        <v>2.9809750175010907E-3</v>
      </c>
      <c r="H11" s="6">
        <f t="shared" si="1"/>
        <v>0.27168371563151406</v>
      </c>
      <c r="I11" s="6"/>
      <c r="J11" s="6">
        <f t="shared" si="2"/>
        <v>16.578480026829961</v>
      </c>
      <c r="K11" s="6">
        <f t="shared" si="3"/>
        <v>2.2852249978272742E-2</v>
      </c>
    </row>
    <row r="12" spans="1:11" x14ac:dyDescent="0.35">
      <c r="B12" s="9" t="s">
        <v>1017</v>
      </c>
      <c r="C12" s="5">
        <v>13.57</v>
      </c>
      <c r="D12" s="5">
        <v>20.100000000000001</v>
      </c>
      <c r="E12" s="5">
        <v>22.04</v>
      </c>
      <c r="F12" s="6"/>
      <c r="G12" s="6">
        <f t="shared" si="0"/>
        <v>2.8201742100048776E-3</v>
      </c>
      <c r="H12" s="6">
        <f t="shared" si="1"/>
        <v>0.2606164402102808</v>
      </c>
      <c r="I12" s="6"/>
      <c r="J12" s="6">
        <f t="shared" si="2"/>
        <v>16.515356490248703</v>
      </c>
      <c r="K12" s="6">
        <f t="shared" si="3"/>
        <v>2.1722839240064084E-2</v>
      </c>
    </row>
    <row r="13" spans="1:11" x14ac:dyDescent="0.35">
      <c r="B13" s="9" t="s">
        <v>1018</v>
      </c>
      <c r="C13" s="5">
        <v>13.75</v>
      </c>
      <c r="D13" s="5">
        <v>20.13</v>
      </c>
      <c r="E13" s="5">
        <v>22</v>
      </c>
      <c r="G13" s="6">
        <f t="shared" si="0"/>
        <v>3.2847516220848244E-3</v>
      </c>
      <c r="H13" s="6">
        <f t="shared" si="1"/>
        <v>0.27357342531518469</v>
      </c>
      <c r="J13" s="6">
        <f t="shared" si="2"/>
        <v>16.636931808479591</v>
      </c>
      <c r="K13" s="6">
        <f t="shared" si="3"/>
        <v>2.4297165145911521E-2</v>
      </c>
    </row>
    <row r="14" spans="1:11" x14ac:dyDescent="0.35">
      <c r="B14" s="9" t="s">
        <v>1019</v>
      </c>
      <c r="C14" s="5">
        <v>14.28</v>
      </c>
      <c r="D14" s="5">
        <v>20.65</v>
      </c>
      <c r="E14" s="5">
        <v>26.11</v>
      </c>
      <c r="G14" s="6">
        <f t="shared" si="0"/>
        <v>2.7467248161347908E-4</v>
      </c>
      <c r="H14" s="6">
        <f t="shared" si="1"/>
        <v>2.2718320583129847E-2</v>
      </c>
      <c r="J14" s="6">
        <f t="shared" si="2"/>
        <v>17.172128580930202</v>
      </c>
      <c r="K14" s="6">
        <f t="shared" si="3"/>
        <v>2.0390722084962149E-3</v>
      </c>
    </row>
    <row r="15" spans="1:11" x14ac:dyDescent="0.35">
      <c r="B15" s="9" t="s">
        <v>1020</v>
      </c>
      <c r="C15" s="5">
        <v>14.45</v>
      </c>
      <c r="D15" s="5">
        <v>20.03</v>
      </c>
      <c r="E15" s="5">
        <v>25.25</v>
      </c>
      <c r="G15" s="6">
        <f t="shared" si="0"/>
        <v>5.6088786865089594E-4</v>
      </c>
      <c r="H15" s="6">
        <f t="shared" si="1"/>
        <v>2.6830169888679825E-2</v>
      </c>
      <c r="J15" s="6">
        <f t="shared" si="2"/>
        <v>17.01274522233258</v>
      </c>
      <c r="K15" s="6">
        <f t="shared" si="3"/>
        <v>3.3138987100779882E-3</v>
      </c>
    </row>
    <row r="16" spans="1:11" x14ac:dyDescent="0.35">
      <c r="B16" s="9" t="s">
        <v>1021</v>
      </c>
      <c r="C16" s="5">
        <v>14.3</v>
      </c>
      <c r="D16" s="5">
        <v>20.45</v>
      </c>
      <c r="E16" s="5">
        <v>25.2</v>
      </c>
      <c r="G16" s="6">
        <f t="shared" si="0"/>
        <v>5.2332688600404981E-4</v>
      </c>
      <c r="H16" s="6">
        <f t="shared" si="1"/>
        <v>3.7162722343835032E-2</v>
      </c>
      <c r="J16" s="6">
        <f t="shared" si="2"/>
        <v>17.100730978528375</v>
      </c>
      <c r="K16" s="6">
        <f t="shared" si="3"/>
        <v>3.6465072518397702E-3</v>
      </c>
    </row>
    <row r="17" spans="2:11" x14ac:dyDescent="0.35">
      <c r="B17" s="9" t="s">
        <v>1022</v>
      </c>
      <c r="C17" s="5">
        <v>14.98</v>
      </c>
      <c r="D17" s="5">
        <v>20.67</v>
      </c>
      <c r="E17" s="5">
        <v>22.22</v>
      </c>
      <c r="G17" s="6">
        <f t="shared" si="0"/>
        <v>6.6151977528322503E-3</v>
      </c>
      <c r="H17" s="6">
        <f t="shared" si="1"/>
        <v>0.34151006418859958</v>
      </c>
      <c r="J17" s="6">
        <f t="shared" si="2"/>
        <v>17.596493968970069</v>
      </c>
      <c r="K17" s="6">
        <f t="shared" si="3"/>
        <v>4.056822437326784E-2</v>
      </c>
    </row>
    <row r="18" spans="2:11" x14ac:dyDescent="0.35">
      <c r="B18" s="9" t="s">
        <v>1023</v>
      </c>
      <c r="C18" s="5">
        <v>14.79</v>
      </c>
      <c r="D18" s="5">
        <v>20.59</v>
      </c>
      <c r="E18" s="5">
        <v>21.56</v>
      </c>
      <c r="G18" s="6">
        <f t="shared" si="0"/>
        <v>9.1627730408740549E-3</v>
      </c>
      <c r="H18" s="6">
        <f t="shared" si="1"/>
        <v>0.51050606285359701</v>
      </c>
      <c r="J18" s="6">
        <f t="shared" si="2"/>
        <v>17.450676204663246</v>
      </c>
      <c r="K18" s="6">
        <f t="shared" si="3"/>
        <v>5.7938904011263621E-2</v>
      </c>
    </row>
    <row r="19" spans="2:11" x14ac:dyDescent="0.35">
      <c r="B19" s="9" t="s">
        <v>1024</v>
      </c>
      <c r="C19" s="5">
        <v>14.51</v>
      </c>
      <c r="D19" s="5">
        <v>20.3</v>
      </c>
      <c r="E19" s="5">
        <v>24.43</v>
      </c>
      <c r="G19" s="6">
        <f t="shared" si="0"/>
        <v>1.0322441802357234E-3</v>
      </c>
      <c r="H19" s="6">
        <f t="shared" si="1"/>
        <v>5.7114465639337572E-2</v>
      </c>
      <c r="J19" s="6">
        <f t="shared" si="2"/>
        <v>17.162546431109806</v>
      </c>
      <c r="K19" s="6">
        <f t="shared" si="3"/>
        <v>6.4905049230764593E-3</v>
      </c>
    </row>
    <row r="20" spans="2:11" x14ac:dyDescent="0.35">
      <c r="B20" s="9" t="s">
        <v>1025</v>
      </c>
      <c r="C20" s="5">
        <v>14.72</v>
      </c>
      <c r="D20" s="5">
        <v>20.36</v>
      </c>
      <c r="E20" s="5">
        <v>25.92</v>
      </c>
      <c r="G20" s="6">
        <f t="shared" si="0"/>
        <v>4.2507351723443561E-4</v>
      </c>
      <c r="H20" s="6">
        <f t="shared" si="1"/>
        <v>2.119694261636984E-2</v>
      </c>
      <c r="J20" s="6">
        <f t="shared" si="2"/>
        <v>17.311822549922351</v>
      </c>
      <c r="K20" s="6">
        <f t="shared" si="3"/>
        <v>2.5625973902694134E-3</v>
      </c>
    </row>
    <row r="21" spans="2:11" x14ac:dyDescent="0.35">
      <c r="B21" s="21" t="s">
        <v>1026</v>
      </c>
      <c r="C21">
        <v>16.739999999999998</v>
      </c>
      <c r="D21">
        <v>20.16</v>
      </c>
      <c r="E21">
        <v>29.04</v>
      </c>
      <c r="G21" s="6">
        <f t="shared" si="0"/>
        <v>1.9830380770415902E-4</v>
      </c>
      <c r="H21" s="6">
        <f t="shared" si="1"/>
        <v>2.1225290283712083E-3</v>
      </c>
      <c r="J21" s="6">
        <f t="shared" si="2"/>
        <v>18.370585183929226</v>
      </c>
      <c r="K21" s="6">
        <f t="shared" si="3"/>
        <v>6.140250712574145E-4</v>
      </c>
    </row>
    <row r="22" spans="2:11" x14ac:dyDescent="0.35">
      <c r="B22" s="21" t="s">
        <v>1027</v>
      </c>
      <c r="C22">
        <v>16.73</v>
      </c>
      <c r="D22">
        <v>20.2</v>
      </c>
      <c r="E22">
        <v>28.61</v>
      </c>
      <c r="G22" s="6">
        <f t="shared" si="0"/>
        <v>2.6531612854640099E-4</v>
      </c>
      <c r="H22" s="6">
        <f t="shared" si="1"/>
        <v>2.9399350535372405E-3</v>
      </c>
      <c r="J22" s="6">
        <f t="shared" si="2"/>
        <v>18.383307645796499</v>
      </c>
      <c r="K22" s="6">
        <f t="shared" si="3"/>
        <v>8.3456245889778637E-4</v>
      </c>
    </row>
    <row r="23" spans="2:11" x14ac:dyDescent="0.35">
      <c r="B23" s="21" t="s">
        <v>1028</v>
      </c>
      <c r="C23">
        <v>16.87</v>
      </c>
      <c r="D23">
        <v>20.079999999999998</v>
      </c>
      <c r="E23">
        <v>28.86</v>
      </c>
      <c r="G23" s="6">
        <f t="shared" si="0"/>
        <v>2.4583875733806657E-4</v>
      </c>
      <c r="H23" s="6">
        <f t="shared" si="1"/>
        <v>2.2748702860712023E-3</v>
      </c>
      <c r="J23" s="6">
        <f t="shared" si="2"/>
        <v>18.405151452786253</v>
      </c>
      <c r="K23" s="6">
        <f t="shared" si="3"/>
        <v>7.1248706976638054E-4</v>
      </c>
    </row>
    <row r="24" spans="2:11" x14ac:dyDescent="0.35">
      <c r="B24" s="21" t="s">
        <v>1029</v>
      </c>
      <c r="C24">
        <v>16.91</v>
      </c>
      <c r="D24">
        <v>20.46</v>
      </c>
      <c r="E24">
        <v>28.95</v>
      </c>
      <c r="G24" s="6">
        <f t="shared" si="0"/>
        <v>2.3746458677057787E-4</v>
      </c>
      <c r="H24" s="6">
        <f t="shared" si="1"/>
        <v>2.7813480382755345E-3</v>
      </c>
      <c r="J24" s="6">
        <f t="shared" si="2"/>
        <v>18.600499993279751</v>
      </c>
      <c r="K24" s="6">
        <f t="shared" si="3"/>
        <v>7.6646099364589772E-4</v>
      </c>
    </row>
    <row r="25" spans="2:11" x14ac:dyDescent="0.35">
      <c r="B25" s="21" t="s">
        <v>1030</v>
      </c>
      <c r="C25">
        <v>16.93</v>
      </c>
      <c r="D25">
        <v>20.399999999999999</v>
      </c>
      <c r="E25">
        <v>29.08</v>
      </c>
      <c r="G25" s="6">
        <f t="shared" si="0"/>
        <v>2.2003185122334749E-4</v>
      </c>
      <c r="H25" s="6">
        <f t="shared" si="1"/>
        <v>2.4381456033234624E-3</v>
      </c>
      <c r="J25" s="6">
        <f t="shared" si="2"/>
        <v>18.5841868264393</v>
      </c>
      <c r="K25" s="6">
        <f t="shared" si="3"/>
        <v>6.925408662992042E-4</v>
      </c>
    </row>
    <row r="26" spans="2:11" x14ac:dyDescent="0.35">
      <c r="B26" s="7"/>
      <c r="C26" s="5"/>
      <c r="D26" s="5"/>
      <c r="E26" s="5"/>
      <c r="G26" s="6"/>
      <c r="H26" s="6"/>
      <c r="J26" s="6"/>
      <c r="K26" s="6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opLeftCell="A8" workbookViewId="0">
      <selection activeCell="K21" sqref="K21:K25"/>
    </sheetView>
  </sheetViews>
  <sheetFormatPr baseColWidth="10" defaultRowHeight="14.5" x14ac:dyDescent="0.35"/>
  <sheetData>
    <row r="1" spans="1:11" x14ac:dyDescent="0.35">
      <c r="A1" s="1" t="s">
        <v>211</v>
      </c>
      <c r="B1" s="1"/>
      <c r="C1" s="1"/>
      <c r="D1" s="1"/>
      <c r="E1" s="1"/>
      <c r="F1" s="1"/>
      <c r="G1" s="2" t="s">
        <v>89</v>
      </c>
      <c r="H1" s="2" t="s">
        <v>89</v>
      </c>
      <c r="I1" s="3"/>
      <c r="J1" s="3"/>
      <c r="K1" s="4" t="s">
        <v>89</v>
      </c>
    </row>
    <row r="2" spans="1:11" x14ac:dyDescent="0.35">
      <c r="B2" t="s">
        <v>1</v>
      </c>
      <c r="C2" t="s">
        <v>90</v>
      </c>
      <c r="D2" t="s">
        <v>93</v>
      </c>
      <c r="E2" s="4" t="s">
        <v>91</v>
      </c>
      <c r="G2" s="4" t="s">
        <v>92</v>
      </c>
      <c r="H2" s="4" t="s">
        <v>94</v>
      </c>
      <c r="J2" t="s">
        <v>96</v>
      </c>
      <c r="K2" s="4" t="s">
        <v>95</v>
      </c>
    </row>
    <row r="3" spans="1:11" x14ac:dyDescent="0.35">
      <c r="B3" s="9" t="s">
        <v>1008</v>
      </c>
      <c r="C3" s="5">
        <v>13.8</v>
      </c>
      <c r="D3" s="5">
        <v>20.190000000000001</v>
      </c>
      <c r="E3" s="5">
        <v>17.04</v>
      </c>
      <c r="G3" s="4">
        <f>2^-(E3-C3)</f>
        <v>0.10584316404531605</v>
      </c>
      <c r="H3" s="4">
        <f>2^-(E3-D3)</f>
        <v>8.8765557765427747</v>
      </c>
      <c r="J3">
        <f>GEOMEAN(C3:D3)</f>
        <v>16.691974119318541</v>
      </c>
      <c r="K3" s="4">
        <f>2^-(E3-J3)</f>
        <v>0.78565842251935458</v>
      </c>
    </row>
    <row r="4" spans="1:11" x14ac:dyDescent="0.35">
      <c r="B4" s="9" t="s">
        <v>1009</v>
      </c>
      <c r="C4" s="5">
        <v>13.88</v>
      </c>
      <c r="D4" s="5">
        <v>20.399999999999999</v>
      </c>
      <c r="E4" s="5">
        <v>16.64</v>
      </c>
      <c r="G4" s="4">
        <f t="shared" ref="G4:G25" si="0">2^-(E4-C4)</f>
        <v>0.14762408267869132</v>
      </c>
      <c r="H4" s="4">
        <f t="shared" ref="H4:H25" si="1">2^-(E4-D4)</f>
        <v>13.547924997800413</v>
      </c>
      <c r="J4">
        <f t="shared" ref="J4:J25" si="2">GEOMEAN(C4:D4)</f>
        <v>16.827120965869355</v>
      </c>
      <c r="K4" s="4">
        <f t="shared" ref="K4:K25" si="3">2^-(E4-J4)</f>
        <v>1.1384894841730209</v>
      </c>
    </row>
    <row r="5" spans="1:11" x14ac:dyDescent="0.35">
      <c r="B5" s="9" t="s">
        <v>1010</v>
      </c>
      <c r="C5" s="5">
        <v>13.84</v>
      </c>
      <c r="D5" s="5">
        <v>20.2</v>
      </c>
      <c r="E5" s="5">
        <v>16.100000000000001</v>
      </c>
      <c r="G5" s="4">
        <f t="shared" si="0"/>
        <v>0.20877197985709212</v>
      </c>
      <c r="H5" s="4">
        <f t="shared" si="1"/>
        <v>17.148375400580665</v>
      </c>
      <c r="J5">
        <f t="shared" si="2"/>
        <v>16.72028707887517</v>
      </c>
      <c r="K5" s="4">
        <f t="shared" si="3"/>
        <v>1.5371810313019767</v>
      </c>
    </row>
    <row r="6" spans="1:11" x14ac:dyDescent="0.35">
      <c r="B6" s="9" t="s">
        <v>1011</v>
      </c>
      <c r="C6" s="5">
        <v>13.56</v>
      </c>
      <c r="D6" s="5">
        <v>20.03</v>
      </c>
      <c r="E6" s="5">
        <v>17.22</v>
      </c>
      <c r="G6" s="4">
        <f t="shared" si="0"/>
        <v>7.9109787123142594E-2</v>
      </c>
      <c r="H6" s="4">
        <f t="shared" si="1"/>
        <v>7.0128457705282905</v>
      </c>
      <c r="J6">
        <f t="shared" si="2"/>
        <v>16.480497565304272</v>
      </c>
      <c r="K6" s="4">
        <f t="shared" si="3"/>
        <v>0.59894588473544397</v>
      </c>
    </row>
    <row r="7" spans="1:11" x14ac:dyDescent="0.35">
      <c r="B7" s="9" t="s">
        <v>1012</v>
      </c>
      <c r="C7" s="5">
        <v>14.02</v>
      </c>
      <c r="D7" s="5">
        <v>20.34</v>
      </c>
      <c r="E7" s="5">
        <v>16.989999999999998</v>
      </c>
      <c r="G7" s="4">
        <f t="shared" si="0"/>
        <v>0.12762651571339928</v>
      </c>
      <c r="H7" s="4">
        <f t="shared" si="1"/>
        <v>10.196485018554105</v>
      </c>
      <c r="J7">
        <f t="shared" si="2"/>
        <v>16.886882483158338</v>
      </c>
      <c r="K7" s="4">
        <f t="shared" si="3"/>
        <v>0.93101897922422638</v>
      </c>
    </row>
    <row r="8" spans="1:11" x14ac:dyDescent="0.35">
      <c r="B8" s="9" t="s">
        <v>1013</v>
      </c>
      <c r="C8" s="5">
        <v>14.13</v>
      </c>
      <c r="D8" s="5">
        <v>20.69</v>
      </c>
      <c r="E8" s="5">
        <v>18.190000000000001</v>
      </c>
      <c r="F8" s="6"/>
      <c r="G8" s="6">
        <f t="shared" si="0"/>
        <v>5.9954007457829007E-2</v>
      </c>
      <c r="H8" s="6">
        <f t="shared" si="1"/>
        <v>5.6568542494923806</v>
      </c>
      <c r="I8" s="6"/>
      <c r="J8" s="6">
        <f t="shared" si="2"/>
        <v>17.098236751197476</v>
      </c>
      <c r="K8" s="6">
        <f t="shared" si="3"/>
        <v>0.46918758722312764</v>
      </c>
    </row>
    <row r="9" spans="1:11" x14ac:dyDescent="0.35">
      <c r="B9" s="9" t="s">
        <v>1014</v>
      </c>
      <c r="C9" s="5">
        <v>16.57</v>
      </c>
      <c r="D9" s="20">
        <v>23.36</v>
      </c>
      <c r="E9" s="5">
        <v>19.61</v>
      </c>
      <c r="F9" s="6"/>
      <c r="G9" s="6">
        <f t="shared" si="0"/>
        <v>0.12158186842653573</v>
      </c>
      <c r="H9" s="6">
        <f t="shared" si="1"/>
        <v>13.454342644059432</v>
      </c>
      <c r="I9" s="6"/>
      <c r="J9" s="6">
        <f t="shared" si="2"/>
        <v>19.674226795480426</v>
      </c>
      <c r="K9" s="6">
        <f t="shared" si="3"/>
        <v>1.0455244464983415</v>
      </c>
    </row>
    <row r="10" spans="1:11" x14ac:dyDescent="0.35">
      <c r="B10" s="9" t="s">
        <v>1015</v>
      </c>
      <c r="C10" s="5">
        <v>14.31</v>
      </c>
      <c r="D10" s="5">
        <v>20.75</v>
      </c>
      <c r="E10" s="5">
        <v>18.09</v>
      </c>
      <c r="F10" s="6"/>
      <c r="G10" s="6">
        <f t="shared" si="0"/>
        <v>7.2795849154278544E-2</v>
      </c>
      <c r="H10" s="6">
        <f t="shared" si="1"/>
        <v>6.3203304949070178</v>
      </c>
      <c r="I10" s="6"/>
      <c r="J10" s="6">
        <f t="shared" si="2"/>
        <v>17.231729454700709</v>
      </c>
      <c r="K10" s="6">
        <f t="shared" si="3"/>
        <v>0.55161341751940285</v>
      </c>
    </row>
    <row r="11" spans="1:11" x14ac:dyDescent="0.35">
      <c r="B11" s="9" t="s">
        <v>1016</v>
      </c>
      <c r="C11" s="5">
        <v>13.64</v>
      </c>
      <c r="D11" s="5">
        <v>20.149999999999999</v>
      </c>
      <c r="E11" s="5">
        <v>16.920000000000002</v>
      </c>
      <c r="F11" s="6"/>
      <c r="G11" s="6">
        <f t="shared" si="0"/>
        <v>0.10294887715844657</v>
      </c>
      <c r="H11" s="6">
        <f t="shared" si="1"/>
        <v>9.3826795938550109</v>
      </c>
      <c r="I11" s="6"/>
      <c r="J11" s="6">
        <f t="shared" si="2"/>
        <v>16.578480026829961</v>
      </c>
      <c r="K11" s="6">
        <f t="shared" si="3"/>
        <v>0.7892093902147076</v>
      </c>
    </row>
    <row r="12" spans="1:11" x14ac:dyDescent="0.35">
      <c r="B12" s="9" t="s">
        <v>1017</v>
      </c>
      <c r="C12" s="5">
        <v>13.57</v>
      </c>
      <c r="D12" s="5">
        <v>20.100000000000001</v>
      </c>
      <c r="E12" s="5">
        <v>17.47</v>
      </c>
      <c r="F12" s="6"/>
      <c r="G12" s="6">
        <f t="shared" si="0"/>
        <v>6.698584140851839E-2</v>
      </c>
      <c r="H12" s="6">
        <f t="shared" si="1"/>
        <v>6.1902599741695701</v>
      </c>
      <c r="I12" s="6"/>
      <c r="J12" s="6">
        <f t="shared" si="2"/>
        <v>16.515356490248703</v>
      </c>
      <c r="K12" s="6">
        <f t="shared" si="3"/>
        <v>0.51596906996577219</v>
      </c>
    </row>
    <row r="13" spans="1:11" x14ac:dyDescent="0.35">
      <c r="B13" s="9" t="s">
        <v>1018</v>
      </c>
      <c r="C13" s="5">
        <v>13.75</v>
      </c>
      <c r="D13" s="5">
        <v>20.13</v>
      </c>
      <c r="E13" s="5">
        <v>17.440000000000001</v>
      </c>
      <c r="G13" s="6">
        <f t="shared" si="0"/>
        <v>7.7481731246186583E-2</v>
      </c>
      <c r="H13" s="6">
        <f t="shared" si="1"/>
        <v>6.453134073777</v>
      </c>
      <c r="J13" s="6">
        <f t="shared" si="2"/>
        <v>16.636931808479591</v>
      </c>
      <c r="K13" s="6">
        <f t="shared" si="3"/>
        <v>0.5731290022728891</v>
      </c>
    </row>
    <row r="14" spans="1:11" x14ac:dyDescent="0.35">
      <c r="B14" s="9" t="s">
        <v>1019</v>
      </c>
      <c r="C14" s="5">
        <v>14.28</v>
      </c>
      <c r="D14" s="5">
        <v>20.65</v>
      </c>
      <c r="E14" s="5">
        <v>19.14</v>
      </c>
      <c r="G14" s="6">
        <f t="shared" si="0"/>
        <v>3.4434534871144055E-2</v>
      </c>
      <c r="H14" s="6">
        <f t="shared" si="1"/>
        <v>2.8481003911941394</v>
      </c>
      <c r="J14" s="6">
        <f t="shared" si="2"/>
        <v>17.172128580930202</v>
      </c>
      <c r="K14" s="6">
        <f t="shared" si="3"/>
        <v>0.25562991478356389</v>
      </c>
    </row>
    <row r="15" spans="1:11" x14ac:dyDescent="0.35">
      <c r="B15" s="9" t="s">
        <v>1020</v>
      </c>
      <c r="C15" s="5">
        <v>14.45</v>
      </c>
      <c r="D15" s="5">
        <v>20.03</v>
      </c>
      <c r="E15" s="5">
        <v>19.02</v>
      </c>
      <c r="F15" s="5"/>
      <c r="G15" s="6">
        <f t="shared" si="0"/>
        <v>4.210104927705282E-2</v>
      </c>
      <c r="H15" s="6">
        <f t="shared" si="1"/>
        <v>2.0139111001134395</v>
      </c>
      <c r="J15" s="6">
        <f t="shared" si="2"/>
        <v>17.01274522233258</v>
      </c>
      <c r="K15" s="6">
        <f t="shared" si="3"/>
        <v>0.24874599842521003</v>
      </c>
    </row>
    <row r="16" spans="1:11" x14ac:dyDescent="0.35">
      <c r="B16" s="9" t="s">
        <v>1021</v>
      </c>
      <c r="C16" s="5">
        <v>14.3</v>
      </c>
      <c r="D16" s="5">
        <v>20.45</v>
      </c>
      <c r="E16" s="5">
        <v>18.84</v>
      </c>
      <c r="G16" s="6">
        <f t="shared" si="0"/>
        <v>4.2985681816867023E-2</v>
      </c>
      <c r="H16" s="6">
        <f t="shared" si="1"/>
        <v>3.0525184179211169</v>
      </c>
      <c r="J16" s="6">
        <f t="shared" si="2"/>
        <v>17.100730978528375</v>
      </c>
      <c r="K16" s="6">
        <f t="shared" si="3"/>
        <v>0.29952139793037386</v>
      </c>
    </row>
    <row r="17" spans="2:11" x14ac:dyDescent="0.35">
      <c r="B17" s="9" t="s">
        <v>1022</v>
      </c>
      <c r="C17" s="5">
        <v>14.98</v>
      </c>
      <c r="D17" s="5">
        <v>20.67</v>
      </c>
      <c r="E17" s="5">
        <v>18.29</v>
      </c>
      <c r="G17" s="6">
        <f t="shared" si="0"/>
        <v>0.10083021990276587</v>
      </c>
      <c r="H17" s="6">
        <f t="shared" si="1"/>
        <v>5.2053674217677433</v>
      </c>
      <c r="J17" s="6">
        <f t="shared" si="2"/>
        <v>17.596493968970069</v>
      </c>
      <c r="K17" s="6">
        <f t="shared" si="3"/>
        <v>0.61834931281835404</v>
      </c>
    </row>
    <row r="18" spans="2:11" x14ac:dyDescent="0.35">
      <c r="B18" s="9" t="s">
        <v>1023</v>
      </c>
      <c r="C18" s="5">
        <v>14.79</v>
      </c>
      <c r="D18" s="5">
        <v>20.59</v>
      </c>
      <c r="E18" s="5">
        <v>17.899999999999999</v>
      </c>
      <c r="G18" s="6">
        <f t="shared" si="0"/>
        <v>0.1158235077362964</v>
      </c>
      <c r="H18" s="6">
        <f t="shared" si="1"/>
        <v>6.453134073777016</v>
      </c>
      <c r="J18" s="6">
        <f t="shared" si="2"/>
        <v>17.450676204663246</v>
      </c>
      <c r="K18" s="6">
        <f t="shared" si="3"/>
        <v>0.73238604372776006</v>
      </c>
    </row>
    <row r="19" spans="2:11" x14ac:dyDescent="0.35">
      <c r="B19" s="9" t="s">
        <v>1024</v>
      </c>
      <c r="C19" s="5">
        <v>14.51</v>
      </c>
      <c r="D19" s="5">
        <v>20.3</v>
      </c>
      <c r="E19" s="5">
        <v>19.41</v>
      </c>
      <c r="G19" s="6">
        <f t="shared" si="0"/>
        <v>3.349292070425916E-2</v>
      </c>
      <c r="H19" s="6">
        <f t="shared" si="1"/>
        <v>1.8531761237807425</v>
      </c>
      <c r="J19" s="6">
        <f t="shared" si="2"/>
        <v>17.162546431109806</v>
      </c>
      <c r="K19" s="6">
        <f t="shared" si="3"/>
        <v>0.21059548785207138</v>
      </c>
    </row>
    <row r="20" spans="2:11" x14ac:dyDescent="0.35">
      <c r="B20" s="9" t="s">
        <v>1025</v>
      </c>
      <c r="C20" s="5">
        <v>14.72</v>
      </c>
      <c r="D20" s="5">
        <v>20.36</v>
      </c>
      <c r="E20" s="5">
        <v>19.850000000000001</v>
      </c>
      <c r="G20" s="6">
        <f t="shared" si="0"/>
        <v>2.8557232819668758E-2</v>
      </c>
      <c r="H20" s="6">
        <f t="shared" si="1"/>
        <v>1.4240501955970697</v>
      </c>
      <c r="J20" s="6">
        <f t="shared" si="2"/>
        <v>17.311822549922351</v>
      </c>
      <c r="K20" s="6">
        <f t="shared" si="3"/>
        <v>0.17216007897438312</v>
      </c>
    </row>
    <row r="21" spans="2:11" x14ac:dyDescent="0.35">
      <c r="B21" s="21" t="s">
        <v>1026</v>
      </c>
      <c r="C21">
        <v>16.739999999999998</v>
      </c>
      <c r="D21">
        <v>20.16</v>
      </c>
      <c r="E21">
        <v>22.49</v>
      </c>
      <c r="G21" s="6">
        <f t="shared" si="0"/>
        <v>1.8581361171917516E-2</v>
      </c>
      <c r="H21" s="6">
        <f t="shared" si="1"/>
        <v>0.1988841209387299</v>
      </c>
      <c r="J21" s="6">
        <f t="shared" si="2"/>
        <v>18.370585183929226</v>
      </c>
      <c r="K21" s="6">
        <f t="shared" si="3"/>
        <v>5.7535060721918337E-2</v>
      </c>
    </row>
    <row r="22" spans="2:11" x14ac:dyDescent="0.35">
      <c r="B22" s="21" t="s">
        <v>1027</v>
      </c>
      <c r="C22">
        <v>16.73</v>
      </c>
      <c r="D22">
        <v>20.2</v>
      </c>
      <c r="E22">
        <v>22.51</v>
      </c>
      <c r="G22" s="6">
        <f t="shared" si="0"/>
        <v>1.8198962288569608E-2</v>
      </c>
      <c r="H22" s="6">
        <f t="shared" si="1"/>
        <v>0.20166043980553128</v>
      </c>
      <c r="J22" s="6">
        <f t="shared" si="2"/>
        <v>18.383307645796499</v>
      </c>
      <c r="K22" s="6">
        <f t="shared" si="3"/>
        <v>5.7245561361643618E-2</v>
      </c>
    </row>
    <row r="23" spans="2:11" x14ac:dyDescent="0.35">
      <c r="B23" s="21" t="s">
        <v>1028</v>
      </c>
      <c r="C23">
        <v>16.87</v>
      </c>
      <c r="D23">
        <v>20.079999999999998</v>
      </c>
      <c r="E23">
        <v>22.76</v>
      </c>
      <c r="G23" s="6">
        <f t="shared" si="0"/>
        <v>1.6862941195381672E-2</v>
      </c>
      <c r="H23" s="6">
        <f t="shared" si="1"/>
        <v>0.15604131861270115</v>
      </c>
      <c r="J23" s="6">
        <f t="shared" si="2"/>
        <v>18.405151452786253</v>
      </c>
      <c r="K23" s="6">
        <f t="shared" si="3"/>
        <v>4.8871982961654369E-2</v>
      </c>
    </row>
    <row r="24" spans="2:11" x14ac:dyDescent="0.35">
      <c r="B24" s="21" t="s">
        <v>1029</v>
      </c>
      <c r="C24">
        <v>16.91</v>
      </c>
      <c r="D24">
        <v>20.46</v>
      </c>
      <c r="E24">
        <v>23.05</v>
      </c>
      <c r="G24" s="6">
        <f t="shared" si="0"/>
        <v>1.4179986801830642E-2</v>
      </c>
      <c r="H24" s="6">
        <f t="shared" si="1"/>
        <v>0.16608572676206398</v>
      </c>
      <c r="J24" s="6">
        <f t="shared" si="2"/>
        <v>18.600499993279751</v>
      </c>
      <c r="K24" s="6">
        <f t="shared" si="3"/>
        <v>4.5768537203053121E-2</v>
      </c>
    </row>
    <row r="25" spans="2:11" x14ac:dyDescent="0.35">
      <c r="B25" s="21" t="s">
        <v>1030</v>
      </c>
      <c r="C25">
        <v>16.93</v>
      </c>
      <c r="D25">
        <v>20.399999999999999</v>
      </c>
      <c r="E25">
        <v>23.14</v>
      </c>
      <c r="G25" s="6">
        <f t="shared" si="0"/>
        <v>1.3508394239185383E-2</v>
      </c>
      <c r="H25" s="6">
        <f t="shared" si="1"/>
        <v>0.14968483807736588</v>
      </c>
      <c r="J25" s="6">
        <f t="shared" si="2"/>
        <v>18.5841868264393</v>
      </c>
      <c r="K25" s="6">
        <f t="shared" si="3"/>
        <v>4.2517094669264691E-2</v>
      </c>
    </row>
    <row r="26" spans="2:11" x14ac:dyDescent="0.35">
      <c r="B26" s="7"/>
      <c r="C26" s="5"/>
      <c r="D26" s="5"/>
      <c r="E26" s="5"/>
      <c r="G26" s="6"/>
      <c r="H26" s="6"/>
      <c r="J26" s="6"/>
      <c r="K26" s="6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opLeftCell="A6" workbookViewId="0">
      <selection activeCell="J14" sqref="J14"/>
    </sheetView>
  </sheetViews>
  <sheetFormatPr baseColWidth="10" defaultRowHeight="14.5" x14ac:dyDescent="0.35"/>
  <sheetData>
    <row r="1" spans="1:11" x14ac:dyDescent="0.35">
      <c r="A1" s="1" t="s">
        <v>212</v>
      </c>
      <c r="B1" s="1"/>
      <c r="C1" s="1"/>
      <c r="D1" s="1"/>
      <c r="E1" s="1"/>
      <c r="F1" s="1"/>
      <c r="G1" s="2" t="s">
        <v>89</v>
      </c>
      <c r="H1" s="2" t="s">
        <v>89</v>
      </c>
      <c r="I1" s="3"/>
      <c r="J1" s="3"/>
      <c r="K1" s="4" t="s">
        <v>89</v>
      </c>
    </row>
    <row r="2" spans="1:11" x14ac:dyDescent="0.35">
      <c r="B2" t="s">
        <v>1</v>
      </c>
      <c r="C2" t="s">
        <v>90</v>
      </c>
      <c r="D2" t="s">
        <v>93</v>
      </c>
      <c r="E2" s="4" t="s">
        <v>91</v>
      </c>
      <c r="G2" s="4" t="s">
        <v>92</v>
      </c>
      <c r="H2" s="4" t="s">
        <v>94</v>
      </c>
      <c r="J2" t="s">
        <v>96</v>
      </c>
      <c r="K2" s="4" t="s">
        <v>95</v>
      </c>
    </row>
    <row r="3" spans="1:11" x14ac:dyDescent="0.35">
      <c r="B3" s="9" t="s">
        <v>1008</v>
      </c>
      <c r="C3" s="5">
        <v>13.8</v>
      </c>
      <c r="D3" s="5">
        <v>20.190000000000001</v>
      </c>
      <c r="E3" s="5">
        <v>20.309999999999999</v>
      </c>
      <c r="G3" s="4">
        <f>2^-(E3-C3)</f>
        <v>1.0972225591703123E-2</v>
      </c>
      <c r="H3" s="4">
        <f>2^-(E3-D3)</f>
        <v>0.92018765062487662</v>
      </c>
      <c r="J3">
        <f>GEOMEAN(C3:D3)</f>
        <v>16.691974119318541</v>
      </c>
      <c r="K3" s="4">
        <f>2^-(E3-J3)</f>
        <v>8.1445235766130261E-2</v>
      </c>
    </row>
    <row r="4" spans="1:11" x14ac:dyDescent="0.35">
      <c r="B4" s="9" t="s">
        <v>1009</v>
      </c>
      <c r="C4" s="5">
        <v>13.88</v>
      </c>
      <c r="D4" s="5">
        <v>20.399999999999999</v>
      </c>
      <c r="E4" s="5">
        <v>19.88</v>
      </c>
      <c r="G4" s="4">
        <f t="shared" ref="G4:G25" si="0">2^-(E4-C4)</f>
        <v>1.5625000000000021E-2</v>
      </c>
      <c r="H4" s="4">
        <f t="shared" ref="H4:H25" si="1">2^-(E4-D4)</f>
        <v>1.4339552480158269</v>
      </c>
      <c r="J4">
        <f t="shared" ref="J4:J25" si="2">GEOMEAN(C4:D4)</f>
        <v>16.827120965869355</v>
      </c>
      <c r="K4" s="4">
        <f t="shared" ref="K4:K25" si="3">2^-(E4-J4)</f>
        <v>0.12050132923719224</v>
      </c>
    </row>
    <row r="5" spans="1:11" x14ac:dyDescent="0.35">
      <c r="B5" s="9" t="s">
        <v>1010</v>
      </c>
      <c r="C5" s="5">
        <v>13.84</v>
      </c>
      <c r="D5" s="5">
        <v>20.2</v>
      </c>
      <c r="E5" s="5">
        <v>18.23</v>
      </c>
      <c r="G5" s="4">
        <f t="shared" si="0"/>
        <v>4.7695600280017472E-2</v>
      </c>
      <c r="H5" s="4">
        <f t="shared" si="1"/>
        <v>3.9176811903477042</v>
      </c>
      <c r="J5">
        <f t="shared" si="2"/>
        <v>16.72028707887517</v>
      </c>
      <c r="K5" s="4">
        <f t="shared" si="3"/>
        <v>0.35118109277495296</v>
      </c>
    </row>
    <row r="6" spans="1:11" x14ac:dyDescent="0.35">
      <c r="B6" s="9" t="s">
        <v>1011</v>
      </c>
      <c r="C6" s="5">
        <v>13.56</v>
      </c>
      <c r="D6" s="5">
        <v>20.03</v>
      </c>
      <c r="E6" s="5">
        <v>20.38</v>
      </c>
      <c r="G6" s="4">
        <f t="shared" si="0"/>
        <v>8.8506553538734399E-3</v>
      </c>
      <c r="H6" s="4">
        <f t="shared" si="1"/>
        <v>0.78458409789675188</v>
      </c>
      <c r="J6">
        <f t="shared" si="2"/>
        <v>16.480497565304272</v>
      </c>
      <c r="K6" s="4">
        <f t="shared" si="3"/>
        <v>6.7008947870919738E-2</v>
      </c>
    </row>
    <row r="7" spans="1:11" x14ac:dyDescent="0.35">
      <c r="B7" s="9" t="s">
        <v>1012</v>
      </c>
      <c r="C7" s="5">
        <v>14.02</v>
      </c>
      <c r="D7" s="5">
        <v>20.34</v>
      </c>
      <c r="E7" s="5">
        <v>19.649999999999999</v>
      </c>
      <c r="G7" s="4">
        <f t="shared" si="0"/>
        <v>2.0193012978710834E-2</v>
      </c>
      <c r="H7" s="4">
        <f t="shared" si="1"/>
        <v>1.613283518444254</v>
      </c>
      <c r="J7">
        <f t="shared" si="2"/>
        <v>16.886882483158338</v>
      </c>
      <c r="K7" s="4">
        <f t="shared" si="3"/>
        <v>0.14730542650806794</v>
      </c>
    </row>
    <row r="8" spans="1:11" x14ac:dyDescent="0.35">
      <c r="B8" s="9" t="s">
        <v>1013</v>
      </c>
      <c r="C8" s="5">
        <v>14.13</v>
      </c>
      <c r="D8" s="5">
        <v>20.69</v>
      </c>
      <c r="E8" s="5">
        <v>16.829999999999998</v>
      </c>
      <c r="F8" s="6"/>
      <c r="G8" s="6">
        <f t="shared" si="0"/>
        <v>0.15389305166811479</v>
      </c>
      <c r="H8" s="6">
        <f t="shared" si="1"/>
        <v>14.520306485074602</v>
      </c>
      <c r="I8" s="6"/>
      <c r="J8" s="6">
        <f t="shared" si="2"/>
        <v>17.098236751197476</v>
      </c>
      <c r="K8" s="6">
        <f t="shared" si="3"/>
        <v>1.2043350005144344</v>
      </c>
    </row>
    <row r="9" spans="1:11" x14ac:dyDescent="0.35">
      <c r="B9" s="9" t="s">
        <v>1014</v>
      </c>
      <c r="C9" s="5">
        <v>16.57</v>
      </c>
      <c r="D9" s="20">
        <v>23.36</v>
      </c>
      <c r="E9" s="5">
        <v>20.440000000000001</v>
      </c>
      <c r="F9" s="6"/>
      <c r="G9" s="6">
        <f t="shared" si="0"/>
        <v>6.8393356328796187E-2</v>
      </c>
      <c r="H9" s="6">
        <f t="shared" si="1"/>
        <v>7.5684611738047565</v>
      </c>
      <c r="I9" s="6"/>
      <c r="J9" s="6">
        <f t="shared" si="2"/>
        <v>19.674226795480426</v>
      </c>
      <c r="K9" s="6">
        <f t="shared" si="3"/>
        <v>0.58813807474126445</v>
      </c>
    </row>
    <row r="10" spans="1:11" x14ac:dyDescent="0.35">
      <c r="B10" s="9" t="s">
        <v>1015</v>
      </c>
      <c r="C10" s="5">
        <v>14.31</v>
      </c>
      <c r="D10" s="5">
        <v>20.75</v>
      </c>
      <c r="E10" s="5">
        <v>17.559999999999999</v>
      </c>
      <c r="F10" s="6"/>
      <c r="G10" s="6">
        <f t="shared" si="0"/>
        <v>0.10511205190671448</v>
      </c>
      <c r="H10" s="6">
        <f t="shared" si="1"/>
        <v>9.1261097269473979</v>
      </c>
      <c r="I10" s="6"/>
      <c r="J10" s="6">
        <f t="shared" si="2"/>
        <v>17.231729454700709</v>
      </c>
      <c r="K10" s="6">
        <f t="shared" si="3"/>
        <v>0.79649071819820672</v>
      </c>
    </row>
    <row r="11" spans="1:11" x14ac:dyDescent="0.35">
      <c r="B11" s="9" t="s">
        <v>1016</v>
      </c>
      <c r="C11" s="5">
        <v>13.64</v>
      </c>
      <c r="D11" s="5">
        <v>20.149999999999999</v>
      </c>
      <c r="E11" s="5">
        <v>20.51</v>
      </c>
      <c r="F11" s="6"/>
      <c r="G11" s="6">
        <f t="shared" si="0"/>
        <v>8.5491695410995217E-3</v>
      </c>
      <c r="H11" s="6">
        <f t="shared" si="1"/>
        <v>0.77916457966049824</v>
      </c>
      <c r="I11" s="6"/>
      <c r="J11" s="6">
        <f t="shared" si="2"/>
        <v>16.578480026829961</v>
      </c>
      <c r="K11" s="6">
        <f t="shared" si="3"/>
        <v>6.5538207570627532E-2</v>
      </c>
    </row>
    <row r="12" spans="1:11" x14ac:dyDescent="0.35">
      <c r="B12" s="9" t="s">
        <v>1017</v>
      </c>
      <c r="C12" s="5">
        <v>13.57</v>
      </c>
      <c r="D12" s="5">
        <v>20.100000000000001</v>
      </c>
      <c r="E12" s="5">
        <v>20.92</v>
      </c>
      <c r="F12" s="6"/>
      <c r="G12" s="6">
        <f t="shared" si="0"/>
        <v>6.1295632648183584E-3</v>
      </c>
      <c r="H12" s="6">
        <f t="shared" si="1"/>
        <v>0.56644194264789927</v>
      </c>
      <c r="I12" s="6"/>
      <c r="J12" s="6">
        <f t="shared" si="2"/>
        <v>16.515356490248703</v>
      </c>
      <c r="K12" s="6">
        <f t="shared" si="3"/>
        <v>4.7213933430453325E-2</v>
      </c>
    </row>
    <row r="13" spans="1:11" x14ac:dyDescent="0.35">
      <c r="B13" s="9" t="s">
        <v>1018</v>
      </c>
      <c r="C13" s="5">
        <v>13.75</v>
      </c>
      <c r="D13" s="5">
        <v>20.13</v>
      </c>
      <c r="E13" s="5">
        <v>20.55</v>
      </c>
      <c r="G13" s="6">
        <f t="shared" si="0"/>
        <v>8.9742058984143298E-3</v>
      </c>
      <c r="H13" s="6">
        <f t="shared" si="1"/>
        <v>0.74742462431746837</v>
      </c>
      <c r="J13" s="6">
        <f t="shared" si="2"/>
        <v>16.636931808479591</v>
      </c>
      <c r="K13" s="6">
        <f t="shared" si="3"/>
        <v>6.6381811428649823E-2</v>
      </c>
    </row>
    <row r="14" spans="1:11" x14ac:dyDescent="0.35">
      <c r="B14" s="9" t="s">
        <v>1019</v>
      </c>
      <c r="C14" s="5">
        <v>14.28</v>
      </c>
      <c r="D14" s="5">
        <v>20.65</v>
      </c>
      <c r="E14" s="5">
        <v>21.35</v>
      </c>
      <c r="G14" s="6">
        <f t="shared" si="0"/>
        <v>7.4424843597182492E-3</v>
      </c>
      <c r="H14" s="6">
        <f t="shared" si="1"/>
        <v>0.61557220667245693</v>
      </c>
      <c r="J14" s="6">
        <f t="shared" si="2"/>
        <v>17.172128580930202</v>
      </c>
      <c r="K14" s="6">
        <f t="shared" si="3"/>
        <v>5.5250394691611936E-2</v>
      </c>
    </row>
    <row r="15" spans="1:11" x14ac:dyDescent="0.35">
      <c r="B15" s="9" t="s">
        <v>1020</v>
      </c>
      <c r="C15" s="5">
        <v>14.45</v>
      </c>
      <c r="D15" s="5">
        <v>20.03</v>
      </c>
      <c r="E15" s="5">
        <v>23.69</v>
      </c>
      <c r="G15" s="6">
        <f t="shared" si="0"/>
        <v>1.6537994382080591E-3</v>
      </c>
      <c r="H15" s="6">
        <f t="shared" si="1"/>
        <v>7.9109787123142497E-2</v>
      </c>
      <c r="J15" s="6">
        <f t="shared" si="2"/>
        <v>17.01274522233258</v>
      </c>
      <c r="K15" s="6">
        <f t="shared" si="3"/>
        <v>9.7711577149773229E-3</v>
      </c>
    </row>
    <row r="16" spans="1:11" x14ac:dyDescent="0.35">
      <c r="B16" s="9" t="s">
        <v>1021</v>
      </c>
      <c r="C16" s="5">
        <v>14.3</v>
      </c>
      <c r="D16" s="5">
        <v>20.45</v>
      </c>
      <c r="E16" s="5">
        <v>22.41</v>
      </c>
      <c r="G16" s="6">
        <f t="shared" si="0"/>
        <v>3.619484616759264E-3</v>
      </c>
      <c r="H16" s="6">
        <f t="shared" si="1"/>
        <v>0.25702845666401652</v>
      </c>
      <c r="J16" s="6">
        <f t="shared" si="2"/>
        <v>17.100730978528375</v>
      </c>
      <c r="K16" s="6">
        <f t="shared" si="3"/>
        <v>2.5220330267596833E-2</v>
      </c>
    </row>
    <row r="17" spans="2:11" x14ac:dyDescent="0.35">
      <c r="B17" s="9" t="s">
        <v>1022</v>
      </c>
      <c r="C17" s="5">
        <v>14.98</v>
      </c>
      <c r="D17" s="5">
        <v>20.67</v>
      </c>
      <c r="E17" s="5">
        <v>16.71</v>
      </c>
      <c r="G17" s="6">
        <f t="shared" si="0"/>
        <v>0.30145195692269006</v>
      </c>
      <c r="H17" s="6">
        <f t="shared" si="1"/>
        <v>15.562479158596577</v>
      </c>
      <c r="J17" s="6">
        <f t="shared" si="2"/>
        <v>17.596493968970069</v>
      </c>
      <c r="K17" s="6">
        <f t="shared" si="3"/>
        <v>1.8486780113208918</v>
      </c>
    </row>
    <row r="18" spans="2:11" x14ac:dyDescent="0.35">
      <c r="B18" s="9" t="s">
        <v>1023</v>
      </c>
      <c r="C18" s="5">
        <v>14.79</v>
      </c>
      <c r="D18" s="5">
        <v>20.59</v>
      </c>
      <c r="E18" s="5">
        <v>17.52</v>
      </c>
      <c r="G18" s="6">
        <f t="shared" si="0"/>
        <v>0.15072597846134503</v>
      </c>
      <c r="H18" s="6">
        <f t="shared" si="1"/>
        <v>8.3977334689845371</v>
      </c>
      <c r="J18" s="6">
        <f t="shared" si="2"/>
        <v>17.450676204663246</v>
      </c>
      <c r="K18" s="6">
        <f t="shared" si="3"/>
        <v>0.95308461304445968</v>
      </c>
    </row>
    <row r="19" spans="2:11" x14ac:dyDescent="0.35">
      <c r="B19" s="9" t="s">
        <v>1024</v>
      </c>
      <c r="C19" s="5">
        <v>14.51</v>
      </c>
      <c r="D19" s="5">
        <v>20.3</v>
      </c>
      <c r="E19" s="5">
        <v>21.13</v>
      </c>
      <c r="G19" s="6">
        <f t="shared" si="0"/>
        <v>1.0166733245640113E-2</v>
      </c>
      <c r="H19" s="6">
        <f t="shared" si="1"/>
        <v>0.56252924234440538</v>
      </c>
      <c r="J19" s="6">
        <f t="shared" si="2"/>
        <v>17.162546431109806</v>
      </c>
      <c r="K19" s="6">
        <f t="shared" si="3"/>
        <v>6.3925991006666114E-2</v>
      </c>
    </row>
    <row r="20" spans="2:11" x14ac:dyDescent="0.35">
      <c r="B20" s="9" t="s">
        <v>1025</v>
      </c>
      <c r="C20" s="5">
        <v>14.72</v>
      </c>
      <c r="D20" s="5">
        <v>20.36</v>
      </c>
      <c r="E20" s="5">
        <v>20.34</v>
      </c>
      <c r="G20" s="6">
        <f t="shared" si="0"/>
        <v>2.0333466491280226E-2</v>
      </c>
      <c r="H20" s="6">
        <f t="shared" si="1"/>
        <v>1.0139594797900289</v>
      </c>
      <c r="J20" s="6">
        <f t="shared" si="2"/>
        <v>17.311822549922351</v>
      </c>
      <c r="K20" s="6">
        <f t="shared" si="3"/>
        <v>0.12258229706873892</v>
      </c>
    </row>
    <row r="21" spans="2:11" x14ac:dyDescent="0.35">
      <c r="B21" s="21" t="s">
        <v>1026</v>
      </c>
      <c r="C21">
        <v>16.739999999999998</v>
      </c>
      <c r="D21">
        <v>20.16</v>
      </c>
      <c r="E21">
        <v>24.43</v>
      </c>
      <c r="G21" s="6">
        <f t="shared" si="0"/>
        <v>4.842608202886664E-3</v>
      </c>
      <c r="H21" s="6">
        <f t="shared" si="1"/>
        <v>5.1832471613402625E-2</v>
      </c>
      <c r="J21" s="6">
        <f t="shared" si="2"/>
        <v>18.370585183929226</v>
      </c>
      <c r="K21" s="6">
        <f t="shared" si="3"/>
        <v>1.499458271262866E-2</v>
      </c>
    </row>
    <row r="22" spans="2:11" x14ac:dyDescent="0.35">
      <c r="B22" s="21" t="s">
        <v>1027</v>
      </c>
      <c r="C22">
        <v>16.73</v>
      </c>
      <c r="D22">
        <v>20.2</v>
      </c>
      <c r="E22">
        <v>24.58</v>
      </c>
      <c r="G22" s="6">
        <f t="shared" si="0"/>
        <v>4.3342557502650259E-3</v>
      </c>
      <c r="H22" s="6">
        <f t="shared" si="1"/>
        <v>4.8027349415250414E-2</v>
      </c>
      <c r="J22" s="6">
        <f t="shared" si="2"/>
        <v>18.383307645796499</v>
      </c>
      <c r="K22" s="6">
        <f t="shared" si="3"/>
        <v>1.3633574243114418E-2</v>
      </c>
    </row>
    <row r="23" spans="2:11" x14ac:dyDescent="0.35">
      <c r="B23" s="21" t="s">
        <v>1028</v>
      </c>
      <c r="C23">
        <v>16.87</v>
      </c>
      <c r="D23">
        <v>20.079999999999998</v>
      </c>
      <c r="E23">
        <v>23.79</v>
      </c>
      <c r="G23" s="6">
        <f t="shared" si="0"/>
        <v>8.2579534418857972E-3</v>
      </c>
      <c r="H23" s="6">
        <f t="shared" si="1"/>
        <v>7.6415017355754233E-2</v>
      </c>
      <c r="J23" s="6">
        <f t="shared" si="2"/>
        <v>18.405151452786253</v>
      </c>
      <c r="K23" s="6">
        <f t="shared" si="3"/>
        <v>2.3933106047983412E-2</v>
      </c>
    </row>
    <row r="24" spans="2:11" x14ac:dyDescent="0.35">
      <c r="B24" s="21" t="s">
        <v>1029</v>
      </c>
      <c r="C24">
        <v>16.91</v>
      </c>
      <c r="D24">
        <v>20.46</v>
      </c>
      <c r="E24">
        <v>24.1</v>
      </c>
      <c r="G24" s="6">
        <f t="shared" si="0"/>
        <v>6.8484821977815215E-3</v>
      </c>
      <c r="H24" s="6">
        <f t="shared" si="1"/>
        <v>8.0214118597681475E-2</v>
      </c>
      <c r="J24" s="6">
        <f t="shared" si="2"/>
        <v>18.600499993279751</v>
      </c>
      <c r="K24" s="6">
        <f t="shared" si="3"/>
        <v>2.2104746403088661E-2</v>
      </c>
    </row>
    <row r="25" spans="2:11" x14ac:dyDescent="0.35">
      <c r="B25" s="21" t="s">
        <v>1030</v>
      </c>
      <c r="C25">
        <v>16.93</v>
      </c>
      <c r="D25">
        <v>20.399999999999999</v>
      </c>
      <c r="E25">
        <v>23.93</v>
      </c>
      <c r="G25" s="6">
        <f t="shared" si="0"/>
        <v>7.8125E-3</v>
      </c>
      <c r="H25" s="6">
        <f t="shared" si="1"/>
        <v>8.6569341756932733E-2</v>
      </c>
      <c r="J25" s="6">
        <f t="shared" si="2"/>
        <v>18.5841868264393</v>
      </c>
      <c r="K25" s="6">
        <f t="shared" si="3"/>
        <v>2.4589510508960483E-2</v>
      </c>
    </row>
    <row r="26" spans="2:11" x14ac:dyDescent="0.35">
      <c r="B26" s="7"/>
      <c r="C26" s="5"/>
      <c r="D26" s="5"/>
      <c r="E26" s="5"/>
      <c r="G26" s="6"/>
      <c r="H26" s="6"/>
      <c r="J26" s="6"/>
      <c r="K26" s="6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opLeftCell="A8" workbookViewId="0">
      <selection activeCell="E11" sqref="E11"/>
    </sheetView>
  </sheetViews>
  <sheetFormatPr baseColWidth="10" defaultRowHeight="14.5" x14ac:dyDescent="0.35"/>
  <sheetData>
    <row r="1" spans="1:14" x14ac:dyDescent="0.35">
      <c r="A1" s="1" t="s">
        <v>213</v>
      </c>
      <c r="B1" s="1"/>
      <c r="C1" s="1"/>
      <c r="D1" s="1"/>
      <c r="E1" s="1"/>
      <c r="F1" s="1"/>
      <c r="G1" s="2" t="s">
        <v>89</v>
      </c>
      <c r="H1" s="2" t="s">
        <v>89</v>
      </c>
      <c r="I1" s="3"/>
      <c r="J1" s="3"/>
      <c r="K1" s="4" t="s">
        <v>89</v>
      </c>
    </row>
    <row r="2" spans="1:14" x14ac:dyDescent="0.35">
      <c r="B2" t="s">
        <v>1</v>
      </c>
      <c r="C2" t="s">
        <v>90</v>
      </c>
      <c r="D2" t="s">
        <v>93</v>
      </c>
      <c r="E2" s="4" t="s">
        <v>91</v>
      </c>
      <c r="G2" s="4" t="s">
        <v>92</v>
      </c>
      <c r="H2" s="4" t="s">
        <v>94</v>
      </c>
      <c r="J2" t="s">
        <v>96</v>
      </c>
      <c r="K2" s="4" t="s">
        <v>95</v>
      </c>
    </row>
    <row r="3" spans="1:14" x14ac:dyDescent="0.35">
      <c r="B3" s="9" t="s">
        <v>1008</v>
      </c>
      <c r="C3" s="5">
        <v>13.8</v>
      </c>
      <c r="D3" s="5">
        <v>20.190000000000001</v>
      </c>
      <c r="E3" s="5">
        <v>21.92</v>
      </c>
      <c r="G3" s="4">
        <f>2^-(E3-C3)</f>
        <v>3.5944830102534174E-3</v>
      </c>
      <c r="H3" s="4">
        <f>2^-(E3-D3)</f>
        <v>0.30145195692269006</v>
      </c>
      <c r="J3">
        <f>GEOMEAN(C3:D3)</f>
        <v>16.691974119318541</v>
      </c>
      <c r="K3" s="4">
        <f>2^-(E3-J3)</f>
        <v>2.6681324930906532E-2</v>
      </c>
    </row>
    <row r="4" spans="1:14" x14ac:dyDescent="0.35">
      <c r="B4" s="9" t="s">
        <v>1009</v>
      </c>
      <c r="C4" s="5">
        <v>13.88</v>
      </c>
      <c r="D4" s="5">
        <v>20.399999999999999</v>
      </c>
      <c r="E4" s="5">
        <v>22.09</v>
      </c>
      <c r="G4" s="4">
        <f t="shared" ref="G4:G25" si="0">2^-(E4-C4)</f>
        <v>3.377098559796351E-3</v>
      </c>
      <c r="H4" s="4">
        <f t="shared" ref="H4:H25" si="1">2^-(E4-D4)</f>
        <v>0.30992692498474644</v>
      </c>
      <c r="J4">
        <f t="shared" ref="J4:J25" si="2">GEOMEAN(C4:D4)</f>
        <v>16.827120965869355</v>
      </c>
      <c r="K4" s="4">
        <f t="shared" ref="K4:K25" si="3">2^-(E4-J4)</f>
        <v>2.604447138690991E-2</v>
      </c>
    </row>
    <row r="5" spans="1:14" x14ac:dyDescent="0.35">
      <c r="B5" s="9" t="s">
        <v>1010</v>
      </c>
      <c r="C5" s="5">
        <v>13.84</v>
      </c>
      <c r="D5" s="5">
        <v>20.2</v>
      </c>
      <c r="E5" s="5">
        <v>21.46</v>
      </c>
      <c r="G5" s="4">
        <f t="shared" si="0"/>
        <v>5.0833666228200514E-3</v>
      </c>
      <c r="H5" s="4">
        <f t="shared" si="1"/>
        <v>0.41754395971418423</v>
      </c>
      <c r="J5">
        <f t="shared" si="2"/>
        <v>16.72028707887517</v>
      </c>
      <c r="K5" s="4">
        <f t="shared" si="3"/>
        <v>3.7428656628640589E-2</v>
      </c>
    </row>
    <row r="6" spans="1:14" x14ac:dyDescent="0.35">
      <c r="B6" s="9" t="s">
        <v>1011</v>
      </c>
      <c r="C6" s="5">
        <v>13.56</v>
      </c>
      <c r="D6" s="5">
        <v>20.03</v>
      </c>
      <c r="E6" s="5">
        <v>21.95</v>
      </c>
      <c r="G6" s="4">
        <f t="shared" si="0"/>
        <v>2.9809750175010959E-3</v>
      </c>
      <c r="H6" s="4">
        <f t="shared" si="1"/>
        <v>0.26425451014034546</v>
      </c>
      <c r="J6">
        <f t="shared" si="2"/>
        <v>16.480497565304272</v>
      </c>
      <c r="K6" s="4">
        <f t="shared" si="3"/>
        <v>2.2569176130536439E-2</v>
      </c>
    </row>
    <row r="7" spans="1:14" x14ac:dyDescent="0.35">
      <c r="B7" s="9" t="s">
        <v>1012</v>
      </c>
      <c r="C7" s="5">
        <v>14.02</v>
      </c>
      <c r="D7" s="5">
        <v>20.34</v>
      </c>
      <c r="E7" s="5">
        <v>22.07</v>
      </c>
      <c r="G7" s="4">
        <f t="shared" si="0"/>
        <v>3.7731887848626768E-3</v>
      </c>
      <c r="H7" s="4">
        <f t="shared" si="1"/>
        <v>0.30145195692269006</v>
      </c>
      <c r="J7">
        <f t="shared" si="2"/>
        <v>16.886882483158338</v>
      </c>
      <c r="K7" s="4">
        <f t="shared" si="3"/>
        <v>2.7524925766929286E-2</v>
      </c>
    </row>
    <row r="8" spans="1:14" x14ac:dyDescent="0.35">
      <c r="B8" s="9" t="s">
        <v>1013</v>
      </c>
      <c r="C8" s="5">
        <v>14.13</v>
      </c>
      <c r="D8" s="5">
        <v>20.69</v>
      </c>
      <c r="E8" s="5">
        <v>20.85</v>
      </c>
      <c r="F8" s="6"/>
      <c r="G8" s="6">
        <f t="shared" si="0"/>
        <v>9.485897534336301E-3</v>
      </c>
      <c r="H8" s="6">
        <f t="shared" si="1"/>
        <v>0.89502507092797234</v>
      </c>
      <c r="I8" s="6"/>
      <c r="J8" s="6">
        <f t="shared" si="2"/>
        <v>17.098236751197476</v>
      </c>
      <c r="K8" s="6">
        <f t="shared" si="3"/>
        <v>7.4234660292084934E-2</v>
      </c>
    </row>
    <row r="9" spans="1:14" x14ac:dyDescent="0.35">
      <c r="B9" s="9" t="s">
        <v>1014</v>
      </c>
      <c r="C9" s="5">
        <v>16.57</v>
      </c>
      <c r="D9" s="20">
        <v>23.36</v>
      </c>
      <c r="E9" s="5">
        <v>24.05</v>
      </c>
      <c r="F9" s="6"/>
      <c r="G9" s="6">
        <f t="shared" si="0"/>
        <v>5.6013876875618254E-3</v>
      </c>
      <c r="H9" s="6">
        <f t="shared" si="1"/>
        <v>0.61985384996949278</v>
      </c>
      <c r="I9" s="6"/>
      <c r="J9" s="6">
        <f t="shared" si="2"/>
        <v>19.674226795480426</v>
      </c>
      <c r="K9" s="6">
        <f t="shared" si="3"/>
        <v>4.8168265856181898E-2</v>
      </c>
      <c r="N9" s="5">
        <v>13.8</v>
      </c>
    </row>
    <row r="10" spans="1:14" x14ac:dyDescent="0.35">
      <c r="B10" s="9" t="s">
        <v>1015</v>
      </c>
      <c r="C10" s="5">
        <v>14.31</v>
      </c>
      <c r="D10" s="5">
        <v>20.75</v>
      </c>
      <c r="E10" s="5">
        <v>21.3</v>
      </c>
      <c r="F10" s="6"/>
      <c r="G10" s="6">
        <f t="shared" si="0"/>
        <v>7.8668402348181128E-3</v>
      </c>
      <c r="H10" s="6">
        <f t="shared" si="1"/>
        <v>0.68302012837719739</v>
      </c>
      <c r="I10" s="6"/>
      <c r="J10" s="6">
        <f t="shared" si="2"/>
        <v>17.231729454700709</v>
      </c>
      <c r="K10" s="6">
        <f t="shared" si="3"/>
        <v>5.9611292091811714E-2</v>
      </c>
      <c r="N10" s="5">
        <v>13.88</v>
      </c>
    </row>
    <row r="11" spans="1:14" x14ac:dyDescent="0.35">
      <c r="B11" s="9" t="s">
        <v>1016</v>
      </c>
      <c r="C11" s="5">
        <v>13.64</v>
      </c>
      <c r="D11" s="5">
        <v>20.149999999999999</v>
      </c>
      <c r="E11" s="5">
        <v>29.13</v>
      </c>
      <c r="F11" s="6"/>
      <c r="G11" s="6">
        <f t="shared" si="0"/>
        <v>2.17292815490276E-5</v>
      </c>
      <c r="H11" s="6">
        <f t="shared" si="1"/>
        <v>1.9803896089649001E-3</v>
      </c>
      <c r="I11" s="6"/>
      <c r="J11" s="6">
        <f t="shared" si="2"/>
        <v>16.578480026829961</v>
      </c>
      <c r="K11" s="6">
        <f t="shared" si="3"/>
        <v>1.6657736844199068E-4</v>
      </c>
      <c r="N11" s="5">
        <v>13.84</v>
      </c>
    </row>
    <row r="12" spans="1:14" x14ac:dyDescent="0.35">
      <c r="B12" s="9" t="s">
        <v>1017</v>
      </c>
      <c r="C12" s="5">
        <v>13.57</v>
      </c>
      <c r="D12" s="5">
        <v>20.100000000000001</v>
      </c>
      <c r="E12" s="5">
        <v>22.18</v>
      </c>
      <c r="F12" s="6"/>
      <c r="G12" s="6">
        <f t="shared" si="0"/>
        <v>2.5593621169108676E-3</v>
      </c>
      <c r="H12" s="6">
        <f t="shared" si="1"/>
        <v>0.23651441168139925</v>
      </c>
      <c r="I12" s="6"/>
      <c r="J12" s="6">
        <f t="shared" si="2"/>
        <v>16.515356490248703</v>
      </c>
      <c r="K12" s="6">
        <f t="shared" si="3"/>
        <v>1.9713892718233431E-2</v>
      </c>
      <c r="N12" s="5">
        <v>13.56</v>
      </c>
    </row>
    <row r="13" spans="1:14" x14ac:dyDescent="0.35">
      <c r="B13" s="9" t="s">
        <v>1018</v>
      </c>
      <c r="C13" s="5">
        <v>13.75</v>
      </c>
      <c r="D13" s="5">
        <v>20.13</v>
      </c>
      <c r="E13" s="5">
        <v>22.43</v>
      </c>
      <c r="G13" s="6">
        <f t="shared" si="0"/>
        <v>2.4381456033234624E-3</v>
      </c>
      <c r="H13" s="6">
        <f t="shared" si="1"/>
        <v>0.20306309908905881</v>
      </c>
      <c r="J13" s="6">
        <f t="shared" si="2"/>
        <v>16.636931808479591</v>
      </c>
      <c r="K13" s="6">
        <f t="shared" si="3"/>
        <v>1.8034857179286132E-2</v>
      </c>
      <c r="N13" s="5">
        <v>14.02</v>
      </c>
    </row>
    <row r="14" spans="1:14" x14ac:dyDescent="0.35">
      <c r="B14" s="9" t="s">
        <v>1019</v>
      </c>
      <c r="C14" s="22">
        <v>14.28</v>
      </c>
      <c r="D14" s="5">
        <v>20.65</v>
      </c>
      <c r="E14" s="5">
        <v>24.59</v>
      </c>
      <c r="G14" s="6">
        <f t="shared" si="0"/>
        <v>7.8773609299035753E-4</v>
      </c>
      <c r="H14" s="6">
        <f t="shared" si="1"/>
        <v>6.5154110052570019E-2</v>
      </c>
      <c r="J14" s="6">
        <f t="shared" si="2"/>
        <v>17.172128580930202</v>
      </c>
      <c r="K14" s="6">
        <f t="shared" si="3"/>
        <v>5.8478765889127407E-3</v>
      </c>
      <c r="N14" s="5">
        <v>14.13</v>
      </c>
    </row>
    <row r="15" spans="1:14" x14ac:dyDescent="0.35">
      <c r="B15" s="9" t="s">
        <v>1020</v>
      </c>
      <c r="C15" s="5">
        <v>14.45</v>
      </c>
      <c r="D15" s="5">
        <v>20.03</v>
      </c>
      <c r="E15" s="5">
        <v>24.6</v>
      </c>
      <c r="G15" s="6">
        <f t="shared" si="0"/>
        <v>8.8012740489338778E-4</v>
      </c>
      <c r="H15" s="6">
        <f t="shared" si="1"/>
        <v>4.210104927705282E-2</v>
      </c>
      <c r="J15" s="6">
        <f t="shared" si="2"/>
        <v>17.01274522233258</v>
      </c>
      <c r="K15" s="6">
        <f t="shared" si="3"/>
        <v>5.2000644599354828E-3</v>
      </c>
      <c r="N15" s="5">
        <v>16.57</v>
      </c>
    </row>
    <row r="16" spans="1:14" x14ac:dyDescent="0.35">
      <c r="B16" s="9" t="s">
        <v>1021</v>
      </c>
      <c r="C16" s="5">
        <v>14.3</v>
      </c>
      <c r="D16" s="5">
        <v>20.45</v>
      </c>
      <c r="E16" s="5">
        <v>24.54</v>
      </c>
      <c r="G16" s="6">
        <f t="shared" si="0"/>
        <v>8.2689971910403172E-4</v>
      </c>
      <c r="H16" s="6">
        <f t="shared" si="1"/>
        <v>5.8720171825875751E-2</v>
      </c>
      <c r="J16" s="6">
        <f t="shared" si="2"/>
        <v>17.100730978528375</v>
      </c>
      <c r="K16" s="6">
        <f t="shared" si="3"/>
        <v>5.7617827459256199E-3</v>
      </c>
      <c r="N16" s="5">
        <v>14.31</v>
      </c>
    </row>
    <row r="17" spans="2:14" x14ac:dyDescent="0.35">
      <c r="B17" s="9" t="s">
        <v>1022</v>
      </c>
      <c r="C17" s="5">
        <v>14.98</v>
      </c>
      <c r="D17" s="5">
        <v>20.67</v>
      </c>
      <c r="E17" s="5">
        <v>20.72</v>
      </c>
      <c r="G17" s="6">
        <f t="shared" si="0"/>
        <v>1.871060475967078E-2</v>
      </c>
      <c r="H17" s="6">
        <f t="shared" si="1"/>
        <v>0.9659363289248476</v>
      </c>
      <c r="J17" s="6">
        <f t="shared" si="2"/>
        <v>17.596493968970069</v>
      </c>
      <c r="K17" s="6">
        <f t="shared" si="3"/>
        <v>0.11474426622014026</v>
      </c>
      <c r="N17" s="5">
        <v>13.64</v>
      </c>
    </row>
    <row r="18" spans="2:14" x14ac:dyDescent="0.35">
      <c r="B18" s="9" t="s">
        <v>1023</v>
      </c>
      <c r="C18" s="5">
        <v>14.79</v>
      </c>
      <c r="D18" s="5">
        <v>20.59</v>
      </c>
      <c r="E18" s="5">
        <v>20.059999999999999</v>
      </c>
      <c r="G18" s="6">
        <f t="shared" si="0"/>
        <v>2.5916235806701313E-2</v>
      </c>
      <c r="H18" s="6">
        <f t="shared" si="1"/>
        <v>1.4439291955224973</v>
      </c>
      <c r="J18" s="6">
        <f t="shared" si="2"/>
        <v>17.450676204663246</v>
      </c>
      <c r="K18" s="6">
        <f t="shared" si="3"/>
        <v>0.16387596768352386</v>
      </c>
      <c r="N18" s="5">
        <v>13.57</v>
      </c>
    </row>
    <row r="19" spans="2:14" x14ac:dyDescent="0.35">
      <c r="B19" s="9" t="s">
        <v>1024</v>
      </c>
      <c r="C19" s="5">
        <v>14.51</v>
      </c>
      <c r="D19" s="5">
        <v>20.3</v>
      </c>
      <c r="E19" s="5">
        <v>23.79</v>
      </c>
      <c r="G19" s="6">
        <f t="shared" si="0"/>
        <v>1.6085762056007298E-3</v>
      </c>
      <c r="H19" s="6">
        <f t="shared" si="1"/>
        <v>8.9003137224817105E-2</v>
      </c>
      <c r="J19" s="6">
        <f t="shared" si="2"/>
        <v>17.162546431109806</v>
      </c>
      <c r="K19" s="6">
        <f t="shared" si="3"/>
        <v>1.0114343080346561E-2</v>
      </c>
      <c r="N19" s="5">
        <v>13.75</v>
      </c>
    </row>
    <row r="20" spans="2:14" x14ac:dyDescent="0.35">
      <c r="B20" s="9" t="s">
        <v>1025</v>
      </c>
      <c r="C20" s="5">
        <v>14.72</v>
      </c>
      <c r="D20" s="5">
        <v>20.36</v>
      </c>
      <c r="E20" s="5">
        <v>24.37</v>
      </c>
      <c r="G20" s="6">
        <f t="shared" si="0"/>
        <v>1.2446881126164664E-3</v>
      </c>
      <c r="H20" s="6">
        <f t="shared" si="1"/>
        <v>6.2068280964814683E-2</v>
      </c>
      <c r="J20" s="6">
        <f t="shared" si="2"/>
        <v>17.311822549922351</v>
      </c>
      <c r="K20" s="6">
        <f t="shared" si="3"/>
        <v>7.5037243671220791E-3</v>
      </c>
      <c r="N20" s="5">
        <v>14.45</v>
      </c>
    </row>
    <row r="21" spans="2:14" x14ac:dyDescent="0.35">
      <c r="B21" s="21" t="s">
        <v>1026</v>
      </c>
      <c r="C21">
        <v>16.739999999999998</v>
      </c>
      <c r="D21">
        <v>20.16</v>
      </c>
      <c r="E21">
        <v>26.28</v>
      </c>
      <c r="G21" s="6">
        <f t="shared" si="0"/>
        <v>1.343302556777091E-3</v>
      </c>
      <c r="H21" s="6">
        <f t="shared" si="1"/>
        <v>1.4377932041013671E-2</v>
      </c>
      <c r="J21" s="6">
        <f t="shared" si="2"/>
        <v>18.370585183929226</v>
      </c>
      <c r="K21" s="6">
        <f t="shared" si="3"/>
        <v>4.1593828060822527E-3</v>
      </c>
      <c r="N21" s="5">
        <v>14.3</v>
      </c>
    </row>
    <row r="22" spans="2:14" x14ac:dyDescent="0.35">
      <c r="B22" s="21" t="s">
        <v>1027</v>
      </c>
      <c r="C22">
        <v>16.73</v>
      </c>
      <c r="D22">
        <v>20.2</v>
      </c>
      <c r="E22">
        <v>26.67</v>
      </c>
      <c r="G22" s="6">
        <f t="shared" si="0"/>
        <v>1.0180329695714065E-3</v>
      </c>
      <c r="H22" s="6">
        <f t="shared" si="1"/>
        <v>1.1280696840019484E-2</v>
      </c>
      <c r="J22" s="6">
        <f t="shared" si="2"/>
        <v>18.383307645796499</v>
      </c>
      <c r="K22" s="6">
        <f t="shared" si="3"/>
        <v>3.2022632886260414E-3</v>
      </c>
      <c r="N22" s="5">
        <v>14.98</v>
      </c>
    </row>
    <row r="23" spans="2:14" x14ac:dyDescent="0.35">
      <c r="B23" s="21" t="s">
        <v>1028</v>
      </c>
      <c r="C23">
        <v>16.87</v>
      </c>
      <c r="D23">
        <v>20.079999999999998</v>
      </c>
      <c r="E23">
        <v>26.72</v>
      </c>
      <c r="G23" s="6">
        <f t="shared" si="0"/>
        <v>1.0835639375662565E-3</v>
      </c>
      <c r="H23" s="6">
        <f t="shared" si="1"/>
        <v>1.002676482471019E-2</v>
      </c>
      <c r="J23" s="6">
        <f t="shared" si="2"/>
        <v>18.405151452786253</v>
      </c>
      <c r="K23" s="6">
        <f t="shared" si="3"/>
        <v>3.1403725886860428E-3</v>
      </c>
      <c r="N23" s="5">
        <v>14.79</v>
      </c>
    </row>
    <row r="24" spans="2:14" x14ac:dyDescent="0.35">
      <c r="B24" s="21" t="s">
        <v>1029</v>
      </c>
      <c r="C24">
        <v>16.91</v>
      </c>
      <c r="D24">
        <v>20.46</v>
      </c>
      <c r="E24">
        <v>27.12</v>
      </c>
      <c r="G24" s="6">
        <f t="shared" si="0"/>
        <v>8.4427463994908678E-4</v>
      </c>
      <c r="H24" s="6">
        <f t="shared" si="1"/>
        <v>9.8887233903928173E-3</v>
      </c>
      <c r="J24" s="6">
        <f t="shared" si="2"/>
        <v>18.600499993279751</v>
      </c>
      <c r="K24" s="6">
        <f t="shared" si="3"/>
        <v>2.7250529784072506E-3</v>
      </c>
      <c r="N24" s="5">
        <v>14.51</v>
      </c>
    </row>
    <row r="25" spans="2:14" x14ac:dyDescent="0.35">
      <c r="B25" s="21" t="s">
        <v>1030</v>
      </c>
      <c r="C25">
        <v>16.93</v>
      </c>
      <c r="D25">
        <v>20.399999999999999</v>
      </c>
      <c r="E25">
        <v>27.13</v>
      </c>
      <c r="G25" s="6">
        <f t="shared" si="0"/>
        <v>8.5014703446887197E-4</v>
      </c>
      <c r="H25" s="6">
        <f t="shared" si="1"/>
        <v>9.4203736538340608E-3</v>
      </c>
      <c r="J25" s="6">
        <f t="shared" si="2"/>
        <v>18.5841868264393</v>
      </c>
      <c r="K25" s="6">
        <f t="shared" si="3"/>
        <v>2.6758015280939416E-3</v>
      </c>
      <c r="N25" s="5">
        <v>14.72</v>
      </c>
    </row>
    <row r="26" spans="2:14" x14ac:dyDescent="0.35">
      <c r="B26" s="7"/>
      <c r="C26" s="5"/>
      <c r="D26" s="5"/>
      <c r="E26" s="5"/>
      <c r="G26" s="6"/>
      <c r="H26" s="6"/>
      <c r="J26" s="6"/>
      <c r="K26" s="6"/>
      <c r="N26" s="5">
        <f>AVERAGE(N9:N25)</f>
        <v>14.283529411764704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workbookViewId="0">
      <selection activeCell="I21" sqref="I21"/>
    </sheetView>
  </sheetViews>
  <sheetFormatPr baseColWidth="10" defaultRowHeight="14.5" x14ac:dyDescent="0.35"/>
  <sheetData>
    <row r="1" spans="1:11" x14ac:dyDescent="0.35">
      <c r="A1" s="1" t="s">
        <v>296</v>
      </c>
      <c r="B1" s="1"/>
      <c r="C1" s="1"/>
      <c r="D1" s="1"/>
      <c r="E1" s="1"/>
      <c r="F1" s="1"/>
      <c r="G1" s="2" t="s">
        <v>89</v>
      </c>
      <c r="H1" s="2" t="s">
        <v>89</v>
      </c>
      <c r="I1" s="3"/>
      <c r="J1" s="3"/>
      <c r="K1" s="4" t="s">
        <v>89</v>
      </c>
    </row>
    <row r="2" spans="1:11" x14ac:dyDescent="0.35">
      <c r="B2" t="s">
        <v>1</v>
      </c>
      <c r="C2" t="s">
        <v>90</v>
      </c>
      <c r="D2" t="s">
        <v>93</v>
      </c>
      <c r="E2" s="4" t="s">
        <v>91</v>
      </c>
      <c r="G2" s="4" t="s">
        <v>92</v>
      </c>
      <c r="H2" s="4" t="s">
        <v>94</v>
      </c>
      <c r="J2" t="s">
        <v>96</v>
      </c>
      <c r="K2" s="4" t="s">
        <v>95</v>
      </c>
    </row>
    <row r="3" spans="1:11" x14ac:dyDescent="0.35">
      <c r="B3" s="9" t="s">
        <v>1008</v>
      </c>
      <c r="C3" s="5">
        <v>13.8</v>
      </c>
      <c r="D3" s="5">
        <v>20.190000000000001</v>
      </c>
      <c r="E3" s="5">
        <v>20.3</v>
      </c>
      <c r="G3" s="4">
        <f>2^-(E3-C3)</f>
        <v>1.1048543456039808E-2</v>
      </c>
      <c r="H3" s="4">
        <f>2^-(E3-D3)</f>
        <v>0.92658806189037124</v>
      </c>
      <c r="J3">
        <f>GEOMEAN(C3:D3)</f>
        <v>16.691974119318541</v>
      </c>
      <c r="K3" s="4">
        <f>2^-(E3-J3)</f>
        <v>8.2011732180382726E-2</v>
      </c>
    </row>
    <row r="4" spans="1:11" x14ac:dyDescent="0.35">
      <c r="B4" s="9" t="s">
        <v>1009</v>
      </c>
      <c r="C4" s="5">
        <v>13.88</v>
      </c>
      <c r="D4" s="5">
        <v>20.399999999999999</v>
      </c>
      <c r="E4" s="5">
        <v>20.7</v>
      </c>
      <c r="G4" s="4">
        <f t="shared" ref="G4:G25" si="0">2^-(E4-C4)</f>
        <v>8.8506553538734399E-3</v>
      </c>
      <c r="H4" s="4">
        <f t="shared" ref="H4:H25" si="1">2^-(E4-D4)</f>
        <v>0.81225239635623503</v>
      </c>
      <c r="J4">
        <f t="shared" ref="J4:J25" si="2">GEOMEAN(C4:D4)</f>
        <v>16.827120965869355</v>
      </c>
      <c r="K4" s="4">
        <f t="shared" ref="K4:K25" si="3">2^-(E4-J4)</f>
        <v>6.8257007024769265E-2</v>
      </c>
    </row>
    <row r="5" spans="1:11" x14ac:dyDescent="0.35">
      <c r="B5" s="9" t="s">
        <v>1010</v>
      </c>
      <c r="C5" s="5">
        <v>13.84</v>
      </c>
      <c r="D5" s="5">
        <v>20.2</v>
      </c>
      <c r="E5" s="5">
        <v>20.3</v>
      </c>
      <c r="G5" s="4">
        <f t="shared" si="0"/>
        <v>1.1359160291564922E-2</v>
      </c>
      <c r="H5" s="4">
        <f t="shared" si="1"/>
        <v>0.93303299153680652</v>
      </c>
      <c r="J5">
        <f t="shared" si="2"/>
        <v>16.72028707887517</v>
      </c>
      <c r="K5" s="4">
        <f t="shared" si="3"/>
        <v>8.3637113293003329E-2</v>
      </c>
    </row>
    <row r="6" spans="1:11" x14ac:dyDescent="0.35">
      <c r="B6" s="9" t="s">
        <v>1011</v>
      </c>
      <c r="C6" s="5">
        <v>13.56</v>
      </c>
      <c r="D6" s="5">
        <v>20.03</v>
      </c>
      <c r="E6" s="5">
        <v>20.39</v>
      </c>
      <c r="G6" s="4">
        <f t="shared" si="0"/>
        <v>8.7895194116313271E-3</v>
      </c>
      <c r="H6" s="4">
        <f t="shared" si="1"/>
        <v>0.77916457966050023</v>
      </c>
      <c r="J6">
        <f t="shared" si="2"/>
        <v>16.480497565304272</v>
      </c>
      <c r="K6" s="4">
        <f t="shared" si="3"/>
        <v>6.6546083257741862E-2</v>
      </c>
    </row>
    <row r="7" spans="1:11" x14ac:dyDescent="0.35">
      <c r="B7" s="9" t="s">
        <v>1012</v>
      </c>
      <c r="C7" s="5">
        <v>14.02</v>
      </c>
      <c r="D7" s="5">
        <v>20.34</v>
      </c>
      <c r="E7" s="5">
        <v>20.92</v>
      </c>
      <c r="G7" s="4">
        <f t="shared" si="0"/>
        <v>8.3732301760647779E-3</v>
      </c>
      <c r="H7" s="4">
        <f t="shared" si="1"/>
        <v>0.66896377739305524</v>
      </c>
      <c r="J7">
        <f t="shared" si="2"/>
        <v>16.886882483158338</v>
      </c>
      <c r="K7" s="4">
        <f t="shared" si="3"/>
        <v>6.1081634703836631E-2</v>
      </c>
    </row>
    <row r="8" spans="1:11" x14ac:dyDescent="0.35">
      <c r="B8" s="9" t="s">
        <v>1013</v>
      </c>
      <c r="C8" s="5">
        <v>14.13</v>
      </c>
      <c r="D8" s="5">
        <v>20.69</v>
      </c>
      <c r="E8" s="5">
        <v>21.35</v>
      </c>
      <c r="F8" s="6"/>
      <c r="G8" s="6">
        <f t="shared" si="0"/>
        <v>6.7075424721699485E-3</v>
      </c>
      <c r="H8" s="6">
        <f t="shared" si="1"/>
        <v>0.63287829698513998</v>
      </c>
      <c r="I8" s="6"/>
      <c r="J8" s="6">
        <f t="shared" si="2"/>
        <v>17.098236751197476</v>
      </c>
      <c r="K8" s="6">
        <f t="shared" si="3"/>
        <v>5.2491831691612992E-2</v>
      </c>
    </row>
    <row r="9" spans="1:11" x14ac:dyDescent="0.35">
      <c r="B9" s="9" t="s">
        <v>1014</v>
      </c>
      <c r="C9" s="5">
        <v>16.57</v>
      </c>
      <c r="D9" s="20">
        <v>23.36</v>
      </c>
      <c r="E9" s="5">
        <v>23.14</v>
      </c>
      <c r="F9" s="6"/>
      <c r="G9" s="6">
        <f t="shared" si="0"/>
        <v>1.0525262319263208E-2</v>
      </c>
      <c r="H9" s="6">
        <f t="shared" si="1"/>
        <v>1.1647335864684549</v>
      </c>
      <c r="I9" s="6"/>
      <c r="J9" s="6">
        <f t="shared" si="2"/>
        <v>19.674226795480426</v>
      </c>
      <c r="K9" s="6">
        <f t="shared" si="3"/>
        <v>9.0510363124142859E-2</v>
      </c>
    </row>
    <row r="10" spans="1:11" x14ac:dyDescent="0.35">
      <c r="B10" s="9" t="s">
        <v>1015</v>
      </c>
      <c r="C10" s="5">
        <v>14.31</v>
      </c>
      <c r="D10" s="5">
        <v>20.75</v>
      </c>
      <c r="E10" s="5">
        <v>21.32</v>
      </c>
      <c r="F10" s="6"/>
      <c r="G10" s="6">
        <f t="shared" si="0"/>
        <v>7.7585351206018423E-3</v>
      </c>
      <c r="H10" s="6">
        <f t="shared" si="1"/>
        <v>0.673616788432845</v>
      </c>
      <c r="I10" s="6"/>
      <c r="J10" s="6">
        <f t="shared" si="2"/>
        <v>17.231729454700709</v>
      </c>
      <c r="K10" s="6">
        <f t="shared" si="3"/>
        <v>5.8790605818051081E-2</v>
      </c>
    </row>
    <row r="11" spans="1:11" x14ac:dyDescent="0.35">
      <c r="B11" s="9" t="s">
        <v>1016</v>
      </c>
      <c r="C11" s="5">
        <v>13.64</v>
      </c>
      <c r="D11" s="5">
        <v>20.149999999999999</v>
      </c>
      <c r="E11" s="5">
        <v>20.57</v>
      </c>
      <c r="F11" s="6"/>
      <c r="G11" s="6">
        <f t="shared" si="0"/>
        <v>8.2009115908052155E-3</v>
      </c>
      <c r="H11" s="6">
        <f t="shared" si="1"/>
        <v>0.74742462431746837</v>
      </c>
      <c r="I11" s="6"/>
      <c r="J11" s="6">
        <f t="shared" si="2"/>
        <v>16.578480026829961</v>
      </c>
      <c r="K11" s="6">
        <f t="shared" si="3"/>
        <v>6.2868450967394435E-2</v>
      </c>
    </row>
    <row r="12" spans="1:11" x14ac:dyDescent="0.35">
      <c r="B12" s="9" t="s">
        <v>1017</v>
      </c>
      <c r="C12" s="5">
        <v>13.57</v>
      </c>
      <c r="D12" s="5">
        <v>20.100000000000001</v>
      </c>
      <c r="E12" s="5">
        <v>20.65</v>
      </c>
      <c r="F12" s="6"/>
      <c r="G12" s="6">
        <f t="shared" si="0"/>
        <v>7.3910753650437309E-3</v>
      </c>
      <c r="H12" s="6">
        <f t="shared" si="1"/>
        <v>0.68302012837719905</v>
      </c>
      <c r="I12" s="6"/>
      <c r="J12" s="6">
        <f t="shared" si="2"/>
        <v>16.515356490248703</v>
      </c>
      <c r="K12" s="6">
        <f t="shared" si="3"/>
        <v>5.6930930506511199E-2</v>
      </c>
    </row>
    <row r="13" spans="1:11" x14ac:dyDescent="0.35">
      <c r="B13" s="9" t="s">
        <v>1018</v>
      </c>
      <c r="C13" s="5">
        <v>13.75</v>
      </c>
      <c r="D13" s="5">
        <v>20.13</v>
      </c>
      <c r="E13" s="5">
        <v>20.84</v>
      </c>
      <c r="G13" s="6">
        <f t="shared" si="0"/>
        <v>7.3400214782344706E-3</v>
      </c>
      <c r="H13" s="6">
        <f t="shared" si="1"/>
        <v>0.61132013884603398</v>
      </c>
      <c r="J13" s="6">
        <f t="shared" si="2"/>
        <v>16.636931808479591</v>
      </c>
      <c r="K13" s="6">
        <f t="shared" si="3"/>
        <v>5.4293820218287166E-2</v>
      </c>
    </row>
    <row r="14" spans="1:11" x14ac:dyDescent="0.35">
      <c r="B14" s="23" t="s">
        <v>1019</v>
      </c>
      <c r="C14" s="22">
        <v>14.28</v>
      </c>
      <c r="D14" s="22">
        <v>20.65</v>
      </c>
      <c r="E14" s="22">
        <v>23.5</v>
      </c>
      <c r="F14" s="22"/>
      <c r="G14" s="22">
        <f t="shared" si="0"/>
        <v>1.6768856180424871E-3</v>
      </c>
      <c r="H14" s="22">
        <f t="shared" si="1"/>
        <v>0.13869618400848049</v>
      </c>
      <c r="I14" s="22"/>
      <c r="J14" s="22">
        <f t="shared" si="2"/>
        <v>17.172128580930202</v>
      </c>
      <c r="K14" s="22">
        <f t="shared" si="3"/>
        <v>1.2448610943811568E-2</v>
      </c>
    </row>
    <row r="15" spans="1:11" x14ac:dyDescent="0.35">
      <c r="B15" s="9" t="s">
        <v>1020</v>
      </c>
      <c r="C15" s="5">
        <v>14.45</v>
      </c>
      <c r="D15" s="5">
        <v>20.03</v>
      </c>
      <c r="E15" s="5">
        <v>22.97</v>
      </c>
      <c r="G15" s="6">
        <f t="shared" si="0"/>
        <v>2.7241087233406372E-3</v>
      </c>
      <c r="H15" s="6">
        <f t="shared" si="1"/>
        <v>0.1303082201051404</v>
      </c>
      <c r="J15" s="6">
        <f t="shared" si="2"/>
        <v>17.01274522233258</v>
      </c>
      <c r="K15" s="6">
        <f t="shared" si="3"/>
        <v>1.6094875444720162E-2</v>
      </c>
    </row>
    <row r="16" spans="1:11" x14ac:dyDescent="0.35">
      <c r="B16" s="9" t="s">
        <v>1021</v>
      </c>
      <c r="C16" s="5">
        <v>14.3</v>
      </c>
      <c r="D16" s="5">
        <v>20.45</v>
      </c>
      <c r="E16" s="5">
        <v>22.46</v>
      </c>
      <c r="G16" s="6">
        <f t="shared" si="0"/>
        <v>3.4961916833123937E-3</v>
      </c>
      <c r="H16" s="6">
        <f t="shared" si="1"/>
        <v>0.24827312385925868</v>
      </c>
      <c r="J16" s="6">
        <f t="shared" si="2"/>
        <v>17.100730978528375</v>
      </c>
      <c r="K16" s="6">
        <f t="shared" si="3"/>
        <v>2.4361233232954645E-2</v>
      </c>
    </row>
    <row r="17" spans="2:11" x14ac:dyDescent="0.35">
      <c r="B17" s="9" t="s">
        <v>1022</v>
      </c>
      <c r="C17" s="5">
        <v>14.98</v>
      </c>
      <c r="D17" s="5">
        <v>20.67</v>
      </c>
      <c r="E17" s="5">
        <v>23.04</v>
      </c>
      <c r="G17" s="6">
        <f t="shared" si="0"/>
        <v>3.7471254661143186E-3</v>
      </c>
      <c r="H17" s="6">
        <f t="shared" si="1"/>
        <v>0.19344562419279909</v>
      </c>
      <c r="J17" s="6">
        <f t="shared" si="2"/>
        <v>17.596493968970069</v>
      </c>
      <c r="K17" s="6">
        <f t="shared" si="3"/>
        <v>2.2979543823769689E-2</v>
      </c>
    </row>
    <row r="18" spans="2:11" x14ac:dyDescent="0.35">
      <c r="B18" s="9" t="s">
        <v>1023</v>
      </c>
      <c r="C18" s="5">
        <v>14.79</v>
      </c>
      <c r="D18" s="5">
        <v>20.59</v>
      </c>
      <c r="E18" s="5">
        <v>23.14</v>
      </c>
      <c r="G18" s="6">
        <f t="shared" si="0"/>
        <v>3.0647816324091792E-3</v>
      </c>
      <c r="H18" s="6">
        <f t="shared" si="1"/>
        <v>0.17075503209429935</v>
      </c>
      <c r="J18" s="6">
        <f t="shared" si="2"/>
        <v>17.450676204663246</v>
      </c>
      <c r="K18" s="6">
        <f t="shared" si="3"/>
        <v>1.9379514042694272E-2</v>
      </c>
    </row>
    <row r="19" spans="2:11" x14ac:dyDescent="0.35">
      <c r="B19" s="9" t="s">
        <v>1024</v>
      </c>
      <c r="C19" s="5">
        <v>14.51</v>
      </c>
      <c r="D19" s="5">
        <v>20.3</v>
      </c>
      <c r="E19" s="5">
        <v>22.45</v>
      </c>
      <c r="G19" s="6">
        <f t="shared" si="0"/>
        <v>4.072131878285634E-3</v>
      </c>
      <c r="H19" s="6">
        <f t="shared" si="1"/>
        <v>0.22531261565270783</v>
      </c>
      <c r="J19" s="6">
        <f t="shared" si="2"/>
        <v>17.162546431109806</v>
      </c>
      <c r="K19" s="6">
        <f t="shared" si="3"/>
        <v>2.5604592895252649E-2</v>
      </c>
    </row>
    <row r="20" spans="2:11" x14ac:dyDescent="0.35">
      <c r="B20" s="9" t="s">
        <v>1025</v>
      </c>
      <c r="C20" s="5">
        <v>14.72</v>
      </c>
      <c r="D20" s="5">
        <v>20.36</v>
      </c>
      <c r="E20" s="5">
        <v>24.75</v>
      </c>
      <c r="G20" s="6">
        <f t="shared" si="0"/>
        <v>9.5646513436223421E-4</v>
      </c>
      <c r="H20" s="6">
        <f t="shared" si="1"/>
        <v>4.7695600280017472E-2</v>
      </c>
      <c r="J20" s="6">
        <f t="shared" si="2"/>
        <v>17.311822549922351</v>
      </c>
      <c r="K20" s="6">
        <f t="shared" si="3"/>
        <v>5.7661438735280126E-3</v>
      </c>
    </row>
    <row r="21" spans="2:11" x14ac:dyDescent="0.35">
      <c r="B21" s="21" t="s">
        <v>1026</v>
      </c>
      <c r="C21">
        <v>16.739999999999998</v>
      </c>
      <c r="D21">
        <v>20.16</v>
      </c>
      <c r="E21">
        <v>24.76</v>
      </c>
      <c r="G21" s="6">
        <f t="shared" si="0"/>
        <v>3.8524715019271761E-3</v>
      </c>
      <c r="H21" s="6">
        <f t="shared" si="1"/>
        <v>4.1234622211652909E-2</v>
      </c>
      <c r="J21" s="6">
        <f t="shared" si="2"/>
        <v>18.370585183929226</v>
      </c>
      <c r="K21" s="6">
        <f t="shared" si="3"/>
        <v>1.1928737606576886E-2</v>
      </c>
    </row>
    <row r="22" spans="2:11" x14ac:dyDescent="0.35">
      <c r="B22" s="21" t="s">
        <v>1027</v>
      </c>
      <c r="C22">
        <v>16.73</v>
      </c>
      <c r="D22">
        <v>20.2</v>
      </c>
      <c r="E22">
        <v>24.44</v>
      </c>
      <c r="G22" s="6">
        <f t="shared" si="0"/>
        <v>4.7759385847346422E-3</v>
      </c>
      <c r="H22" s="6">
        <f t="shared" si="1"/>
        <v>5.292158202265787E-2</v>
      </c>
      <c r="J22" s="6">
        <f t="shared" si="2"/>
        <v>18.383307645796499</v>
      </c>
      <c r="K22" s="6">
        <f t="shared" si="3"/>
        <v>1.5022905206171347E-2</v>
      </c>
    </row>
    <row r="23" spans="2:11" x14ac:dyDescent="0.35">
      <c r="B23" s="21" t="s">
        <v>1028</v>
      </c>
      <c r="C23">
        <v>16.87</v>
      </c>
      <c r="D23">
        <v>20.079999999999998</v>
      </c>
      <c r="E23">
        <v>24.64</v>
      </c>
      <c r="G23" s="6">
        <f t="shared" si="0"/>
        <v>4.5813865204370275E-3</v>
      </c>
      <c r="H23" s="6">
        <f t="shared" si="1"/>
        <v>4.2393885232739681E-2</v>
      </c>
      <c r="J23" s="6">
        <f t="shared" si="2"/>
        <v>18.405151452786253</v>
      </c>
      <c r="K23" s="6">
        <f t="shared" si="3"/>
        <v>1.3277721921302346E-2</v>
      </c>
    </row>
    <row r="24" spans="2:11" x14ac:dyDescent="0.35">
      <c r="B24" s="21" t="s">
        <v>1029</v>
      </c>
      <c r="C24">
        <v>16.91</v>
      </c>
      <c r="D24">
        <v>20.46</v>
      </c>
      <c r="E24">
        <v>24.62</v>
      </c>
      <c r="G24" s="6">
        <f t="shared" si="0"/>
        <v>4.7759385847346422E-3</v>
      </c>
      <c r="H24" s="6">
        <f t="shared" si="1"/>
        <v>5.5939066932998265E-2</v>
      </c>
      <c r="J24" s="6">
        <f t="shared" si="2"/>
        <v>18.600499993279751</v>
      </c>
      <c r="K24" s="6">
        <f t="shared" si="3"/>
        <v>1.5415227520994914E-2</v>
      </c>
    </row>
    <row r="25" spans="2:11" x14ac:dyDescent="0.35">
      <c r="B25" s="21" t="s">
        <v>1030</v>
      </c>
      <c r="C25">
        <v>16.93</v>
      </c>
      <c r="D25">
        <v>20.399999999999999</v>
      </c>
      <c r="E25">
        <v>24.79</v>
      </c>
      <c r="G25" s="6">
        <f t="shared" si="0"/>
        <v>4.3043168588930121E-3</v>
      </c>
      <c r="H25" s="6">
        <f t="shared" si="1"/>
        <v>4.7695600280017472E-2</v>
      </c>
      <c r="J25" s="6">
        <f t="shared" si="2"/>
        <v>18.5841868264393</v>
      </c>
      <c r="K25" s="6">
        <f t="shared" si="3"/>
        <v>1.3547653713362626E-2</v>
      </c>
    </row>
    <row r="26" spans="2:11" x14ac:dyDescent="0.35">
      <c r="B26" s="7"/>
      <c r="C26" s="5"/>
      <c r="D26" s="5"/>
      <c r="E26" s="5"/>
      <c r="G26" s="6"/>
      <c r="H26" s="6"/>
      <c r="J26" s="6"/>
      <c r="K26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opLeftCell="A4" workbookViewId="0">
      <selection activeCell="C14" sqref="C14"/>
    </sheetView>
  </sheetViews>
  <sheetFormatPr baseColWidth="10" defaultRowHeight="14.5" x14ac:dyDescent="0.35"/>
  <sheetData>
    <row r="1" spans="1:13" x14ac:dyDescent="0.35">
      <c r="A1" s="1" t="s">
        <v>1007</v>
      </c>
      <c r="B1" s="1"/>
      <c r="C1" s="1"/>
      <c r="D1" s="1"/>
      <c r="E1" s="1"/>
      <c r="F1" s="1"/>
      <c r="G1" s="2" t="s">
        <v>89</v>
      </c>
      <c r="H1" s="2" t="s">
        <v>89</v>
      </c>
      <c r="I1" s="3"/>
      <c r="J1" s="3"/>
      <c r="K1" s="4" t="s">
        <v>89</v>
      </c>
    </row>
    <row r="2" spans="1:13" x14ac:dyDescent="0.35">
      <c r="B2" t="s">
        <v>1</v>
      </c>
      <c r="C2" t="s">
        <v>90</v>
      </c>
      <c r="D2" t="s">
        <v>93</v>
      </c>
      <c r="E2" s="4" t="s">
        <v>91</v>
      </c>
      <c r="G2" s="4" t="s">
        <v>92</v>
      </c>
      <c r="H2" s="4" t="s">
        <v>94</v>
      </c>
      <c r="J2" t="s">
        <v>96</v>
      </c>
      <c r="K2" s="4" t="s">
        <v>95</v>
      </c>
    </row>
    <row r="3" spans="1:13" x14ac:dyDescent="0.35">
      <c r="B3" s="9" t="s">
        <v>1008</v>
      </c>
      <c r="C3" s="5">
        <v>13.8</v>
      </c>
      <c r="D3" s="5">
        <v>20.190000000000001</v>
      </c>
      <c r="E3" s="5">
        <v>11.43</v>
      </c>
      <c r="G3" s="4">
        <f>2^-(E3-C3)</f>
        <v>5.1694113225499727</v>
      </c>
      <c r="H3" s="4">
        <f>2^-(E3-D3)</f>
        <v>433.53359992961418</v>
      </c>
      <c r="J3">
        <f>GEOMEAN(C3:D3)</f>
        <v>16.691974119318541</v>
      </c>
      <c r="K3" s="4">
        <f>2^-(E3-J3)</f>
        <v>38.371788878962882</v>
      </c>
    </row>
    <row r="4" spans="1:13" x14ac:dyDescent="0.35">
      <c r="B4" s="9" t="s">
        <v>1009</v>
      </c>
      <c r="C4" s="5">
        <v>13.88</v>
      </c>
      <c r="D4" s="5">
        <v>20.399999999999999</v>
      </c>
      <c r="E4" s="5">
        <v>11.1</v>
      </c>
      <c r="G4" s="4">
        <f t="shared" ref="G4:G21" si="0">2^-(E4-C4)</f>
        <v>6.8685234915020361</v>
      </c>
      <c r="H4" s="4">
        <f t="shared" ref="H4:H21" si="1">2^-(E4-D4)</f>
        <v>630.34593963259658</v>
      </c>
      <c r="J4">
        <f t="shared" ref="J4:J21" si="2">GEOMEAN(C4:D4)</f>
        <v>16.827120965869355</v>
      </c>
      <c r="K4" s="4">
        <f t="shared" ref="K4:K21" si="3">2^-(E4-J4)</f>
        <v>52.970637479863989</v>
      </c>
    </row>
    <row r="5" spans="1:13" x14ac:dyDescent="0.35">
      <c r="B5" s="9" t="s">
        <v>1010</v>
      </c>
      <c r="C5" s="5">
        <v>13.84</v>
      </c>
      <c r="D5" s="5">
        <v>20.2</v>
      </c>
      <c r="E5" s="5">
        <v>10.64</v>
      </c>
      <c r="G5" s="4">
        <f t="shared" si="0"/>
        <v>9.1895868399762737</v>
      </c>
      <c r="H5" s="4">
        <f t="shared" si="1"/>
        <v>754.825839253043</v>
      </c>
      <c r="J5">
        <f t="shared" si="2"/>
        <v>16.72028707887517</v>
      </c>
      <c r="K5" s="4">
        <f t="shared" si="3"/>
        <v>67.662617299425563</v>
      </c>
    </row>
    <row r="6" spans="1:13" x14ac:dyDescent="0.35">
      <c r="B6" s="9" t="s">
        <v>1011</v>
      </c>
      <c r="C6" s="5">
        <v>13.56</v>
      </c>
      <c r="D6" s="5">
        <v>20.03</v>
      </c>
      <c r="E6" s="5">
        <v>12.14</v>
      </c>
      <c r="G6" s="4">
        <f t="shared" si="0"/>
        <v>2.6758551095722236</v>
      </c>
      <c r="H6" s="4">
        <f t="shared" si="1"/>
        <v>237.20654384393504</v>
      </c>
      <c r="J6">
        <f t="shared" si="2"/>
        <v>16.480497565304272</v>
      </c>
      <c r="K6" s="4">
        <f t="shared" si="3"/>
        <v>20.259091375531536</v>
      </c>
    </row>
    <row r="7" spans="1:13" x14ac:dyDescent="0.35">
      <c r="B7" s="9" t="s">
        <v>1012</v>
      </c>
      <c r="C7" s="5">
        <v>14.02</v>
      </c>
      <c r="D7" s="5">
        <v>20.34</v>
      </c>
      <c r="E7" s="5">
        <v>12.36</v>
      </c>
      <c r="G7" s="4">
        <f t="shared" si="0"/>
        <v>3.1601652474535085</v>
      </c>
      <c r="H7" s="4">
        <f t="shared" si="1"/>
        <v>252.47557235029998</v>
      </c>
      <c r="J7">
        <f t="shared" si="2"/>
        <v>16.886882483158338</v>
      </c>
      <c r="K7" s="4">
        <f t="shared" si="3"/>
        <v>23.052998089135698</v>
      </c>
    </row>
    <row r="8" spans="1:13" x14ac:dyDescent="0.35">
      <c r="B8" s="9" t="s">
        <v>1013</v>
      </c>
      <c r="C8" s="5">
        <v>14.13</v>
      </c>
      <c r="D8" s="5">
        <v>20.69</v>
      </c>
      <c r="E8" s="5">
        <v>13.34</v>
      </c>
      <c r="F8" s="6"/>
      <c r="G8" s="6">
        <f t="shared" si="0"/>
        <v>1.7290744626157315</v>
      </c>
      <c r="H8" s="6">
        <f t="shared" si="1"/>
        <v>163.14376029686574</v>
      </c>
      <c r="I8" s="6"/>
      <c r="J8" s="6">
        <f t="shared" si="2"/>
        <v>17.098236751197476</v>
      </c>
      <c r="K8" s="6">
        <f t="shared" si="3"/>
        <v>13.531376961155306</v>
      </c>
      <c r="L8" s="6"/>
    </row>
    <row r="9" spans="1:13" x14ac:dyDescent="0.35">
      <c r="B9" s="9" t="s">
        <v>1014</v>
      </c>
      <c r="C9" s="5">
        <v>16.57</v>
      </c>
      <c r="D9" s="20">
        <v>23.36</v>
      </c>
      <c r="E9" s="5">
        <v>17.2</v>
      </c>
      <c r="F9" s="6"/>
      <c r="G9" s="6">
        <f t="shared" si="0"/>
        <v>0.64617641531874659</v>
      </c>
      <c r="H9" s="6">
        <f t="shared" si="1"/>
        <v>71.50637683662211</v>
      </c>
      <c r="I9" s="6"/>
      <c r="J9" s="6">
        <f t="shared" si="2"/>
        <v>19.674226795480426</v>
      </c>
      <c r="K9" s="6">
        <f t="shared" si="3"/>
        <v>5.5566940014138142</v>
      </c>
      <c r="L9" s="6"/>
    </row>
    <row r="10" spans="1:13" x14ac:dyDescent="0.35">
      <c r="B10" s="9" t="s">
        <v>1015</v>
      </c>
      <c r="C10" s="5">
        <v>14.31</v>
      </c>
      <c r="D10" s="5">
        <v>20.75</v>
      </c>
      <c r="E10" s="5">
        <v>14.14</v>
      </c>
      <c r="F10" s="6"/>
      <c r="G10" s="6">
        <f t="shared" si="0"/>
        <v>1.1250584846888094</v>
      </c>
      <c r="H10" s="6">
        <f t="shared" si="1"/>
        <v>97.680589373475698</v>
      </c>
      <c r="I10" s="6"/>
      <c r="J10" s="6">
        <f t="shared" si="2"/>
        <v>17.231729454700709</v>
      </c>
      <c r="K10" s="6">
        <f t="shared" si="3"/>
        <v>8.5251750320700772</v>
      </c>
      <c r="L10" s="6"/>
    </row>
    <row r="11" spans="1:13" x14ac:dyDescent="0.35">
      <c r="B11" s="9" t="s">
        <v>1016</v>
      </c>
      <c r="C11" s="5">
        <v>13.64</v>
      </c>
      <c r="D11" s="5">
        <v>20.149999999999999</v>
      </c>
      <c r="E11" s="5">
        <v>12.79</v>
      </c>
      <c r="F11" s="6"/>
      <c r="G11" s="6">
        <f t="shared" si="0"/>
        <v>1.8025009252216622</v>
      </c>
      <c r="H11" s="6">
        <f t="shared" si="1"/>
        <v>164.27851488805166</v>
      </c>
      <c r="I11" s="6"/>
      <c r="J11" s="6">
        <f t="shared" si="2"/>
        <v>16.578480026829961</v>
      </c>
      <c r="K11" s="6">
        <f t="shared" si="3"/>
        <v>13.818029835004557</v>
      </c>
      <c r="L11" s="6"/>
    </row>
    <row r="12" spans="1:13" x14ac:dyDescent="0.35">
      <c r="B12" s="9" t="s">
        <v>1017</v>
      </c>
      <c r="C12" s="5">
        <v>13.57</v>
      </c>
      <c r="D12" s="5">
        <v>20.100000000000001</v>
      </c>
      <c r="E12" s="5">
        <v>14.24</v>
      </c>
      <c r="F12" s="6"/>
      <c r="G12" s="6">
        <f t="shared" si="0"/>
        <v>0.62850668726091419</v>
      </c>
      <c r="H12" s="6">
        <f t="shared" si="1"/>
        <v>58.081225940298317</v>
      </c>
      <c r="I12" s="6"/>
      <c r="J12" s="6">
        <f t="shared" si="2"/>
        <v>16.515356490248703</v>
      </c>
      <c r="K12" s="6">
        <f t="shared" si="3"/>
        <v>4.8411724638282037</v>
      </c>
      <c r="L12" s="6"/>
    </row>
    <row r="13" spans="1:13" x14ac:dyDescent="0.35">
      <c r="B13" s="9" t="s">
        <v>1018</v>
      </c>
      <c r="C13" s="5">
        <v>13.75</v>
      </c>
      <c r="D13" s="5">
        <v>20.13</v>
      </c>
      <c r="E13" s="5">
        <v>12.9</v>
      </c>
      <c r="G13" s="6">
        <f t="shared" si="0"/>
        <v>1.8025009252216599</v>
      </c>
      <c r="H13" s="6">
        <f t="shared" si="1"/>
        <v>150.12287350168029</v>
      </c>
      <c r="J13" s="6">
        <f t="shared" si="2"/>
        <v>16.636931808479591</v>
      </c>
      <c r="K13" s="6">
        <f t="shared" si="3"/>
        <v>13.333021090943854</v>
      </c>
    </row>
    <row r="14" spans="1:13" x14ac:dyDescent="0.35">
      <c r="B14" s="9" t="s">
        <v>1019</v>
      </c>
      <c r="C14" s="22">
        <v>14.28</v>
      </c>
      <c r="D14" s="5">
        <v>20.65</v>
      </c>
      <c r="E14" s="5">
        <v>14.91</v>
      </c>
      <c r="G14" s="6">
        <f t="shared" si="0"/>
        <v>0.64617641531874581</v>
      </c>
      <c r="H14" s="6">
        <f t="shared" si="1"/>
        <v>53.445626843415582</v>
      </c>
      <c r="J14" s="6">
        <f t="shared" si="2"/>
        <v>17.172128580930202</v>
      </c>
      <c r="K14" s="6">
        <f t="shared" si="3"/>
        <v>4.7969871700372915</v>
      </c>
    </row>
    <row r="15" spans="1:13" x14ac:dyDescent="0.35">
      <c r="B15" s="9" t="s">
        <v>1020</v>
      </c>
      <c r="C15" s="5">
        <v>14.45</v>
      </c>
      <c r="D15" s="5">
        <v>20.03</v>
      </c>
      <c r="E15" s="5">
        <v>15.44</v>
      </c>
      <c r="F15" s="6"/>
      <c r="G15" s="6">
        <f t="shared" si="0"/>
        <v>0.50347777502835933</v>
      </c>
      <c r="H15" s="6">
        <f t="shared" si="1"/>
        <v>24.083947958577099</v>
      </c>
      <c r="I15" s="6"/>
      <c r="J15" s="6">
        <f t="shared" si="2"/>
        <v>17.01274522233258</v>
      </c>
      <c r="K15" s="6">
        <f t="shared" si="3"/>
        <v>2.9747021507749816</v>
      </c>
      <c r="L15" s="6"/>
      <c r="M15" s="6"/>
    </row>
    <row r="16" spans="1:13" x14ac:dyDescent="0.35">
      <c r="B16" s="9" t="s">
        <v>1021</v>
      </c>
      <c r="C16" s="5">
        <v>14.3</v>
      </c>
      <c r="D16" s="5">
        <v>20.45</v>
      </c>
      <c r="E16" s="5">
        <v>14.33</v>
      </c>
      <c r="G16" s="6">
        <f t="shared" si="0"/>
        <v>0.97942029758692717</v>
      </c>
      <c r="H16" s="6">
        <f t="shared" si="1"/>
        <v>69.551031201667669</v>
      </c>
      <c r="J16" s="6">
        <f t="shared" si="2"/>
        <v>17.100730978528375</v>
      </c>
      <c r="K16" s="6">
        <f t="shared" si="3"/>
        <v>6.8245360849321148</v>
      </c>
    </row>
    <row r="17" spans="2:11" x14ac:dyDescent="0.35">
      <c r="B17" s="9" t="s">
        <v>1022</v>
      </c>
      <c r="C17" s="5">
        <v>14.98</v>
      </c>
      <c r="D17" s="5">
        <v>20.67</v>
      </c>
      <c r="E17" s="5">
        <v>14.44</v>
      </c>
      <c r="G17" s="6">
        <f t="shared" si="0"/>
        <v>1.4539725173203115</v>
      </c>
      <c r="H17" s="6">
        <f t="shared" si="1"/>
        <v>75.061436750840343</v>
      </c>
      <c r="J17" s="6">
        <f t="shared" si="2"/>
        <v>17.596493968970069</v>
      </c>
      <c r="K17" s="6">
        <f t="shared" si="3"/>
        <v>8.9166016677220856</v>
      </c>
    </row>
    <row r="18" spans="2:11" x14ac:dyDescent="0.35">
      <c r="B18" s="9" t="s">
        <v>1023</v>
      </c>
      <c r="C18" s="5">
        <v>14.79</v>
      </c>
      <c r="D18" s="5">
        <v>20.59</v>
      </c>
      <c r="E18" s="5">
        <v>13.89</v>
      </c>
      <c r="G18" s="6">
        <f t="shared" si="0"/>
        <v>1.8660659830736128</v>
      </c>
      <c r="H18" s="6">
        <f t="shared" si="1"/>
        <v>103.96830673359811</v>
      </c>
      <c r="J18" s="6">
        <f t="shared" si="2"/>
        <v>17.450676204663246</v>
      </c>
      <c r="K18" s="6">
        <f t="shared" si="3"/>
        <v>11.799683064251994</v>
      </c>
    </row>
    <row r="19" spans="2:11" x14ac:dyDescent="0.35">
      <c r="B19" s="9" t="s">
        <v>1024</v>
      </c>
      <c r="C19" s="5">
        <v>14.51</v>
      </c>
      <c r="D19" s="5">
        <v>20.3</v>
      </c>
      <c r="E19" s="5">
        <v>14.42</v>
      </c>
      <c r="G19" s="6">
        <f t="shared" si="0"/>
        <v>1.0643701824533598</v>
      </c>
      <c r="H19" s="6">
        <f t="shared" si="1"/>
        <v>58.892009639992004</v>
      </c>
      <c r="J19" s="6">
        <f t="shared" si="2"/>
        <v>17.162546431109806</v>
      </c>
      <c r="K19" s="6">
        <f t="shared" si="3"/>
        <v>6.6925055538813929</v>
      </c>
    </row>
    <row r="20" spans="2:11" x14ac:dyDescent="0.35">
      <c r="B20" s="9" t="s">
        <v>1025</v>
      </c>
      <c r="C20" s="5">
        <v>14.72</v>
      </c>
      <c r="D20" s="5">
        <v>20.36</v>
      </c>
      <c r="E20" s="5">
        <v>15.2</v>
      </c>
      <c r="G20" s="6">
        <f t="shared" si="0"/>
        <v>0.71697762400791443</v>
      </c>
      <c r="H20" s="6">
        <f t="shared" si="1"/>
        <v>35.753188418311034</v>
      </c>
      <c r="J20" s="6">
        <f t="shared" si="2"/>
        <v>17.311822549922351</v>
      </c>
      <c r="K20" s="6">
        <f t="shared" si="3"/>
        <v>4.3223699281903976</v>
      </c>
    </row>
    <row r="21" spans="2:11" x14ac:dyDescent="0.35">
      <c r="B21" s="9" t="s">
        <v>634</v>
      </c>
      <c r="C21" s="5">
        <v>32.729999999999997</v>
      </c>
      <c r="D21" s="5">
        <v>35.909999999999997</v>
      </c>
      <c r="E21" s="5">
        <v>32.26</v>
      </c>
      <c r="G21" s="6">
        <f t="shared" si="0"/>
        <v>1.3851094681109235</v>
      </c>
      <c r="H21" s="6">
        <f t="shared" si="1"/>
        <v>12.553345566348</v>
      </c>
      <c r="J21" s="6">
        <f t="shared" si="2"/>
        <v>34.283148921882884</v>
      </c>
      <c r="K21" s="6">
        <f t="shared" si="3"/>
        <v>4.0647001281098225</v>
      </c>
    </row>
    <row r="22" spans="2:11" x14ac:dyDescent="0.35">
      <c r="B22" s="7"/>
      <c r="C22" s="5"/>
      <c r="D22" s="5"/>
      <c r="E22" s="5"/>
      <c r="G22" s="6"/>
      <c r="H22" s="6"/>
      <c r="J22" s="6"/>
      <c r="K22" s="6"/>
    </row>
    <row r="23" spans="2:11" x14ac:dyDescent="0.35">
      <c r="B23" s="7"/>
      <c r="C23" s="5"/>
      <c r="D23" s="5"/>
      <c r="E23" s="5"/>
      <c r="G23" s="6"/>
      <c r="H23" s="6"/>
      <c r="J23" s="6"/>
      <c r="K23" s="6"/>
    </row>
    <row r="24" spans="2:11" x14ac:dyDescent="0.35">
      <c r="B24" s="7"/>
      <c r="C24" s="5"/>
      <c r="D24" s="5"/>
      <c r="E24" s="5"/>
      <c r="G24" s="6"/>
      <c r="H24" s="6"/>
      <c r="J24" s="6"/>
      <c r="K24" s="6"/>
    </row>
    <row r="25" spans="2:11" x14ac:dyDescent="0.35">
      <c r="B25" s="7"/>
      <c r="C25" s="5"/>
      <c r="D25" s="5"/>
      <c r="E25" s="5"/>
      <c r="G25" s="6"/>
      <c r="H25" s="6"/>
      <c r="J25" s="6"/>
      <c r="K25" s="6"/>
    </row>
    <row r="26" spans="2:11" x14ac:dyDescent="0.35">
      <c r="B26" s="7"/>
      <c r="C26" s="5"/>
      <c r="D26" s="5"/>
      <c r="E26" s="5"/>
      <c r="G26" s="6"/>
      <c r="H26" s="6"/>
      <c r="J26" s="6"/>
      <c r="K26" s="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workbookViewId="0">
      <selection activeCell="K3" sqref="K3:K20"/>
    </sheetView>
  </sheetViews>
  <sheetFormatPr baseColWidth="10" defaultRowHeight="14.5" x14ac:dyDescent="0.35"/>
  <sheetData>
    <row r="1" spans="1:12" x14ac:dyDescent="0.35">
      <c r="A1" s="1" t="s">
        <v>199</v>
      </c>
      <c r="B1" s="1"/>
      <c r="C1" s="1"/>
      <c r="D1" s="1"/>
      <c r="E1" s="1"/>
      <c r="F1" s="1"/>
      <c r="G1" s="2" t="s">
        <v>89</v>
      </c>
      <c r="H1" s="2" t="s">
        <v>89</v>
      </c>
      <c r="I1" s="3"/>
      <c r="J1" s="3"/>
      <c r="K1" s="4" t="s">
        <v>89</v>
      </c>
    </row>
    <row r="2" spans="1:12" x14ac:dyDescent="0.35">
      <c r="B2" t="s">
        <v>1</v>
      </c>
      <c r="C2" t="s">
        <v>90</v>
      </c>
      <c r="D2" t="s">
        <v>93</v>
      </c>
      <c r="E2" s="4" t="s">
        <v>91</v>
      </c>
      <c r="G2" s="4" t="s">
        <v>92</v>
      </c>
      <c r="H2" s="4" t="s">
        <v>94</v>
      </c>
      <c r="J2" t="s">
        <v>96</v>
      </c>
      <c r="K2" s="4" t="s">
        <v>95</v>
      </c>
    </row>
    <row r="3" spans="1:12" x14ac:dyDescent="0.35">
      <c r="B3" s="9" t="s">
        <v>1008</v>
      </c>
      <c r="C3" s="5">
        <v>13.8</v>
      </c>
      <c r="D3" s="5">
        <v>20.190000000000001</v>
      </c>
      <c r="E3" s="5">
        <v>17.02</v>
      </c>
      <c r="G3" s="4">
        <f>2^-(E3-C3)</f>
        <v>0.10732067955471933</v>
      </c>
      <c r="H3" s="4">
        <f>2^-(E3-D3)</f>
        <v>9.000467877510486</v>
      </c>
      <c r="J3">
        <f>GEOMEAN(C3:D3)</f>
        <v>16.691974119318541</v>
      </c>
      <c r="K3" s="4">
        <f>2^-(E3-J3)</f>
        <v>0.79662580539037942</v>
      </c>
    </row>
    <row r="4" spans="1:12" x14ac:dyDescent="0.35">
      <c r="B4" s="9" t="s">
        <v>1009</v>
      </c>
      <c r="C4" s="5">
        <v>13.88</v>
      </c>
      <c r="D4" s="5">
        <v>20.399999999999999</v>
      </c>
      <c r="E4" s="5">
        <v>16.399999999999999</v>
      </c>
      <c r="G4" s="4">
        <f t="shared" ref="G4:G21" si="0">2^-(E4-C4)</f>
        <v>0.17434295829380098</v>
      </c>
      <c r="H4" s="4">
        <f t="shared" ref="H4:H21" si="1">2^-(E4-D4)</f>
        <v>16</v>
      </c>
      <c r="J4">
        <f t="shared" ref="J4:J21" si="2">GEOMEAN(C4:D4)</f>
        <v>16.827120965869355</v>
      </c>
      <c r="K4" s="4">
        <f t="shared" ref="K4:K21" si="3">2^-(E4-J4)</f>
        <v>1.344547725923031</v>
      </c>
    </row>
    <row r="5" spans="1:12" x14ac:dyDescent="0.35">
      <c r="B5" s="9" t="s">
        <v>1010</v>
      </c>
      <c r="C5" s="5">
        <v>13.84</v>
      </c>
      <c r="D5" s="5">
        <v>20.2</v>
      </c>
      <c r="E5" s="5">
        <v>15</v>
      </c>
      <c r="G5" s="4">
        <f t="shared" si="0"/>
        <v>0.44751253546398617</v>
      </c>
      <c r="H5" s="4">
        <f t="shared" si="1"/>
        <v>36.758347359905102</v>
      </c>
      <c r="J5">
        <f t="shared" si="2"/>
        <v>16.72028707887517</v>
      </c>
      <c r="K5" s="4">
        <f t="shared" si="3"/>
        <v>3.2950196729272623</v>
      </c>
    </row>
    <row r="6" spans="1:12" x14ac:dyDescent="0.35">
      <c r="B6" s="9" t="s">
        <v>1011</v>
      </c>
      <c r="C6" s="5">
        <v>13.56</v>
      </c>
      <c r="D6" s="5">
        <v>20.03</v>
      </c>
      <c r="E6" s="5">
        <v>18</v>
      </c>
      <c r="G6" s="4">
        <f t="shared" si="0"/>
        <v>4.6070913040346932E-2</v>
      </c>
      <c r="H6" s="4">
        <f t="shared" si="1"/>
        <v>4.0840485028287761</v>
      </c>
      <c r="J6">
        <f t="shared" si="2"/>
        <v>16.480497565304272</v>
      </c>
      <c r="K6" s="4">
        <f t="shared" si="3"/>
        <v>0.34880619421421777</v>
      </c>
    </row>
    <row r="7" spans="1:12" x14ac:dyDescent="0.35">
      <c r="B7" s="9" t="s">
        <v>1012</v>
      </c>
      <c r="C7" s="5">
        <v>14.02</v>
      </c>
      <c r="D7" s="5">
        <v>20.34</v>
      </c>
      <c r="E7" s="5">
        <v>16.600000000000001</v>
      </c>
      <c r="G7" s="4">
        <f t="shared" si="0"/>
        <v>0.16724094434826381</v>
      </c>
      <c r="H7" s="4">
        <f t="shared" si="1"/>
        <v>13.361406710853892</v>
      </c>
      <c r="J7">
        <f t="shared" si="2"/>
        <v>16.886882483158338</v>
      </c>
      <c r="K7" s="4">
        <f t="shared" si="3"/>
        <v>1.2200011292423703</v>
      </c>
    </row>
    <row r="8" spans="1:12" x14ac:dyDescent="0.35">
      <c r="B8" s="9" t="s">
        <v>1013</v>
      </c>
      <c r="C8" s="5">
        <v>14.13</v>
      </c>
      <c r="D8" s="5">
        <v>20.69</v>
      </c>
      <c r="E8" s="5">
        <v>19.43</v>
      </c>
      <c r="F8" s="6"/>
      <c r="G8" s="6">
        <f t="shared" si="0"/>
        <v>2.5382887386132383E-2</v>
      </c>
      <c r="H8" s="6">
        <f t="shared" si="1"/>
        <v>2.3949574092378598</v>
      </c>
      <c r="I8" s="6"/>
      <c r="J8" s="6">
        <f t="shared" si="2"/>
        <v>17.098236751197476</v>
      </c>
      <c r="K8" s="6">
        <f t="shared" si="3"/>
        <v>0.19864119504993405</v>
      </c>
      <c r="L8" s="6"/>
    </row>
    <row r="9" spans="1:12" x14ac:dyDescent="0.35">
      <c r="B9" s="9" t="s">
        <v>1014</v>
      </c>
      <c r="C9" s="5">
        <v>16.57</v>
      </c>
      <c r="D9" s="20">
        <v>23.36</v>
      </c>
      <c r="E9" s="5">
        <v>21.8</v>
      </c>
      <c r="F9" s="6"/>
      <c r="G9" s="6">
        <f t="shared" si="0"/>
        <v>2.6644840367748637E-2</v>
      </c>
      <c r="H9" s="6">
        <f t="shared" si="1"/>
        <v>2.9485384345821997</v>
      </c>
      <c r="I9" s="6"/>
      <c r="J9" s="6">
        <f t="shared" si="2"/>
        <v>19.674226795480426</v>
      </c>
      <c r="K9" s="6">
        <f t="shared" si="3"/>
        <v>0.22912817789405657</v>
      </c>
      <c r="L9" s="6"/>
    </row>
    <row r="10" spans="1:12" x14ac:dyDescent="0.35">
      <c r="B10" s="9" t="s">
        <v>1015</v>
      </c>
      <c r="C10" s="5">
        <v>14.31</v>
      </c>
      <c r="D10" s="5">
        <v>20.75</v>
      </c>
      <c r="E10" s="5">
        <v>19.350000000000001</v>
      </c>
      <c r="F10" s="6"/>
      <c r="G10" s="6">
        <f t="shared" si="0"/>
        <v>3.0395467106633902E-2</v>
      </c>
      <c r="H10" s="6">
        <f t="shared" si="1"/>
        <v>2.6390158215457857</v>
      </c>
      <c r="I10" s="6"/>
      <c r="J10" s="6">
        <f t="shared" si="2"/>
        <v>17.231729454700709</v>
      </c>
      <c r="K10" s="6">
        <f t="shared" si="3"/>
        <v>0.23032285058252505</v>
      </c>
      <c r="L10" s="6"/>
    </row>
    <row r="11" spans="1:12" x14ac:dyDescent="0.35">
      <c r="B11" s="9" t="s">
        <v>1016</v>
      </c>
      <c r="C11" s="5">
        <v>13.64</v>
      </c>
      <c r="D11" s="5">
        <v>20.149999999999999</v>
      </c>
      <c r="E11" s="5">
        <v>17.8</v>
      </c>
      <c r="F11" s="6"/>
      <c r="G11" s="6">
        <f t="shared" si="0"/>
        <v>5.5939066932998265E-2</v>
      </c>
      <c r="H11" s="6">
        <f t="shared" si="1"/>
        <v>5.0982425092770409</v>
      </c>
      <c r="I11" s="6"/>
      <c r="J11" s="6">
        <f t="shared" si="2"/>
        <v>16.578480026829961</v>
      </c>
      <c r="K11" s="6">
        <f t="shared" si="3"/>
        <v>0.42883067908962752</v>
      </c>
      <c r="L11" s="6"/>
    </row>
    <row r="12" spans="1:12" x14ac:dyDescent="0.35">
      <c r="B12" s="9" t="s">
        <v>1017</v>
      </c>
      <c r="C12" s="5">
        <v>13.57</v>
      </c>
      <c r="D12" s="5">
        <v>20.100000000000001</v>
      </c>
      <c r="E12" s="5">
        <v>19.260000000000002</v>
      </c>
      <c r="F12" s="6"/>
      <c r="G12" s="6">
        <f t="shared" si="0"/>
        <v>1.9370432811546653E-2</v>
      </c>
      <c r="H12" s="6">
        <f t="shared" si="1"/>
        <v>1.7900501418559447</v>
      </c>
      <c r="I12" s="6"/>
      <c r="J12" s="6">
        <f t="shared" si="2"/>
        <v>16.515356490248703</v>
      </c>
      <c r="K12" s="6">
        <f t="shared" si="3"/>
        <v>0.149203831622502</v>
      </c>
      <c r="L12" s="6"/>
    </row>
    <row r="13" spans="1:12" x14ac:dyDescent="0.35">
      <c r="B13" s="9" t="s">
        <v>1018</v>
      </c>
      <c r="C13" s="5">
        <v>13.75</v>
      </c>
      <c r="D13" s="5">
        <v>20.13</v>
      </c>
      <c r="E13" s="5">
        <v>18.02</v>
      </c>
      <c r="G13" s="6">
        <f t="shared" si="0"/>
        <v>5.1832471613402625E-2</v>
      </c>
      <c r="H13" s="6">
        <f t="shared" si="1"/>
        <v>4.3169129460177071</v>
      </c>
      <c r="J13" s="6">
        <f t="shared" si="2"/>
        <v>16.636931808479591</v>
      </c>
      <c r="K13" s="6">
        <f t="shared" si="3"/>
        <v>0.38340254229398579</v>
      </c>
    </row>
    <row r="14" spans="1:12" x14ac:dyDescent="0.35">
      <c r="B14" s="9" t="s">
        <v>1019</v>
      </c>
      <c r="C14" s="22">
        <v>14.28</v>
      </c>
      <c r="D14" s="5">
        <v>20.65</v>
      </c>
      <c r="E14" s="5">
        <v>18.3</v>
      </c>
      <c r="G14" s="6">
        <f t="shared" si="0"/>
        <v>6.1639544030834895E-2</v>
      </c>
      <c r="H14" s="6">
        <f t="shared" si="1"/>
        <v>5.0982425092770409</v>
      </c>
      <c r="J14" s="6">
        <f t="shared" si="2"/>
        <v>17.172128580930202</v>
      </c>
      <c r="K14" s="6">
        <f t="shared" si="3"/>
        <v>0.45759036522094154</v>
      </c>
    </row>
    <row r="15" spans="1:12" x14ac:dyDescent="0.35">
      <c r="B15" s="9" t="s">
        <v>1020</v>
      </c>
      <c r="C15" s="5">
        <v>14.45</v>
      </c>
      <c r="D15" s="5">
        <v>20.03</v>
      </c>
      <c r="E15" s="5">
        <v>19.93</v>
      </c>
      <c r="F15" s="6"/>
      <c r="G15" s="6">
        <f t="shared" si="0"/>
        <v>2.2405550750247305E-2</v>
      </c>
      <c r="H15" s="6">
        <f t="shared" si="1"/>
        <v>1.0717734625362942</v>
      </c>
      <c r="I15" s="6"/>
      <c r="J15" s="6">
        <f t="shared" si="2"/>
        <v>17.01274522233258</v>
      </c>
      <c r="K15" s="6">
        <f t="shared" si="3"/>
        <v>0.13237891186419193</v>
      </c>
      <c r="L15" s="6"/>
    </row>
    <row r="16" spans="1:12" x14ac:dyDescent="0.35">
      <c r="B16" s="9" t="s">
        <v>1021</v>
      </c>
      <c r="C16" s="5">
        <v>14.3</v>
      </c>
      <c r="D16" s="5">
        <v>20.45</v>
      </c>
      <c r="E16" s="5">
        <v>19.02</v>
      </c>
      <c r="G16" s="6">
        <f t="shared" si="0"/>
        <v>3.7943590137345246E-2</v>
      </c>
      <c r="H16" s="6">
        <f t="shared" si="1"/>
        <v>2.69446715373138</v>
      </c>
      <c r="J16" s="6">
        <f t="shared" si="2"/>
        <v>17.100730978528375</v>
      </c>
      <c r="K16" s="6">
        <f t="shared" si="3"/>
        <v>0.26438843540630663</v>
      </c>
    </row>
    <row r="17" spans="2:11" x14ac:dyDescent="0.35">
      <c r="B17" s="9" t="s">
        <v>1022</v>
      </c>
      <c r="C17" s="5">
        <v>14.98</v>
      </c>
      <c r="D17" s="5">
        <v>20.67</v>
      </c>
      <c r="E17" s="5">
        <v>18.98</v>
      </c>
      <c r="G17" s="6">
        <f t="shared" si="0"/>
        <v>6.25E-2</v>
      </c>
      <c r="H17" s="6">
        <f t="shared" si="1"/>
        <v>3.2265670368885075</v>
      </c>
      <c r="J17" s="6">
        <f t="shared" si="2"/>
        <v>17.596493968970069</v>
      </c>
      <c r="K17" s="6">
        <f t="shared" si="3"/>
        <v>0.38328620217644699</v>
      </c>
    </row>
    <row r="18" spans="2:11" x14ac:dyDescent="0.35">
      <c r="B18" s="9" t="s">
        <v>1023</v>
      </c>
      <c r="C18" s="5">
        <v>14.79</v>
      </c>
      <c r="D18" s="5">
        <v>20.59</v>
      </c>
      <c r="E18" s="5">
        <v>18.61</v>
      </c>
      <c r="G18" s="6">
        <f t="shared" si="0"/>
        <v>7.0805242830987408E-2</v>
      </c>
      <c r="H18" s="6">
        <f t="shared" si="1"/>
        <v>3.9449308179734377</v>
      </c>
      <c r="J18" s="6">
        <f t="shared" si="2"/>
        <v>17.450676204663246</v>
      </c>
      <c r="K18" s="6">
        <f t="shared" si="3"/>
        <v>0.44772233794055172</v>
      </c>
    </row>
    <row r="19" spans="2:11" x14ac:dyDescent="0.35">
      <c r="B19" s="9" t="s">
        <v>1024</v>
      </c>
      <c r="C19" s="5">
        <v>14.51</v>
      </c>
      <c r="D19" s="5">
        <v>20.3</v>
      </c>
      <c r="E19" s="5">
        <v>18.98</v>
      </c>
      <c r="G19" s="6">
        <f t="shared" si="0"/>
        <v>4.5122787360077986E-2</v>
      </c>
      <c r="H19" s="6">
        <f t="shared" si="1"/>
        <v>2.4966610978032242</v>
      </c>
      <c r="J19" s="6">
        <f t="shared" si="2"/>
        <v>17.162546431109806</v>
      </c>
      <c r="K19" s="6">
        <f t="shared" si="3"/>
        <v>0.28372131237072107</v>
      </c>
    </row>
    <row r="20" spans="2:11" x14ac:dyDescent="0.35">
      <c r="B20" s="9" t="s">
        <v>1025</v>
      </c>
      <c r="C20" s="5">
        <v>14.72</v>
      </c>
      <c r="D20" s="5">
        <v>20.36</v>
      </c>
      <c r="E20" s="5">
        <v>18.84</v>
      </c>
      <c r="G20" s="6">
        <f t="shared" si="0"/>
        <v>5.7511728164054719E-2</v>
      </c>
      <c r="H20" s="6">
        <f t="shared" si="1"/>
        <v>2.8679104960316542</v>
      </c>
      <c r="J20" s="6">
        <f t="shared" si="2"/>
        <v>17.311822549922351</v>
      </c>
      <c r="K20" s="6">
        <f t="shared" si="3"/>
        <v>0.34671509404291662</v>
      </c>
    </row>
    <row r="21" spans="2:11" x14ac:dyDescent="0.35">
      <c r="B21" s="9" t="s">
        <v>634</v>
      </c>
      <c r="C21" s="5">
        <v>32.729999999999997</v>
      </c>
      <c r="D21" s="5">
        <v>35.909999999999997</v>
      </c>
      <c r="E21" s="5">
        <v>31.43</v>
      </c>
      <c r="G21" s="6">
        <f t="shared" si="0"/>
        <v>2.4622888266898277</v>
      </c>
      <c r="H21" s="6">
        <f t="shared" si="1"/>
        <v>22.315898661606433</v>
      </c>
      <c r="J21" s="6">
        <f t="shared" si="2"/>
        <v>34.283148921882884</v>
      </c>
      <c r="K21" s="6">
        <f t="shared" si="3"/>
        <v>7.2257579200144626</v>
      </c>
    </row>
    <row r="22" spans="2:11" x14ac:dyDescent="0.35">
      <c r="B22" s="7"/>
      <c r="C22" s="5"/>
      <c r="D22" s="5"/>
      <c r="E22" s="5"/>
      <c r="G22" s="6"/>
      <c r="H22" s="6"/>
      <c r="J22" s="6"/>
      <c r="K22" s="6"/>
    </row>
    <row r="23" spans="2:11" x14ac:dyDescent="0.35">
      <c r="B23" s="7"/>
      <c r="C23" s="5"/>
      <c r="D23" s="5"/>
      <c r="E23" s="5"/>
      <c r="G23" s="6"/>
      <c r="H23" s="6"/>
      <c r="J23" s="6"/>
      <c r="K23" s="6"/>
    </row>
    <row r="24" spans="2:11" x14ac:dyDescent="0.35">
      <c r="B24" s="7"/>
      <c r="C24" s="5"/>
      <c r="D24" s="5"/>
      <c r="E24" s="5"/>
      <c r="G24" s="6"/>
      <c r="H24" s="6"/>
      <c r="J24" s="6"/>
      <c r="K24" s="6"/>
    </row>
    <row r="25" spans="2:11" x14ac:dyDescent="0.35">
      <c r="B25" s="7"/>
      <c r="C25" s="5"/>
      <c r="D25" s="5"/>
      <c r="E25" s="5"/>
      <c r="G25" s="6"/>
      <c r="H25" s="6"/>
      <c r="J25" s="6"/>
      <c r="K25" s="6"/>
    </row>
    <row r="26" spans="2:11" x14ac:dyDescent="0.35">
      <c r="B26" s="7"/>
      <c r="C26" s="5"/>
      <c r="D26" s="5"/>
      <c r="E26" s="5"/>
      <c r="G26" s="6"/>
      <c r="H26" s="6"/>
      <c r="J26" s="6"/>
      <c r="K26" s="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opLeftCell="A35" workbookViewId="0">
      <selection activeCell="B50" sqref="B50:B54"/>
    </sheetView>
  </sheetViews>
  <sheetFormatPr baseColWidth="10" defaultRowHeight="14.5" x14ac:dyDescent="0.35"/>
  <sheetData>
    <row r="1" spans="1:12" x14ac:dyDescent="0.35">
      <c r="A1" s="1" t="s">
        <v>199</v>
      </c>
      <c r="B1" s="1"/>
      <c r="C1" s="1"/>
      <c r="D1" s="1"/>
      <c r="E1" s="1"/>
      <c r="F1" s="1"/>
      <c r="G1" s="2" t="s">
        <v>89</v>
      </c>
      <c r="H1" s="2" t="s">
        <v>89</v>
      </c>
      <c r="I1" s="3"/>
      <c r="J1" s="3"/>
      <c r="K1" s="4" t="s">
        <v>89</v>
      </c>
    </row>
    <row r="2" spans="1:12" x14ac:dyDescent="0.35">
      <c r="B2" t="s">
        <v>1</v>
      </c>
      <c r="C2" t="s">
        <v>90</v>
      </c>
      <c r="D2" t="s">
        <v>93</v>
      </c>
      <c r="E2" s="4" t="s">
        <v>91</v>
      </c>
      <c r="G2" s="4" t="s">
        <v>92</v>
      </c>
      <c r="H2" s="4" t="s">
        <v>94</v>
      </c>
      <c r="J2" t="s">
        <v>96</v>
      </c>
      <c r="K2" s="4" t="s">
        <v>95</v>
      </c>
    </row>
    <row r="3" spans="1:12" x14ac:dyDescent="0.35">
      <c r="B3" s="9" t="s">
        <v>1008</v>
      </c>
      <c r="C3" s="5">
        <v>13.8</v>
      </c>
      <c r="D3" s="5">
        <v>20.190000000000001</v>
      </c>
      <c r="E3" s="5">
        <v>21.2</v>
      </c>
      <c r="G3" s="4">
        <f>2^-(E3-C3)</f>
        <v>5.9207678379312491E-3</v>
      </c>
      <c r="H3" s="4">
        <f>2^-(E3-D3)</f>
        <v>0.49654624771851869</v>
      </c>
      <c r="J3">
        <f>GEOMEAN(C3:D3)</f>
        <v>16.691974119318541</v>
      </c>
      <c r="K3" s="4">
        <f>2^-(E3-J3)</f>
        <v>4.3948999083784024E-2</v>
      </c>
    </row>
    <row r="4" spans="1:12" x14ac:dyDescent="0.35">
      <c r="B4" s="9" t="s">
        <v>1009</v>
      </c>
      <c r="C4" s="5">
        <v>13.88</v>
      </c>
      <c r="D4" s="5">
        <v>20.399999999999999</v>
      </c>
      <c r="E4" s="5">
        <v>20.85</v>
      </c>
      <c r="G4" s="4">
        <f t="shared" ref="G4:G25" si="0">2^-(E4-C4)</f>
        <v>7.9766572320874411E-3</v>
      </c>
      <c r="H4" s="4">
        <f t="shared" ref="H4:H25" si="1">2^-(E4-D4)</f>
        <v>0.73204284797281116</v>
      </c>
      <c r="J4">
        <f t="shared" ref="J4:J25" si="2">GEOMEAN(C4:D4)</f>
        <v>16.827120965869355</v>
      </c>
      <c r="K4" s="4">
        <f t="shared" ref="K4:K25" si="3">2^-(E4-J4)</f>
        <v>6.1516659157503914E-2</v>
      </c>
    </row>
    <row r="5" spans="1:12" x14ac:dyDescent="0.35">
      <c r="B5" s="9" t="s">
        <v>1010</v>
      </c>
      <c r="C5" s="5">
        <v>13.84</v>
      </c>
      <c r="D5" s="5">
        <v>20.2</v>
      </c>
      <c r="E5" s="5">
        <v>20.05</v>
      </c>
      <c r="G5" s="4">
        <f t="shared" si="0"/>
        <v>1.3508394239185383E-2</v>
      </c>
      <c r="H5" s="4">
        <f t="shared" si="1"/>
        <v>1.109569472067844</v>
      </c>
      <c r="J5">
        <f t="shared" si="2"/>
        <v>16.72028707887517</v>
      </c>
      <c r="K5" s="4">
        <f t="shared" si="3"/>
        <v>9.9461850206328223E-2</v>
      </c>
    </row>
    <row r="6" spans="1:12" x14ac:dyDescent="0.35">
      <c r="B6" s="9" t="s">
        <v>1011</v>
      </c>
      <c r="C6" s="5">
        <v>13.56</v>
      </c>
      <c r="D6" s="5">
        <v>20.03</v>
      </c>
      <c r="E6" s="5">
        <v>21.94</v>
      </c>
      <c r="G6" s="4">
        <f t="shared" si="0"/>
        <v>3.0017093384531487E-3</v>
      </c>
      <c r="H6" s="4">
        <f t="shared" si="1"/>
        <v>0.26609254561333995</v>
      </c>
      <c r="J6">
        <f t="shared" si="2"/>
        <v>16.480497565304272</v>
      </c>
      <c r="K6" s="4">
        <f t="shared" si="3"/>
        <v>2.2726157164851265E-2</v>
      </c>
    </row>
    <row r="7" spans="1:12" x14ac:dyDescent="0.35">
      <c r="B7" s="9" t="s">
        <v>1012</v>
      </c>
      <c r="C7" s="5">
        <v>14.02</v>
      </c>
      <c r="D7" s="5">
        <v>20.34</v>
      </c>
      <c r="E7" s="5">
        <v>20.95</v>
      </c>
      <c r="G7" s="4">
        <f t="shared" si="0"/>
        <v>8.2009115908052155E-3</v>
      </c>
      <c r="H7" s="4">
        <f t="shared" si="1"/>
        <v>0.65519670192918189</v>
      </c>
      <c r="J7">
        <f t="shared" si="2"/>
        <v>16.886882483158338</v>
      </c>
      <c r="K7" s="4">
        <f t="shared" si="3"/>
        <v>5.982459283872775E-2</v>
      </c>
    </row>
    <row r="8" spans="1:12" x14ac:dyDescent="0.35">
      <c r="B8" s="9" t="s">
        <v>1013</v>
      </c>
      <c r="C8" s="5">
        <v>14.13</v>
      </c>
      <c r="D8" s="5">
        <v>20.69</v>
      </c>
      <c r="E8" s="5">
        <v>21.18</v>
      </c>
      <c r="F8" s="6"/>
      <c r="G8" s="6">
        <f t="shared" si="0"/>
        <v>7.5463775697253615E-3</v>
      </c>
      <c r="H8" s="6">
        <f t="shared" si="1"/>
        <v>0.71202509779853662</v>
      </c>
      <c r="I8" s="6"/>
      <c r="J8" s="6">
        <f t="shared" si="2"/>
        <v>17.098236751197476</v>
      </c>
      <c r="K8" s="6">
        <f t="shared" si="3"/>
        <v>5.9056380621506227E-2</v>
      </c>
      <c r="L8" s="6"/>
    </row>
    <row r="9" spans="1:12" x14ac:dyDescent="0.35">
      <c r="B9" s="9" t="s">
        <v>1014</v>
      </c>
      <c r="C9" s="5">
        <v>16.57</v>
      </c>
      <c r="D9" s="20">
        <v>23.36</v>
      </c>
      <c r="E9" s="5">
        <v>24.77</v>
      </c>
      <c r="F9" s="6"/>
      <c r="G9" s="6">
        <f t="shared" si="0"/>
        <v>3.4005881378754888E-3</v>
      </c>
      <c r="H9" s="6">
        <f t="shared" si="1"/>
        <v>0.37631168685276678</v>
      </c>
      <c r="I9" s="6"/>
      <c r="J9" s="6">
        <f t="shared" si="2"/>
        <v>19.674226795480426</v>
      </c>
      <c r="K9" s="6">
        <f t="shared" si="3"/>
        <v>2.9242830996378352E-2</v>
      </c>
      <c r="L9" s="6"/>
    </row>
    <row r="10" spans="1:12" x14ac:dyDescent="0.35">
      <c r="B10" s="9" t="s">
        <v>1015</v>
      </c>
      <c r="C10" s="5">
        <v>14.31</v>
      </c>
      <c r="D10" s="5">
        <v>20.75</v>
      </c>
      <c r="E10" s="5">
        <v>21.85</v>
      </c>
      <c r="F10" s="6"/>
      <c r="G10" s="6">
        <f t="shared" si="0"/>
        <v>5.3732102271083692E-3</v>
      </c>
      <c r="H10" s="6">
        <f t="shared" si="1"/>
        <v>0.46651649576840326</v>
      </c>
      <c r="I10" s="6"/>
      <c r="J10" s="6">
        <f t="shared" si="2"/>
        <v>17.231729454700709</v>
      </c>
      <c r="K10" s="6">
        <f t="shared" si="3"/>
        <v>4.0715712377279854E-2</v>
      </c>
      <c r="L10" s="6"/>
    </row>
    <row r="11" spans="1:12" x14ac:dyDescent="0.35">
      <c r="B11" s="9" t="s">
        <v>1016</v>
      </c>
      <c r="C11" s="5">
        <v>13.64</v>
      </c>
      <c r="D11" s="5">
        <v>20.149999999999999</v>
      </c>
      <c r="E11" s="5">
        <v>21.47</v>
      </c>
      <c r="F11" s="6"/>
      <c r="G11" s="6">
        <f t="shared" si="0"/>
        <v>4.394759705815667E-3</v>
      </c>
      <c r="H11" s="6">
        <f t="shared" si="1"/>
        <v>0.400534938794811</v>
      </c>
      <c r="I11" s="6"/>
      <c r="J11" s="6">
        <f t="shared" si="2"/>
        <v>16.578480026829961</v>
      </c>
      <c r="K11" s="6">
        <f t="shared" si="3"/>
        <v>3.3690368688808793E-2</v>
      </c>
      <c r="L11" s="6"/>
    </row>
    <row r="12" spans="1:12" x14ac:dyDescent="0.35">
      <c r="B12" s="9" t="s">
        <v>1017</v>
      </c>
      <c r="C12" s="5">
        <v>13.57</v>
      </c>
      <c r="D12" s="5">
        <v>20.100000000000001</v>
      </c>
      <c r="E12" s="5">
        <v>22.79</v>
      </c>
      <c r="F12" s="6"/>
      <c r="G12" s="6">
        <f t="shared" si="0"/>
        <v>1.6768856180424902E-3</v>
      </c>
      <c r="H12" s="6">
        <f t="shared" si="1"/>
        <v>0.15496346249237358</v>
      </c>
      <c r="I12" s="6"/>
      <c r="J12" s="6">
        <f t="shared" si="2"/>
        <v>16.515356490248703</v>
      </c>
      <c r="K12" s="6">
        <f t="shared" si="3"/>
        <v>1.2916477491172253E-2</v>
      </c>
      <c r="L12" s="6"/>
    </row>
    <row r="13" spans="1:12" x14ac:dyDescent="0.35">
      <c r="B13" s="9" t="s">
        <v>1018</v>
      </c>
      <c r="C13" s="5">
        <v>13.75</v>
      </c>
      <c r="D13" s="5">
        <v>20.13</v>
      </c>
      <c r="E13" s="5">
        <v>22.03</v>
      </c>
      <c r="G13" s="6">
        <f t="shared" si="0"/>
        <v>3.2171524112014566E-3</v>
      </c>
      <c r="H13" s="6">
        <f t="shared" si="1"/>
        <v>0.26794336563407289</v>
      </c>
      <c r="J13" s="6">
        <f t="shared" si="2"/>
        <v>16.636931808479591</v>
      </c>
      <c r="K13" s="6">
        <f t="shared" si="3"/>
        <v>2.379713671772735E-2</v>
      </c>
    </row>
    <row r="14" spans="1:12" x14ac:dyDescent="0.35">
      <c r="B14" s="9" t="s">
        <v>1019</v>
      </c>
      <c r="C14" s="22">
        <v>14.28</v>
      </c>
      <c r="D14" s="5">
        <v>20.65</v>
      </c>
      <c r="E14" s="5">
        <v>24.23</v>
      </c>
      <c r="G14" s="6">
        <f t="shared" si="0"/>
        <v>1.0110009021888449E-3</v>
      </c>
      <c r="H14" s="6">
        <f t="shared" si="1"/>
        <v>8.3620472174131905E-2</v>
      </c>
      <c r="J14" s="6">
        <f t="shared" si="2"/>
        <v>17.172128580930202</v>
      </c>
      <c r="K14" s="6">
        <f t="shared" si="3"/>
        <v>7.5053162599624211E-3</v>
      </c>
    </row>
    <row r="15" spans="1:12" x14ac:dyDescent="0.35">
      <c r="B15" s="9" t="s">
        <v>1020</v>
      </c>
      <c r="C15" s="5">
        <v>14.45</v>
      </c>
      <c r="D15" s="5">
        <v>20.03</v>
      </c>
      <c r="E15" s="5">
        <v>23.49</v>
      </c>
      <c r="F15" s="6"/>
      <c r="G15" s="6">
        <f t="shared" si="0"/>
        <v>1.8997166941646217E-3</v>
      </c>
      <c r="H15" s="6">
        <f t="shared" si="1"/>
        <v>9.0873282332519609E-2</v>
      </c>
      <c r="I15" s="6"/>
      <c r="J15" s="6">
        <f t="shared" si="2"/>
        <v>17.01274522233258</v>
      </c>
      <c r="K15" s="6">
        <f t="shared" si="3"/>
        <v>1.1224112793611058E-2</v>
      </c>
      <c r="L15" s="6"/>
    </row>
    <row r="16" spans="1:12" x14ac:dyDescent="0.35">
      <c r="B16" s="9" t="s">
        <v>1021</v>
      </c>
      <c r="C16" s="5">
        <v>14.3</v>
      </c>
      <c r="D16" s="5">
        <v>20.45</v>
      </c>
      <c r="E16" s="5">
        <v>22.97</v>
      </c>
      <c r="G16" s="6">
        <f t="shared" si="0"/>
        <v>2.4551042471129504E-3</v>
      </c>
      <c r="H16" s="6">
        <f t="shared" si="1"/>
        <v>0.17434295829380075</v>
      </c>
      <c r="J16" s="6">
        <f t="shared" si="2"/>
        <v>17.100730978528375</v>
      </c>
      <c r="K16" s="6">
        <f t="shared" si="3"/>
        <v>1.7107004590340702E-2</v>
      </c>
    </row>
    <row r="17" spans="1:12" x14ac:dyDescent="0.35">
      <c r="B17" s="9" t="s">
        <v>1022</v>
      </c>
      <c r="C17" s="5">
        <v>14.98</v>
      </c>
      <c r="D17" s="5">
        <v>20.67</v>
      </c>
      <c r="E17" s="5">
        <v>20.89</v>
      </c>
      <c r="G17" s="6">
        <f t="shared" si="0"/>
        <v>1.663078410083375E-2</v>
      </c>
      <c r="H17" s="6">
        <f t="shared" si="1"/>
        <v>0.8585654364377544</v>
      </c>
      <c r="J17" s="6">
        <f t="shared" si="2"/>
        <v>17.596493968970069</v>
      </c>
      <c r="K17" s="6">
        <f t="shared" si="3"/>
        <v>0.10198960123560005</v>
      </c>
    </row>
    <row r="18" spans="1:12" x14ac:dyDescent="0.35">
      <c r="B18" s="9" t="s">
        <v>1023</v>
      </c>
      <c r="C18" s="5">
        <v>14.79</v>
      </c>
      <c r="D18" s="5">
        <v>20.59</v>
      </c>
      <c r="E18" s="5">
        <v>20.84</v>
      </c>
      <c r="G18" s="6">
        <f t="shared" si="0"/>
        <v>1.5092755139450711E-2</v>
      </c>
      <c r="H18" s="6">
        <f t="shared" si="1"/>
        <v>0.84089641525371461</v>
      </c>
      <c r="J18" s="6">
        <f t="shared" si="2"/>
        <v>17.450676204663246</v>
      </c>
      <c r="K18" s="6">
        <f t="shared" si="3"/>
        <v>9.5435921788009692E-2</v>
      </c>
    </row>
    <row r="19" spans="1:12" x14ac:dyDescent="0.35">
      <c r="B19" s="9" t="s">
        <v>1024</v>
      </c>
      <c r="C19" s="5">
        <v>14.51</v>
      </c>
      <c r="D19" s="5">
        <v>20.3</v>
      </c>
      <c r="E19" s="5">
        <v>22.46</v>
      </c>
      <c r="G19" s="6">
        <f t="shared" si="0"/>
        <v>4.0440036087553794E-3</v>
      </c>
      <c r="H19" s="6">
        <f t="shared" si="1"/>
        <v>0.22375626773199309</v>
      </c>
      <c r="J19" s="6">
        <f t="shared" si="2"/>
        <v>17.162546431109806</v>
      </c>
      <c r="K19" s="6">
        <f t="shared" si="3"/>
        <v>2.5427729052995823E-2</v>
      </c>
    </row>
    <row r="20" spans="1:12" x14ac:dyDescent="0.35">
      <c r="B20" s="9" t="s">
        <v>1025</v>
      </c>
      <c r="C20" s="5">
        <v>14.72</v>
      </c>
      <c r="D20" s="5">
        <v>20.36</v>
      </c>
      <c r="E20" s="5">
        <v>24.74</v>
      </c>
      <c r="G20" s="6">
        <f t="shared" si="0"/>
        <v>9.6311787548179826E-4</v>
      </c>
      <c r="H20" s="6">
        <f t="shared" si="1"/>
        <v>4.8027349415250414E-2</v>
      </c>
      <c r="J20" s="6">
        <f t="shared" si="2"/>
        <v>17.311822549922351</v>
      </c>
      <c r="K20" s="6">
        <f t="shared" si="3"/>
        <v>5.8062505758745865E-3</v>
      </c>
    </row>
    <row r="21" spans="1:12" x14ac:dyDescent="0.35">
      <c r="B21" s="21" t="s">
        <v>1026</v>
      </c>
      <c r="C21">
        <v>16.739999999999998</v>
      </c>
      <c r="D21">
        <v>20.16</v>
      </c>
      <c r="E21">
        <v>25.93</v>
      </c>
      <c r="G21" s="6">
        <f t="shared" si="0"/>
        <v>1.71212054944538E-3</v>
      </c>
      <c r="H21" s="6">
        <f t="shared" si="1"/>
        <v>1.832554608174811E-2</v>
      </c>
      <c r="J21" s="6">
        <f t="shared" si="2"/>
        <v>18.370585183929226</v>
      </c>
      <c r="K21" s="6">
        <f t="shared" si="3"/>
        <v>5.3013855585811558E-3</v>
      </c>
    </row>
    <row r="22" spans="1:12" x14ac:dyDescent="0.35">
      <c r="B22" s="21" t="s">
        <v>1027</v>
      </c>
      <c r="C22">
        <v>16.73</v>
      </c>
      <c r="D22">
        <v>20.2</v>
      </c>
      <c r="E22">
        <v>27.32</v>
      </c>
      <c r="G22" s="6">
        <f t="shared" si="0"/>
        <v>6.4877237016431244E-4</v>
      </c>
      <c r="H22" s="6">
        <f t="shared" si="1"/>
        <v>7.1889660205068347E-3</v>
      </c>
      <c r="J22" s="6">
        <f t="shared" si="2"/>
        <v>18.383307645796499</v>
      </c>
      <c r="K22" s="6">
        <f t="shared" si="3"/>
        <v>2.0407393529963281E-3</v>
      </c>
    </row>
    <row r="23" spans="1:12" x14ac:dyDescent="0.35">
      <c r="B23" s="21" t="s">
        <v>1028</v>
      </c>
      <c r="C23">
        <v>16.87</v>
      </c>
      <c r="D23">
        <v>20.079999999999998</v>
      </c>
      <c r="E23">
        <v>27.03</v>
      </c>
      <c r="G23" s="6">
        <f t="shared" si="0"/>
        <v>8.7404792082809821E-4</v>
      </c>
      <c r="H23" s="6">
        <f t="shared" si="1"/>
        <v>8.0880072175107467E-3</v>
      </c>
      <c r="J23" s="6">
        <f t="shared" si="2"/>
        <v>18.405151452786253</v>
      </c>
      <c r="K23" s="6">
        <f t="shared" si="3"/>
        <v>2.5331556695506472E-3</v>
      </c>
    </row>
    <row r="24" spans="1:12" x14ac:dyDescent="0.35">
      <c r="B24" s="21" t="s">
        <v>1029</v>
      </c>
      <c r="C24">
        <v>16.91</v>
      </c>
      <c r="D24">
        <v>20.46</v>
      </c>
      <c r="E24">
        <v>27.32</v>
      </c>
      <c r="G24" s="6">
        <f t="shared" si="0"/>
        <v>7.3498376338431001E-4</v>
      </c>
      <c r="H24" s="6">
        <f t="shared" si="1"/>
        <v>8.608633717786026E-3</v>
      </c>
      <c r="J24" s="6">
        <f t="shared" si="2"/>
        <v>18.600499993279751</v>
      </c>
      <c r="K24" s="6">
        <f t="shared" si="3"/>
        <v>2.372296405364213E-3</v>
      </c>
    </row>
    <row r="25" spans="1:12" x14ac:dyDescent="0.35">
      <c r="B25" s="21" t="s">
        <v>1030</v>
      </c>
      <c r="C25">
        <v>16.93</v>
      </c>
      <c r="D25">
        <v>20.399999999999999</v>
      </c>
      <c r="E25">
        <v>27</v>
      </c>
      <c r="G25" s="6">
        <f t="shared" si="0"/>
        <v>9.3031054496478256E-4</v>
      </c>
      <c r="H25" s="6">
        <f t="shared" si="1"/>
        <v>1.0308655552913231E-2</v>
      </c>
      <c r="J25" s="6">
        <f t="shared" si="2"/>
        <v>18.5841868264393</v>
      </c>
      <c r="K25" s="6">
        <f t="shared" si="3"/>
        <v>2.9281127580170594E-3</v>
      </c>
    </row>
    <row r="26" spans="1:12" x14ac:dyDescent="0.35">
      <c r="B26" s="7"/>
      <c r="C26" s="5"/>
      <c r="D26" s="5"/>
      <c r="E26" s="5"/>
      <c r="G26" s="6"/>
      <c r="H26" s="6"/>
      <c r="J26" s="6"/>
      <c r="K26" s="6"/>
    </row>
    <row r="29" spans="1:12" x14ac:dyDescent="0.35">
      <c r="A29" s="4" t="s">
        <v>1031</v>
      </c>
      <c r="B29" s="4"/>
    </row>
    <row r="30" spans="1:12" x14ac:dyDescent="0.35">
      <c r="L30">
        <f>AVERAGE(K21:K25)</f>
        <v>3.0351379489018809E-3</v>
      </c>
    </row>
    <row r="32" spans="1:12" x14ac:dyDescent="0.35">
      <c r="A32" s="9" t="s">
        <v>1008</v>
      </c>
      <c r="B32">
        <f>K3-$L$30</f>
        <v>4.0913861134882143E-2</v>
      </c>
    </row>
    <row r="33" spans="1:2" x14ac:dyDescent="0.35">
      <c r="A33" s="9" t="s">
        <v>1009</v>
      </c>
      <c r="B33">
        <f t="shared" ref="B33:B54" si="4">K4-$L$30</f>
        <v>5.8481521208602033E-2</v>
      </c>
    </row>
    <row r="34" spans="1:2" x14ac:dyDescent="0.35">
      <c r="A34" s="9" t="s">
        <v>1010</v>
      </c>
      <c r="B34">
        <f t="shared" si="4"/>
        <v>9.6426712257426342E-2</v>
      </c>
    </row>
    <row r="35" spans="1:2" x14ac:dyDescent="0.35">
      <c r="A35" s="9" t="s">
        <v>1011</v>
      </c>
      <c r="B35">
        <f t="shared" si="4"/>
        <v>1.9691019215949384E-2</v>
      </c>
    </row>
    <row r="36" spans="1:2" x14ac:dyDescent="0.35">
      <c r="A36" s="9" t="s">
        <v>1012</v>
      </c>
      <c r="B36">
        <f t="shared" si="4"/>
        <v>5.6789454889825869E-2</v>
      </c>
    </row>
    <row r="37" spans="1:2" x14ac:dyDescent="0.35">
      <c r="A37" s="9" t="s">
        <v>1013</v>
      </c>
      <c r="B37">
        <f t="shared" si="4"/>
        <v>5.6021242672604346E-2</v>
      </c>
    </row>
    <row r="38" spans="1:2" x14ac:dyDescent="0.35">
      <c r="A38" s="9" t="s">
        <v>1014</v>
      </c>
      <c r="B38">
        <f t="shared" si="4"/>
        <v>2.6207693047476471E-2</v>
      </c>
    </row>
    <row r="39" spans="1:2" x14ac:dyDescent="0.35">
      <c r="A39" s="9" t="s">
        <v>1015</v>
      </c>
      <c r="B39">
        <f t="shared" si="4"/>
        <v>3.7680574428377973E-2</v>
      </c>
    </row>
    <row r="40" spans="1:2" x14ac:dyDescent="0.35">
      <c r="A40" s="9" t="s">
        <v>1016</v>
      </c>
      <c r="B40">
        <f t="shared" si="4"/>
        <v>3.0655230739906912E-2</v>
      </c>
    </row>
    <row r="41" spans="1:2" x14ac:dyDescent="0.35">
      <c r="A41" s="9" t="s">
        <v>1017</v>
      </c>
      <c r="B41">
        <f t="shared" si="4"/>
        <v>9.8813395422703721E-3</v>
      </c>
    </row>
    <row r="42" spans="1:2" x14ac:dyDescent="0.35">
      <c r="A42" s="9" t="s">
        <v>1018</v>
      </c>
      <c r="B42">
        <f t="shared" si="4"/>
        <v>2.0761998768825469E-2</v>
      </c>
    </row>
    <row r="43" spans="1:2" x14ac:dyDescent="0.35">
      <c r="A43" s="9" t="s">
        <v>1019</v>
      </c>
      <c r="B43">
        <f t="shared" si="4"/>
        <v>4.4701783110605402E-3</v>
      </c>
    </row>
    <row r="44" spans="1:2" x14ac:dyDescent="0.35">
      <c r="A44" s="9" t="s">
        <v>1020</v>
      </c>
      <c r="B44">
        <f t="shared" si="4"/>
        <v>8.1889748447091775E-3</v>
      </c>
    </row>
    <row r="45" spans="1:2" x14ac:dyDescent="0.35">
      <c r="A45" s="9" t="s">
        <v>1021</v>
      </c>
      <c r="B45">
        <f t="shared" si="4"/>
        <v>1.4071866641438821E-2</v>
      </c>
    </row>
    <row r="46" spans="1:2" x14ac:dyDescent="0.35">
      <c r="A46" s="9" t="s">
        <v>1022</v>
      </c>
      <c r="B46">
        <f t="shared" si="4"/>
        <v>9.8954463286698172E-2</v>
      </c>
    </row>
    <row r="47" spans="1:2" x14ac:dyDescent="0.35">
      <c r="A47" s="9" t="s">
        <v>1023</v>
      </c>
      <c r="B47">
        <f t="shared" si="4"/>
        <v>9.2400783839107811E-2</v>
      </c>
    </row>
    <row r="48" spans="1:2" x14ac:dyDescent="0.35">
      <c r="A48" s="9" t="s">
        <v>1024</v>
      </c>
      <c r="B48">
        <f t="shared" si="4"/>
        <v>2.2392591104093942E-2</v>
      </c>
    </row>
    <row r="49" spans="1:2" x14ac:dyDescent="0.35">
      <c r="A49" s="9" t="s">
        <v>1025</v>
      </c>
      <c r="B49">
        <f t="shared" si="4"/>
        <v>2.7711126269727056E-3</v>
      </c>
    </row>
    <row r="50" spans="1:2" x14ac:dyDescent="0.35">
      <c r="A50" s="21" t="s">
        <v>1026</v>
      </c>
      <c r="B50">
        <f t="shared" si="4"/>
        <v>2.2662476096792748E-3</v>
      </c>
    </row>
    <row r="51" spans="1:2" x14ac:dyDescent="0.35">
      <c r="A51" s="21" t="s">
        <v>1027</v>
      </c>
      <c r="B51">
        <f t="shared" si="4"/>
        <v>-9.9439859590555284E-4</v>
      </c>
    </row>
    <row r="52" spans="1:2" x14ac:dyDescent="0.35">
      <c r="A52" s="21" t="s">
        <v>1028</v>
      </c>
      <c r="B52">
        <f t="shared" si="4"/>
        <v>-5.0198227935123376E-4</v>
      </c>
    </row>
    <row r="53" spans="1:2" x14ac:dyDescent="0.35">
      <c r="A53" s="21" t="s">
        <v>1029</v>
      </c>
      <c r="B53">
        <f t="shared" si="4"/>
        <v>-6.6284154353766795E-4</v>
      </c>
    </row>
    <row r="54" spans="1:2" x14ac:dyDescent="0.35">
      <c r="A54" s="21" t="s">
        <v>1030</v>
      </c>
      <c r="B54">
        <f t="shared" si="4"/>
        <v>-1.0702519088482158E-4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opLeftCell="A5" workbookViewId="0">
      <selection activeCell="K14" sqref="K14"/>
    </sheetView>
  </sheetViews>
  <sheetFormatPr baseColWidth="10" defaultRowHeight="14.5" x14ac:dyDescent="0.35"/>
  <sheetData>
    <row r="1" spans="1:12" x14ac:dyDescent="0.35">
      <c r="A1" s="1" t="s">
        <v>200</v>
      </c>
      <c r="B1" s="1"/>
      <c r="C1" s="1"/>
      <c r="D1" s="1"/>
      <c r="E1" s="1"/>
      <c r="F1" s="1"/>
      <c r="G1" s="2" t="s">
        <v>89</v>
      </c>
      <c r="H1" s="2" t="s">
        <v>89</v>
      </c>
      <c r="I1" s="3"/>
      <c r="J1" s="3"/>
      <c r="K1" s="4" t="s">
        <v>89</v>
      </c>
    </row>
    <row r="2" spans="1:12" x14ac:dyDescent="0.35">
      <c r="B2" t="s">
        <v>1</v>
      </c>
      <c r="C2" t="s">
        <v>90</v>
      </c>
      <c r="D2" t="s">
        <v>93</v>
      </c>
      <c r="E2" s="4" t="s">
        <v>91</v>
      </c>
      <c r="G2" s="4" t="s">
        <v>92</v>
      </c>
      <c r="H2" s="4" t="s">
        <v>94</v>
      </c>
      <c r="J2" t="s">
        <v>96</v>
      </c>
      <c r="K2" s="4" t="s">
        <v>95</v>
      </c>
    </row>
    <row r="3" spans="1:12" x14ac:dyDescent="0.35">
      <c r="B3" s="9" t="s">
        <v>1008</v>
      </c>
      <c r="C3" s="5">
        <v>13.8</v>
      </c>
      <c r="D3" s="5">
        <v>20.190000000000001</v>
      </c>
      <c r="E3" s="5">
        <v>21.03</v>
      </c>
      <c r="G3" s="4">
        <f>2^-(E3-C3)</f>
        <v>6.6612100919371583E-3</v>
      </c>
      <c r="H3" s="4">
        <f>2^-(E3-D3)</f>
        <v>0.55864356903611001</v>
      </c>
      <c r="J3">
        <f>GEOMEAN(C3:D3)</f>
        <v>16.691974119318541</v>
      </c>
      <c r="K3" s="4">
        <f>2^-(E3-J3)</f>
        <v>4.9445194312791846E-2</v>
      </c>
    </row>
    <row r="4" spans="1:12" x14ac:dyDescent="0.35">
      <c r="B4" s="9" t="s">
        <v>1009</v>
      </c>
      <c r="C4" s="5">
        <v>13.88</v>
      </c>
      <c r="D4" s="5">
        <v>20.399999999999999</v>
      </c>
      <c r="E4" s="5">
        <v>20.21</v>
      </c>
      <c r="G4" s="4">
        <f t="shared" ref="G4:G25" si="0">2^-(E4-C4)</f>
        <v>1.2430257558670608E-2</v>
      </c>
      <c r="H4" s="4">
        <f t="shared" ref="H4:H25" si="1">2^-(E4-D4)</f>
        <v>1.1407637158684218</v>
      </c>
      <c r="J4">
        <f t="shared" ref="J4:J25" si="2">GEOMEAN(C4:D4)</f>
        <v>16.827120965869355</v>
      </c>
      <c r="K4" s="4">
        <f t="shared" ref="K4:K25" si="3">2^-(E4-J4)</f>
        <v>9.586320374914957E-2</v>
      </c>
    </row>
    <row r="5" spans="1:12" x14ac:dyDescent="0.35">
      <c r="B5" s="9" t="s">
        <v>1010</v>
      </c>
      <c r="C5" s="5">
        <v>13.84</v>
      </c>
      <c r="D5" s="5">
        <v>20.2</v>
      </c>
      <c r="E5" s="5">
        <v>20.82</v>
      </c>
      <c r="G5" s="4">
        <f t="shared" si="0"/>
        <v>7.9215584358596023E-3</v>
      </c>
      <c r="H5" s="4">
        <f t="shared" si="1"/>
        <v>0.65067092772096635</v>
      </c>
      <c r="J5">
        <f t="shared" si="2"/>
        <v>16.72028707887517</v>
      </c>
      <c r="K5" s="4">
        <f t="shared" si="3"/>
        <v>5.8326167018623871E-2</v>
      </c>
    </row>
    <row r="6" spans="1:12" x14ac:dyDescent="0.35">
      <c r="B6" s="9" t="s">
        <v>1011</v>
      </c>
      <c r="C6" s="5">
        <v>13.56</v>
      </c>
      <c r="D6" s="5">
        <v>20.03</v>
      </c>
      <c r="E6" s="5">
        <v>21.43</v>
      </c>
      <c r="G6" s="4">
        <f t="shared" si="0"/>
        <v>4.2745847705497678E-3</v>
      </c>
      <c r="H6" s="4">
        <f t="shared" si="1"/>
        <v>0.37892914162759994</v>
      </c>
      <c r="J6">
        <f t="shared" si="2"/>
        <v>16.480497565304272</v>
      </c>
      <c r="K6" s="4">
        <f t="shared" si="3"/>
        <v>3.2363188555776259E-2</v>
      </c>
    </row>
    <row r="7" spans="1:12" x14ac:dyDescent="0.35">
      <c r="B7" s="9" t="s">
        <v>1012</v>
      </c>
      <c r="C7" s="5">
        <v>14.02</v>
      </c>
      <c r="D7" s="5">
        <v>20.34</v>
      </c>
      <c r="E7" s="5">
        <v>21.03</v>
      </c>
      <c r="G7" s="4">
        <f t="shared" si="0"/>
        <v>7.7585351206018354E-3</v>
      </c>
      <c r="H7" s="4">
        <f t="shared" si="1"/>
        <v>0.61985384996949278</v>
      </c>
      <c r="J7">
        <f t="shared" si="2"/>
        <v>16.886882483158338</v>
      </c>
      <c r="K7" s="4">
        <f t="shared" si="3"/>
        <v>5.659751351732363E-2</v>
      </c>
    </row>
    <row r="8" spans="1:12" x14ac:dyDescent="0.35">
      <c r="B8" s="9" t="s">
        <v>1013</v>
      </c>
      <c r="C8" s="5">
        <v>14.13</v>
      </c>
      <c r="D8" s="5">
        <v>20.69</v>
      </c>
      <c r="E8" s="5">
        <v>20.61</v>
      </c>
      <c r="F8" s="6"/>
      <c r="G8" s="6">
        <f t="shared" si="0"/>
        <v>1.1202775375123661E-2</v>
      </c>
      <c r="H8" s="6">
        <f t="shared" si="1"/>
        <v>1.0570180405613818</v>
      </c>
      <c r="I8" s="6"/>
      <c r="J8" s="6">
        <f t="shared" si="2"/>
        <v>17.098236751197476</v>
      </c>
      <c r="K8" s="6">
        <f t="shared" si="3"/>
        <v>8.7670589028666604E-2</v>
      </c>
      <c r="L8" s="6"/>
    </row>
    <row r="9" spans="1:12" x14ac:dyDescent="0.35">
      <c r="B9" s="9" t="s">
        <v>1014</v>
      </c>
      <c r="C9" s="5">
        <v>16.57</v>
      </c>
      <c r="D9" s="20">
        <v>23.36</v>
      </c>
      <c r="E9" s="5">
        <v>24.27</v>
      </c>
      <c r="F9" s="6"/>
      <c r="G9" s="6">
        <f t="shared" si="0"/>
        <v>4.8091578646285845E-3</v>
      </c>
      <c r="H9" s="6">
        <f t="shared" si="1"/>
        <v>0.5321850912266799</v>
      </c>
      <c r="I9" s="6"/>
      <c r="J9" s="6">
        <f t="shared" si="2"/>
        <v>19.674226795480426</v>
      </c>
      <c r="K9" s="6">
        <f t="shared" si="3"/>
        <v>4.1355608197262597E-2</v>
      </c>
      <c r="L9" s="6"/>
    </row>
    <row r="10" spans="1:12" x14ac:dyDescent="0.35">
      <c r="B10" s="9" t="s">
        <v>1015</v>
      </c>
      <c r="C10" s="5">
        <v>14.31</v>
      </c>
      <c r="D10" s="5">
        <v>20.75</v>
      </c>
      <c r="E10" s="5">
        <v>21.13</v>
      </c>
      <c r="F10" s="6"/>
      <c r="G10" s="6">
        <f t="shared" si="0"/>
        <v>8.8506553538734399E-3</v>
      </c>
      <c r="H10" s="6">
        <f t="shared" si="1"/>
        <v>0.76843759064400663</v>
      </c>
      <c r="I10" s="6"/>
      <c r="J10" s="6">
        <f t="shared" si="2"/>
        <v>17.231729454700709</v>
      </c>
      <c r="K10" s="6">
        <f t="shared" si="3"/>
        <v>6.7066189951155764E-2</v>
      </c>
      <c r="L10" s="6"/>
    </row>
    <row r="11" spans="1:12" x14ac:dyDescent="0.35">
      <c r="B11" s="9" t="s">
        <v>1016</v>
      </c>
      <c r="C11" s="5">
        <v>13.64</v>
      </c>
      <c r="D11" s="5">
        <v>20.149999999999999</v>
      </c>
      <c r="E11" s="5">
        <v>21.58</v>
      </c>
      <c r="F11" s="6"/>
      <c r="G11" s="6">
        <f t="shared" si="0"/>
        <v>4.0721318782856375E-3</v>
      </c>
      <c r="H11" s="6">
        <f t="shared" si="1"/>
        <v>0.37113089265726235</v>
      </c>
      <c r="I11" s="6"/>
      <c r="J11" s="6">
        <f t="shared" si="2"/>
        <v>16.578480026829961</v>
      </c>
      <c r="K11" s="6">
        <f t="shared" si="3"/>
        <v>3.1217093427735376E-2</v>
      </c>
      <c r="L11" s="6"/>
    </row>
    <row r="12" spans="1:12" x14ac:dyDescent="0.35">
      <c r="B12" s="9" t="s">
        <v>1017</v>
      </c>
      <c r="C12" s="5">
        <v>13.57</v>
      </c>
      <c r="D12" s="5">
        <v>20.100000000000001</v>
      </c>
      <c r="E12" s="5">
        <v>21.72</v>
      </c>
      <c r="F12" s="6"/>
      <c r="G12" s="6">
        <f t="shared" si="0"/>
        <v>3.5205096195735611E-3</v>
      </c>
      <c r="H12" s="6">
        <f t="shared" si="1"/>
        <v>0.32533546386048395</v>
      </c>
      <c r="I12" s="6"/>
      <c r="J12" s="6">
        <f t="shared" si="2"/>
        <v>16.515356490248703</v>
      </c>
      <c r="K12" s="6">
        <f t="shared" si="3"/>
        <v>2.7117283832250674E-2</v>
      </c>
      <c r="L12" s="6"/>
    </row>
    <row r="13" spans="1:12" x14ac:dyDescent="0.35">
      <c r="B13" s="9" t="s">
        <v>1018</v>
      </c>
      <c r="C13" s="5">
        <v>13.75</v>
      </c>
      <c r="D13" s="5">
        <v>20.13</v>
      </c>
      <c r="E13" s="5">
        <v>21.13</v>
      </c>
      <c r="G13" s="6">
        <f t="shared" si="0"/>
        <v>6.0034186769063035E-3</v>
      </c>
      <c r="H13" s="6">
        <f t="shared" si="1"/>
        <v>0.5</v>
      </c>
      <c r="J13" s="6">
        <f t="shared" si="2"/>
        <v>16.636931808479591</v>
      </c>
      <c r="K13" s="6">
        <f t="shared" si="3"/>
        <v>4.4407027323503163E-2</v>
      </c>
    </row>
    <row r="14" spans="1:12" x14ac:dyDescent="0.35">
      <c r="B14" s="9" t="s">
        <v>1019</v>
      </c>
      <c r="C14" s="22">
        <v>14.28</v>
      </c>
      <c r="D14" s="5">
        <v>20.65</v>
      </c>
      <c r="E14" s="5">
        <v>22.5</v>
      </c>
      <c r="G14" s="6">
        <f t="shared" si="0"/>
        <v>3.3537712360849742E-3</v>
      </c>
      <c r="H14" s="6">
        <f t="shared" si="1"/>
        <v>0.27739236801696093</v>
      </c>
      <c r="J14" s="6">
        <f t="shared" si="2"/>
        <v>17.172128580930202</v>
      </c>
      <c r="K14" s="6">
        <f t="shared" si="3"/>
        <v>2.4897221887623128E-2</v>
      </c>
    </row>
    <row r="15" spans="1:12" x14ac:dyDescent="0.35">
      <c r="B15" s="9" t="s">
        <v>1020</v>
      </c>
      <c r="C15" s="5">
        <v>14.45</v>
      </c>
      <c r="D15" s="5">
        <v>20.03</v>
      </c>
      <c r="E15" s="5">
        <v>22.96</v>
      </c>
      <c r="G15" s="6">
        <f t="shared" si="0"/>
        <v>2.7430563979257729E-3</v>
      </c>
      <c r="H15" s="6">
        <f t="shared" si="1"/>
        <v>0.13121458545288345</v>
      </c>
      <c r="J15" s="6">
        <f t="shared" si="2"/>
        <v>17.01274522233258</v>
      </c>
      <c r="K15" s="6">
        <f t="shared" si="3"/>
        <v>1.6206824156532542E-2</v>
      </c>
    </row>
    <row r="16" spans="1:12" x14ac:dyDescent="0.35">
      <c r="B16" s="9" t="s">
        <v>1021</v>
      </c>
      <c r="C16" s="5">
        <v>14.3</v>
      </c>
      <c r="D16" s="5">
        <v>20.45</v>
      </c>
      <c r="E16" s="5">
        <v>21.39</v>
      </c>
      <c r="G16" s="6">
        <f t="shared" si="0"/>
        <v>7.3400214782344706E-3</v>
      </c>
      <c r="H16" s="6">
        <f t="shared" si="1"/>
        <v>0.52123288042056026</v>
      </c>
      <c r="J16" s="6">
        <f t="shared" si="2"/>
        <v>17.100730978528375</v>
      </c>
      <c r="K16" s="6">
        <f t="shared" si="3"/>
        <v>5.1144785916530405E-2</v>
      </c>
    </row>
    <row r="17" spans="2:11" x14ac:dyDescent="0.35">
      <c r="B17" s="9" t="s">
        <v>1022</v>
      </c>
      <c r="C17" s="5">
        <v>14.98</v>
      </c>
      <c r="D17" s="5">
        <v>20.67</v>
      </c>
      <c r="E17" s="5">
        <v>19.97</v>
      </c>
      <c r="G17" s="6">
        <f t="shared" si="0"/>
        <v>3.14673609392725E-2</v>
      </c>
      <c r="H17" s="6">
        <f t="shared" si="1"/>
        <v>1.6245047927124743</v>
      </c>
      <c r="J17" s="6">
        <f t="shared" si="2"/>
        <v>17.596493968970069</v>
      </c>
      <c r="K17" s="6">
        <f t="shared" si="3"/>
        <v>0.19297608427086765</v>
      </c>
    </row>
    <row r="18" spans="2:11" x14ac:dyDescent="0.35">
      <c r="B18" s="9" t="s">
        <v>1023</v>
      </c>
      <c r="C18" s="5">
        <v>14.79</v>
      </c>
      <c r="D18" s="5">
        <v>20.59</v>
      </c>
      <c r="E18" s="5">
        <v>19.78</v>
      </c>
      <c r="G18" s="6">
        <f t="shared" si="0"/>
        <v>3.146736093927243E-2</v>
      </c>
      <c r="H18" s="6">
        <f t="shared" si="1"/>
        <v>1.7532114426320686</v>
      </c>
      <c r="J18" s="6">
        <f t="shared" si="2"/>
        <v>17.450676204663246</v>
      </c>
      <c r="K18" s="6">
        <f t="shared" si="3"/>
        <v>0.19897736163662236</v>
      </c>
    </row>
    <row r="19" spans="2:11" x14ac:dyDescent="0.35">
      <c r="B19" s="9" t="s">
        <v>1024</v>
      </c>
      <c r="C19" s="5">
        <v>14.51</v>
      </c>
      <c r="D19" s="5">
        <v>20.3</v>
      </c>
      <c r="E19" s="5">
        <v>20.329999999999998</v>
      </c>
      <c r="G19" s="6">
        <f t="shared" si="0"/>
        <v>1.7701310707746866E-2</v>
      </c>
      <c r="H19" s="6">
        <f t="shared" si="1"/>
        <v>0.9794202975869285</v>
      </c>
      <c r="J19" s="6">
        <f t="shared" si="2"/>
        <v>17.162546431109806</v>
      </c>
      <c r="K19" s="6">
        <f t="shared" si="3"/>
        <v>0.11130161496023237</v>
      </c>
    </row>
    <row r="20" spans="2:11" x14ac:dyDescent="0.35">
      <c r="B20" s="9" t="s">
        <v>1025</v>
      </c>
      <c r="C20" s="5">
        <v>14.72</v>
      </c>
      <c r="D20" s="5">
        <v>20.36</v>
      </c>
      <c r="E20" s="5">
        <v>23.38</v>
      </c>
      <c r="G20" s="6">
        <f t="shared" si="0"/>
        <v>2.4721808475982061E-3</v>
      </c>
      <c r="H20" s="6">
        <f t="shared" si="1"/>
        <v>0.12327908806166996</v>
      </c>
      <c r="J20" s="6">
        <f t="shared" si="2"/>
        <v>17.311822549922351</v>
      </c>
      <c r="K20" s="6">
        <f t="shared" si="3"/>
        <v>1.490378471363394E-2</v>
      </c>
    </row>
    <row r="21" spans="2:11" x14ac:dyDescent="0.35">
      <c r="B21" s="21" t="s">
        <v>1026</v>
      </c>
      <c r="C21">
        <v>16.739999999999998</v>
      </c>
      <c r="D21">
        <v>20.16</v>
      </c>
      <c r="E21">
        <v>25.51</v>
      </c>
      <c r="G21" s="6">
        <f t="shared" si="0"/>
        <v>2.290693260218509E-3</v>
      </c>
      <c r="H21" s="6">
        <f t="shared" si="1"/>
        <v>2.4518253059273437E-2</v>
      </c>
      <c r="J21" s="6">
        <f t="shared" si="2"/>
        <v>18.370585183929226</v>
      </c>
      <c r="K21" s="6">
        <f t="shared" si="3"/>
        <v>7.0928698173708775E-3</v>
      </c>
    </row>
    <row r="22" spans="2:11" x14ac:dyDescent="0.35">
      <c r="B22" s="21" t="s">
        <v>1027</v>
      </c>
      <c r="C22">
        <v>16.73</v>
      </c>
      <c r="D22">
        <v>20.2</v>
      </c>
      <c r="E22">
        <v>25.81</v>
      </c>
      <c r="G22" s="6">
        <f t="shared" si="0"/>
        <v>1.8477688412609325E-3</v>
      </c>
      <c r="H22" s="6">
        <f t="shared" si="1"/>
        <v>2.0474896935286938E-2</v>
      </c>
      <c r="J22" s="6">
        <f t="shared" si="2"/>
        <v>18.383307645796499</v>
      </c>
      <c r="K22" s="6">
        <f t="shared" si="3"/>
        <v>5.8122305495941322E-3</v>
      </c>
    </row>
    <row r="23" spans="2:11" x14ac:dyDescent="0.35">
      <c r="B23" s="21" t="s">
        <v>1028</v>
      </c>
      <c r="C23">
        <v>16.87</v>
      </c>
      <c r="D23">
        <v>20.079999999999998</v>
      </c>
      <c r="E23">
        <v>25.22</v>
      </c>
      <c r="G23" s="6">
        <f t="shared" si="0"/>
        <v>3.064781632409187E-3</v>
      </c>
      <c r="H23" s="6">
        <f t="shared" si="1"/>
        <v>2.835997360366127E-2</v>
      </c>
      <c r="J23" s="6">
        <f t="shared" si="2"/>
        <v>18.405151452786253</v>
      </c>
      <c r="K23" s="6">
        <f t="shared" si="3"/>
        <v>8.8823150116490064E-3</v>
      </c>
    </row>
    <row r="24" spans="2:11" x14ac:dyDescent="0.35">
      <c r="B24" s="21" t="s">
        <v>1029</v>
      </c>
      <c r="C24">
        <v>16.91</v>
      </c>
      <c r="D24">
        <v>20.46</v>
      </c>
      <c r="E24">
        <v>25.52</v>
      </c>
      <c r="G24" s="6">
        <f t="shared" si="0"/>
        <v>2.5593621169108676E-3</v>
      </c>
      <c r="H24" s="6">
        <f t="shared" si="1"/>
        <v>2.9977003728914542E-2</v>
      </c>
      <c r="J24" s="6">
        <f t="shared" si="2"/>
        <v>18.600499993279751</v>
      </c>
      <c r="K24" s="6">
        <f t="shared" si="3"/>
        <v>8.260815887980744E-3</v>
      </c>
    </row>
    <row r="25" spans="2:11" x14ac:dyDescent="0.35">
      <c r="B25" s="21" t="s">
        <v>1030</v>
      </c>
      <c r="C25">
        <v>16.93</v>
      </c>
      <c r="D25">
        <v>20.399999999999999</v>
      </c>
      <c r="E25">
        <v>25.37</v>
      </c>
      <c r="G25" s="6">
        <f t="shared" si="0"/>
        <v>2.8794320650216794E-3</v>
      </c>
      <c r="H25" s="6">
        <f t="shared" si="1"/>
        <v>3.1906628928349744E-2</v>
      </c>
      <c r="J25" s="6">
        <f t="shared" si="2"/>
        <v>18.5841868264393</v>
      </c>
      <c r="K25" s="6">
        <f t="shared" si="3"/>
        <v>9.0628896029041131E-3</v>
      </c>
    </row>
    <row r="26" spans="2:11" x14ac:dyDescent="0.35">
      <c r="B26" s="7"/>
      <c r="C26" s="5"/>
      <c r="D26" s="5"/>
      <c r="E26" s="5"/>
      <c r="G26" s="6"/>
      <c r="H26" s="6"/>
      <c r="J26" s="6"/>
      <c r="K26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opLeftCell="A9" workbookViewId="0">
      <selection activeCell="K29" sqref="K29"/>
    </sheetView>
  </sheetViews>
  <sheetFormatPr baseColWidth="10" defaultRowHeight="14.5" x14ac:dyDescent="0.35"/>
  <sheetData>
    <row r="1" spans="1:12" x14ac:dyDescent="0.35">
      <c r="A1" s="1" t="s">
        <v>263</v>
      </c>
      <c r="B1" s="1"/>
      <c r="C1" s="1"/>
      <c r="D1" s="1"/>
      <c r="E1" s="1"/>
      <c r="F1" s="1"/>
      <c r="G1" s="2" t="s">
        <v>89</v>
      </c>
      <c r="H1" s="2" t="s">
        <v>89</v>
      </c>
      <c r="I1" s="3"/>
      <c r="J1" s="3"/>
      <c r="K1" s="4" t="s">
        <v>89</v>
      </c>
    </row>
    <row r="2" spans="1:12" x14ac:dyDescent="0.35">
      <c r="B2" t="s">
        <v>1</v>
      </c>
      <c r="C2" t="s">
        <v>90</v>
      </c>
      <c r="D2" t="s">
        <v>93</v>
      </c>
      <c r="E2" s="4" t="s">
        <v>91</v>
      </c>
      <c r="G2" s="4" t="s">
        <v>92</v>
      </c>
      <c r="H2" s="4" t="s">
        <v>94</v>
      </c>
      <c r="J2" t="s">
        <v>96</v>
      </c>
      <c r="K2" s="4" t="s">
        <v>95</v>
      </c>
    </row>
    <row r="3" spans="1:12" x14ac:dyDescent="0.35">
      <c r="B3" s="9" t="s">
        <v>1008</v>
      </c>
      <c r="C3" s="5">
        <v>13.8</v>
      </c>
      <c r="D3" s="5">
        <v>20.190000000000001</v>
      </c>
      <c r="E3" s="5">
        <v>19.059999999999999</v>
      </c>
      <c r="G3" s="4">
        <f>2^-(E3-C3)</f>
        <v>2.6096497482136584E-2</v>
      </c>
      <c r="H3" s="4">
        <f>2^-(E3-D3)</f>
        <v>2.1885874025214829</v>
      </c>
      <c r="J3">
        <f>GEOMEAN(C3:D3)</f>
        <v>16.691974119318541</v>
      </c>
      <c r="K3" s="4">
        <f>2^-(E3-J3)</f>
        <v>0.19371050771231241</v>
      </c>
    </row>
    <row r="4" spans="1:12" x14ac:dyDescent="0.35">
      <c r="B4" s="9" t="s">
        <v>1009</v>
      </c>
      <c r="C4" s="5">
        <v>13.88</v>
      </c>
      <c r="D4" s="5">
        <v>20.399999999999999</v>
      </c>
      <c r="E4" s="5">
        <v>20.54</v>
      </c>
      <c r="G4" s="4">
        <f t="shared" ref="G4:G25" si="0">2^-(E4-C4)</f>
        <v>9.888723390392826E-3</v>
      </c>
      <c r="H4" s="4">
        <f t="shared" ref="H4:H25" si="1">2^-(E4-D4)</f>
        <v>0.90751915531716054</v>
      </c>
      <c r="J4">
        <f t="shared" ref="J4:J25" si="2">GEOMEAN(C4:D4)</f>
        <v>16.827120965869355</v>
      </c>
      <c r="K4" s="4">
        <f t="shared" ref="K4:K25" si="3">2^-(E4-J4)</f>
        <v>7.6262676032079896E-2</v>
      </c>
    </row>
    <row r="5" spans="1:12" x14ac:dyDescent="0.35">
      <c r="B5" s="9" t="s">
        <v>1010</v>
      </c>
      <c r="C5" s="5">
        <v>13.84</v>
      </c>
      <c r="D5" s="5">
        <v>20.2</v>
      </c>
      <c r="E5" s="5">
        <v>18.440000000000001</v>
      </c>
      <c r="G5" s="4">
        <f t="shared" si="0"/>
        <v>4.1234622211652909E-2</v>
      </c>
      <c r="H5" s="4">
        <f t="shared" si="1"/>
        <v>3.3869812494501041</v>
      </c>
      <c r="J5">
        <f t="shared" si="2"/>
        <v>16.72028707887517</v>
      </c>
      <c r="K5" s="4">
        <f t="shared" si="3"/>
        <v>0.30360912963532821</v>
      </c>
    </row>
    <row r="6" spans="1:12" x14ac:dyDescent="0.35">
      <c r="B6" s="9" t="s">
        <v>1011</v>
      </c>
      <c r="C6" s="5">
        <v>13.56</v>
      </c>
      <c r="D6" s="5">
        <v>20.03</v>
      </c>
      <c r="E6" s="5">
        <v>18.829999999999998</v>
      </c>
      <c r="G6" s="4">
        <f t="shared" si="0"/>
        <v>2.5916235806701344E-2</v>
      </c>
      <c r="H6" s="4">
        <f t="shared" si="1"/>
        <v>2.2973967099940746</v>
      </c>
      <c r="J6">
        <f t="shared" si="2"/>
        <v>16.480497565304272</v>
      </c>
      <c r="K6" s="4">
        <f t="shared" si="3"/>
        <v>0.19621368415635942</v>
      </c>
    </row>
    <row r="7" spans="1:12" x14ac:dyDescent="0.35">
      <c r="B7" s="9" t="s">
        <v>1012</v>
      </c>
      <c r="C7" s="5">
        <v>14.02</v>
      </c>
      <c r="D7" s="5">
        <v>20.34</v>
      </c>
      <c r="E7" s="5">
        <v>19.59</v>
      </c>
      <c r="G7" s="4">
        <f t="shared" si="0"/>
        <v>2.1050524638526406E-2</v>
      </c>
      <c r="H7" s="4">
        <f t="shared" si="1"/>
        <v>1.681792830507429</v>
      </c>
      <c r="J7">
        <f t="shared" si="2"/>
        <v>16.886882483158338</v>
      </c>
      <c r="K7" s="4">
        <f t="shared" si="3"/>
        <v>0.15356086352075882</v>
      </c>
    </row>
    <row r="8" spans="1:12" x14ac:dyDescent="0.35">
      <c r="B8" s="9" t="s">
        <v>1013</v>
      </c>
      <c r="C8" s="5">
        <v>14.13</v>
      </c>
      <c r="D8" s="5">
        <v>20.69</v>
      </c>
      <c r="E8" s="5">
        <v>19.28</v>
      </c>
      <c r="F8" s="6"/>
      <c r="G8" s="6">
        <f t="shared" si="0"/>
        <v>2.8164076956588444E-2</v>
      </c>
      <c r="H8" s="6">
        <f t="shared" si="1"/>
        <v>2.6573716281930233</v>
      </c>
      <c r="I8" s="6"/>
      <c r="J8" s="6">
        <f t="shared" si="2"/>
        <v>17.098236751197476</v>
      </c>
      <c r="K8" s="6">
        <f t="shared" si="3"/>
        <v>0.22040620592248092</v>
      </c>
      <c r="L8" s="6"/>
    </row>
    <row r="9" spans="1:12" x14ac:dyDescent="0.35">
      <c r="B9" s="9" t="s">
        <v>1014</v>
      </c>
      <c r="C9" s="5">
        <v>16.57</v>
      </c>
      <c r="D9" s="20">
        <v>23.36</v>
      </c>
      <c r="E9" s="5">
        <v>21.82</v>
      </c>
      <c r="F9" s="6"/>
      <c r="G9" s="6">
        <f t="shared" si="0"/>
        <v>2.6278012976678582E-2</v>
      </c>
      <c r="H9" s="6">
        <f t="shared" si="1"/>
        <v>2.9079450346406195</v>
      </c>
      <c r="I9" s="6"/>
      <c r="J9" s="6">
        <f t="shared" si="2"/>
        <v>19.674226795480426</v>
      </c>
      <c r="K9" s="6">
        <f t="shared" si="3"/>
        <v>0.22597370256009097</v>
      </c>
      <c r="L9" s="6"/>
    </row>
    <row r="10" spans="1:12" x14ac:dyDescent="0.35">
      <c r="B10" s="9" t="s">
        <v>1015</v>
      </c>
      <c r="C10" s="5">
        <v>14.31</v>
      </c>
      <c r="D10" s="5">
        <v>20.75</v>
      </c>
      <c r="E10" s="5">
        <v>19.39</v>
      </c>
      <c r="F10" s="6"/>
      <c r="G10" s="6">
        <f t="shared" si="0"/>
        <v>2.9564301460174875E-2</v>
      </c>
      <c r="H10" s="6">
        <f t="shared" si="1"/>
        <v>2.5668517951258072</v>
      </c>
      <c r="I10" s="6"/>
      <c r="J10" s="6">
        <f t="shared" si="2"/>
        <v>17.231729454700709</v>
      </c>
      <c r="K10" s="6">
        <f t="shared" si="3"/>
        <v>0.22402466012119371</v>
      </c>
      <c r="L10" s="6"/>
    </row>
    <row r="11" spans="1:12" x14ac:dyDescent="0.35">
      <c r="B11" s="9" t="s">
        <v>1016</v>
      </c>
      <c r="C11" s="5">
        <v>13.64</v>
      </c>
      <c r="D11" s="5">
        <v>20.149999999999999</v>
      </c>
      <c r="E11" s="5">
        <v>18.59</v>
      </c>
      <c r="F11" s="6"/>
      <c r="G11" s="6">
        <f t="shared" si="0"/>
        <v>3.2352028870043063E-2</v>
      </c>
      <c r="H11" s="6">
        <f t="shared" si="1"/>
        <v>2.9485384345821997</v>
      </c>
      <c r="I11" s="6"/>
      <c r="J11" s="6">
        <f t="shared" si="2"/>
        <v>16.578480026829961</v>
      </c>
      <c r="K11" s="6">
        <f t="shared" si="3"/>
        <v>0.24801168969952636</v>
      </c>
      <c r="L11" s="6"/>
    </row>
    <row r="12" spans="1:12" x14ac:dyDescent="0.35">
      <c r="B12" s="9" t="s">
        <v>1017</v>
      </c>
      <c r="C12" s="5">
        <v>13.57</v>
      </c>
      <c r="D12" s="5">
        <v>20.100000000000001</v>
      </c>
      <c r="E12" s="5">
        <v>19.25</v>
      </c>
      <c r="F12" s="6"/>
      <c r="G12" s="6">
        <f t="shared" si="0"/>
        <v>1.9505164826587696E-2</v>
      </c>
      <c r="H12" s="6">
        <f t="shared" si="1"/>
        <v>1.8025009252216622</v>
      </c>
      <c r="I12" s="6"/>
      <c r="J12" s="6">
        <f t="shared" si="2"/>
        <v>16.515356490248703</v>
      </c>
      <c r="K12" s="6">
        <f t="shared" si="3"/>
        <v>0.15024162634200675</v>
      </c>
      <c r="L12" s="6"/>
    </row>
    <row r="13" spans="1:12" x14ac:dyDescent="0.35">
      <c r="B13" s="9" t="s">
        <v>1018</v>
      </c>
      <c r="C13" s="5">
        <v>13.75</v>
      </c>
      <c r="D13" s="5">
        <v>20.13</v>
      </c>
      <c r="E13" s="5">
        <v>19.170000000000002</v>
      </c>
      <c r="G13" s="6">
        <f t="shared" si="0"/>
        <v>2.335701950992089E-2</v>
      </c>
      <c r="H13" s="6">
        <f t="shared" si="1"/>
        <v>1.9453098948245675</v>
      </c>
      <c r="J13" s="6">
        <f t="shared" si="2"/>
        <v>16.636931808479591</v>
      </c>
      <c r="K13" s="6">
        <f t="shared" si="3"/>
        <v>0.1727708593043113</v>
      </c>
    </row>
    <row r="14" spans="1:12" x14ac:dyDescent="0.35">
      <c r="B14" s="9" t="s">
        <v>1019</v>
      </c>
      <c r="C14" s="22">
        <v>14.28</v>
      </c>
      <c r="D14" s="5">
        <v>20.65</v>
      </c>
      <c r="E14" s="5">
        <v>22.14</v>
      </c>
      <c r="G14" s="6">
        <f t="shared" si="0"/>
        <v>4.3043168588930087E-3</v>
      </c>
      <c r="H14" s="6">
        <f t="shared" si="1"/>
        <v>0.35601254889926742</v>
      </c>
      <c r="J14" s="6">
        <f t="shared" si="2"/>
        <v>17.172128580930202</v>
      </c>
      <c r="K14" s="6">
        <f t="shared" si="3"/>
        <v>3.1953739347945494E-2</v>
      </c>
    </row>
    <row r="15" spans="1:12" x14ac:dyDescent="0.35">
      <c r="B15" s="9" t="s">
        <v>1020</v>
      </c>
      <c r="C15" s="5">
        <v>14.45</v>
      </c>
      <c r="D15" s="5">
        <v>20.03</v>
      </c>
      <c r="E15" s="5">
        <v>21.75</v>
      </c>
      <c r="G15" s="6">
        <f t="shared" si="0"/>
        <v>6.3457218465330862E-3</v>
      </c>
      <c r="H15" s="6">
        <f t="shared" si="1"/>
        <v>0.30354872109876196</v>
      </c>
      <c r="J15" s="6">
        <f t="shared" si="2"/>
        <v>17.01274522233258</v>
      </c>
      <c r="K15" s="6">
        <f t="shared" si="3"/>
        <v>3.7492484000983969E-2</v>
      </c>
    </row>
    <row r="16" spans="1:12" x14ac:dyDescent="0.35">
      <c r="B16" s="9" t="s">
        <v>1021</v>
      </c>
      <c r="C16" s="5">
        <v>14.3</v>
      </c>
      <c r="D16" s="5">
        <v>20.45</v>
      </c>
      <c r="E16" s="5">
        <v>20.72</v>
      </c>
      <c r="G16" s="6">
        <f t="shared" si="0"/>
        <v>1.1678509754960474E-2</v>
      </c>
      <c r="H16" s="6">
        <f t="shared" si="1"/>
        <v>0.82931954581444201</v>
      </c>
      <c r="J16" s="6">
        <f t="shared" si="2"/>
        <v>17.100730978528375</v>
      </c>
      <c r="K16" s="6">
        <f t="shared" si="3"/>
        <v>8.1375086300869454E-2</v>
      </c>
    </row>
    <row r="17" spans="2:11" x14ac:dyDescent="0.35">
      <c r="B17" s="9" t="s">
        <v>1022</v>
      </c>
      <c r="C17" s="5">
        <v>14.98</v>
      </c>
      <c r="D17" s="5">
        <v>20.67</v>
      </c>
      <c r="E17" s="5">
        <v>20.010000000000002</v>
      </c>
      <c r="G17" s="6">
        <f t="shared" si="0"/>
        <v>3.0606884299591443E-2</v>
      </c>
      <c r="H17" s="6">
        <f t="shared" si="1"/>
        <v>1.5800826237267545</v>
      </c>
      <c r="J17" s="6">
        <f t="shared" si="2"/>
        <v>17.596493968970069</v>
      </c>
      <c r="K17" s="6">
        <f t="shared" si="3"/>
        <v>0.18769914309830921</v>
      </c>
    </row>
    <row r="18" spans="2:11" x14ac:dyDescent="0.35">
      <c r="B18" s="9" t="s">
        <v>1023</v>
      </c>
      <c r="C18" s="5">
        <v>14.79</v>
      </c>
      <c r="D18" s="5">
        <v>20.59</v>
      </c>
      <c r="E18" s="5">
        <v>19.8</v>
      </c>
      <c r="G18" s="6">
        <f t="shared" si="0"/>
        <v>3.1034140482407335E-2</v>
      </c>
      <c r="H18" s="6">
        <f t="shared" si="1"/>
        <v>1.7290744626157293</v>
      </c>
      <c r="J18" s="6">
        <f t="shared" si="2"/>
        <v>17.450676204663246</v>
      </c>
      <c r="K18" s="6">
        <f t="shared" si="3"/>
        <v>0.19623798149983931</v>
      </c>
    </row>
    <row r="19" spans="2:11" x14ac:dyDescent="0.35">
      <c r="B19" s="9" t="s">
        <v>1024</v>
      </c>
      <c r="C19" s="5">
        <v>14.51</v>
      </c>
      <c r="D19" s="5">
        <v>20.3</v>
      </c>
      <c r="E19" s="5">
        <v>21.15</v>
      </c>
      <c r="G19" s="6">
        <f t="shared" si="0"/>
        <v>1.00267648247102E-2</v>
      </c>
      <c r="H19" s="6">
        <f t="shared" si="1"/>
        <v>0.55478473603392331</v>
      </c>
      <c r="J19" s="6">
        <f t="shared" si="2"/>
        <v>17.162546431109806</v>
      </c>
      <c r="K19" s="6">
        <f t="shared" si="3"/>
        <v>6.3045902997922496E-2</v>
      </c>
    </row>
    <row r="20" spans="2:11" x14ac:dyDescent="0.35">
      <c r="B20" s="9" t="s">
        <v>1025</v>
      </c>
      <c r="C20" s="5">
        <v>14.72</v>
      </c>
      <c r="D20" s="5">
        <v>20.36</v>
      </c>
      <c r="E20" s="5">
        <v>22.83</v>
      </c>
      <c r="G20" s="6">
        <f t="shared" si="0"/>
        <v>3.619484616759267E-3</v>
      </c>
      <c r="H20" s="6">
        <f t="shared" si="1"/>
        <v>0.18049114944031217</v>
      </c>
      <c r="J20" s="6">
        <f t="shared" si="2"/>
        <v>17.311822549922351</v>
      </c>
      <c r="K20" s="6">
        <f t="shared" si="3"/>
        <v>2.1820418014684529E-2</v>
      </c>
    </row>
    <row r="21" spans="2:11" x14ac:dyDescent="0.35">
      <c r="B21" s="21" t="s">
        <v>1026</v>
      </c>
      <c r="C21">
        <v>16.739999999999998</v>
      </c>
      <c r="D21">
        <v>20.16</v>
      </c>
      <c r="E21">
        <v>25.17</v>
      </c>
      <c r="G21" s="6">
        <f t="shared" si="0"/>
        <v>2.8994600988848543E-3</v>
      </c>
      <c r="H21" s="6">
        <f t="shared" si="1"/>
        <v>3.1034140482407335E-2</v>
      </c>
      <c r="J21" s="6">
        <f t="shared" si="2"/>
        <v>18.370585183929226</v>
      </c>
      <c r="K21" s="6">
        <f t="shared" si="3"/>
        <v>8.9778467415099657E-3</v>
      </c>
    </row>
    <row r="22" spans="2:11" x14ac:dyDescent="0.35">
      <c r="B22" s="21" t="s">
        <v>1027</v>
      </c>
      <c r="C22">
        <v>16.73</v>
      </c>
      <c r="D22">
        <v>20.2</v>
      </c>
      <c r="E22">
        <v>25.27</v>
      </c>
      <c r="G22" s="6">
        <f t="shared" si="0"/>
        <v>2.6866051135541894E-3</v>
      </c>
      <c r="H22" s="6">
        <f t="shared" si="1"/>
        <v>2.9769937438873042E-2</v>
      </c>
      <c r="J22" s="6">
        <f t="shared" si="2"/>
        <v>18.383307645796499</v>
      </c>
      <c r="K22" s="6">
        <f t="shared" si="3"/>
        <v>8.4508234834393871E-3</v>
      </c>
    </row>
    <row r="23" spans="2:11" x14ac:dyDescent="0.35">
      <c r="B23" s="21" t="s">
        <v>1028</v>
      </c>
      <c r="C23">
        <v>16.87</v>
      </c>
      <c r="D23">
        <v>20.079999999999998</v>
      </c>
      <c r="E23">
        <v>25.26</v>
      </c>
      <c r="G23" s="6">
        <f t="shared" si="0"/>
        <v>2.9809750175010907E-3</v>
      </c>
      <c r="H23" s="6">
        <f t="shared" si="1"/>
        <v>2.7584468634082909E-2</v>
      </c>
      <c r="J23" s="6">
        <f t="shared" si="2"/>
        <v>18.405151452786253</v>
      </c>
      <c r="K23" s="6">
        <f t="shared" si="3"/>
        <v>8.6394276405548018E-3</v>
      </c>
    </row>
    <row r="24" spans="2:11" x14ac:dyDescent="0.35">
      <c r="B24" s="21" t="s">
        <v>1029</v>
      </c>
      <c r="C24">
        <v>16.91</v>
      </c>
      <c r="D24">
        <v>20.46</v>
      </c>
      <c r="E24">
        <v>25.68</v>
      </c>
      <c r="G24" s="6">
        <f t="shared" si="0"/>
        <v>2.2906932602185155E-3</v>
      </c>
      <c r="H24" s="6">
        <f t="shared" si="1"/>
        <v>2.6830169888679825E-2</v>
      </c>
      <c r="J24" s="6">
        <f t="shared" si="2"/>
        <v>18.600499993279751</v>
      </c>
      <c r="K24" s="6">
        <f t="shared" si="3"/>
        <v>7.3936373260628891E-3</v>
      </c>
    </row>
    <row r="25" spans="2:11" x14ac:dyDescent="0.35">
      <c r="B25" s="21" t="s">
        <v>1030</v>
      </c>
      <c r="C25">
        <v>16.93</v>
      </c>
      <c r="D25">
        <v>20.399999999999999</v>
      </c>
      <c r="E25">
        <v>25.7</v>
      </c>
      <c r="G25" s="6">
        <f t="shared" si="0"/>
        <v>2.2906932602185155E-3</v>
      </c>
      <c r="H25" s="6">
        <f t="shared" si="1"/>
        <v>2.5382887386132352E-2</v>
      </c>
      <c r="J25" s="6">
        <f t="shared" si="2"/>
        <v>18.5841868264393</v>
      </c>
      <c r="K25" s="6">
        <f t="shared" si="3"/>
        <v>7.2098593273533552E-3</v>
      </c>
    </row>
    <row r="26" spans="2:11" x14ac:dyDescent="0.35">
      <c r="B26" s="7"/>
      <c r="C26" s="5"/>
      <c r="D26" s="5"/>
      <c r="E26" s="5"/>
      <c r="G26" s="6"/>
      <c r="H26" s="6"/>
      <c r="J26" s="6"/>
      <c r="K26" s="6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opLeftCell="A9" workbookViewId="0">
      <selection activeCell="K14" sqref="K14"/>
    </sheetView>
  </sheetViews>
  <sheetFormatPr baseColWidth="10" defaultRowHeight="14.5" x14ac:dyDescent="0.35"/>
  <sheetData>
    <row r="1" spans="1:12" x14ac:dyDescent="0.35">
      <c r="A1" s="1" t="s">
        <v>201</v>
      </c>
      <c r="B1" s="1"/>
      <c r="C1" s="1"/>
      <c r="D1" s="1"/>
      <c r="E1" s="1"/>
      <c r="F1" s="1"/>
      <c r="G1" s="2" t="s">
        <v>89</v>
      </c>
      <c r="H1" s="2" t="s">
        <v>89</v>
      </c>
      <c r="I1" s="3"/>
      <c r="J1" s="3"/>
      <c r="K1" s="4" t="s">
        <v>89</v>
      </c>
    </row>
    <row r="2" spans="1:12" x14ac:dyDescent="0.35">
      <c r="B2" t="s">
        <v>1</v>
      </c>
      <c r="C2" t="s">
        <v>90</v>
      </c>
      <c r="D2" t="s">
        <v>93</v>
      </c>
      <c r="E2" s="4" t="s">
        <v>91</v>
      </c>
      <c r="G2" s="4" t="s">
        <v>92</v>
      </c>
      <c r="H2" s="4" t="s">
        <v>94</v>
      </c>
      <c r="J2" t="s">
        <v>96</v>
      </c>
      <c r="K2" s="4" t="s">
        <v>95</v>
      </c>
    </row>
    <row r="3" spans="1:12" x14ac:dyDescent="0.35">
      <c r="B3" s="9" t="s">
        <v>1008</v>
      </c>
      <c r="C3" s="5">
        <v>13.8</v>
      </c>
      <c r="D3" s="5">
        <v>20.190000000000001</v>
      </c>
      <c r="E3" s="5">
        <v>15.16</v>
      </c>
      <c r="G3" s="4">
        <f>2^-(E3-C3)</f>
        <v>0.38958228983025012</v>
      </c>
      <c r="H3" s="4">
        <f>2^-(E3-D3)</f>
        <v>32.672388022630209</v>
      </c>
      <c r="J3">
        <f>GEOMEAN(C3:D3)</f>
        <v>16.691974119318541</v>
      </c>
      <c r="K3" s="4">
        <f>2^-(E3-J3)</f>
        <v>2.8918127120469195</v>
      </c>
    </row>
    <row r="4" spans="1:12" x14ac:dyDescent="0.35">
      <c r="B4" s="9" t="s">
        <v>1009</v>
      </c>
      <c r="C4" s="5">
        <v>13.88</v>
      </c>
      <c r="D4" s="5">
        <v>20.399999999999999</v>
      </c>
      <c r="E4" s="5">
        <v>15.19</v>
      </c>
      <c r="G4" s="4">
        <f t="shared" ref="G4:G25" si="0">2^-(E4-C4)</f>
        <v>0.40332087961106355</v>
      </c>
      <c r="H4" s="4">
        <f t="shared" ref="H4:H25" si="1">2^-(E4-D4)</f>
        <v>37.014021884969175</v>
      </c>
      <c r="J4">
        <f t="shared" ref="J4:J25" si="2">GEOMEAN(C4:D4)</f>
        <v>16.827120965869355</v>
      </c>
      <c r="K4" s="4">
        <f t="shared" ref="K4:K25" si="3">2^-(E4-J4)</f>
        <v>3.1104449345437879</v>
      </c>
    </row>
    <row r="5" spans="1:12" x14ac:dyDescent="0.35">
      <c r="B5" s="9" t="s">
        <v>1010</v>
      </c>
      <c r="C5" s="5">
        <v>13.84</v>
      </c>
      <c r="D5" s="5">
        <v>20.2</v>
      </c>
      <c r="E5" s="5">
        <v>14.8</v>
      </c>
      <c r="G5" s="4">
        <f t="shared" si="0"/>
        <v>0.51405691332803294</v>
      </c>
      <c r="H5" s="4">
        <f t="shared" si="1"/>
        <v>42.224253144732565</v>
      </c>
      <c r="J5">
        <f t="shared" si="2"/>
        <v>16.72028707887517</v>
      </c>
      <c r="K5" s="4">
        <f t="shared" si="3"/>
        <v>3.7849836779744126</v>
      </c>
    </row>
    <row r="6" spans="1:12" x14ac:dyDescent="0.35">
      <c r="B6" s="9" t="s">
        <v>1011</v>
      </c>
      <c r="C6" s="5">
        <v>13.56</v>
      </c>
      <c r="D6" s="5">
        <v>20.03</v>
      </c>
      <c r="E6" s="5">
        <v>15.28</v>
      </c>
      <c r="G6" s="4">
        <f t="shared" si="0"/>
        <v>0.30354872109876196</v>
      </c>
      <c r="H6" s="4">
        <f t="shared" si="1"/>
        <v>26.9086852881189</v>
      </c>
      <c r="J6">
        <f t="shared" si="2"/>
        <v>16.480497565304272</v>
      </c>
      <c r="K6" s="4">
        <f t="shared" si="3"/>
        <v>2.298189186576947</v>
      </c>
    </row>
    <row r="7" spans="1:12" x14ac:dyDescent="0.35">
      <c r="B7" s="9" t="s">
        <v>1012</v>
      </c>
      <c r="C7" s="5">
        <v>14.02</v>
      </c>
      <c r="D7" s="5">
        <v>20.34</v>
      </c>
      <c r="E7" s="5">
        <v>15.23</v>
      </c>
      <c r="G7" s="4">
        <f t="shared" si="0"/>
        <v>0.43226861565393238</v>
      </c>
      <c r="H7" s="4">
        <f t="shared" si="1"/>
        <v>34.53530356814165</v>
      </c>
      <c r="J7">
        <f t="shared" si="2"/>
        <v>16.886882483158338</v>
      </c>
      <c r="K7" s="4">
        <f t="shared" si="3"/>
        <v>3.1533438255146309</v>
      </c>
    </row>
    <row r="8" spans="1:12" x14ac:dyDescent="0.35">
      <c r="B8" s="9" t="s">
        <v>1013</v>
      </c>
      <c r="C8" s="5">
        <v>14.13</v>
      </c>
      <c r="D8" s="5">
        <v>20.69</v>
      </c>
      <c r="E8" s="5">
        <v>16.350000000000001</v>
      </c>
      <c r="F8" s="6"/>
      <c r="G8" s="6">
        <f t="shared" si="0"/>
        <v>0.21464135910943835</v>
      </c>
      <c r="H8" s="6">
        <f t="shared" si="1"/>
        <v>20.252105503524472</v>
      </c>
      <c r="I8" s="6"/>
      <c r="J8" s="6">
        <f t="shared" si="2"/>
        <v>17.098236751197476</v>
      </c>
      <c r="K8" s="6">
        <f t="shared" si="3"/>
        <v>1.679738614131616</v>
      </c>
      <c r="L8" s="6"/>
    </row>
    <row r="9" spans="1:12" x14ac:dyDescent="0.35">
      <c r="B9" s="9" t="s">
        <v>1014</v>
      </c>
      <c r="C9" s="5">
        <v>16.57</v>
      </c>
      <c r="D9" s="20">
        <v>23.36</v>
      </c>
      <c r="E9" s="5">
        <v>18.420000000000002</v>
      </c>
      <c r="F9" s="6"/>
      <c r="G9" s="6">
        <f t="shared" si="0"/>
        <v>0.27739236801696093</v>
      </c>
      <c r="H9" s="6">
        <f t="shared" si="1"/>
        <v>30.696451818408413</v>
      </c>
      <c r="I9" s="6"/>
      <c r="J9" s="6">
        <f t="shared" si="2"/>
        <v>19.674226795480426</v>
      </c>
      <c r="K9" s="6">
        <f t="shared" si="3"/>
        <v>2.3853927052374457</v>
      </c>
      <c r="L9" s="6"/>
    </row>
    <row r="10" spans="1:12" x14ac:dyDescent="0.35">
      <c r="B10" s="9" t="s">
        <v>1015</v>
      </c>
      <c r="C10" s="5">
        <v>14.31</v>
      </c>
      <c r="D10" s="5">
        <v>20.75</v>
      </c>
      <c r="E10" s="5">
        <v>16.100000000000001</v>
      </c>
      <c r="F10" s="6"/>
      <c r="G10" s="6">
        <f t="shared" si="0"/>
        <v>0.28917204597632173</v>
      </c>
      <c r="H10" s="6">
        <f t="shared" si="1"/>
        <v>25.106691132696</v>
      </c>
      <c r="I10" s="6"/>
      <c r="J10" s="6">
        <f t="shared" si="2"/>
        <v>17.231729454700709</v>
      </c>
      <c r="K10" s="6">
        <f t="shared" si="3"/>
        <v>2.1912125812835792</v>
      </c>
      <c r="L10" s="6"/>
    </row>
    <row r="11" spans="1:12" x14ac:dyDescent="0.35">
      <c r="B11" s="9" t="s">
        <v>1016</v>
      </c>
      <c r="C11" s="5">
        <v>13.64</v>
      </c>
      <c r="D11" s="5">
        <v>20.149999999999999</v>
      </c>
      <c r="E11" s="5">
        <v>15.17</v>
      </c>
      <c r="F11" s="6"/>
      <c r="G11" s="6">
        <f t="shared" si="0"/>
        <v>0.34627736702773132</v>
      </c>
      <c r="H11" s="6">
        <f t="shared" si="1"/>
        <v>31.559446543787463</v>
      </c>
      <c r="I11" s="6"/>
      <c r="J11" s="6">
        <f t="shared" si="2"/>
        <v>16.578480026829961</v>
      </c>
      <c r="K11" s="6">
        <f t="shared" si="3"/>
        <v>2.6545733884644735</v>
      </c>
      <c r="L11" s="6"/>
    </row>
    <row r="12" spans="1:12" x14ac:dyDescent="0.35">
      <c r="B12" s="9" t="s">
        <v>1017</v>
      </c>
      <c r="C12" s="5">
        <v>13.57</v>
      </c>
      <c r="D12" s="5">
        <v>20.100000000000001</v>
      </c>
      <c r="E12" s="5">
        <v>15.72</v>
      </c>
      <c r="F12" s="6"/>
      <c r="G12" s="6">
        <f t="shared" si="0"/>
        <v>0.22531261565270749</v>
      </c>
      <c r="H12" s="6">
        <f t="shared" si="1"/>
        <v>20.821469687070945</v>
      </c>
      <c r="I12" s="6"/>
      <c r="J12" s="6">
        <f t="shared" si="2"/>
        <v>16.515356490248703</v>
      </c>
      <c r="K12" s="6">
        <f t="shared" si="3"/>
        <v>1.7355061652640411</v>
      </c>
      <c r="L12" s="6"/>
    </row>
    <row r="13" spans="1:12" x14ac:dyDescent="0.35">
      <c r="B13" s="9" t="s">
        <v>1018</v>
      </c>
      <c r="C13" s="5">
        <v>13.75</v>
      </c>
      <c r="D13" s="5">
        <v>20.13</v>
      </c>
      <c r="E13" s="5">
        <v>15.5</v>
      </c>
      <c r="G13" s="6">
        <f t="shared" si="0"/>
        <v>0.29730177875068026</v>
      </c>
      <c r="H13" s="6">
        <f t="shared" si="1"/>
        <v>24.761039896678213</v>
      </c>
      <c r="J13" s="6">
        <f t="shared" si="2"/>
        <v>16.636931808479591</v>
      </c>
      <c r="K13" s="6">
        <f t="shared" si="3"/>
        <v>2.1991283505002834</v>
      </c>
    </row>
    <row r="14" spans="1:12" x14ac:dyDescent="0.35">
      <c r="B14" s="9" t="s">
        <v>1019</v>
      </c>
      <c r="C14" s="22">
        <v>14.28</v>
      </c>
      <c r="D14" s="5">
        <v>20.65</v>
      </c>
      <c r="E14" s="5">
        <v>17.91</v>
      </c>
      <c r="G14" s="6">
        <f t="shared" si="0"/>
        <v>8.0772051914843213E-2</v>
      </c>
      <c r="H14" s="6">
        <f t="shared" si="1"/>
        <v>6.6807033554269468</v>
      </c>
      <c r="J14" s="6">
        <f t="shared" si="2"/>
        <v>17.172128580930202</v>
      </c>
      <c r="K14" s="6">
        <f t="shared" si="3"/>
        <v>0.59962339625466143</v>
      </c>
    </row>
    <row r="15" spans="1:12" x14ac:dyDescent="0.35">
      <c r="B15" s="9" t="s">
        <v>1020</v>
      </c>
      <c r="C15" s="5">
        <v>14.45</v>
      </c>
      <c r="D15" s="5">
        <v>20.03</v>
      </c>
      <c r="E15" s="5">
        <v>17.829999999999998</v>
      </c>
      <c r="G15" s="6">
        <f t="shared" si="0"/>
        <v>9.6054698830500829E-2</v>
      </c>
      <c r="H15" s="6">
        <f t="shared" si="1"/>
        <v>4.5947934199881493</v>
      </c>
      <c r="J15" s="6">
        <f t="shared" si="2"/>
        <v>17.01274522233258</v>
      </c>
      <c r="K15" s="6">
        <f t="shared" si="3"/>
        <v>0.56752081894188766</v>
      </c>
    </row>
    <row r="16" spans="1:12" x14ac:dyDescent="0.35">
      <c r="B16" s="9" t="s">
        <v>1021</v>
      </c>
      <c r="C16" s="5">
        <v>14.3</v>
      </c>
      <c r="D16" s="5">
        <v>20.45</v>
      </c>
      <c r="E16" s="5">
        <v>16.73</v>
      </c>
      <c r="G16" s="6">
        <f t="shared" si="0"/>
        <v>0.1855654463286312</v>
      </c>
      <c r="H16" s="6">
        <f t="shared" si="1"/>
        <v>13.177456276281157</v>
      </c>
      <c r="J16" s="6">
        <f t="shared" si="2"/>
        <v>17.100730978528375</v>
      </c>
      <c r="K16" s="6">
        <f t="shared" si="3"/>
        <v>1.2930078003349523</v>
      </c>
    </row>
    <row r="17" spans="2:11" x14ac:dyDescent="0.35">
      <c r="B17" s="9" t="s">
        <v>1022</v>
      </c>
      <c r="C17" s="5">
        <v>14.98</v>
      </c>
      <c r="D17" s="5">
        <v>20.67</v>
      </c>
      <c r="E17" s="5">
        <v>17.149999999999999</v>
      </c>
      <c r="G17" s="6">
        <f t="shared" si="0"/>
        <v>0.22221067029164285</v>
      </c>
      <c r="H17" s="6">
        <f t="shared" si="1"/>
        <v>11.471641984126643</v>
      </c>
      <c r="J17" s="6">
        <f t="shared" si="2"/>
        <v>17.596493968970069</v>
      </c>
      <c r="K17" s="6">
        <f t="shared" si="3"/>
        <v>1.3627245423866625</v>
      </c>
    </row>
    <row r="18" spans="2:11" x14ac:dyDescent="0.35">
      <c r="B18" s="9" t="s">
        <v>1023</v>
      </c>
      <c r="C18" s="5">
        <v>14.79</v>
      </c>
      <c r="D18" s="5">
        <v>20.59</v>
      </c>
      <c r="E18" s="5">
        <v>17.059999999999999</v>
      </c>
      <c r="G18" s="6">
        <f t="shared" si="0"/>
        <v>0.2073298864536105</v>
      </c>
      <c r="H18" s="6">
        <f t="shared" si="1"/>
        <v>11.551433564179977</v>
      </c>
      <c r="J18" s="6">
        <f t="shared" si="2"/>
        <v>17.450676204663246</v>
      </c>
      <c r="K18" s="6">
        <f t="shared" si="3"/>
        <v>1.3110077414681909</v>
      </c>
    </row>
    <row r="19" spans="2:11" x14ac:dyDescent="0.35">
      <c r="B19" s="9" t="s">
        <v>1024</v>
      </c>
      <c r="C19" s="5">
        <v>14.51</v>
      </c>
      <c r="D19" s="5">
        <v>20.3</v>
      </c>
      <c r="E19" s="5">
        <v>16.64</v>
      </c>
      <c r="G19" s="6">
        <f t="shared" si="0"/>
        <v>0.22845786255735001</v>
      </c>
      <c r="H19" s="6">
        <f t="shared" si="1"/>
        <v>12.640660989814036</v>
      </c>
      <c r="J19" s="6">
        <f t="shared" si="2"/>
        <v>17.162546431109806</v>
      </c>
      <c r="K19" s="6">
        <f t="shared" si="3"/>
        <v>1.4364884879325668</v>
      </c>
    </row>
    <row r="20" spans="2:11" x14ac:dyDescent="0.35">
      <c r="B20" s="9" t="s">
        <v>1025</v>
      </c>
      <c r="C20" s="5">
        <v>14.72</v>
      </c>
      <c r="D20" s="5">
        <v>20.36</v>
      </c>
      <c r="E20" s="5">
        <v>19.309999999999999</v>
      </c>
      <c r="G20" s="6">
        <f t="shared" si="0"/>
        <v>4.1521431690516059E-2</v>
      </c>
      <c r="H20" s="6">
        <f t="shared" si="1"/>
        <v>2.0705298476827561</v>
      </c>
      <c r="J20" s="6">
        <f t="shared" si="2"/>
        <v>17.311822549922351</v>
      </c>
      <c r="K20" s="6">
        <f t="shared" si="3"/>
        <v>0.25031602340844777</v>
      </c>
    </row>
    <row r="21" spans="2:11" x14ac:dyDescent="0.35">
      <c r="B21" s="21" t="s">
        <v>1026</v>
      </c>
      <c r="C21">
        <v>16.739999999999998</v>
      </c>
      <c r="D21">
        <v>20.16</v>
      </c>
      <c r="E21">
        <v>24.79</v>
      </c>
      <c r="G21" s="6">
        <f t="shared" si="0"/>
        <v>3.7731887848626768E-3</v>
      </c>
      <c r="H21" s="6">
        <f t="shared" si="1"/>
        <v>4.0386025957421676E-2</v>
      </c>
      <c r="J21" s="6">
        <f t="shared" si="2"/>
        <v>18.370585183929226</v>
      </c>
      <c r="K21" s="6">
        <f t="shared" si="3"/>
        <v>1.1683247736469921E-2</v>
      </c>
    </row>
    <row r="22" spans="2:11" x14ac:dyDescent="0.35">
      <c r="B22" s="21" t="s">
        <v>1027</v>
      </c>
      <c r="C22">
        <v>16.73</v>
      </c>
      <c r="D22">
        <v>20.2</v>
      </c>
      <c r="E22">
        <v>25.32</v>
      </c>
      <c r="G22" s="6">
        <f t="shared" si="0"/>
        <v>2.5950894806572502E-3</v>
      </c>
      <c r="H22" s="6">
        <f t="shared" si="1"/>
        <v>2.8755864082027332E-2</v>
      </c>
      <c r="J22" s="6">
        <f t="shared" si="2"/>
        <v>18.383307645796499</v>
      </c>
      <c r="K22" s="6">
        <f t="shared" si="3"/>
        <v>8.1629574119853141E-3</v>
      </c>
    </row>
    <row r="23" spans="2:11" x14ac:dyDescent="0.35">
      <c r="B23" s="21" t="s">
        <v>1028</v>
      </c>
      <c r="C23">
        <v>16.87</v>
      </c>
      <c r="D23">
        <v>20.079999999999998</v>
      </c>
      <c r="E23">
        <v>25.41</v>
      </c>
      <c r="G23" s="6">
        <f t="shared" si="0"/>
        <v>2.6866051135541894E-3</v>
      </c>
      <c r="H23" s="6">
        <f t="shared" si="1"/>
        <v>2.4860515117341178E-2</v>
      </c>
      <c r="J23" s="6">
        <f t="shared" si="2"/>
        <v>18.405151452786253</v>
      </c>
      <c r="K23" s="6">
        <f t="shared" si="3"/>
        <v>7.7862881577428194E-3</v>
      </c>
    </row>
    <row r="24" spans="2:11" x14ac:dyDescent="0.35">
      <c r="B24" s="21" t="s">
        <v>1029</v>
      </c>
      <c r="C24">
        <v>16.91</v>
      </c>
      <c r="D24">
        <v>20.46</v>
      </c>
      <c r="E24">
        <v>25.31</v>
      </c>
      <c r="G24" s="6">
        <f t="shared" si="0"/>
        <v>2.9603839189656245E-3</v>
      </c>
      <c r="H24" s="6">
        <f t="shared" si="1"/>
        <v>3.4674046002120221E-2</v>
      </c>
      <c r="J24" s="6">
        <f t="shared" si="2"/>
        <v>18.600499993279751</v>
      </c>
      <c r="K24" s="6">
        <f t="shared" si="3"/>
        <v>9.5551881270444037E-3</v>
      </c>
    </row>
    <row r="25" spans="2:11" x14ac:dyDescent="0.35">
      <c r="B25" s="21" t="s">
        <v>1030</v>
      </c>
      <c r="C25">
        <v>16.93</v>
      </c>
      <c r="D25">
        <v>20.399999999999999</v>
      </c>
      <c r="E25">
        <v>25.31</v>
      </c>
      <c r="G25" s="6">
        <f t="shared" si="0"/>
        <v>3.0017093384531509E-3</v>
      </c>
      <c r="H25" s="6">
        <f t="shared" si="1"/>
        <v>3.32615682016675E-2</v>
      </c>
      <c r="J25" s="6">
        <f t="shared" si="2"/>
        <v>18.5841868264393</v>
      </c>
      <c r="K25" s="6">
        <f t="shared" si="3"/>
        <v>9.4477521053105383E-3</v>
      </c>
    </row>
    <row r="26" spans="2:11" x14ac:dyDescent="0.35">
      <c r="B26" s="7"/>
      <c r="C26" s="5"/>
      <c r="D26" s="5"/>
      <c r="E26" s="5"/>
      <c r="G26" s="6"/>
      <c r="H26" s="6"/>
      <c r="J26" s="6"/>
      <c r="K26" s="6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opLeftCell="A5" workbookViewId="0">
      <selection activeCell="K14" sqref="K14"/>
    </sheetView>
  </sheetViews>
  <sheetFormatPr baseColWidth="10" defaultRowHeight="14.5" x14ac:dyDescent="0.35"/>
  <sheetData>
    <row r="1" spans="1:11" x14ac:dyDescent="0.35">
      <c r="A1" s="1" t="s">
        <v>208</v>
      </c>
      <c r="B1" s="1"/>
      <c r="C1" s="1"/>
      <c r="D1" s="1"/>
      <c r="E1" s="1"/>
      <c r="F1" s="1"/>
      <c r="G1" s="2" t="s">
        <v>89</v>
      </c>
      <c r="H1" s="2" t="s">
        <v>89</v>
      </c>
      <c r="I1" s="3"/>
      <c r="J1" s="3"/>
      <c r="K1" s="4" t="s">
        <v>89</v>
      </c>
    </row>
    <row r="2" spans="1:11" x14ac:dyDescent="0.35">
      <c r="B2" t="s">
        <v>1</v>
      </c>
      <c r="C2" t="s">
        <v>90</v>
      </c>
      <c r="D2" t="s">
        <v>93</v>
      </c>
      <c r="E2" s="4" t="s">
        <v>91</v>
      </c>
      <c r="G2" s="4" t="s">
        <v>92</v>
      </c>
      <c r="H2" s="4" t="s">
        <v>94</v>
      </c>
      <c r="J2" t="s">
        <v>96</v>
      </c>
      <c r="K2" s="4" t="s">
        <v>95</v>
      </c>
    </row>
    <row r="3" spans="1:11" x14ac:dyDescent="0.35">
      <c r="B3" s="9" t="s">
        <v>1008</v>
      </c>
      <c r="C3" s="5">
        <v>13.8</v>
      </c>
      <c r="D3" s="5">
        <v>20.190000000000001</v>
      </c>
      <c r="E3" s="5">
        <v>13.91</v>
      </c>
      <c r="G3" s="4">
        <f>2^-(E3-C3)</f>
        <v>0.92658806189037124</v>
      </c>
      <c r="H3" s="4">
        <f>2^-(E3-D3)</f>
        <v>77.708472601283063</v>
      </c>
      <c r="J3">
        <f>GEOMEAN(C3:D3)</f>
        <v>16.691974119318541</v>
      </c>
      <c r="K3" s="4">
        <f>2^-(E3-J3)</f>
        <v>6.8779285048430223</v>
      </c>
    </row>
    <row r="4" spans="1:11" x14ac:dyDescent="0.35">
      <c r="B4" s="9" t="s">
        <v>1009</v>
      </c>
      <c r="C4" s="5">
        <v>13.88</v>
      </c>
      <c r="D4" s="5">
        <v>20.399999999999999</v>
      </c>
      <c r="E4" s="5">
        <v>13.34</v>
      </c>
      <c r="G4" s="4">
        <f t="shared" ref="G4:G25" si="0">2^-(E4-C4)</f>
        <v>1.4539725173203115</v>
      </c>
      <c r="H4" s="4">
        <f t="shared" ref="H4:H25" si="1">2^-(E4-D4)</f>
        <v>133.43561738766337</v>
      </c>
      <c r="J4">
        <f t="shared" ref="J4:J25" si="2">GEOMEAN(C4:D4)</f>
        <v>16.827120965869355</v>
      </c>
      <c r="K4" s="4">
        <f t="shared" ref="K4:K25" si="3">2^-(E4-J4)</f>
        <v>11.213159744732407</v>
      </c>
    </row>
    <row r="5" spans="1:11" x14ac:dyDescent="0.35">
      <c r="B5" s="9" t="s">
        <v>1010</v>
      </c>
      <c r="C5" s="5">
        <v>13.84</v>
      </c>
      <c r="D5" s="5">
        <v>20.2</v>
      </c>
      <c r="E5" s="5">
        <v>13.29</v>
      </c>
      <c r="G5" s="4">
        <f t="shared" si="0"/>
        <v>1.4640856959456261</v>
      </c>
      <c r="H5" s="4">
        <f t="shared" si="1"/>
        <v>120.25891189939351</v>
      </c>
      <c r="J5">
        <f t="shared" si="2"/>
        <v>16.72028707887517</v>
      </c>
      <c r="K5" s="4">
        <f t="shared" si="3"/>
        <v>10.780013493902382</v>
      </c>
    </row>
    <row r="6" spans="1:11" x14ac:dyDescent="0.35">
      <c r="B6" s="9" t="s">
        <v>1011</v>
      </c>
      <c r="C6" s="5">
        <v>13.56</v>
      </c>
      <c r="D6" s="5">
        <v>20.03</v>
      </c>
      <c r="E6" s="5">
        <v>14.01</v>
      </c>
      <c r="G6" s="4">
        <f t="shared" si="0"/>
        <v>0.73204284797281316</v>
      </c>
      <c r="H6" s="4">
        <f t="shared" si="1"/>
        <v>64.893406706561933</v>
      </c>
      <c r="J6">
        <f t="shared" si="2"/>
        <v>16.480497565304272</v>
      </c>
      <c r="K6" s="4">
        <f t="shared" si="3"/>
        <v>5.5423490213774862</v>
      </c>
    </row>
    <row r="7" spans="1:11" x14ac:dyDescent="0.35">
      <c r="B7" s="9" t="s">
        <v>1012</v>
      </c>
      <c r="C7" s="5">
        <v>14.02</v>
      </c>
      <c r="D7" s="5">
        <v>20.34</v>
      </c>
      <c r="E7" s="5">
        <v>13.65</v>
      </c>
      <c r="G7" s="4">
        <f t="shared" si="0"/>
        <v>1.2923528306374916</v>
      </c>
      <c r="H7" s="4">
        <f t="shared" si="1"/>
        <v>103.25014518043211</v>
      </c>
      <c r="J7">
        <f t="shared" si="2"/>
        <v>16.886882483158338</v>
      </c>
      <c r="K7" s="4">
        <f t="shared" si="3"/>
        <v>9.4275472965163356</v>
      </c>
    </row>
    <row r="8" spans="1:11" x14ac:dyDescent="0.35">
      <c r="B8" s="9" t="s">
        <v>1013</v>
      </c>
      <c r="C8" s="5">
        <v>14.13</v>
      </c>
      <c r="D8" s="5">
        <v>20.69</v>
      </c>
      <c r="E8" s="5">
        <v>14.98</v>
      </c>
      <c r="F8" s="6"/>
      <c r="G8" s="6">
        <f t="shared" si="0"/>
        <v>0.55478473603392264</v>
      </c>
      <c r="H8" s="6">
        <f t="shared" si="1"/>
        <v>52.345731747698011</v>
      </c>
      <c r="I8" s="6"/>
      <c r="J8" s="6">
        <f t="shared" si="2"/>
        <v>17.098236751197476</v>
      </c>
      <c r="K8" s="6">
        <f t="shared" si="3"/>
        <v>4.3416299054081877</v>
      </c>
    </row>
    <row r="9" spans="1:11" x14ac:dyDescent="0.35">
      <c r="B9" s="9" t="s">
        <v>1014</v>
      </c>
      <c r="C9" s="5">
        <v>16.57</v>
      </c>
      <c r="D9" s="20">
        <v>23.36</v>
      </c>
      <c r="E9" s="5">
        <v>17.78</v>
      </c>
      <c r="F9" s="6"/>
      <c r="G9" s="6">
        <f t="shared" si="0"/>
        <v>0.43226861565393238</v>
      </c>
      <c r="H9" s="6">
        <f t="shared" si="1"/>
        <v>47.835175956317961</v>
      </c>
      <c r="I9" s="6"/>
      <c r="J9" s="6">
        <f t="shared" si="2"/>
        <v>19.674226795480426</v>
      </c>
      <c r="K9" s="6">
        <f t="shared" si="3"/>
        <v>3.7172270090031154</v>
      </c>
    </row>
    <row r="10" spans="1:11" x14ac:dyDescent="0.35">
      <c r="B10" s="9" t="s">
        <v>1015</v>
      </c>
      <c r="C10" s="5">
        <v>14.31</v>
      </c>
      <c r="D10" s="5">
        <v>20.75</v>
      </c>
      <c r="E10" s="5">
        <v>15.09</v>
      </c>
      <c r="F10" s="6"/>
      <c r="G10" s="6">
        <f t="shared" si="0"/>
        <v>0.58236679323422813</v>
      </c>
      <c r="H10" s="6">
        <f t="shared" si="1"/>
        <v>50.562643959256128</v>
      </c>
      <c r="I10" s="6"/>
      <c r="J10" s="6">
        <f t="shared" si="2"/>
        <v>17.231729454700709</v>
      </c>
      <c r="K10" s="6">
        <f t="shared" si="3"/>
        <v>4.4129073401552219</v>
      </c>
    </row>
    <row r="11" spans="1:11" x14ac:dyDescent="0.35">
      <c r="B11" s="9" t="s">
        <v>1016</v>
      </c>
      <c r="C11" s="5">
        <v>13.64</v>
      </c>
      <c r="D11" s="5">
        <v>20.149999999999999</v>
      </c>
      <c r="E11" s="5">
        <v>14.22</v>
      </c>
      <c r="F11" s="6"/>
      <c r="G11" s="6">
        <f t="shared" si="0"/>
        <v>0.66896377739305601</v>
      </c>
      <c r="H11" s="6">
        <f t="shared" si="1"/>
        <v>60.968831874811912</v>
      </c>
      <c r="I11" s="6"/>
      <c r="J11" s="6">
        <f t="shared" si="2"/>
        <v>16.578480026829961</v>
      </c>
      <c r="K11" s="6">
        <f t="shared" si="3"/>
        <v>5.1282977474299205</v>
      </c>
    </row>
    <row r="12" spans="1:11" x14ac:dyDescent="0.35">
      <c r="B12" s="9" t="s">
        <v>1017</v>
      </c>
      <c r="C12" s="5">
        <v>13.57</v>
      </c>
      <c r="D12" s="5">
        <v>20.100000000000001</v>
      </c>
      <c r="E12" s="5">
        <v>14.68</v>
      </c>
      <c r="F12" s="6"/>
      <c r="G12" s="6">
        <f t="shared" si="0"/>
        <v>0.46329403094518562</v>
      </c>
      <c r="H12" s="6">
        <f t="shared" si="1"/>
        <v>42.813681753155628</v>
      </c>
      <c r="I12" s="6"/>
      <c r="J12" s="6">
        <f t="shared" si="2"/>
        <v>16.515356490248703</v>
      </c>
      <c r="K12" s="6">
        <f t="shared" si="3"/>
        <v>3.5685957695096202</v>
      </c>
    </row>
    <row r="13" spans="1:11" x14ac:dyDescent="0.35">
      <c r="B13" s="9" t="s">
        <v>1018</v>
      </c>
      <c r="C13" s="5">
        <v>13.75</v>
      </c>
      <c r="D13" s="5">
        <v>20.13</v>
      </c>
      <c r="E13" s="5">
        <v>14.65</v>
      </c>
      <c r="G13" s="6">
        <f t="shared" si="0"/>
        <v>0.53588673126814645</v>
      </c>
      <c r="H13" s="6">
        <f t="shared" si="1"/>
        <v>44.631797323212929</v>
      </c>
      <c r="J13" s="6">
        <f t="shared" si="2"/>
        <v>16.636931808479591</v>
      </c>
      <c r="K13" s="6">
        <f t="shared" si="3"/>
        <v>3.9639308864579443</v>
      </c>
    </row>
    <row r="14" spans="1:11" x14ac:dyDescent="0.35">
      <c r="B14" s="9" t="s">
        <v>1019</v>
      </c>
      <c r="C14" s="22">
        <v>14.28</v>
      </c>
      <c r="D14" s="5">
        <v>20.65</v>
      </c>
      <c r="E14" s="5">
        <v>16.25</v>
      </c>
      <c r="G14" s="6">
        <f t="shared" si="0"/>
        <v>0.25525303142679817</v>
      </c>
      <c r="H14" s="6">
        <f t="shared" si="1"/>
        <v>21.112126572366289</v>
      </c>
      <c r="J14" s="6">
        <f t="shared" si="2"/>
        <v>17.172128580930202</v>
      </c>
      <c r="K14" s="6">
        <f t="shared" si="3"/>
        <v>1.8949090184040256</v>
      </c>
    </row>
    <row r="15" spans="1:11" x14ac:dyDescent="0.35">
      <c r="B15" s="9" t="s">
        <v>1020</v>
      </c>
      <c r="C15" s="5">
        <v>14.45</v>
      </c>
      <c r="D15" s="5">
        <v>20.03</v>
      </c>
      <c r="E15" s="5">
        <v>16.28</v>
      </c>
      <c r="G15" s="6">
        <f t="shared" si="0"/>
        <v>0.28126462117220202</v>
      </c>
      <c r="H15" s="6">
        <f t="shared" si="1"/>
        <v>13.454342644059432</v>
      </c>
      <c r="J15" s="6">
        <f t="shared" si="2"/>
        <v>17.01274522233258</v>
      </c>
      <c r="K15" s="6">
        <f t="shared" si="3"/>
        <v>1.6617982263283264</v>
      </c>
    </row>
    <row r="16" spans="1:11" x14ac:dyDescent="0.35">
      <c r="B16" s="9" t="s">
        <v>1021</v>
      </c>
      <c r="C16" s="5">
        <v>14.3</v>
      </c>
      <c r="D16" s="5">
        <v>20.45</v>
      </c>
      <c r="E16" s="5">
        <v>15.05</v>
      </c>
      <c r="G16" s="6">
        <f t="shared" si="0"/>
        <v>0.59460355750136051</v>
      </c>
      <c r="H16" s="6">
        <f t="shared" si="1"/>
        <v>42.224253144732565</v>
      </c>
      <c r="J16" s="6">
        <f t="shared" si="2"/>
        <v>17.100730978528375</v>
      </c>
      <c r="K16" s="6">
        <f t="shared" si="3"/>
        <v>4.1431584013469855</v>
      </c>
    </row>
    <row r="17" spans="2:11" x14ac:dyDescent="0.35">
      <c r="B17" s="9" t="s">
        <v>1022</v>
      </c>
      <c r="C17" s="5">
        <v>14.98</v>
      </c>
      <c r="D17" s="5">
        <v>20.67</v>
      </c>
      <c r="E17" s="5">
        <v>15.39</v>
      </c>
      <c r="G17" s="6">
        <f t="shared" si="0"/>
        <v>0.75262337370553356</v>
      </c>
      <c r="H17" s="6">
        <f t="shared" si="1"/>
        <v>38.854236300641531</v>
      </c>
      <c r="J17" s="6">
        <f t="shared" si="2"/>
        <v>17.596493968970069</v>
      </c>
      <c r="K17" s="6">
        <f t="shared" si="3"/>
        <v>4.6155224732290998</v>
      </c>
    </row>
    <row r="18" spans="2:11" x14ac:dyDescent="0.35">
      <c r="B18" s="9" t="s">
        <v>1023</v>
      </c>
      <c r="C18" s="5">
        <v>14.79</v>
      </c>
      <c r="D18" s="5">
        <v>20.59</v>
      </c>
      <c r="E18" s="5">
        <v>15.24</v>
      </c>
      <c r="G18" s="6">
        <f t="shared" si="0"/>
        <v>0.73204284797281216</v>
      </c>
      <c r="H18" s="6">
        <f t="shared" si="1"/>
        <v>40.78594007421637</v>
      </c>
      <c r="J18" s="6">
        <f t="shared" si="2"/>
        <v>17.450676204663246</v>
      </c>
      <c r="K18" s="6">
        <f t="shared" si="3"/>
        <v>4.6289218462168602</v>
      </c>
    </row>
    <row r="19" spans="2:11" x14ac:dyDescent="0.35">
      <c r="B19" s="9" t="s">
        <v>1024</v>
      </c>
      <c r="C19" s="5">
        <v>14.51</v>
      </c>
      <c r="D19" s="5">
        <v>20.3</v>
      </c>
      <c r="E19" s="5">
        <v>15.24</v>
      </c>
      <c r="G19" s="6">
        <f t="shared" si="0"/>
        <v>0.60290391384538</v>
      </c>
      <c r="H19" s="6">
        <f t="shared" si="1"/>
        <v>33.358904346915892</v>
      </c>
      <c r="J19" s="6">
        <f t="shared" si="2"/>
        <v>17.162546431109806</v>
      </c>
      <c r="K19" s="6">
        <f t="shared" si="3"/>
        <v>3.7909158471224309</v>
      </c>
    </row>
    <row r="20" spans="2:11" x14ac:dyDescent="0.35">
      <c r="B20" s="9" t="s">
        <v>1025</v>
      </c>
      <c r="C20" s="5">
        <v>14.72</v>
      </c>
      <c r="D20" s="5">
        <v>20.36</v>
      </c>
      <c r="E20" s="5">
        <v>17.600000000000001</v>
      </c>
      <c r="G20" s="6">
        <f t="shared" si="0"/>
        <v>0.13584185781575722</v>
      </c>
      <c r="H20" s="6">
        <f t="shared" si="1"/>
        <v>6.7739624989002074</v>
      </c>
      <c r="J20" s="6">
        <f t="shared" si="2"/>
        <v>17.311822549922351</v>
      </c>
      <c r="K20" s="6">
        <f t="shared" si="3"/>
        <v>0.81893596334306695</v>
      </c>
    </row>
    <row r="21" spans="2:11" x14ac:dyDescent="0.35">
      <c r="B21" s="21" t="s">
        <v>1026</v>
      </c>
      <c r="C21">
        <v>16.739999999999998</v>
      </c>
      <c r="D21">
        <v>20.16</v>
      </c>
      <c r="E21">
        <v>19.329999999999998</v>
      </c>
      <c r="G21" s="6">
        <f t="shared" si="0"/>
        <v>0.16608572676206398</v>
      </c>
      <c r="H21" s="6">
        <f t="shared" si="1"/>
        <v>1.7776853623331428</v>
      </c>
      <c r="J21" s="6">
        <f t="shared" si="2"/>
        <v>18.370585183929226</v>
      </c>
      <c r="K21" s="6">
        <f t="shared" si="3"/>
        <v>0.51426546666242823</v>
      </c>
    </row>
    <row r="22" spans="2:11" x14ac:dyDescent="0.35">
      <c r="B22" s="21" t="s">
        <v>1027</v>
      </c>
      <c r="C22">
        <v>16.73</v>
      </c>
      <c r="D22">
        <v>20.2</v>
      </c>
      <c r="E22">
        <v>19.36</v>
      </c>
      <c r="G22" s="6">
        <f t="shared" si="0"/>
        <v>0.16154410382968665</v>
      </c>
      <c r="H22" s="6">
        <f t="shared" si="1"/>
        <v>1.7900501418559447</v>
      </c>
      <c r="J22" s="6">
        <f t="shared" si="2"/>
        <v>18.383307645796499</v>
      </c>
      <c r="K22" s="6">
        <f t="shared" si="3"/>
        <v>0.50814341838613142</v>
      </c>
    </row>
    <row r="23" spans="2:11" x14ac:dyDescent="0.35">
      <c r="B23" s="21" t="s">
        <v>1028</v>
      </c>
      <c r="C23">
        <v>16.87</v>
      </c>
      <c r="D23">
        <v>20.079999999999998</v>
      </c>
      <c r="E23">
        <v>19.420000000000002</v>
      </c>
      <c r="G23" s="6">
        <f t="shared" si="0"/>
        <v>0.17075503209429935</v>
      </c>
      <c r="H23" s="6">
        <f t="shared" si="1"/>
        <v>1.5800826237267505</v>
      </c>
      <c r="J23" s="6">
        <f t="shared" si="2"/>
        <v>18.405151452786253</v>
      </c>
      <c r="K23" s="6">
        <f t="shared" si="3"/>
        <v>0.49488027755293751</v>
      </c>
    </row>
    <row r="24" spans="2:11" x14ac:dyDescent="0.35">
      <c r="B24" s="21" t="s">
        <v>1029</v>
      </c>
      <c r="C24">
        <v>16.91</v>
      </c>
      <c r="D24">
        <v>20.46</v>
      </c>
      <c r="E24">
        <v>19.37</v>
      </c>
      <c r="G24" s="6">
        <f t="shared" si="0"/>
        <v>0.18174656466503875</v>
      </c>
      <c r="H24" s="6">
        <f t="shared" si="1"/>
        <v>2.1287403649067196</v>
      </c>
      <c r="J24" s="6">
        <f t="shared" si="2"/>
        <v>18.600499993279751</v>
      </c>
      <c r="K24" s="6">
        <f t="shared" si="3"/>
        <v>0.58662074391529306</v>
      </c>
    </row>
    <row r="25" spans="2:11" x14ac:dyDescent="0.35">
      <c r="B25" s="21" t="s">
        <v>1030</v>
      </c>
      <c r="C25">
        <v>16.93</v>
      </c>
      <c r="D25">
        <v>20.399999999999999</v>
      </c>
      <c r="E25">
        <v>19.53</v>
      </c>
      <c r="G25" s="6">
        <f t="shared" si="0"/>
        <v>0.16493848884661164</v>
      </c>
      <c r="H25" s="6">
        <f t="shared" si="1"/>
        <v>1.8276629004587976</v>
      </c>
      <c r="J25" s="6">
        <f t="shared" si="2"/>
        <v>18.5841868264393</v>
      </c>
      <c r="K25" s="6">
        <f t="shared" si="3"/>
        <v>0.51913685821770472</v>
      </c>
    </row>
    <row r="26" spans="2:11" x14ac:dyDescent="0.35">
      <c r="B26" s="7"/>
      <c r="C26" s="5"/>
      <c r="D26" s="5"/>
      <c r="E26" s="5"/>
      <c r="G26" s="6"/>
      <c r="H26" s="6"/>
      <c r="J26" s="6"/>
      <c r="K26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15</vt:i4>
      </vt:variant>
    </vt:vector>
  </HeadingPairs>
  <TitlesOfParts>
    <vt:vector size="15" baseType="lpstr">
      <vt:lpstr>Plaque_1_120522</vt:lpstr>
      <vt:lpstr>SARS-Cov-2</vt:lpstr>
      <vt:lpstr>sgSARS-Cov-2</vt:lpstr>
      <vt:lpstr>Feuil1</vt:lpstr>
      <vt:lpstr>TNF-a</vt:lpstr>
      <vt:lpstr>IL-6</vt:lpstr>
      <vt:lpstr>IL-1B</vt:lpstr>
      <vt:lpstr>ISG15</vt:lpstr>
      <vt:lpstr>STAT2</vt:lpstr>
      <vt:lpstr>MX2</vt:lpstr>
      <vt:lpstr>IL-10</vt:lpstr>
      <vt:lpstr>CXCL10</vt:lpstr>
      <vt:lpstr>IFN-a</vt:lpstr>
      <vt:lpstr>IFNg</vt:lpstr>
      <vt:lpstr>Ncf2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Fusade-Boyer Maxime</dc:creator>
  <cp:lastModifiedBy>Lepoder Sophie</cp:lastModifiedBy>
  <dcterms:created xsi:type="dcterms:W3CDTF">2022-04-27T15:31:52Z</dcterms:created>
  <dcterms:modified xsi:type="dcterms:W3CDTF">2023-08-10T20:48:21Z</dcterms:modified>
</cp:coreProperties>
</file>