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epoder\Documents\AncienD\slepoder\Mes documents\Sophie A\SARS2\Manip Variant\Article\"/>
    </mc:Choice>
  </mc:AlternateContent>
  <xr:revisionPtr revIDLastSave="0" documentId="8_{C72A2C2D-8F24-4A6F-8C2A-134D7E3BBA25}" xr6:coauthVersionLast="47" xr6:coauthVersionMax="47" xr10:uidLastSave="{00000000-0000-0000-0000-000000000000}"/>
  <bookViews>
    <workbookView xWindow="-110" yWindow="-110" windowWidth="19420" windowHeight="10300" activeTab="6" xr2:uid="{8C22B012-AC35-44E5-BE5F-5A2A0DB7F044}"/>
  </bookViews>
  <sheets>
    <sheet name="Feuil1" sheetId="1" r:id="rId1"/>
    <sheet name="CXCL10 MO" sheetId="2" r:id="rId2"/>
    <sheet name="IL-10-MO" sheetId="4" r:id="rId3"/>
    <sheet name="IFN-a_MO" sheetId="5" r:id="rId4"/>
    <sheet name="IFN-g_MO" sheetId="6" r:id="rId5"/>
    <sheet name="Données brutes Immunité_5-Ncf2" sheetId="7" r:id="rId6"/>
    <sheet name="Ncf2_MO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8" l="1"/>
  <c r="K14" i="8" s="1"/>
  <c r="H14" i="8"/>
  <c r="G14" i="8"/>
  <c r="J13" i="8"/>
  <c r="K13" i="8" s="1"/>
  <c r="H13" i="8"/>
  <c r="G13" i="8"/>
  <c r="J12" i="8"/>
  <c r="K12" i="8" s="1"/>
  <c r="H12" i="8"/>
  <c r="G12" i="8"/>
  <c r="J11" i="8"/>
  <c r="K11" i="8" s="1"/>
  <c r="H11" i="8"/>
  <c r="G11" i="8"/>
  <c r="J10" i="8"/>
  <c r="K10" i="8" s="1"/>
  <c r="H10" i="8"/>
  <c r="G10" i="8"/>
  <c r="J9" i="8"/>
  <c r="K9" i="8" s="1"/>
  <c r="H9" i="8"/>
  <c r="G9" i="8"/>
  <c r="J8" i="8"/>
  <c r="K8" i="8" s="1"/>
  <c r="H8" i="8"/>
  <c r="G8" i="8"/>
  <c r="J7" i="8"/>
  <c r="K7" i="8" s="1"/>
  <c r="H7" i="8"/>
  <c r="G7" i="8"/>
  <c r="J6" i="8"/>
  <c r="K6" i="8" s="1"/>
  <c r="H6" i="8"/>
  <c r="G6" i="8"/>
  <c r="J5" i="8"/>
  <c r="K5" i="8" s="1"/>
  <c r="H5" i="8"/>
  <c r="G5" i="8"/>
  <c r="J4" i="8"/>
  <c r="K4" i="8" s="1"/>
  <c r="H4" i="8"/>
  <c r="G4" i="8"/>
  <c r="J3" i="8"/>
  <c r="K3" i="8" s="1"/>
  <c r="H3" i="8"/>
  <c r="G3" i="8"/>
  <c r="G7" i="6"/>
  <c r="H14" i="6"/>
  <c r="H13" i="6"/>
  <c r="H12" i="6"/>
  <c r="H11" i="6"/>
  <c r="J14" i="6"/>
  <c r="K14" i="6" s="1"/>
  <c r="G14" i="6"/>
  <c r="J13" i="6"/>
  <c r="K13" i="6" s="1"/>
  <c r="G13" i="6"/>
  <c r="J12" i="6"/>
  <c r="K12" i="6" s="1"/>
  <c r="G12" i="6"/>
  <c r="J11" i="6"/>
  <c r="K11" i="6" s="1"/>
  <c r="G11" i="6"/>
  <c r="J10" i="6"/>
  <c r="K10" i="6" s="1"/>
  <c r="H10" i="6"/>
  <c r="G10" i="6"/>
  <c r="J9" i="6"/>
  <c r="K9" i="6" s="1"/>
  <c r="H9" i="6"/>
  <c r="G9" i="6"/>
  <c r="J8" i="6"/>
  <c r="K8" i="6" s="1"/>
  <c r="H8" i="6"/>
  <c r="G8" i="6"/>
  <c r="J7" i="6"/>
  <c r="K7" i="6" s="1"/>
  <c r="H7" i="6"/>
  <c r="J6" i="6"/>
  <c r="K6" i="6" s="1"/>
  <c r="H6" i="6"/>
  <c r="G6" i="6"/>
  <c r="J5" i="6"/>
  <c r="K5" i="6" s="1"/>
  <c r="H5" i="6"/>
  <c r="G5" i="6"/>
  <c r="J4" i="6"/>
  <c r="K4" i="6" s="1"/>
  <c r="H4" i="6"/>
  <c r="G4" i="6"/>
  <c r="J3" i="6"/>
  <c r="K3" i="6" s="1"/>
  <c r="H3" i="6"/>
  <c r="G3" i="6"/>
  <c r="K14" i="5"/>
  <c r="J14" i="5"/>
  <c r="H14" i="5"/>
  <c r="G14" i="5"/>
  <c r="J13" i="5"/>
  <c r="K13" i="5" s="1"/>
  <c r="H13" i="5"/>
  <c r="G13" i="5"/>
  <c r="J12" i="5"/>
  <c r="K12" i="5" s="1"/>
  <c r="H12" i="5"/>
  <c r="G12" i="5"/>
  <c r="K11" i="5"/>
  <c r="J11" i="5"/>
  <c r="H11" i="5"/>
  <c r="G11" i="5"/>
  <c r="J10" i="5"/>
  <c r="K10" i="5" s="1"/>
  <c r="H10" i="5"/>
  <c r="G10" i="5"/>
  <c r="J9" i="5"/>
  <c r="K9" i="5" s="1"/>
  <c r="H9" i="5"/>
  <c r="G9" i="5"/>
  <c r="K8" i="5"/>
  <c r="J8" i="5"/>
  <c r="H8" i="5"/>
  <c r="G8" i="5"/>
  <c r="J7" i="5"/>
  <c r="K7" i="5" s="1"/>
  <c r="H7" i="5"/>
  <c r="G7" i="5"/>
  <c r="J6" i="5"/>
  <c r="K6" i="5" s="1"/>
  <c r="H6" i="5"/>
  <c r="G6" i="5"/>
  <c r="K5" i="5"/>
  <c r="J5" i="5"/>
  <c r="H5" i="5"/>
  <c r="G5" i="5"/>
  <c r="J4" i="5"/>
  <c r="K4" i="5" s="1"/>
  <c r="H4" i="5"/>
  <c r="G4" i="5"/>
  <c r="J3" i="5"/>
  <c r="K3" i="5" s="1"/>
  <c r="H3" i="5"/>
  <c r="G3" i="5"/>
  <c r="J14" i="4"/>
  <c r="K14" i="4" s="1"/>
  <c r="H14" i="4"/>
  <c r="G14" i="4"/>
  <c r="J13" i="4"/>
  <c r="K13" i="4" s="1"/>
  <c r="H13" i="4"/>
  <c r="G13" i="4"/>
  <c r="J12" i="4"/>
  <c r="K12" i="4" s="1"/>
  <c r="H12" i="4"/>
  <c r="G12" i="4"/>
  <c r="J11" i="4"/>
  <c r="K11" i="4" s="1"/>
  <c r="H11" i="4"/>
  <c r="G11" i="4"/>
  <c r="J10" i="4"/>
  <c r="K10" i="4" s="1"/>
  <c r="H10" i="4"/>
  <c r="G10" i="4"/>
  <c r="J9" i="4"/>
  <c r="K9" i="4" s="1"/>
  <c r="H9" i="4"/>
  <c r="G9" i="4"/>
  <c r="J8" i="4"/>
  <c r="K8" i="4" s="1"/>
  <c r="H8" i="4"/>
  <c r="G8" i="4"/>
  <c r="J7" i="4"/>
  <c r="K7" i="4" s="1"/>
  <c r="H7" i="4"/>
  <c r="G7" i="4"/>
  <c r="J6" i="4"/>
  <c r="K6" i="4" s="1"/>
  <c r="H6" i="4"/>
  <c r="G6" i="4"/>
  <c r="J5" i="4"/>
  <c r="K5" i="4" s="1"/>
  <c r="H5" i="4"/>
  <c r="G5" i="4"/>
  <c r="J4" i="4"/>
  <c r="K4" i="4" s="1"/>
  <c r="H4" i="4"/>
  <c r="G4" i="4"/>
  <c r="J3" i="4"/>
  <c r="K3" i="4" s="1"/>
  <c r="H3" i="4"/>
  <c r="G3" i="4"/>
  <c r="G3" i="2"/>
  <c r="G4" i="2"/>
  <c r="G5" i="2"/>
  <c r="G6" i="2"/>
  <c r="G7" i="2"/>
  <c r="G8" i="2"/>
  <c r="G9" i="2"/>
  <c r="G10" i="2"/>
  <c r="G11" i="2"/>
  <c r="G12" i="2"/>
  <c r="G13" i="2"/>
  <c r="G14" i="2"/>
  <c r="J14" i="2"/>
  <c r="K14" i="2" s="1"/>
  <c r="H14" i="2"/>
  <c r="J13" i="2"/>
  <c r="K13" i="2" s="1"/>
  <c r="H13" i="2"/>
  <c r="J12" i="2"/>
  <c r="K12" i="2" s="1"/>
  <c r="H12" i="2"/>
  <c r="J11" i="2"/>
  <c r="K11" i="2" s="1"/>
  <c r="H11" i="2"/>
  <c r="J10" i="2"/>
  <c r="K10" i="2" s="1"/>
  <c r="H10" i="2"/>
  <c r="J9" i="2"/>
  <c r="K9" i="2" s="1"/>
  <c r="H9" i="2"/>
  <c r="J8" i="2"/>
  <c r="K8" i="2" s="1"/>
  <c r="H8" i="2"/>
  <c r="J7" i="2"/>
  <c r="K7" i="2" s="1"/>
  <c r="H7" i="2"/>
  <c r="J6" i="2"/>
  <c r="K6" i="2" s="1"/>
  <c r="H6" i="2"/>
  <c r="J5" i="2"/>
  <c r="K5" i="2" s="1"/>
  <c r="H5" i="2"/>
  <c r="J4" i="2"/>
  <c r="K4" i="2" s="1"/>
  <c r="H4" i="2"/>
  <c r="J3" i="2"/>
  <c r="K3" i="2" s="1"/>
  <c r="H3" i="2"/>
</calcChain>
</file>

<file path=xl/sharedStrings.xml><?xml version="1.0" encoding="utf-8"?>
<sst xmlns="http://schemas.openxmlformats.org/spreadsheetml/2006/main" count="2807" uniqueCount="523">
  <si>
    <t xml:space="preserve">Color          </t>
  </si>
  <si>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</si>
  <si>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</si>
  <si>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</si>
  <si>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</si>
  <si>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</si>
  <si>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</si>
  <si>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</si>
  <si>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</si>
  <si>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</si>
  <si>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</si>
  <si>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</si>
  <si>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</si>
  <si>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</si>
  <si>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</si>
  <si>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</si>
  <si>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</si>
  <si>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</si>
  <si>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</si>
  <si>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</si>
  <si>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</si>
  <si>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</si>
  <si>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</si>
  <si>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</si>
  <si>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</si>
  <si>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None     </t>
  </si>
  <si>
    <t>18.14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</si>
  <si>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</si>
  <si>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</si>
  <si>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</si>
  <si>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</si>
  <si>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</si>
  <si>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18.14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</si>
  <si>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</si>
  <si>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</si>
  <si>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</si>
  <si>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</si>
  <si>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</si>
  <si>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</si>
  <si>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0.61 </t>
  </si>
  <si>
    <t>2.81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</si>
  <si>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</si>
  <si>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</si>
  <si>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</si>
  <si>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</si>
  <si>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</si>
  <si>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>17.45</t>
  </si>
  <si>
    <t xml:space="preserve">17.45  </t>
  </si>
  <si>
    <t xml:space="preserve">0.63 </t>
  </si>
  <si>
    <t>2.90</t>
  </si>
  <si>
    <t xml:space="preserve">255;242;138;21 </t>
  </si>
  <si>
    <t xml:space="preserve">A3      </t>
  </si>
  <si>
    <t>21.01</t>
  </si>
  <si>
    <t xml:space="preserve">21.01  </t>
  </si>
  <si>
    <t>2.82</t>
  </si>
  <si>
    <t xml:space="preserve">255;250;215;15 </t>
  </si>
  <si>
    <t xml:space="preserve">A4      </t>
  </si>
  <si>
    <t>21.52</t>
  </si>
  <si>
    <t xml:space="preserve">21.52  </t>
  </si>
  <si>
    <t>2.77</t>
  </si>
  <si>
    <t xml:space="preserve">255;103;154;47 </t>
  </si>
  <si>
    <t xml:space="preserve">A5      </t>
  </si>
  <si>
    <t>17.61</t>
  </si>
  <si>
    <t xml:space="preserve">17.61  </t>
  </si>
  <si>
    <t>2.92</t>
  </si>
  <si>
    <t xml:space="preserve">255;180;73;149 </t>
  </si>
  <si>
    <t xml:space="preserve">A6      </t>
  </si>
  <si>
    <t>18.91</t>
  </si>
  <si>
    <t xml:space="preserve">18.91  </t>
  </si>
  <si>
    <t xml:space="preserve">0.62 </t>
  </si>
  <si>
    <t>2.83</t>
  </si>
  <si>
    <t xml:space="preserve">255;95;103;174 </t>
  </si>
  <si>
    <t xml:space="preserve">A7      </t>
  </si>
  <si>
    <t>18.22</t>
  </si>
  <si>
    <t xml:space="preserve">18.22  </t>
  </si>
  <si>
    <t xml:space="preserve">0.59 </t>
  </si>
  <si>
    <t>2.71</t>
  </si>
  <si>
    <t xml:space="preserve">255;205;18;55  </t>
  </si>
  <si>
    <t xml:space="preserve">A8      </t>
  </si>
  <si>
    <t>17.65</t>
  </si>
  <si>
    <t xml:space="preserve">17.65  </t>
  </si>
  <si>
    <t xml:space="preserve">0.64 </t>
  </si>
  <si>
    <t>2.94</t>
  </si>
  <si>
    <t xml:space="preserve">255;34;176;146 </t>
  </si>
  <si>
    <t xml:space="preserve">A9      </t>
  </si>
  <si>
    <t>16.19</t>
  </si>
  <si>
    <t xml:space="preserve">16.19  </t>
  </si>
  <si>
    <t>2.84</t>
  </si>
  <si>
    <t xml:space="preserve">255;47;73;113  </t>
  </si>
  <si>
    <t xml:space="preserve">A10     </t>
  </si>
  <si>
    <t>16.35</t>
  </si>
  <si>
    <t xml:space="preserve">16.35  </t>
  </si>
  <si>
    <t xml:space="preserve">0.60 </t>
  </si>
  <si>
    <t xml:space="preserve">255;234;79;79  </t>
  </si>
  <si>
    <t xml:space="preserve">A11     </t>
  </si>
  <si>
    <t>18.57</t>
  </si>
  <si>
    <t xml:space="preserve">18.57  </t>
  </si>
  <si>
    <t xml:space="preserve">0.58 </t>
  </si>
  <si>
    <t>2.75</t>
  </si>
  <si>
    <t xml:space="preserve">255;66;41;24   </t>
  </si>
  <si>
    <t xml:space="preserve">A12     </t>
  </si>
  <si>
    <t>17.71</t>
  </si>
  <si>
    <t xml:space="preserve">17.71  </t>
  </si>
  <si>
    <t>2.76</t>
  </si>
  <si>
    <t xml:space="preserve">B1      </t>
  </si>
  <si>
    <t xml:space="preserve">Sample 13  </t>
  </si>
  <si>
    <t>18.05</t>
  </si>
  <si>
    <t xml:space="preserve">18.05  </t>
  </si>
  <si>
    <t xml:space="preserve">B2      </t>
  </si>
  <si>
    <t xml:space="preserve">Sample 14  </t>
  </si>
  <si>
    <t>17.46</t>
  </si>
  <si>
    <t xml:space="preserve">17.46  </t>
  </si>
  <si>
    <t xml:space="preserve">0.55 </t>
  </si>
  <si>
    <t>2.63</t>
  </si>
  <si>
    <t xml:space="preserve">B3      </t>
  </si>
  <si>
    <t xml:space="preserve">Sample 15  </t>
  </si>
  <si>
    <t>17.90</t>
  </si>
  <si>
    <t xml:space="preserve">17.90  </t>
  </si>
  <si>
    <t xml:space="preserve">0.53 </t>
  </si>
  <si>
    <t>2.54</t>
  </si>
  <si>
    <t xml:space="preserve">B4      </t>
  </si>
  <si>
    <t xml:space="preserve">Sample 16  </t>
  </si>
  <si>
    <t>17.76</t>
  </si>
  <si>
    <t xml:space="preserve">17.76  </t>
  </si>
  <si>
    <t>2.80</t>
  </si>
  <si>
    <t xml:space="preserve">B5      </t>
  </si>
  <si>
    <t xml:space="preserve">Sample 17  </t>
  </si>
  <si>
    <t xml:space="preserve">B6      </t>
  </si>
  <si>
    <t xml:space="preserve">Sample 18  </t>
  </si>
  <si>
    <t>18.58</t>
  </si>
  <si>
    <t xml:space="preserve">18.58  </t>
  </si>
  <si>
    <t xml:space="preserve">0.57 </t>
  </si>
  <si>
    <t>2.67</t>
  </si>
  <si>
    <t xml:space="preserve">B7      </t>
  </si>
  <si>
    <t xml:space="preserve">Sample 19  </t>
  </si>
  <si>
    <t>18.40</t>
  </si>
  <si>
    <t xml:space="preserve">18.40  </t>
  </si>
  <si>
    <t xml:space="preserve">0.56 </t>
  </si>
  <si>
    <t xml:space="preserve">B8      </t>
  </si>
  <si>
    <t xml:space="preserve">Sample 20  </t>
  </si>
  <si>
    <t>18.00</t>
  </si>
  <si>
    <t xml:space="preserve">18.00  </t>
  </si>
  <si>
    <t>2.79</t>
  </si>
  <si>
    <t xml:space="preserve">B9      </t>
  </si>
  <si>
    <t xml:space="preserve">Sample 21  </t>
  </si>
  <si>
    <t>17.02</t>
  </si>
  <si>
    <t xml:space="preserve">17.02  </t>
  </si>
  <si>
    <t xml:space="preserve">B10     </t>
  </si>
  <si>
    <t xml:space="preserve">Sample 22  </t>
  </si>
  <si>
    <t>17.05</t>
  </si>
  <si>
    <t xml:space="preserve">17.05  </t>
  </si>
  <si>
    <t>2.64</t>
  </si>
  <si>
    <t xml:space="preserve">B11     </t>
  </si>
  <si>
    <t xml:space="preserve">Sample 23  </t>
  </si>
  <si>
    <t>18.44</t>
  </si>
  <si>
    <t xml:space="preserve">18.44  </t>
  </si>
  <si>
    <t xml:space="preserve">B12     </t>
  </si>
  <si>
    <t xml:space="preserve">Sample 24  </t>
  </si>
  <si>
    <t>17.68</t>
  </si>
  <si>
    <t xml:space="preserve">17.68  </t>
  </si>
  <si>
    <t xml:space="preserve">C1      </t>
  </si>
  <si>
    <t>25.85</t>
  </si>
  <si>
    <t xml:space="preserve">25.85  </t>
  </si>
  <si>
    <t xml:space="preserve">0.49 </t>
  </si>
  <si>
    <t>2.44</t>
  </si>
  <si>
    <t xml:space="preserve">C2      </t>
  </si>
  <si>
    <t>25.37</t>
  </si>
  <si>
    <t xml:space="preserve">25.37  </t>
  </si>
  <si>
    <t xml:space="preserve">C3      </t>
  </si>
  <si>
    <t>27.29</t>
  </si>
  <si>
    <t xml:space="preserve">27.29  </t>
  </si>
  <si>
    <t xml:space="preserve">0.45 </t>
  </si>
  <si>
    <t>2.24</t>
  </si>
  <si>
    <t xml:space="preserve">C4      </t>
  </si>
  <si>
    <t>28.24</t>
  </si>
  <si>
    <t xml:space="preserve">28.24  </t>
  </si>
  <si>
    <t xml:space="preserve">0.43 </t>
  </si>
  <si>
    <t>2.04</t>
  </si>
  <si>
    <t xml:space="preserve">C5      </t>
  </si>
  <si>
    <t>25.47</t>
  </si>
  <si>
    <t xml:space="preserve">25.47  </t>
  </si>
  <si>
    <t>2.59</t>
  </si>
  <si>
    <t xml:space="preserve">C6      </t>
  </si>
  <si>
    <t>26.79</t>
  </si>
  <si>
    <t xml:space="preserve">26.79  </t>
  </si>
  <si>
    <t xml:space="preserve">0.40 </t>
  </si>
  <si>
    <t>2.11</t>
  </si>
  <si>
    <t xml:space="preserve">C7      </t>
  </si>
  <si>
    <t>26.27</t>
  </si>
  <si>
    <t xml:space="preserve">26.27  </t>
  </si>
  <si>
    <t xml:space="preserve">0.48 </t>
  </si>
  <si>
    <t>2.36</t>
  </si>
  <si>
    <t xml:space="preserve">C8      </t>
  </si>
  <si>
    <t>24.48</t>
  </si>
  <si>
    <t xml:space="preserve">24.48  </t>
  </si>
  <si>
    <t>2.57</t>
  </si>
  <si>
    <t xml:space="preserve">C9      </t>
  </si>
  <si>
    <t>23.45</t>
  </si>
  <si>
    <t xml:space="preserve">23.45  </t>
  </si>
  <si>
    <t xml:space="preserve">C10     </t>
  </si>
  <si>
    <t>23.32</t>
  </si>
  <si>
    <t xml:space="preserve">23.32  </t>
  </si>
  <si>
    <t xml:space="preserve">0.52 </t>
  </si>
  <si>
    <t>2.60</t>
  </si>
  <si>
    <t xml:space="preserve">C11     </t>
  </si>
  <si>
    <t>25.71</t>
  </si>
  <si>
    <t xml:space="preserve">25.71  </t>
  </si>
  <si>
    <t>2.39</t>
  </si>
  <si>
    <t xml:space="preserve">C12     </t>
  </si>
  <si>
    <t>25.80</t>
  </si>
  <si>
    <t xml:space="preserve">25.80  </t>
  </si>
  <si>
    <t xml:space="preserve">0.50 </t>
  </si>
  <si>
    <t>2.42</t>
  </si>
  <si>
    <t xml:space="preserve">D1      </t>
  </si>
  <si>
    <t>22.64</t>
  </si>
  <si>
    <t xml:space="preserve">22.64  </t>
  </si>
  <si>
    <t xml:space="preserve">0.72 </t>
  </si>
  <si>
    <t>2.91</t>
  </si>
  <si>
    <t xml:space="preserve">D2      </t>
  </si>
  <si>
    <t>21.77</t>
  </si>
  <si>
    <t xml:space="preserve">21.77  </t>
  </si>
  <si>
    <t xml:space="preserve">0.80 </t>
  </si>
  <si>
    <t>3.13</t>
  </si>
  <si>
    <t xml:space="preserve">D3      </t>
  </si>
  <si>
    <t>22.70</t>
  </si>
  <si>
    <t xml:space="preserve">22.70  </t>
  </si>
  <si>
    <t xml:space="preserve">0.75 </t>
  </si>
  <si>
    <t>2.99</t>
  </si>
  <si>
    <t xml:space="preserve">D4      </t>
  </si>
  <si>
    <t>23.69</t>
  </si>
  <si>
    <t xml:space="preserve">23.69  </t>
  </si>
  <si>
    <t>2.88</t>
  </si>
  <si>
    <t xml:space="preserve">D5      </t>
  </si>
  <si>
    <t>23.04</t>
  </si>
  <si>
    <t xml:space="preserve">23.04  </t>
  </si>
  <si>
    <t xml:space="preserve">0.74 </t>
  </si>
  <si>
    <t xml:space="preserve">D6      </t>
  </si>
  <si>
    <t>23.61</t>
  </si>
  <si>
    <t xml:space="preserve">23.61  </t>
  </si>
  <si>
    <t xml:space="preserve">D7      </t>
  </si>
  <si>
    <t>23.15</t>
  </si>
  <si>
    <t xml:space="preserve">23.15  </t>
  </si>
  <si>
    <t xml:space="preserve">0.70 </t>
  </si>
  <si>
    <t xml:space="preserve">D8      </t>
  </si>
  <si>
    <t>20.64</t>
  </si>
  <si>
    <t xml:space="preserve">20.64  </t>
  </si>
  <si>
    <t xml:space="preserve">0.69 </t>
  </si>
  <si>
    <t xml:space="preserve">D9      </t>
  </si>
  <si>
    <t>20.69</t>
  </si>
  <si>
    <t xml:space="preserve">20.69  </t>
  </si>
  <si>
    <t>2.86</t>
  </si>
  <si>
    <t xml:space="preserve">D10     </t>
  </si>
  <si>
    <t>20.41</t>
  </si>
  <si>
    <t xml:space="preserve">20.41  </t>
  </si>
  <si>
    <t xml:space="preserve">0.73 </t>
  </si>
  <si>
    <t>2.97</t>
  </si>
  <si>
    <t xml:space="preserve">D11     </t>
  </si>
  <si>
    <t>22.66</t>
  </si>
  <si>
    <t xml:space="preserve">22.66  </t>
  </si>
  <si>
    <t xml:space="preserve">D12     </t>
  </si>
  <si>
    <t>21.58</t>
  </si>
  <si>
    <t xml:space="preserve">21.58  </t>
  </si>
  <si>
    <t>2.69</t>
  </si>
  <si>
    <t xml:space="preserve">E1      </t>
  </si>
  <si>
    <t>25.00</t>
  </si>
  <si>
    <t xml:space="preserve">25.00  </t>
  </si>
  <si>
    <t xml:space="preserve">0.37 </t>
  </si>
  <si>
    <t>2.26</t>
  </si>
  <si>
    <t xml:space="preserve">E2      </t>
  </si>
  <si>
    <t>24.78</t>
  </si>
  <si>
    <t xml:space="preserve">24.78  </t>
  </si>
  <si>
    <t>2.37</t>
  </si>
  <si>
    <t xml:space="preserve">E3      </t>
  </si>
  <si>
    <t>25.29</t>
  </si>
  <si>
    <t xml:space="preserve">25.29  </t>
  </si>
  <si>
    <t xml:space="preserve">0.34 </t>
  </si>
  <si>
    <t>2.31</t>
  </si>
  <si>
    <t xml:space="preserve">E4      </t>
  </si>
  <si>
    <t>26.15</t>
  </si>
  <si>
    <t xml:space="preserve">26.15  </t>
  </si>
  <si>
    <t>2.20</t>
  </si>
  <si>
    <t xml:space="preserve">E5      </t>
  </si>
  <si>
    <t>29.97</t>
  </si>
  <si>
    <t xml:space="preserve">29.97  </t>
  </si>
  <si>
    <t xml:space="preserve">0.17 </t>
  </si>
  <si>
    <t>1.35</t>
  </si>
  <si>
    <t xml:space="preserve">E6      </t>
  </si>
  <si>
    <t>24.72</t>
  </si>
  <si>
    <t xml:space="preserve">24.72  </t>
  </si>
  <si>
    <t xml:space="preserve">0.36 </t>
  </si>
  <si>
    <t xml:space="preserve">E7      </t>
  </si>
  <si>
    <t>24.86</t>
  </si>
  <si>
    <t xml:space="preserve">24.86  </t>
  </si>
  <si>
    <t>2.33</t>
  </si>
  <si>
    <t xml:space="preserve">E8      </t>
  </si>
  <si>
    <t>23.79</t>
  </si>
  <si>
    <t xml:space="preserve">23.79  </t>
  </si>
  <si>
    <t xml:space="preserve">0.39 </t>
  </si>
  <si>
    <t xml:space="preserve">E9      </t>
  </si>
  <si>
    <t>22.75</t>
  </si>
  <si>
    <t xml:space="preserve">22.75  </t>
  </si>
  <si>
    <t xml:space="preserve">0.42 </t>
  </si>
  <si>
    <t>2.55</t>
  </si>
  <si>
    <t xml:space="preserve">E10     </t>
  </si>
  <si>
    <t>22.79</t>
  </si>
  <si>
    <t xml:space="preserve">22.79  </t>
  </si>
  <si>
    <t>2.53</t>
  </si>
  <si>
    <t xml:space="preserve">E11     </t>
  </si>
  <si>
    <t>25.43</t>
  </si>
  <si>
    <t xml:space="preserve">25.43  </t>
  </si>
  <si>
    <t xml:space="preserve">0.38 </t>
  </si>
  <si>
    <t>2.32</t>
  </si>
  <si>
    <t xml:space="preserve">E12     </t>
  </si>
  <si>
    <t>24.49</t>
  </si>
  <si>
    <t xml:space="preserve">24.49  </t>
  </si>
  <si>
    <t xml:space="preserve">0.35 </t>
  </si>
  <si>
    <t>2.29</t>
  </si>
  <si>
    <t xml:space="preserve">F1      </t>
  </si>
  <si>
    <t>20.22</t>
  </si>
  <si>
    <t xml:space="preserve">20.22  </t>
  </si>
  <si>
    <t xml:space="preserve">0.65 </t>
  </si>
  <si>
    <t xml:space="preserve">F2      </t>
  </si>
  <si>
    <t>20.14</t>
  </si>
  <si>
    <t xml:space="preserve">20.14  </t>
  </si>
  <si>
    <t>2.87</t>
  </si>
  <si>
    <t xml:space="preserve">F3      </t>
  </si>
  <si>
    <t>21.79</t>
  </si>
  <si>
    <t xml:space="preserve">21.79  </t>
  </si>
  <si>
    <t xml:space="preserve">F4      </t>
  </si>
  <si>
    <t>21.84</t>
  </si>
  <si>
    <t xml:space="preserve">21.84  </t>
  </si>
  <si>
    <t xml:space="preserve">F5      </t>
  </si>
  <si>
    <t xml:space="preserve">0.71 </t>
  </si>
  <si>
    <t>3.01</t>
  </si>
  <si>
    <t xml:space="preserve">F6      </t>
  </si>
  <si>
    <t>21.00</t>
  </si>
  <si>
    <t xml:space="preserve">21.00  </t>
  </si>
  <si>
    <t xml:space="preserve">0.67 </t>
  </si>
  <si>
    <t xml:space="preserve">F7      </t>
  </si>
  <si>
    <t>21.25</t>
  </si>
  <si>
    <t xml:space="preserve">21.25  </t>
  </si>
  <si>
    <t xml:space="preserve">F8      </t>
  </si>
  <si>
    <t>21.64</t>
  </si>
  <si>
    <t xml:space="preserve">21.64  </t>
  </si>
  <si>
    <t>2.96</t>
  </si>
  <si>
    <t xml:space="preserve">F9      </t>
  </si>
  <si>
    <t>21.26</t>
  </si>
  <si>
    <t xml:space="preserve">21.26  </t>
  </si>
  <si>
    <t xml:space="preserve">F10     </t>
  </si>
  <si>
    <t>21.07</t>
  </si>
  <si>
    <t xml:space="preserve">21.07  </t>
  </si>
  <si>
    <t xml:space="preserve">F11     </t>
  </si>
  <si>
    <t>21.08</t>
  </si>
  <si>
    <t xml:space="preserve">21.08  </t>
  </si>
  <si>
    <t xml:space="preserve">F12     </t>
  </si>
  <si>
    <t>21.11</t>
  </si>
  <si>
    <t xml:space="preserve">21.11  </t>
  </si>
  <si>
    <t xml:space="preserve">0.68 </t>
  </si>
  <si>
    <t xml:space="preserve">G1      </t>
  </si>
  <si>
    <t>17.15</t>
  </si>
  <si>
    <t xml:space="preserve">17.15  </t>
  </si>
  <si>
    <t xml:space="preserve">G2      </t>
  </si>
  <si>
    <t>16.84</t>
  </si>
  <si>
    <t xml:space="preserve">16.84  </t>
  </si>
  <si>
    <t xml:space="preserve">G3      </t>
  </si>
  <si>
    <t>17.01</t>
  </si>
  <si>
    <t xml:space="preserve">17.01  </t>
  </si>
  <si>
    <t xml:space="preserve">G4      </t>
  </si>
  <si>
    <t>16.81</t>
  </si>
  <si>
    <t xml:space="preserve">16.81  </t>
  </si>
  <si>
    <t xml:space="preserve">G5      </t>
  </si>
  <si>
    <t>17.21</t>
  </si>
  <si>
    <t xml:space="preserve">17.21  </t>
  </si>
  <si>
    <t>2.73</t>
  </si>
  <si>
    <t xml:space="preserve">G6      </t>
  </si>
  <si>
    <t>17.29</t>
  </si>
  <si>
    <t xml:space="preserve">17.29  </t>
  </si>
  <si>
    <t xml:space="preserve">G7      </t>
  </si>
  <si>
    <t>17.17</t>
  </si>
  <si>
    <t xml:space="preserve">17.17  </t>
  </si>
  <si>
    <t xml:space="preserve">G8      </t>
  </si>
  <si>
    <t>17.53</t>
  </si>
  <si>
    <t xml:space="preserve">17.53  </t>
  </si>
  <si>
    <t xml:space="preserve">G9      </t>
  </si>
  <si>
    <t>16.30</t>
  </si>
  <si>
    <t xml:space="preserve">16.30  </t>
  </si>
  <si>
    <t>2.58</t>
  </si>
  <si>
    <t xml:space="preserve">G10     </t>
  </si>
  <si>
    <t>16.73</t>
  </si>
  <si>
    <t xml:space="preserve">16.73  </t>
  </si>
  <si>
    <t xml:space="preserve">0.46 </t>
  </si>
  <si>
    <t>2.46</t>
  </si>
  <si>
    <t xml:space="preserve">G11     </t>
  </si>
  <si>
    <t>17.22</t>
  </si>
  <si>
    <t xml:space="preserve">17.22  </t>
  </si>
  <si>
    <t>2.48</t>
  </si>
  <si>
    <t xml:space="preserve">G12     </t>
  </si>
  <si>
    <t>16.94</t>
  </si>
  <si>
    <t xml:space="preserve">16.94  </t>
  </si>
  <si>
    <t>2.62</t>
  </si>
  <si>
    <t xml:space="preserve">H1      </t>
  </si>
  <si>
    <t>22.39</t>
  </si>
  <si>
    <t xml:space="preserve">22.39  </t>
  </si>
  <si>
    <t>3.30</t>
  </si>
  <si>
    <t xml:space="preserve">H2      </t>
  </si>
  <si>
    <t>30.21</t>
  </si>
  <si>
    <t xml:space="preserve">30.21  </t>
  </si>
  <si>
    <t xml:space="preserve">0.44 </t>
  </si>
  <si>
    <t>1.98</t>
  </si>
  <si>
    <t xml:space="preserve">H3      </t>
  </si>
  <si>
    <t>29.02</t>
  </si>
  <si>
    <t xml:space="preserve">29.02  </t>
  </si>
  <si>
    <t xml:space="preserve">0.32 </t>
  </si>
  <si>
    <t>1.80</t>
  </si>
  <si>
    <t xml:space="preserve">H4      </t>
  </si>
  <si>
    <t xml:space="preserve">-    </t>
  </si>
  <si>
    <t>Negative</t>
  </si>
  <si>
    <t xml:space="preserve">-      </t>
  </si>
  <si>
    <t xml:space="preserve">0.06 </t>
  </si>
  <si>
    <t>0.14</t>
  </si>
  <si>
    <t xml:space="preserve">H5      </t>
  </si>
  <si>
    <t>34.05</t>
  </si>
  <si>
    <t xml:space="preserve">34.05  </t>
  </si>
  <si>
    <t>0.52</t>
  </si>
  <si>
    <t xml:space="preserve">H6      </t>
  </si>
  <si>
    <t>36.11</t>
  </si>
  <si>
    <t xml:space="preserve">36.11  </t>
  </si>
  <si>
    <t xml:space="preserve">0.23 </t>
  </si>
  <si>
    <t>0.83</t>
  </si>
  <si>
    <t xml:space="preserve">H7      </t>
  </si>
  <si>
    <t xml:space="preserve">0.00 </t>
  </si>
  <si>
    <t>0.04</t>
  </si>
  <si>
    <t xml:space="preserve">H8      </t>
  </si>
  <si>
    <t xml:space="preserve">Sample 92  </t>
  </si>
  <si>
    <t>0.01</t>
  </si>
  <si>
    <t xml:space="preserve">H9      </t>
  </si>
  <si>
    <t xml:space="preserve">Sample 93  </t>
  </si>
  <si>
    <t>0.03</t>
  </si>
  <si>
    <t xml:space="preserve">H10     </t>
  </si>
  <si>
    <t xml:space="preserve">Sample 94  </t>
  </si>
  <si>
    <t xml:space="preserve">H11     </t>
  </si>
  <si>
    <t xml:space="preserve">Sample 95  </t>
  </si>
  <si>
    <t>0.05</t>
  </si>
  <si>
    <t xml:space="preserve">H12     </t>
  </si>
  <si>
    <t xml:space="preserve">Sample 96  </t>
  </si>
  <si>
    <t>D1</t>
  </si>
  <si>
    <t>D2</t>
  </si>
  <si>
    <t>D3</t>
  </si>
  <si>
    <t>D4</t>
  </si>
  <si>
    <t>Alpha1</t>
  </si>
  <si>
    <t>Alpha2</t>
  </si>
  <si>
    <t>Alpha3</t>
  </si>
  <si>
    <t>Alpha4</t>
  </si>
  <si>
    <t>Delta1</t>
  </si>
  <si>
    <t>Delta2</t>
  </si>
  <si>
    <t>Delta3</t>
  </si>
  <si>
    <t>Delta4</t>
  </si>
  <si>
    <t>Cxcl10-</t>
  </si>
  <si>
    <t>STAt1 -</t>
  </si>
  <si>
    <t>IL-10 -</t>
  </si>
  <si>
    <t>IFN-a -</t>
  </si>
  <si>
    <t>IFNg -</t>
  </si>
  <si>
    <t>RP6KB1</t>
  </si>
  <si>
    <t>RP6KB1 -</t>
  </si>
  <si>
    <t>BetaActin</t>
  </si>
  <si>
    <t>BetaActin -</t>
  </si>
  <si>
    <t>Norm</t>
  </si>
  <si>
    <t>Ct RPS6KB1</t>
  </si>
  <si>
    <t>Ct BetaActine</t>
  </si>
  <si>
    <t>MoyGeo RP6KB1/BetaActin</t>
  </si>
  <si>
    <t>RP6KB1/BetaActin</t>
  </si>
  <si>
    <t>CXCL10 MO</t>
  </si>
  <si>
    <t>Ct cible</t>
  </si>
  <si>
    <t>IL-10 MO</t>
  </si>
  <si>
    <t>IFN-a MO</t>
  </si>
  <si>
    <t>IFN-g MO</t>
  </si>
  <si>
    <t>le plus bas</t>
  </si>
  <si>
    <t xml:space="preserve">EPF  </t>
  </si>
  <si>
    <t>23.59</t>
  </si>
  <si>
    <t xml:space="preserve">23.59  </t>
  </si>
  <si>
    <t xml:space="preserve">2.61 </t>
  </si>
  <si>
    <t>22.47</t>
  </si>
  <si>
    <t xml:space="preserve">22.47  </t>
  </si>
  <si>
    <t xml:space="preserve">2.62 </t>
  </si>
  <si>
    <t>22.63</t>
  </si>
  <si>
    <t xml:space="preserve">22.63  </t>
  </si>
  <si>
    <t xml:space="preserve">2.63 </t>
  </si>
  <si>
    <t>22.41</t>
  </si>
  <si>
    <t xml:space="preserve">22.41  </t>
  </si>
  <si>
    <t xml:space="preserve">2.69 </t>
  </si>
  <si>
    <t>23.34</t>
  </si>
  <si>
    <t xml:space="preserve">23.34  </t>
  </si>
  <si>
    <t xml:space="preserve">2.67 </t>
  </si>
  <si>
    <t>24.38</t>
  </si>
  <si>
    <t xml:space="preserve">24.38  </t>
  </si>
  <si>
    <t>24.14</t>
  </si>
  <si>
    <t xml:space="preserve">24.14  </t>
  </si>
  <si>
    <t xml:space="preserve">2.47 </t>
  </si>
  <si>
    <t>22.80</t>
  </si>
  <si>
    <t xml:space="preserve">22.80  </t>
  </si>
  <si>
    <t xml:space="preserve">2.66 </t>
  </si>
  <si>
    <t>21.73</t>
  </si>
  <si>
    <t xml:space="preserve">21.73  </t>
  </si>
  <si>
    <t xml:space="preserve">2.51 </t>
  </si>
  <si>
    <t>21.53</t>
  </si>
  <si>
    <t xml:space="preserve">21.53  </t>
  </si>
  <si>
    <t xml:space="preserve">2.57 </t>
  </si>
  <si>
    <t>23.31</t>
  </si>
  <si>
    <t xml:space="preserve">23.31  </t>
  </si>
  <si>
    <t xml:space="preserve">2.52 </t>
  </si>
  <si>
    <t>21.75</t>
  </si>
  <si>
    <t xml:space="preserve">21.75  </t>
  </si>
  <si>
    <t xml:space="preserve">0.54 </t>
  </si>
  <si>
    <t xml:space="preserve">2.48 </t>
  </si>
  <si>
    <t>35.84</t>
  </si>
  <si>
    <t xml:space="preserve">35.84  </t>
  </si>
  <si>
    <t xml:space="preserve">0.31 </t>
  </si>
  <si>
    <t xml:space="preserve">1.09 </t>
  </si>
  <si>
    <t xml:space="preserve">0.01 </t>
  </si>
  <si>
    <t xml:space="preserve">0.09 </t>
  </si>
  <si>
    <t xml:space="preserve">0.03 </t>
  </si>
  <si>
    <t>-0.01</t>
  </si>
  <si>
    <t>Ncf2 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</si>
</sst>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5A0E6-ED66-4EEC-9FCD-D249E11142D0}">
  <dimension ref="A1:W97"/>
  <sheetViews>
    <sheetView topLeftCell="A45" workbookViewId="0">
      <selection activeCell="E50" sqref="E50:E61"/>
    </sheetView>
  </sheetViews>
  <sheetFormatPr baseColWidth="10" defaultRowHeight="14.5" x14ac:dyDescent="0.35"/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35">
      <c r="A2" t="s">
        <v>23</v>
      </c>
      <c r="B2" t="s">
        <v>24</v>
      </c>
      <c r="C2" t="s">
        <v>445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  <c r="W2">
        <v>1</v>
      </c>
    </row>
    <row r="3" spans="1:23" x14ac:dyDescent="0.35">
      <c r="A3" t="s">
        <v>44</v>
      </c>
      <c r="B3" t="s">
        <v>45</v>
      </c>
      <c r="C3" t="s">
        <v>446</v>
      </c>
      <c r="D3" t="s">
        <v>25</v>
      </c>
      <c r="E3" t="s">
        <v>46</v>
      </c>
      <c r="F3" t="s">
        <v>27</v>
      </c>
      <c r="G3" t="s">
        <v>28</v>
      </c>
      <c r="H3" t="s">
        <v>29</v>
      </c>
      <c r="I3" t="s">
        <v>30</v>
      </c>
      <c r="J3" t="s">
        <v>31</v>
      </c>
      <c r="K3" t="s">
        <v>47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48</v>
      </c>
      <c r="S3" t="s">
        <v>49</v>
      </c>
      <c r="T3" t="s">
        <v>41</v>
      </c>
      <c r="U3" t="s">
        <v>42</v>
      </c>
      <c r="V3" t="s">
        <v>43</v>
      </c>
      <c r="W3">
        <v>2</v>
      </c>
    </row>
    <row r="4" spans="1:23" x14ac:dyDescent="0.35">
      <c r="A4" t="s">
        <v>50</v>
      </c>
      <c r="B4" t="s">
        <v>51</v>
      </c>
      <c r="C4" t="s">
        <v>447</v>
      </c>
      <c r="D4" t="s">
        <v>25</v>
      </c>
      <c r="E4" t="s">
        <v>52</v>
      </c>
      <c r="F4" t="s">
        <v>27</v>
      </c>
      <c r="G4" t="s">
        <v>28</v>
      </c>
      <c r="H4" t="s">
        <v>29</v>
      </c>
      <c r="I4" t="s">
        <v>30</v>
      </c>
      <c r="J4" t="s">
        <v>31</v>
      </c>
      <c r="K4" t="s">
        <v>53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38</v>
      </c>
      <c r="R4" t="s">
        <v>48</v>
      </c>
      <c r="S4" t="s">
        <v>54</v>
      </c>
      <c r="T4" t="s">
        <v>41</v>
      </c>
      <c r="U4" t="s">
        <v>42</v>
      </c>
      <c r="V4" t="s">
        <v>43</v>
      </c>
      <c r="W4">
        <v>3</v>
      </c>
    </row>
    <row r="5" spans="1:23" x14ac:dyDescent="0.35">
      <c r="A5" t="s">
        <v>55</v>
      </c>
      <c r="B5" t="s">
        <v>56</v>
      </c>
      <c r="C5" t="s">
        <v>448</v>
      </c>
      <c r="D5" t="s">
        <v>25</v>
      </c>
      <c r="E5" t="s">
        <v>57</v>
      </c>
      <c r="F5" t="s">
        <v>27</v>
      </c>
      <c r="G5" t="s">
        <v>28</v>
      </c>
      <c r="H5" t="s">
        <v>29</v>
      </c>
      <c r="I5" t="s">
        <v>30</v>
      </c>
      <c r="J5" t="s">
        <v>31</v>
      </c>
      <c r="K5" t="s">
        <v>58</v>
      </c>
      <c r="L5" t="s">
        <v>33</v>
      </c>
      <c r="M5" t="s">
        <v>34</v>
      </c>
      <c r="N5" t="s">
        <v>35</v>
      </c>
      <c r="O5" t="s">
        <v>36</v>
      </c>
      <c r="P5" t="s">
        <v>37</v>
      </c>
      <c r="Q5" t="s">
        <v>38</v>
      </c>
      <c r="R5" t="s">
        <v>39</v>
      </c>
      <c r="S5" t="s">
        <v>59</v>
      </c>
      <c r="T5" t="s">
        <v>41</v>
      </c>
      <c r="U5" t="s">
        <v>42</v>
      </c>
      <c r="V5" t="s">
        <v>43</v>
      </c>
      <c r="W5">
        <v>4</v>
      </c>
    </row>
    <row r="6" spans="1:23" x14ac:dyDescent="0.35">
      <c r="A6" t="s">
        <v>60</v>
      </c>
      <c r="B6" t="s">
        <v>61</v>
      </c>
      <c r="C6" t="s">
        <v>449</v>
      </c>
      <c r="D6" t="s">
        <v>25</v>
      </c>
      <c r="E6" t="s">
        <v>62</v>
      </c>
      <c r="F6" t="s">
        <v>27</v>
      </c>
      <c r="G6" t="s">
        <v>28</v>
      </c>
      <c r="H6" t="s">
        <v>29</v>
      </c>
      <c r="I6" t="s">
        <v>30</v>
      </c>
      <c r="J6" t="s">
        <v>31</v>
      </c>
      <c r="K6" t="s">
        <v>63</v>
      </c>
      <c r="L6" t="s">
        <v>33</v>
      </c>
      <c r="M6" t="s">
        <v>34</v>
      </c>
      <c r="N6" t="s">
        <v>35</v>
      </c>
      <c r="O6" t="s">
        <v>36</v>
      </c>
      <c r="P6" t="s">
        <v>37</v>
      </c>
      <c r="Q6" t="s">
        <v>38</v>
      </c>
      <c r="R6" t="s">
        <v>48</v>
      </c>
      <c r="S6" t="s">
        <v>64</v>
      </c>
      <c r="T6" t="s">
        <v>41</v>
      </c>
      <c r="U6" t="s">
        <v>42</v>
      </c>
      <c r="V6" t="s">
        <v>43</v>
      </c>
      <c r="W6">
        <v>5</v>
      </c>
    </row>
    <row r="7" spans="1:23" x14ac:dyDescent="0.35">
      <c r="A7" t="s">
        <v>65</v>
      </c>
      <c r="B7" t="s">
        <v>66</v>
      </c>
      <c r="C7" t="s">
        <v>450</v>
      </c>
      <c r="D7" t="s">
        <v>25</v>
      </c>
      <c r="E7" t="s">
        <v>67</v>
      </c>
      <c r="F7" t="s">
        <v>27</v>
      </c>
      <c r="G7" t="s">
        <v>28</v>
      </c>
      <c r="H7" t="s">
        <v>29</v>
      </c>
      <c r="I7" t="s">
        <v>30</v>
      </c>
      <c r="J7" t="s">
        <v>31</v>
      </c>
      <c r="K7" t="s">
        <v>68</v>
      </c>
      <c r="L7" t="s">
        <v>33</v>
      </c>
      <c r="M7" t="s">
        <v>34</v>
      </c>
      <c r="N7" t="s">
        <v>35</v>
      </c>
      <c r="O7" t="s">
        <v>36</v>
      </c>
      <c r="P7" t="s">
        <v>37</v>
      </c>
      <c r="Q7" t="s">
        <v>38</v>
      </c>
      <c r="R7" t="s">
        <v>69</v>
      </c>
      <c r="S7" t="s">
        <v>70</v>
      </c>
      <c r="T7" t="s">
        <v>41</v>
      </c>
      <c r="U7" t="s">
        <v>42</v>
      </c>
      <c r="V7" t="s">
        <v>43</v>
      </c>
      <c r="W7">
        <v>6</v>
      </c>
    </row>
    <row r="8" spans="1:23" x14ac:dyDescent="0.35">
      <c r="A8" t="s">
        <v>71</v>
      </c>
      <c r="B8" t="s">
        <v>72</v>
      </c>
      <c r="C8" t="s">
        <v>451</v>
      </c>
      <c r="D8" t="s">
        <v>25</v>
      </c>
      <c r="E8" t="s">
        <v>73</v>
      </c>
      <c r="F8" t="s">
        <v>27</v>
      </c>
      <c r="G8" t="s">
        <v>28</v>
      </c>
      <c r="H8" t="s">
        <v>29</v>
      </c>
      <c r="I8" t="s">
        <v>30</v>
      </c>
      <c r="J8" t="s">
        <v>31</v>
      </c>
      <c r="K8" t="s">
        <v>74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75</v>
      </c>
      <c r="S8" t="s">
        <v>76</v>
      </c>
      <c r="T8" t="s">
        <v>41</v>
      </c>
      <c r="U8" t="s">
        <v>42</v>
      </c>
      <c r="V8" t="s">
        <v>43</v>
      </c>
      <c r="W8">
        <v>7</v>
      </c>
    </row>
    <row r="9" spans="1:23" x14ac:dyDescent="0.35">
      <c r="A9" t="s">
        <v>77</v>
      </c>
      <c r="B9" t="s">
        <v>78</v>
      </c>
      <c r="C9" t="s">
        <v>452</v>
      </c>
      <c r="D9" t="s">
        <v>25</v>
      </c>
      <c r="E9" t="s">
        <v>79</v>
      </c>
      <c r="F9" t="s">
        <v>27</v>
      </c>
      <c r="G9" t="s">
        <v>28</v>
      </c>
      <c r="H9" t="s">
        <v>29</v>
      </c>
      <c r="I9" t="s">
        <v>30</v>
      </c>
      <c r="J9" t="s">
        <v>31</v>
      </c>
      <c r="K9" t="s">
        <v>80</v>
      </c>
      <c r="L9" t="s">
        <v>33</v>
      </c>
      <c r="M9" t="s">
        <v>34</v>
      </c>
      <c r="N9" t="s">
        <v>35</v>
      </c>
      <c r="O9" t="s">
        <v>36</v>
      </c>
      <c r="P9" t="s">
        <v>37</v>
      </c>
      <c r="Q9" t="s">
        <v>38</v>
      </c>
      <c r="R9" t="s">
        <v>81</v>
      </c>
      <c r="S9" t="s">
        <v>82</v>
      </c>
      <c r="T9" t="s">
        <v>41</v>
      </c>
      <c r="U9" t="s">
        <v>42</v>
      </c>
      <c r="V9" t="s">
        <v>43</v>
      </c>
      <c r="W9">
        <v>8</v>
      </c>
    </row>
    <row r="10" spans="1:23" x14ac:dyDescent="0.35">
      <c r="A10" t="s">
        <v>83</v>
      </c>
      <c r="B10" t="s">
        <v>84</v>
      </c>
      <c r="C10" t="s">
        <v>453</v>
      </c>
      <c r="D10" t="s">
        <v>25</v>
      </c>
      <c r="E10" t="s">
        <v>85</v>
      </c>
      <c r="F10" t="s">
        <v>27</v>
      </c>
      <c r="G10" t="s">
        <v>28</v>
      </c>
      <c r="H10" t="s">
        <v>29</v>
      </c>
      <c r="I10" t="s">
        <v>30</v>
      </c>
      <c r="J10" t="s">
        <v>31</v>
      </c>
      <c r="K10" t="s">
        <v>86</v>
      </c>
      <c r="L10" t="s">
        <v>33</v>
      </c>
      <c r="M10" t="s">
        <v>34</v>
      </c>
      <c r="N10" t="s">
        <v>35</v>
      </c>
      <c r="O10" t="s">
        <v>36</v>
      </c>
      <c r="P10" t="s">
        <v>37</v>
      </c>
      <c r="Q10" t="s">
        <v>38</v>
      </c>
      <c r="R10" t="s">
        <v>39</v>
      </c>
      <c r="S10" t="s">
        <v>87</v>
      </c>
      <c r="T10" t="s">
        <v>41</v>
      </c>
      <c r="U10" t="s">
        <v>42</v>
      </c>
      <c r="V10" t="s">
        <v>43</v>
      </c>
      <c r="W10">
        <v>9</v>
      </c>
    </row>
    <row r="11" spans="1:23" x14ac:dyDescent="0.35">
      <c r="A11" t="s">
        <v>88</v>
      </c>
      <c r="B11" t="s">
        <v>89</v>
      </c>
      <c r="C11" t="s">
        <v>454</v>
      </c>
      <c r="D11" t="s">
        <v>25</v>
      </c>
      <c r="E11" t="s">
        <v>90</v>
      </c>
      <c r="F11" t="s">
        <v>27</v>
      </c>
      <c r="G11" t="s">
        <v>28</v>
      </c>
      <c r="H11" t="s">
        <v>29</v>
      </c>
      <c r="I11" t="s">
        <v>30</v>
      </c>
      <c r="J11" t="s">
        <v>31</v>
      </c>
      <c r="K11" t="s">
        <v>91</v>
      </c>
      <c r="L11" t="s">
        <v>33</v>
      </c>
      <c r="M11" t="s">
        <v>34</v>
      </c>
      <c r="N11" t="s">
        <v>35</v>
      </c>
      <c r="O11" t="s">
        <v>36</v>
      </c>
      <c r="P11" t="s">
        <v>37</v>
      </c>
      <c r="Q11" t="s">
        <v>38</v>
      </c>
      <c r="R11" t="s">
        <v>92</v>
      </c>
      <c r="S11" t="s">
        <v>87</v>
      </c>
      <c r="T11" t="s">
        <v>41</v>
      </c>
      <c r="U11" t="s">
        <v>42</v>
      </c>
      <c r="V11" t="s">
        <v>43</v>
      </c>
      <c r="W11">
        <v>10</v>
      </c>
    </row>
    <row r="12" spans="1:23" x14ac:dyDescent="0.35">
      <c r="A12" t="s">
        <v>93</v>
      </c>
      <c r="B12" t="s">
        <v>94</v>
      </c>
      <c r="C12" t="s">
        <v>455</v>
      </c>
      <c r="D12" t="s">
        <v>25</v>
      </c>
      <c r="E12" t="s">
        <v>95</v>
      </c>
      <c r="F12" t="s">
        <v>27</v>
      </c>
      <c r="G12" t="s">
        <v>28</v>
      </c>
      <c r="H12" t="s">
        <v>29</v>
      </c>
      <c r="I12" t="s">
        <v>30</v>
      </c>
      <c r="J12" t="s">
        <v>31</v>
      </c>
      <c r="K12" t="s">
        <v>96</v>
      </c>
      <c r="L12" t="s">
        <v>33</v>
      </c>
      <c r="M12" t="s">
        <v>34</v>
      </c>
      <c r="N12" t="s">
        <v>35</v>
      </c>
      <c r="O12" t="s">
        <v>36</v>
      </c>
      <c r="P12" t="s">
        <v>37</v>
      </c>
      <c r="Q12" t="s">
        <v>38</v>
      </c>
      <c r="R12" t="s">
        <v>97</v>
      </c>
      <c r="S12" t="s">
        <v>98</v>
      </c>
      <c r="T12" t="s">
        <v>41</v>
      </c>
      <c r="U12" t="s">
        <v>42</v>
      </c>
      <c r="V12" t="s">
        <v>43</v>
      </c>
      <c r="W12">
        <v>11</v>
      </c>
    </row>
    <row r="13" spans="1:23" x14ac:dyDescent="0.35">
      <c r="A13" t="s">
        <v>99</v>
      </c>
      <c r="B13" t="s">
        <v>100</v>
      </c>
      <c r="C13" t="s">
        <v>456</v>
      </c>
      <c r="D13" t="s">
        <v>25</v>
      </c>
      <c r="E13" t="s">
        <v>101</v>
      </c>
      <c r="F13" t="s">
        <v>27</v>
      </c>
      <c r="G13" t="s">
        <v>28</v>
      </c>
      <c r="H13" t="s">
        <v>29</v>
      </c>
      <c r="I13" t="s">
        <v>30</v>
      </c>
      <c r="J13" t="s">
        <v>31</v>
      </c>
      <c r="K13" t="s">
        <v>102</v>
      </c>
      <c r="L13" t="s">
        <v>33</v>
      </c>
      <c r="M13" t="s">
        <v>34</v>
      </c>
      <c r="N13" t="s">
        <v>35</v>
      </c>
      <c r="O13" t="s">
        <v>36</v>
      </c>
      <c r="P13" t="s">
        <v>37</v>
      </c>
      <c r="Q13" t="s">
        <v>38</v>
      </c>
      <c r="R13" t="s">
        <v>75</v>
      </c>
      <c r="S13" t="s">
        <v>103</v>
      </c>
      <c r="T13" t="s">
        <v>41</v>
      </c>
      <c r="U13" t="s">
        <v>42</v>
      </c>
      <c r="V13" t="s">
        <v>43</v>
      </c>
      <c r="W13">
        <v>12</v>
      </c>
    </row>
    <row r="14" spans="1:23" x14ac:dyDescent="0.35">
      <c r="A14" t="s">
        <v>99</v>
      </c>
      <c r="B14" t="s">
        <v>104</v>
      </c>
      <c r="C14" t="s">
        <v>445</v>
      </c>
      <c r="D14" t="s">
        <v>25</v>
      </c>
      <c r="E14" t="s">
        <v>106</v>
      </c>
      <c r="F14" t="s">
        <v>27</v>
      </c>
      <c r="G14" t="s">
        <v>28</v>
      </c>
      <c r="H14" t="s">
        <v>29</v>
      </c>
      <c r="I14" t="s">
        <v>30</v>
      </c>
      <c r="J14" t="s">
        <v>31</v>
      </c>
      <c r="K14" t="s">
        <v>107</v>
      </c>
      <c r="L14" t="s">
        <v>33</v>
      </c>
      <c r="M14" t="s">
        <v>34</v>
      </c>
      <c r="N14" t="s">
        <v>35</v>
      </c>
      <c r="O14" t="s">
        <v>36</v>
      </c>
      <c r="P14" t="s">
        <v>37</v>
      </c>
      <c r="Q14" t="s">
        <v>38</v>
      </c>
      <c r="R14" t="s">
        <v>92</v>
      </c>
      <c r="S14" t="s">
        <v>54</v>
      </c>
      <c r="T14" t="s">
        <v>41</v>
      </c>
      <c r="U14" t="s">
        <v>42</v>
      </c>
      <c r="V14" t="s">
        <v>43</v>
      </c>
      <c r="W14">
        <v>13</v>
      </c>
    </row>
    <row r="15" spans="1:23" x14ac:dyDescent="0.35">
      <c r="A15" t="s">
        <v>23</v>
      </c>
      <c r="B15" t="s">
        <v>108</v>
      </c>
      <c r="C15" t="s">
        <v>446</v>
      </c>
      <c r="D15" t="s">
        <v>25</v>
      </c>
      <c r="E15" t="s">
        <v>110</v>
      </c>
      <c r="F15" t="s">
        <v>27</v>
      </c>
      <c r="G15" t="s">
        <v>28</v>
      </c>
      <c r="H15" t="s">
        <v>29</v>
      </c>
      <c r="I15" t="s">
        <v>30</v>
      </c>
      <c r="J15" t="s">
        <v>31</v>
      </c>
      <c r="K15" t="s">
        <v>111</v>
      </c>
      <c r="L15" t="s">
        <v>33</v>
      </c>
      <c r="M15" t="s">
        <v>34</v>
      </c>
      <c r="N15" t="s">
        <v>35</v>
      </c>
      <c r="O15" t="s">
        <v>36</v>
      </c>
      <c r="P15" t="s">
        <v>37</v>
      </c>
      <c r="Q15" t="s">
        <v>38</v>
      </c>
      <c r="R15" t="s">
        <v>112</v>
      </c>
      <c r="S15" t="s">
        <v>113</v>
      </c>
      <c r="T15" t="s">
        <v>41</v>
      </c>
      <c r="U15" t="s">
        <v>42</v>
      </c>
      <c r="V15" t="s">
        <v>43</v>
      </c>
      <c r="W15">
        <v>14</v>
      </c>
    </row>
    <row r="16" spans="1:23" x14ac:dyDescent="0.35">
      <c r="A16" t="s">
        <v>44</v>
      </c>
      <c r="B16" t="s">
        <v>114</v>
      </c>
      <c r="C16" t="s">
        <v>447</v>
      </c>
      <c r="D16" t="s">
        <v>25</v>
      </c>
      <c r="E16" t="s">
        <v>116</v>
      </c>
      <c r="F16" t="s">
        <v>27</v>
      </c>
      <c r="G16" t="s">
        <v>28</v>
      </c>
      <c r="H16" t="s">
        <v>29</v>
      </c>
      <c r="I16" t="s">
        <v>30</v>
      </c>
      <c r="J16" t="s">
        <v>31</v>
      </c>
      <c r="K16" t="s">
        <v>117</v>
      </c>
      <c r="L16" t="s">
        <v>33</v>
      </c>
      <c r="M16" t="s">
        <v>34</v>
      </c>
      <c r="N16" t="s">
        <v>35</v>
      </c>
      <c r="O16" t="s">
        <v>36</v>
      </c>
      <c r="P16" t="s">
        <v>37</v>
      </c>
      <c r="Q16" t="s">
        <v>38</v>
      </c>
      <c r="R16" t="s">
        <v>118</v>
      </c>
      <c r="S16" t="s">
        <v>119</v>
      </c>
      <c r="T16" t="s">
        <v>41</v>
      </c>
      <c r="U16" t="s">
        <v>42</v>
      </c>
      <c r="V16" t="s">
        <v>43</v>
      </c>
      <c r="W16">
        <v>15</v>
      </c>
    </row>
    <row r="17" spans="1:23" x14ac:dyDescent="0.35">
      <c r="A17" t="s">
        <v>50</v>
      </c>
      <c r="B17" t="s">
        <v>120</v>
      </c>
      <c r="C17" t="s">
        <v>448</v>
      </c>
      <c r="D17" t="s">
        <v>25</v>
      </c>
      <c r="E17" t="s">
        <v>122</v>
      </c>
      <c r="F17" t="s">
        <v>27</v>
      </c>
      <c r="G17" t="s">
        <v>28</v>
      </c>
      <c r="H17" t="s">
        <v>29</v>
      </c>
      <c r="I17" t="s">
        <v>30</v>
      </c>
      <c r="J17" t="s">
        <v>31</v>
      </c>
      <c r="K17" t="s">
        <v>123</v>
      </c>
      <c r="L17" t="s">
        <v>33</v>
      </c>
      <c r="M17" t="s">
        <v>34</v>
      </c>
      <c r="N17" t="s">
        <v>35</v>
      </c>
      <c r="O17" t="s">
        <v>36</v>
      </c>
      <c r="P17" t="s">
        <v>37</v>
      </c>
      <c r="Q17" t="s">
        <v>38</v>
      </c>
      <c r="R17" t="s">
        <v>92</v>
      </c>
      <c r="S17" t="s">
        <v>124</v>
      </c>
      <c r="T17" t="s">
        <v>41</v>
      </c>
      <c r="U17" t="s">
        <v>42</v>
      </c>
      <c r="V17" t="s">
        <v>43</v>
      </c>
      <c r="W17">
        <v>16</v>
      </c>
    </row>
    <row r="18" spans="1:23" x14ac:dyDescent="0.35">
      <c r="A18" t="s">
        <v>55</v>
      </c>
      <c r="B18" t="s">
        <v>125</v>
      </c>
      <c r="C18" t="s">
        <v>449</v>
      </c>
      <c r="D18" t="s">
        <v>25</v>
      </c>
      <c r="E18" t="s">
        <v>26</v>
      </c>
      <c r="F18" t="s">
        <v>27</v>
      </c>
      <c r="G18" t="s">
        <v>28</v>
      </c>
      <c r="H18" t="s">
        <v>29</v>
      </c>
      <c r="I18" t="s">
        <v>30</v>
      </c>
      <c r="J18" t="s">
        <v>31</v>
      </c>
      <c r="K18" t="s">
        <v>32</v>
      </c>
      <c r="L18" t="s">
        <v>33</v>
      </c>
      <c r="M18" t="s">
        <v>34</v>
      </c>
      <c r="N18" t="s">
        <v>35</v>
      </c>
      <c r="O18" t="s">
        <v>36</v>
      </c>
      <c r="P18" t="s">
        <v>37</v>
      </c>
      <c r="Q18" t="s">
        <v>38</v>
      </c>
      <c r="R18" t="s">
        <v>39</v>
      </c>
      <c r="S18" t="s">
        <v>87</v>
      </c>
      <c r="T18" t="s">
        <v>41</v>
      </c>
      <c r="U18" t="s">
        <v>42</v>
      </c>
      <c r="V18" t="s">
        <v>43</v>
      </c>
      <c r="W18">
        <v>17</v>
      </c>
    </row>
    <row r="19" spans="1:23" x14ac:dyDescent="0.35">
      <c r="A19" t="s">
        <v>60</v>
      </c>
      <c r="B19" t="s">
        <v>127</v>
      </c>
      <c r="C19" t="s">
        <v>450</v>
      </c>
      <c r="D19" t="s">
        <v>25</v>
      </c>
      <c r="E19" t="s">
        <v>129</v>
      </c>
      <c r="F19" t="s">
        <v>27</v>
      </c>
      <c r="G19" t="s">
        <v>28</v>
      </c>
      <c r="H19" t="s">
        <v>29</v>
      </c>
      <c r="I19" t="s">
        <v>30</v>
      </c>
      <c r="J19" t="s">
        <v>31</v>
      </c>
      <c r="K19" t="s">
        <v>130</v>
      </c>
      <c r="L19" t="s">
        <v>33</v>
      </c>
      <c r="M19" t="s">
        <v>34</v>
      </c>
      <c r="N19" t="s">
        <v>35</v>
      </c>
      <c r="O19" t="s">
        <v>36</v>
      </c>
      <c r="P19" t="s">
        <v>37</v>
      </c>
      <c r="Q19" t="s">
        <v>38</v>
      </c>
      <c r="R19" t="s">
        <v>131</v>
      </c>
      <c r="S19" t="s">
        <v>132</v>
      </c>
      <c r="T19" t="s">
        <v>41</v>
      </c>
      <c r="U19" t="s">
        <v>42</v>
      </c>
      <c r="V19" t="s">
        <v>43</v>
      </c>
      <c r="W19">
        <v>18</v>
      </c>
    </row>
    <row r="20" spans="1:23" x14ac:dyDescent="0.35">
      <c r="A20" t="s">
        <v>65</v>
      </c>
      <c r="B20" t="s">
        <v>133</v>
      </c>
      <c r="C20" t="s">
        <v>451</v>
      </c>
      <c r="D20" t="s">
        <v>25</v>
      </c>
      <c r="E20" t="s">
        <v>135</v>
      </c>
      <c r="F20" t="s">
        <v>27</v>
      </c>
      <c r="G20" t="s">
        <v>28</v>
      </c>
      <c r="H20" t="s">
        <v>29</v>
      </c>
      <c r="I20" t="s">
        <v>30</v>
      </c>
      <c r="J20" t="s">
        <v>31</v>
      </c>
      <c r="K20" t="s">
        <v>136</v>
      </c>
      <c r="L20" t="s">
        <v>33</v>
      </c>
      <c r="M20" t="s">
        <v>34</v>
      </c>
      <c r="N20" t="s">
        <v>35</v>
      </c>
      <c r="O20" t="s">
        <v>36</v>
      </c>
      <c r="P20" t="s">
        <v>37</v>
      </c>
      <c r="Q20" t="s">
        <v>38</v>
      </c>
      <c r="R20" t="s">
        <v>137</v>
      </c>
      <c r="S20" t="s">
        <v>113</v>
      </c>
      <c r="T20" t="s">
        <v>41</v>
      </c>
      <c r="U20" t="s">
        <v>42</v>
      </c>
      <c r="V20" t="s">
        <v>43</v>
      </c>
      <c r="W20">
        <v>19</v>
      </c>
    </row>
    <row r="21" spans="1:23" x14ac:dyDescent="0.35">
      <c r="A21" t="s">
        <v>71</v>
      </c>
      <c r="B21" t="s">
        <v>138</v>
      </c>
      <c r="C21" t="s">
        <v>452</v>
      </c>
      <c r="D21" t="s">
        <v>25</v>
      </c>
      <c r="E21" t="s">
        <v>140</v>
      </c>
      <c r="F21" t="s">
        <v>27</v>
      </c>
      <c r="G21" t="s">
        <v>28</v>
      </c>
      <c r="H21" t="s">
        <v>29</v>
      </c>
      <c r="I21" t="s">
        <v>30</v>
      </c>
      <c r="J21" t="s">
        <v>31</v>
      </c>
      <c r="K21" t="s">
        <v>141</v>
      </c>
      <c r="L21" t="s">
        <v>33</v>
      </c>
      <c r="M21" t="s">
        <v>34</v>
      </c>
      <c r="N21" t="s">
        <v>35</v>
      </c>
      <c r="O21" t="s">
        <v>36</v>
      </c>
      <c r="P21" t="s">
        <v>37</v>
      </c>
      <c r="Q21" t="s">
        <v>38</v>
      </c>
      <c r="R21" t="s">
        <v>92</v>
      </c>
      <c r="S21" t="s">
        <v>142</v>
      </c>
      <c r="T21" t="s">
        <v>41</v>
      </c>
      <c r="U21" t="s">
        <v>42</v>
      </c>
      <c r="V21" t="s">
        <v>43</v>
      </c>
      <c r="W21">
        <v>20</v>
      </c>
    </row>
    <row r="22" spans="1:23" x14ac:dyDescent="0.35">
      <c r="A22" t="s">
        <v>77</v>
      </c>
      <c r="B22" t="s">
        <v>143</v>
      </c>
      <c r="C22" t="s">
        <v>453</v>
      </c>
      <c r="D22" t="s">
        <v>25</v>
      </c>
      <c r="E22" t="s">
        <v>145</v>
      </c>
      <c r="F22" t="s">
        <v>27</v>
      </c>
      <c r="G22" t="s">
        <v>28</v>
      </c>
      <c r="H22" t="s">
        <v>29</v>
      </c>
      <c r="I22" t="s">
        <v>30</v>
      </c>
      <c r="J22" t="s">
        <v>31</v>
      </c>
      <c r="K22" t="s">
        <v>146</v>
      </c>
      <c r="L22" t="s">
        <v>33</v>
      </c>
      <c r="M22" t="s">
        <v>34</v>
      </c>
      <c r="N22" t="s">
        <v>35</v>
      </c>
      <c r="O22" t="s">
        <v>36</v>
      </c>
      <c r="P22" t="s">
        <v>37</v>
      </c>
      <c r="Q22" t="s">
        <v>38</v>
      </c>
      <c r="R22" t="s">
        <v>92</v>
      </c>
      <c r="S22" t="s">
        <v>124</v>
      </c>
      <c r="T22" t="s">
        <v>41</v>
      </c>
      <c r="U22" t="s">
        <v>42</v>
      </c>
      <c r="V22" t="s">
        <v>43</v>
      </c>
      <c r="W22">
        <v>21</v>
      </c>
    </row>
    <row r="23" spans="1:23" x14ac:dyDescent="0.35">
      <c r="A23" t="s">
        <v>83</v>
      </c>
      <c r="B23" t="s">
        <v>147</v>
      </c>
      <c r="C23" t="s">
        <v>454</v>
      </c>
      <c r="D23" t="s">
        <v>25</v>
      </c>
      <c r="E23" t="s">
        <v>149</v>
      </c>
      <c r="F23" t="s">
        <v>27</v>
      </c>
      <c r="G23" t="s">
        <v>28</v>
      </c>
      <c r="H23" t="s">
        <v>29</v>
      </c>
      <c r="I23" t="s">
        <v>30</v>
      </c>
      <c r="J23" t="s">
        <v>31</v>
      </c>
      <c r="K23" t="s">
        <v>150</v>
      </c>
      <c r="L23" t="s">
        <v>33</v>
      </c>
      <c r="M23" t="s">
        <v>34</v>
      </c>
      <c r="N23" t="s">
        <v>35</v>
      </c>
      <c r="O23" t="s">
        <v>36</v>
      </c>
      <c r="P23" t="s">
        <v>37</v>
      </c>
      <c r="Q23" t="s">
        <v>38</v>
      </c>
      <c r="R23" t="s">
        <v>137</v>
      </c>
      <c r="S23" t="s">
        <v>151</v>
      </c>
      <c r="T23" t="s">
        <v>41</v>
      </c>
      <c r="U23" t="s">
        <v>42</v>
      </c>
      <c r="V23" t="s">
        <v>43</v>
      </c>
      <c r="W23">
        <v>22</v>
      </c>
    </row>
    <row r="24" spans="1:23" x14ac:dyDescent="0.35">
      <c r="A24" t="s">
        <v>88</v>
      </c>
      <c r="B24" t="s">
        <v>152</v>
      </c>
      <c r="C24" t="s">
        <v>455</v>
      </c>
      <c r="D24" t="s">
        <v>25</v>
      </c>
      <c r="E24" t="s">
        <v>154</v>
      </c>
      <c r="F24" t="s">
        <v>27</v>
      </c>
      <c r="G24" t="s">
        <v>28</v>
      </c>
      <c r="H24" t="s">
        <v>29</v>
      </c>
      <c r="I24" t="s">
        <v>30</v>
      </c>
      <c r="J24" t="s">
        <v>31</v>
      </c>
      <c r="K24" t="s">
        <v>155</v>
      </c>
      <c r="L24" t="s">
        <v>33</v>
      </c>
      <c r="M24" t="s">
        <v>34</v>
      </c>
      <c r="N24" t="s">
        <v>35</v>
      </c>
      <c r="O24" t="s">
        <v>36</v>
      </c>
      <c r="P24" t="s">
        <v>37</v>
      </c>
      <c r="Q24" t="s">
        <v>38</v>
      </c>
      <c r="R24" t="s">
        <v>112</v>
      </c>
      <c r="S24" t="s">
        <v>151</v>
      </c>
      <c r="T24" t="s">
        <v>41</v>
      </c>
      <c r="U24" t="s">
        <v>42</v>
      </c>
      <c r="V24" t="s">
        <v>43</v>
      </c>
      <c r="W24">
        <v>23</v>
      </c>
    </row>
    <row r="25" spans="1:23" x14ac:dyDescent="0.35">
      <c r="A25" t="s">
        <v>93</v>
      </c>
      <c r="B25" t="s">
        <v>156</v>
      </c>
      <c r="C25" t="s">
        <v>456</v>
      </c>
      <c r="D25" t="s">
        <v>25</v>
      </c>
      <c r="E25" t="s">
        <v>158</v>
      </c>
      <c r="F25" t="s">
        <v>27</v>
      </c>
      <c r="G25" t="s">
        <v>28</v>
      </c>
      <c r="H25" t="s">
        <v>29</v>
      </c>
      <c r="I25" t="s">
        <v>30</v>
      </c>
      <c r="J25" t="s">
        <v>31</v>
      </c>
      <c r="K25" t="s">
        <v>159</v>
      </c>
      <c r="L25" t="s">
        <v>33</v>
      </c>
      <c r="M25" t="s">
        <v>34</v>
      </c>
      <c r="N25" t="s">
        <v>35</v>
      </c>
      <c r="O25" t="s">
        <v>36</v>
      </c>
      <c r="P25" t="s">
        <v>37</v>
      </c>
      <c r="Q25" t="s">
        <v>38</v>
      </c>
      <c r="R25" t="s">
        <v>97</v>
      </c>
      <c r="S25" t="s">
        <v>98</v>
      </c>
      <c r="T25" t="s">
        <v>41</v>
      </c>
      <c r="U25" t="s">
        <v>42</v>
      </c>
      <c r="V25" t="s">
        <v>43</v>
      </c>
      <c r="W25">
        <v>24</v>
      </c>
    </row>
    <row r="26" spans="1:23" x14ac:dyDescent="0.35">
      <c r="A26" t="s">
        <v>93</v>
      </c>
      <c r="B26" t="s">
        <v>160</v>
      </c>
      <c r="C26" t="s">
        <v>445</v>
      </c>
      <c r="D26" t="s">
        <v>25</v>
      </c>
      <c r="E26" t="s">
        <v>161</v>
      </c>
      <c r="F26" t="s">
        <v>27</v>
      </c>
      <c r="G26" t="s">
        <v>28</v>
      </c>
      <c r="H26" t="s">
        <v>29</v>
      </c>
      <c r="I26" t="s">
        <v>30</v>
      </c>
      <c r="J26" t="s">
        <v>31</v>
      </c>
      <c r="K26" t="s">
        <v>162</v>
      </c>
      <c r="L26" t="s">
        <v>33</v>
      </c>
      <c r="M26" t="s">
        <v>34</v>
      </c>
      <c r="N26" t="s">
        <v>35</v>
      </c>
      <c r="O26" t="s">
        <v>36</v>
      </c>
      <c r="P26" t="s">
        <v>37</v>
      </c>
      <c r="Q26" t="s">
        <v>38</v>
      </c>
      <c r="R26" t="s">
        <v>163</v>
      </c>
      <c r="S26" t="s">
        <v>164</v>
      </c>
      <c r="T26" t="s">
        <v>41</v>
      </c>
      <c r="U26" t="s">
        <v>42</v>
      </c>
      <c r="V26" t="s">
        <v>43</v>
      </c>
      <c r="W26">
        <v>25</v>
      </c>
    </row>
    <row r="27" spans="1:23" x14ac:dyDescent="0.35">
      <c r="A27" t="s">
        <v>99</v>
      </c>
      <c r="B27" t="s">
        <v>165</v>
      </c>
      <c r="C27" t="s">
        <v>446</v>
      </c>
      <c r="D27" t="s">
        <v>25</v>
      </c>
      <c r="E27" t="s">
        <v>166</v>
      </c>
      <c r="F27" t="s">
        <v>27</v>
      </c>
      <c r="G27" t="s">
        <v>28</v>
      </c>
      <c r="H27" t="s">
        <v>29</v>
      </c>
      <c r="I27" t="s">
        <v>30</v>
      </c>
      <c r="J27" t="s">
        <v>31</v>
      </c>
      <c r="K27" t="s">
        <v>167</v>
      </c>
      <c r="L27" t="s">
        <v>33</v>
      </c>
      <c r="M27" t="s">
        <v>34</v>
      </c>
      <c r="N27" t="s">
        <v>35</v>
      </c>
      <c r="O27" t="s">
        <v>36</v>
      </c>
      <c r="P27" t="s">
        <v>37</v>
      </c>
      <c r="Q27" t="s">
        <v>38</v>
      </c>
      <c r="R27" t="s">
        <v>163</v>
      </c>
      <c r="S27" t="s">
        <v>164</v>
      </c>
      <c r="T27" t="s">
        <v>41</v>
      </c>
      <c r="U27" t="s">
        <v>42</v>
      </c>
      <c r="V27" t="s">
        <v>43</v>
      </c>
      <c r="W27">
        <v>26</v>
      </c>
    </row>
    <row r="28" spans="1:23" x14ac:dyDescent="0.35">
      <c r="A28" t="s">
        <v>23</v>
      </c>
      <c r="B28" t="s">
        <v>168</v>
      </c>
      <c r="C28" t="s">
        <v>447</v>
      </c>
      <c r="D28" t="s">
        <v>25</v>
      </c>
      <c r="E28" t="s">
        <v>169</v>
      </c>
      <c r="F28" t="s">
        <v>27</v>
      </c>
      <c r="G28" t="s">
        <v>28</v>
      </c>
      <c r="H28" t="s">
        <v>29</v>
      </c>
      <c r="I28" t="s">
        <v>30</v>
      </c>
      <c r="J28" t="s">
        <v>31</v>
      </c>
      <c r="K28" t="s">
        <v>170</v>
      </c>
      <c r="L28" t="s">
        <v>33</v>
      </c>
      <c r="M28" t="s">
        <v>34</v>
      </c>
      <c r="N28" t="s">
        <v>35</v>
      </c>
      <c r="O28" t="s">
        <v>36</v>
      </c>
      <c r="P28" t="s">
        <v>37</v>
      </c>
      <c r="Q28" t="s">
        <v>38</v>
      </c>
      <c r="R28" t="s">
        <v>171</v>
      </c>
      <c r="S28" t="s">
        <v>172</v>
      </c>
      <c r="T28" t="s">
        <v>41</v>
      </c>
      <c r="U28" t="s">
        <v>42</v>
      </c>
      <c r="V28" t="s">
        <v>43</v>
      </c>
      <c r="W28">
        <v>27</v>
      </c>
    </row>
    <row r="29" spans="1:23" x14ac:dyDescent="0.35">
      <c r="A29" t="s">
        <v>44</v>
      </c>
      <c r="B29" t="s">
        <v>173</v>
      </c>
      <c r="C29" t="s">
        <v>448</v>
      </c>
      <c r="D29" t="s">
        <v>25</v>
      </c>
      <c r="E29" t="s">
        <v>174</v>
      </c>
      <c r="F29" t="s">
        <v>27</v>
      </c>
      <c r="G29" t="s">
        <v>28</v>
      </c>
      <c r="H29" t="s">
        <v>29</v>
      </c>
      <c r="I29" t="s">
        <v>30</v>
      </c>
      <c r="J29" t="s">
        <v>31</v>
      </c>
      <c r="K29" t="s">
        <v>175</v>
      </c>
      <c r="L29" t="s">
        <v>33</v>
      </c>
      <c r="M29" t="s">
        <v>34</v>
      </c>
      <c r="N29" t="s">
        <v>35</v>
      </c>
      <c r="O29" t="s">
        <v>36</v>
      </c>
      <c r="P29" t="s">
        <v>37</v>
      </c>
      <c r="Q29" t="s">
        <v>38</v>
      </c>
      <c r="R29" t="s">
        <v>176</v>
      </c>
      <c r="S29" t="s">
        <v>177</v>
      </c>
      <c r="T29" t="s">
        <v>41</v>
      </c>
      <c r="U29" t="s">
        <v>42</v>
      </c>
      <c r="V29" t="s">
        <v>43</v>
      </c>
      <c r="W29">
        <v>28</v>
      </c>
    </row>
    <row r="30" spans="1:23" x14ac:dyDescent="0.35">
      <c r="A30" t="s">
        <v>50</v>
      </c>
      <c r="B30" t="s">
        <v>178</v>
      </c>
      <c r="C30" t="s">
        <v>449</v>
      </c>
      <c r="D30" t="s">
        <v>25</v>
      </c>
      <c r="E30" t="s">
        <v>179</v>
      </c>
      <c r="F30" t="s">
        <v>27</v>
      </c>
      <c r="G30" t="s">
        <v>28</v>
      </c>
      <c r="H30" t="s">
        <v>29</v>
      </c>
      <c r="I30" t="s">
        <v>30</v>
      </c>
      <c r="J30" t="s">
        <v>31</v>
      </c>
      <c r="K30" t="s">
        <v>180</v>
      </c>
      <c r="L30" t="s">
        <v>33</v>
      </c>
      <c r="M30" t="s">
        <v>34</v>
      </c>
      <c r="N30" t="s">
        <v>35</v>
      </c>
      <c r="O30" t="s">
        <v>36</v>
      </c>
      <c r="P30" t="s">
        <v>37</v>
      </c>
      <c r="Q30" t="s">
        <v>38</v>
      </c>
      <c r="R30" t="s">
        <v>112</v>
      </c>
      <c r="S30" t="s">
        <v>181</v>
      </c>
      <c r="T30" t="s">
        <v>41</v>
      </c>
      <c r="U30" t="s">
        <v>42</v>
      </c>
      <c r="V30" t="s">
        <v>43</v>
      </c>
      <c r="W30">
        <v>29</v>
      </c>
    </row>
    <row r="31" spans="1:23" x14ac:dyDescent="0.35">
      <c r="A31" t="s">
        <v>55</v>
      </c>
      <c r="B31" t="s">
        <v>182</v>
      </c>
      <c r="C31" t="s">
        <v>450</v>
      </c>
      <c r="D31" t="s">
        <v>25</v>
      </c>
      <c r="E31" t="s">
        <v>183</v>
      </c>
      <c r="F31" t="s">
        <v>27</v>
      </c>
      <c r="G31" t="s">
        <v>28</v>
      </c>
      <c r="H31" t="s">
        <v>29</v>
      </c>
      <c r="I31" t="s">
        <v>30</v>
      </c>
      <c r="J31" t="s">
        <v>31</v>
      </c>
      <c r="K31" t="s">
        <v>184</v>
      </c>
      <c r="L31" t="s">
        <v>33</v>
      </c>
      <c r="M31" t="s">
        <v>34</v>
      </c>
      <c r="N31" t="s">
        <v>35</v>
      </c>
      <c r="O31" t="s">
        <v>36</v>
      </c>
      <c r="P31" t="s">
        <v>37</v>
      </c>
      <c r="Q31" t="s">
        <v>38</v>
      </c>
      <c r="R31" t="s">
        <v>185</v>
      </c>
      <c r="S31" t="s">
        <v>186</v>
      </c>
      <c r="T31" t="s">
        <v>41</v>
      </c>
      <c r="U31" t="s">
        <v>42</v>
      </c>
      <c r="V31" t="s">
        <v>43</v>
      </c>
      <c r="W31">
        <v>30</v>
      </c>
    </row>
    <row r="32" spans="1:23" x14ac:dyDescent="0.35">
      <c r="A32" t="s">
        <v>60</v>
      </c>
      <c r="B32" t="s">
        <v>187</v>
      </c>
      <c r="C32" t="s">
        <v>451</v>
      </c>
      <c r="D32" t="s">
        <v>25</v>
      </c>
      <c r="E32" t="s">
        <v>188</v>
      </c>
      <c r="F32" t="s">
        <v>27</v>
      </c>
      <c r="G32" t="s">
        <v>28</v>
      </c>
      <c r="H32" t="s">
        <v>29</v>
      </c>
      <c r="I32" t="s">
        <v>30</v>
      </c>
      <c r="J32" t="s">
        <v>31</v>
      </c>
      <c r="K32" t="s">
        <v>189</v>
      </c>
      <c r="L32" t="s">
        <v>33</v>
      </c>
      <c r="M32" t="s">
        <v>34</v>
      </c>
      <c r="N32" t="s">
        <v>35</v>
      </c>
      <c r="O32" t="s">
        <v>36</v>
      </c>
      <c r="P32" t="s">
        <v>37</v>
      </c>
      <c r="Q32" t="s">
        <v>38</v>
      </c>
      <c r="R32" t="s">
        <v>190</v>
      </c>
      <c r="S32" t="s">
        <v>191</v>
      </c>
      <c r="T32" t="s">
        <v>41</v>
      </c>
      <c r="U32" t="s">
        <v>42</v>
      </c>
      <c r="V32" t="s">
        <v>43</v>
      </c>
      <c r="W32">
        <v>31</v>
      </c>
    </row>
    <row r="33" spans="1:23" x14ac:dyDescent="0.35">
      <c r="A33" t="s">
        <v>65</v>
      </c>
      <c r="B33" t="s">
        <v>192</v>
      </c>
      <c r="C33" t="s">
        <v>452</v>
      </c>
      <c r="D33" t="s">
        <v>25</v>
      </c>
      <c r="E33" t="s">
        <v>193</v>
      </c>
      <c r="F33" t="s">
        <v>27</v>
      </c>
      <c r="G33" t="s">
        <v>28</v>
      </c>
      <c r="H33" t="s">
        <v>29</v>
      </c>
      <c r="I33" t="s">
        <v>30</v>
      </c>
      <c r="J33" t="s">
        <v>31</v>
      </c>
      <c r="K33" t="s">
        <v>194</v>
      </c>
      <c r="L33" t="s">
        <v>33</v>
      </c>
      <c r="M33" t="s">
        <v>34</v>
      </c>
      <c r="N33" t="s">
        <v>35</v>
      </c>
      <c r="O33" t="s">
        <v>36</v>
      </c>
      <c r="P33" t="s">
        <v>37</v>
      </c>
      <c r="Q33" t="s">
        <v>38</v>
      </c>
      <c r="R33" t="s">
        <v>118</v>
      </c>
      <c r="S33" t="s">
        <v>195</v>
      </c>
      <c r="T33" t="s">
        <v>41</v>
      </c>
      <c r="U33" t="s">
        <v>42</v>
      </c>
      <c r="V33" t="s">
        <v>43</v>
      </c>
      <c r="W33">
        <v>32</v>
      </c>
    </row>
    <row r="34" spans="1:23" x14ac:dyDescent="0.35">
      <c r="A34" t="s">
        <v>71</v>
      </c>
      <c r="B34" t="s">
        <v>196</v>
      </c>
      <c r="C34" t="s">
        <v>453</v>
      </c>
      <c r="D34" t="s">
        <v>25</v>
      </c>
      <c r="E34" t="s">
        <v>197</v>
      </c>
      <c r="F34" t="s">
        <v>27</v>
      </c>
      <c r="G34" t="s">
        <v>28</v>
      </c>
      <c r="H34" t="s">
        <v>29</v>
      </c>
      <c r="I34" t="s">
        <v>30</v>
      </c>
      <c r="J34" t="s">
        <v>31</v>
      </c>
      <c r="K34" t="s">
        <v>198</v>
      </c>
      <c r="L34" t="s">
        <v>33</v>
      </c>
      <c r="M34" t="s">
        <v>34</v>
      </c>
      <c r="N34" t="s">
        <v>35</v>
      </c>
      <c r="O34" t="s">
        <v>36</v>
      </c>
      <c r="P34" t="s">
        <v>37</v>
      </c>
      <c r="Q34" t="s">
        <v>38</v>
      </c>
      <c r="R34" t="s">
        <v>118</v>
      </c>
      <c r="S34" t="s">
        <v>113</v>
      </c>
      <c r="T34" t="s">
        <v>41</v>
      </c>
      <c r="U34" t="s">
        <v>42</v>
      </c>
      <c r="V34" t="s">
        <v>43</v>
      </c>
      <c r="W34">
        <v>33</v>
      </c>
    </row>
    <row r="35" spans="1:23" x14ac:dyDescent="0.35">
      <c r="A35" t="s">
        <v>77</v>
      </c>
      <c r="B35" t="s">
        <v>199</v>
      </c>
      <c r="C35" t="s">
        <v>454</v>
      </c>
      <c r="D35" t="s">
        <v>25</v>
      </c>
      <c r="E35" t="s">
        <v>200</v>
      </c>
      <c r="F35" t="s">
        <v>27</v>
      </c>
      <c r="G35" t="s">
        <v>28</v>
      </c>
      <c r="H35" t="s">
        <v>29</v>
      </c>
      <c r="I35" t="s">
        <v>30</v>
      </c>
      <c r="J35" t="s">
        <v>31</v>
      </c>
      <c r="K35" t="s">
        <v>201</v>
      </c>
      <c r="L35" t="s">
        <v>33</v>
      </c>
      <c r="M35" t="s">
        <v>34</v>
      </c>
      <c r="N35" t="s">
        <v>35</v>
      </c>
      <c r="O35" t="s">
        <v>36</v>
      </c>
      <c r="P35" t="s">
        <v>37</v>
      </c>
      <c r="Q35" t="s">
        <v>38</v>
      </c>
      <c r="R35" t="s">
        <v>202</v>
      </c>
      <c r="S35" t="s">
        <v>203</v>
      </c>
      <c r="T35" t="s">
        <v>41</v>
      </c>
      <c r="U35" t="s">
        <v>42</v>
      </c>
      <c r="V35" t="s">
        <v>43</v>
      </c>
      <c r="W35">
        <v>34</v>
      </c>
    </row>
    <row r="36" spans="1:23" x14ac:dyDescent="0.35">
      <c r="A36" t="s">
        <v>83</v>
      </c>
      <c r="B36" t="s">
        <v>204</v>
      </c>
      <c r="C36" t="s">
        <v>455</v>
      </c>
      <c r="D36" t="s">
        <v>25</v>
      </c>
      <c r="E36" t="s">
        <v>205</v>
      </c>
      <c r="F36" t="s">
        <v>27</v>
      </c>
      <c r="G36" t="s">
        <v>28</v>
      </c>
      <c r="H36" t="s">
        <v>29</v>
      </c>
      <c r="I36" t="s">
        <v>30</v>
      </c>
      <c r="J36" t="s">
        <v>31</v>
      </c>
      <c r="K36" t="s">
        <v>206</v>
      </c>
      <c r="L36" t="s">
        <v>33</v>
      </c>
      <c r="M36" t="s">
        <v>34</v>
      </c>
      <c r="N36" t="s">
        <v>35</v>
      </c>
      <c r="O36" t="s">
        <v>36</v>
      </c>
      <c r="P36" t="s">
        <v>37</v>
      </c>
      <c r="Q36" t="s">
        <v>38</v>
      </c>
      <c r="R36" t="s">
        <v>190</v>
      </c>
      <c r="S36" t="s">
        <v>207</v>
      </c>
      <c r="T36" t="s">
        <v>41</v>
      </c>
      <c r="U36" t="s">
        <v>42</v>
      </c>
      <c r="V36" t="s">
        <v>43</v>
      </c>
      <c r="W36">
        <v>35</v>
      </c>
    </row>
    <row r="37" spans="1:23" x14ac:dyDescent="0.35">
      <c r="A37" t="s">
        <v>88</v>
      </c>
      <c r="B37" t="s">
        <v>208</v>
      </c>
      <c r="C37" t="s">
        <v>456</v>
      </c>
      <c r="D37" t="s">
        <v>25</v>
      </c>
      <c r="E37" t="s">
        <v>209</v>
      </c>
      <c r="F37" t="s">
        <v>27</v>
      </c>
      <c r="G37" t="s">
        <v>28</v>
      </c>
      <c r="H37" t="s">
        <v>29</v>
      </c>
      <c r="I37" t="s">
        <v>30</v>
      </c>
      <c r="J37" t="s">
        <v>31</v>
      </c>
      <c r="K37" t="s">
        <v>210</v>
      </c>
      <c r="L37" t="s">
        <v>33</v>
      </c>
      <c r="M37" t="s">
        <v>34</v>
      </c>
      <c r="N37" t="s">
        <v>35</v>
      </c>
      <c r="O37" t="s">
        <v>36</v>
      </c>
      <c r="P37" t="s">
        <v>37</v>
      </c>
      <c r="Q37" t="s">
        <v>38</v>
      </c>
      <c r="R37" t="s">
        <v>211</v>
      </c>
      <c r="S37" t="s">
        <v>212</v>
      </c>
      <c r="T37" t="s">
        <v>41</v>
      </c>
      <c r="U37" t="s">
        <v>42</v>
      </c>
      <c r="V37" t="s">
        <v>43</v>
      </c>
      <c r="W37">
        <v>36</v>
      </c>
    </row>
    <row r="38" spans="1:23" x14ac:dyDescent="0.35">
      <c r="A38" t="s">
        <v>88</v>
      </c>
      <c r="B38" t="s">
        <v>213</v>
      </c>
      <c r="C38" t="s">
        <v>445</v>
      </c>
      <c r="D38" t="s">
        <v>25</v>
      </c>
      <c r="E38" t="s">
        <v>214</v>
      </c>
      <c r="F38" t="s">
        <v>27</v>
      </c>
      <c r="G38" t="s">
        <v>28</v>
      </c>
      <c r="H38" t="s">
        <v>29</v>
      </c>
      <c r="I38" t="s">
        <v>30</v>
      </c>
      <c r="J38" t="s">
        <v>31</v>
      </c>
      <c r="K38" t="s">
        <v>215</v>
      </c>
      <c r="L38" t="s">
        <v>33</v>
      </c>
      <c r="M38" t="s">
        <v>34</v>
      </c>
      <c r="N38" t="s">
        <v>35</v>
      </c>
      <c r="O38" t="s">
        <v>36</v>
      </c>
      <c r="P38" t="s">
        <v>37</v>
      </c>
      <c r="Q38" t="s">
        <v>38</v>
      </c>
      <c r="R38" t="s">
        <v>216</v>
      </c>
      <c r="S38" t="s">
        <v>217</v>
      </c>
      <c r="T38" t="s">
        <v>41</v>
      </c>
      <c r="U38" t="s">
        <v>42</v>
      </c>
      <c r="V38" t="s">
        <v>43</v>
      </c>
      <c r="W38">
        <v>37</v>
      </c>
    </row>
    <row r="39" spans="1:23" x14ac:dyDescent="0.35">
      <c r="A39" t="s">
        <v>93</v>
      </c>
      <c r="B39" t="s">
        <v>218</v>
      </c>
      <c r="C39" t="s">
        <v>446</v>
      </c>
      <c r="D39" t="s">
        <v>25</v>
      </c>
      <c r="E39" t="s">
        <v>219</v>
      </c>
      <c r="F39" t="s">
        <v>27</v>
      </c>
      <c r="G39" t="s">
        <v>28</v>
      </c>
      <c r="H39" t="s">
        <v>29</v>
      </c>
      <c r="I39" t="s">
        <v>30</v>
      </c>
      <c r="J39" t="s">
        <v>31</v>
      </c>
      <c r="K39" t="s">
        <v>220</v>
      </c>
      <c r="L39" t="s">
        <v>33</v>
      </c>
      <c r="M39" t="s">
        <v>34</v>
      </c>
      <c r="N39" t="s">
        <v>35</v>
      </c>
      <c r="O39" t="s">
        <v>36</v>
      </c>
      <c r="P39" t="s">
        <v>37</v>
      </c>
      <c r="Q39" t="s">
        <v>38</v>
      </c>
      <c r="R39" t="s">
        <v>221</v>
      </c>
      <c r="S39" t="s">
        <v>222</v>
      </c>
      <c r="T39" t="s">
        <v>41</v>
      </c>
      <c r="U39" t="s">
        <v>42</v>
      </c>
      <c r="V39" t="s">
        <v>43</v>
      </c>
      <c r="W39">
        <v>38</v>
      </c>
    </row>
    <row r="40" spans="1:23" x14ac:dyDescent="0.35">
      <c r="A40" t="s">
        <v>99</v>
      </c>
      <c r="B40" t="s">
        <v>223</v>
      </c>
      <c r="C40" t="s">
        <v>447</v>
      </c>
      <c r="D40" t="s">
        <v>25</v>
      </c>
      <c r="E40" t="s">
        <v>224</v>
      </c>
      <c r="F40" t="s">
        <v>27</v>
      </c>
      <c r="G40" t="s">
        <v>28</v>
      </c>
      <c r="H40" t="s">
        <v>29</v>
      </c>
      <c r="I40" t="s">
        <v>30</v>
      </c>
      <c r="J40" t="s">
        <v>31</v>
      </c>
      <c r="K40" t="s">
        <v>225</v>
      </c>
      <c r="L40" t="s">
        <v>33</v>
      </c>
      <c r="M40" t="s">
        <v>34</v>
      </c>
      <c r="N40" t="s">
        <v>35</v>
      </c>
      <c r="O40" t="s">
        <v>36</v>
      </c>
      <c r="P40" t="s">
        <v>37</v>
      </c>
      <c r="Q40" t="s">
        <v>38</v>
      </c>
      <c r="R40" t="s">
        <v>226</v>
      </c>
      <c r="S40" t="s">
        <v>227</v>
      </c>
      <c r="T40" t="s">
        <v>41</v>
      </c>
      <c r="U40" t="s">
        <v>42</v>
      </c>
      <c r="V40" t="s">
        <v>43</v>
      </c>
      <c r="W40">
        <v>39</v>
      </c>
    </row>
    <row r="41" spans="1:23" x14ac:dyDescent="0.35">
      <c r="A41" t="s">
        <v>23</v>
      </c>
      <c r="B41" t="s">
        <v>228</v>
      </c>
      <c r="C41" t="s">
        <v>448</v>
      </c>
      <c r="D41" t="s">
        <v>25</v>
      </c>
      <c r="E41" t="s">
        <v>229</v>
      </c>
      <c r="F41" t="s">
        <v>27</v>
      </c>
      <c r="G41" t="s">
        <v>28</v>
      </c>
      <c r="H41" t="s">
        <v>29</v>
      </c>
      <c r="I41" t="s">
        <v>30</v>
      </c>
      <c r="J41" t="s">
        <v>31</v>
      </c>
      <c r="K41" t="s">
        <v>230</v>
      </c>
      <c r="L41" t="s">
        <v>33</v>
      </c>
      <c r="M41" t="s">
        <v>34</v>
      </c>
      <c r="N41" t="s">
        <v>35</v>
      </c>
      <c r="O41" t="s">
        <v>36</v>
      </c>
      <c r="P41" t="s">
        <v>37</v>
      </c>
      <c r="Q41" t="s">
        <v>38</v>
      </c>
      <c r="R41" t="s">
        <v>216</v>
      </c>
      <c r="S41" t="s">
        <v>231</v>
      </c>
      <c r="T41" t="s">
        <v>41</v>
      </c>
      <c r="U41" t="s">
        <v>42</v>
      </c>
      <c r="V41" t="s">
        <v>43</v>
      </c>
      <c r="W41">
        <v>40</v>
      </c>
    </row>
    <row r="42" spans="1:23" x14ac:dyDescent="0.35">
      <c r="A42" t="s">
        <v>44</v>
      </c>
      <c r="B42" t="s">
        <v>232</v>
      </c>
      <c r="C42" t="s">
        <v>449</v>
      </c>
      <c r="D42" t="s">
        <v>25</v>
      </c>
      <c r="E42" t="s">
        <v>233</v>
      </c>
      <c r="F42" t="s">
        <v>27</v>
      </c>
      <c r="G42" t="s">
        <v>28</v>
      </c>
      <c r="H42" t="s">
        <v>29</v>
      </c>
      <c r="I42" t="s">
        <v>30</v>
      </c>
      <c r="J42" t="s">
        <v>31</v>
      </c>
      <c r="K42" t="s">
        <v>234</v>
      </c>
      <c r="L42" t="s">
        <v>33</v>
      </c>
      <c r="M42" t="s">
        <v>34</v>
      </c>
      <c r="N42" t="s">
        <v>35</v>
      </c>
      <c r="O42" t="s">
        <v>36</v>
      </c>
      <c r="P42" t="s">
        <v>37</v>
      </c>
      <c r="Q42" t="s">
        <v>38</v>
      </c>
      <c r="R42" t="s">
        <v>235</v>
      </c>
      <c r="S42" t="s">
        <v>82</v>
      </c>
      <c r="T42" t="s">
        <v>41</v>
      </c>
      <c r="U42" t="s">
        <v>42</v>
      </c>
      <c r="V42" t="s">
        <v>43</v>
      </c>
      <c r="W42">
        <v>41</v>
      </c>
    </row>
    <row r="43" spans="1:23" x14ac:dyDescent="0.35">
      <c r="A43" t="s">
        <v>50</v>
      </c>
      <c r="B43" t="s">
        <v>236</v>
      </c>
      <c r="C43" t="s">
        <v>450</v>
      </c>
      <c r="D43" t="s">
        <v>25</v>
      </c>
      <c r="E43" t="s">
        <v>237</v>
      </c>
      <c r="F43" t="s">
        <v>27</v>
      </c>
      <c r="G43" t="s">
        <v>28</v>
      </c>
      <c r="H43" t="s">
        <v>29</v>
      </c>
      <c r="I43" t="s">
        <v>30</v>
      </c>
      <c r="J43" t="s">
        <v>31</v>
      </c>
      <c r="K43" t="s">
        <v>238</v>
      </c>
      <c r="L43" t="s">
        <v>33</v>
      </c>
      <c r="M43" t="s">
        <v>34</v>
      </c>
      <c r="N43" t="s">
        <v>35</v>
      </c>
      <c r="O43" t="s">
        <v>36</v>
      </c>
      <c r="P43" t="s">
        <v>37</v>
      </c>
      <c r="Q43" t="s">
        <v>38</v>
      </c>
      <c r="R43" t="s">
        <v>216</v>
      </c>
      <c r="S43" t="s">
        <v>231</v>
      </c>
      <c r="T43" t="s">
        <v>41</v>
      </c>
      <c r="U43" t="s">
        <v>42</v>
      </c>
      <c r="V43" t="s">
        <v>43</v>
      </c>
      <c r="W43">
        <v>42</v>
      </c>
    </row>
    <row r="44" spans="1:23" x14ac:dyDescent="0.35">
      <c r="A44" t="s">
        <v>55</v>
      </c>
      <c r="B44" t="s">
        <v>239</v>
      </c>
      <c r="C44" t="s">
        <v>451</v>
      </c>
      <c r="D44" t="s">
        <v>25</v>
      </c>
      <c r="E44" t="s">
        <v>240</v>
      </c>
      <c r="F44" t="s">
        <v>27</v>
      </c>
      <c r="G44" t="s">
        <v>28</v>
      </c>
      <c r="H44" t="s">
        <v>29</v>
      </c>
      <c r="I44" t="s">
        <v>30</v>
      </c>
      <c r="J44" t="s">
        <v>31</v>
      </c>
      <c r="K44" t="s">
        <v>241</v>
      </c>
      <c r="L44" t="s">
        <v>33</v>
      </c>
      <c r="M44" t="s">
        <v>34</v>
      </c>
      <c r="N44" t="s">
        <v>35</v>
      </c>
      <c r="O44" t="s">
        <v>36</v>
      </c>
      <c r="P44" t="s">
        <v>37</v>
      </c>
      <c r="Q44" t="s">
        <v>38</v>
      </c>
      <c r="R44" t="s">
        <v>242</v>
      </c>
      <c r="S44" t="s">
        <v>87</v>
      </c>
      <c r="T44" t="s">
        <v>41</v>
      </c>
      <c r="U44" t="s">
        <v>42</v>
      </c>
      <c r="V44" t="s">
        <v>43</v>
      </c>
      <c r="W44">
        <v>43</v>
      </c>
    </row>
    <row r="45" spans="1:23" x14ac:dyDescent="0.35">
      <c r="A45" t="s">
        <v>60</v>
      </c>
      <c r="B45" t="s">
        <v>243</v>
      </c>
      <c r="C45" t="s">
        <v>452</v>
      </c>
      <c r="D45" t="s">
        <v>25</v>
      </c>
      <c r="E45" t="s">
        <v>244</v>
      </c>
      <c r="F45" t="s">
        <v>27</v>
      </c>
      <c r="G45" t="s">
        <v>28</v>
      </c>
      <c r="H45" t="s">
        <v>29</v>
      </c>
      <c r="I45" t="s">
        <v>30</v>
      </c>
      <c r="J45" t="s">
        <v>31</v>
      </c>
      <c r="K45" t="s">
        <v>245</v>
      </c>
      <c r="L45" t="s">
        <v>33</v>
      </c>
      <c r="M45" t="s">
        <v>34</v>
      </c>
      <c r="N45" t="s">
        <v>35</v>
      </c>
      <c r="O45" t="s">
        <v>36</v>
      </c>
      <c r="P45" t="s">
        <v>37</v>
      </c>
      <c r="Q45" t="s">
        <v>38</v>
      </c>
      <c r="R45" t="s">
        <v>246</v>
      </c>
      <c r="S45" t="s">
        <v>87</v>
      </c>
      <c r="T45" t="s">
        <v>41</v>
      </c>
      <c r="U45" t="s">
        <v>42</v>
      </c>
      <c r="V45" t="s">
        <v>43</v>
      </c>
      <c r="W45">
        <v>44</v>
      </c>
    </row>
    <row r="46" spans="1:23" x14ac:dyDescent="0.35">
      <c r="A46" t="s">
        <v>65</v>
      </c>
      <c r="B46" t="s">
        <v>247</v>
      </c>
      <c r="C46" t="s">
        <v>453</v>
      </c>
      <c r="D46" t="s">
        <v>25</v>
      </c>
      <c r="E46" t="s">
        <v>248</v>
      </c>
      <c r="F46" t="s">
        <v>27</v>
      </c>
      <c r="G46" t="s">
        <v>28</v>
      </c>
      <c r="H46" t="s">
        <v>29</v>
      </c>
      <c r="I46" t="s">
        <v>30</v>
      </c>
      <c r="J46" t="s">
        <v>31</v>
      </c>
      <c r="K46" t="s">
        <v>249</v>
      </c>
      <c r="L46" t="s">
        <v>33</v>
      </c>
      <c r="M46" t="s">
        <v>34</v>
      </c>
      <c r="N46" t="s">
        <v>35</v>
      </c>
      <c r="O46" t="s">
        <v>36</v>
      </c>
      <c r="P46" t="s">
        <v>37</v>
      </c>
      <c r="Q46" t="s">
        <v>38</v>
      </c>
      <c r="R46" t="s">
        <v>246</v>
      </c>
      <c r="S46" t="s">
        <v>250</v>
      </c>
      <c r="T46" t="s">
        <v>41</v>
      </c>
      <c r="U46" t="s">
        <v>42</v>
      </c>
      <c r="V46" t="s">
        <v>43</v>
      </c>
      <c r="W46">
        <v>45</v>
      </c>
    </row>
    <row r="47" spans="1:23" x14ac:dyDescent="0.35">
      <c r="A47" t="s">
        <v>71</v>
      </c>
      <c r="B47" t="s">
        <v>251</v>
      </c>
      <c r="C47" t="s">
        <v>454</v>
      </c>
      <c r="D47" t="s">
        <v>25</v>
      </c>
      <c r="E47" t="s">
        <v>252</v>
      </c>
      <c r="F47" t="s">
        <v>27</v>
      </c>
      <c r="G47" t="s">
        <v>28</v>
      </c>
      <c r="H47" t="s">
        <v>29</v>
      </c>
      <c r="I47" t="s">
        <v>30</v>
      </c>
      <c r="J47" t="s">
        <v>31</v>
      </c>
      <c r="K47" t="s">
        <v>253</v>
      </c>
      <c r="L47" t="s">
        <v>33</v>
      </c>
      <c r="M47" t="s">
        <v>34</v>
      </c>
      <c r="N47" t="s">
        <v>35</v>
      </c>
      <c r="O47" t="s">
        <v>36</v>
      </c>
      <c r="P47" t="s">
        <v>37</v>
      </c>
      <c r="Q47" t="s">
        <v>38</v>
      </c>
      <c r="R47" t="s">
        <v>254</v>
      </c>
      <c r="S47" t="s">
        <v>255</v>
      </c>
      <c r="T47" t="s">
        <v>41</v>
      </c>
      <c r="U47" t="s">
        <v>42</v>
      </c>
      <c r="V47" t="s">
        <v>43</v>
      </c>
      <c r="W47">
        <v>46</v>
      </c>
    </row>
    <row r="48" spans="1:23" x14ac:dyDescent="0.35">
      <c r="A48" t="s">
        <v>77</v>
      </c>
      <c r="B48" t="s">
        <v>256</v>
      </c>
      <c r="C48" t="s">
        <v>455</v>
      </c>
      <c r="D48" t="s">
        <v>25</v>
      </c>
      <c r="E48" t="s">
        <v>257</v>
      </c>
      <c r="F48" t="s">
        <v>27</v>
      </c>
      <c r="G48" t="s">
        <v>28</v>
      </c>
      <c r="H48" t="s">
        <v>29</v>
      </c>
      <c r="I48" t="s">
        <v>30</v>
      </c>
      <c r="J48" t="s">
        <v>31</v>
      </c>
      <c r="K48" t="s">
        <v>258</v>
      </c>
      <c r="L48" t="s">
        <v>33</v>
      </c>
      <c r="M48" t="s">
        <v>34</v>
      </c>
      <c r="N48" t="s">
        <v>35</v>
      </c>
      <c r="O48" t="s">
        <v>36</v>
      </c>
      <c r="P48" t="s">
        <v>37</v>
      </c>
      <c r="Q48" t="s">
        <v>38</v>
      </c>
      <c r="R48" t="s">
        <v>242</v>
      </c>
      <c r="S48" t="s">
        <v>231</v>
      </c>
      <c r="T48" t="s">
        <v>41</v>
      </c>
      <c r="U48" t="s">
        <v>42</v>
      </c>
      <c r="V48" t="s">
        <v>43</v>
      </c>
      <c r="W48">
        <v>47</v>
      </c>
    </row>
    <row r="49" spans="1:23" x14ac:dyDescent="0.35">
      <c r="A49" t="s">
        <v>83</v>
      </c>
      <c r="B49" t="s">
        <v>259</v>
      </c>
      <c r="C49" t="s">
        <v>456</v>
      </c>
      <c r="D49" t="s">
        <v>25</v>
      </c>
      <c r="E49" t="s">
        <v>260</v>
      </c>
      <c r="F49" t="s">
        <v>27</v>
      </c>
      <c r="G49" t="s">
        <v>28</v>
      </c>
      <c r="H49" t="s">
        <v>29</v>
      </c>
      <c r="I49" t="s">
        <v>30</v>
      </c>
      <c r="J49" t="s">
        <v>31</v>
      </c>
      <c r="K49" t="s">
        <v>261</v>
      </c>
      <c r="L49" t="s">
        <v>33</v>
      </c>
      <c r="M49" t="s">
        <v>34</v>
      </c>
      <c r="N49" t="s">
        <v>35</v>
      </c>
      <c r="O49" t="s">
        <v>36</v>
      </c>
      <c r="P49" t="s">
        <v>37</v>
      </c>
      <c r="Q49" t="s">
        <v>38</v>
      </c>
      <c r="R49" t="s">
        <v>81</v>
      </c>
      <c r="S49" t="s">
        <v>262</v>
      </c>
      <c r="T49" t="s">
        <v>41</v>
      </c>
      <c r="U49" t="s">
        <v>42</v>
      </c>
      <c r="V49" t="s">
        <v>43</v>
      </c>
      <c r="W49">
        <v>48</v>
      </c>
    </row>
    <row r="50" spans="1:23" x14ac:dyDescent="0.35">
      <c r="A50" t="s">
        <v>83</v>
      </c>
      <c r="B50" t="s">
        <v>263</v>
      </c>
      <c r="C50" t="s">
        <v>445</v>
      </c>
      <c r="D50" t="s">
        <v>25</v>
      </c>
      <c r="E50" t="s">
        <v>264</v>
      </c>
      <c r="F50" t="s">
        <v>27</v>
      </c>
      <c r="G50" t="s">
        <v>28</v>
      </c>
      <c r="H50" t="s">
        <v>29</v>
      </c>
      <c r="I50" t="s">
        <v>30</v>
      </c>
      <c r="J50" t="s">
        <v>31</v>
      </c>
      <c r="K50" t="s">
        <v>265</v>
      </c>
      <c r="L50" t="s">
        <v>33</v>
      </c>
      <c r="M50" t="s">
        <v>34</v>
      </c>
      <c r="N50" t="s">
        <v>35</v>
      </c>
      <c r="O50" t="s">
        <v>36</v>
      </c>
      <c r="P50" t="s">
        <v>37</v>
      </c>
      <c r="Q50" t="s">
        <v>38</v>
      </c>
      <c r="R50" t="s">
        <v>266</v>
      </c>
      <c r="S50" t="s">
        <v>267</v>
      </c>
      <c r="T50" t="s">
        <v>41</v>
      </c>
      <c r="U50" t="s">
        <v>42</v>
      </c>
      <c r="V50" t="s">
        <v>43</v>
      </c>
      <c r="W50">
        <v>49</v>
      </c>
    </row>
    <row r="51" spans="1:23" x14ac:dyDescent="0.35">
      <c r="A51" t="s">
        <v>88</v>
      </c>
      <c r="B51" t="s">
        <v>268</v>
      </c>
      <c r="C51" t="s">
        <v>446</v>
      </c>
      <c r="D51" t="s">
        <v>25</v>
      </c>
      <c r="E51" t="s">
        <v>269</v>
      </c>
      <c r="F51" t="s">
        <v>27</v>
      </c>
      <c r="G51" t="s">
        <v>28</v>
      </c>
      <c r="H51" t="s">
        <v>29</v>
      </c>
      <c r="I51" t="s">
        <v>30</v>
      </c>
      <c r="J51" t="s">
        <v>31</v>
      </c>
      <c r="K51" t="s">
        <v>270</v>
      </c>
      <c r="L51" t="s">
        <v>33</v>
      </c>
      <c r="M51" t="s">
        <v>34</v>
      </c>
      <c r="N51" t="s">
        <v>35</v>
      </c>
      <c r="O51" t="s">
        <v>36</v>
      </c>
      <c r="P51" t="s">
        <v>37</v>
      </c>
      <c r="Q51" t="s">
        <v>38</v>
      </c>
      <c r="R51" t="s">
        <v>185</v>
      </c>
      <c r="S51" t="s">
        <v>271</v>
      </c>
      <c r="T51" t="s">
        <v>41</v>
      </c>
      <c r="U51" t="s">
        <v>42</v>
      </c>
      <c r="V51" t="s">
        <v>43</v>
      </c>
      <c r="W51">
        <v>50</v>
      </c>
    </row>
    <row r="52" spans="1:23" x14ac:dyDescent="0.35">
      <c r="A52" t="s">
        <v>93</v>
      </c>
      <c r="B52" t="s">
        <v>272</v>
      </c>
      <c r="C52" t="s">
        <v>447</v>
      </c>
      <c r="D52" t="s">
        <v>25</v>
      </c>
      <c r="E52" t="s">
        <v>273</v>
      </c>
      <c r="F52" t="s">
        <v>27</v>
      </c>
      <c r="G52" t="s">
        <v>28</v>
      </c>
      <c r="H52" t="s">
        <v>29</v>
      </c>
      <c r="I52" t="s">
        <v>30</v>
      </c>
      <c r="J52" t="s">
        <v>31</v>
      </c>
      <c r="K52" t="s">
        <v>274</v>
      </c>
      <c r="L52" t="s">
        <v>33</v>
      </c>
      <c r="M52" t="s">
        <v>34</v>
      </c>
      <c r="N52" t="s">
        <v>35</v>
      </c>
      <c r="O52" t="s">
        <v>36</v>
      </c>
      <c r="P52" t="s">
        <v>37</v>
      </c>
      <c r="Q52" t="s">
        <v>38</v>
      </c>
      <c r="R52" t="s">
        <v>275</v>
      </c>
      <c r="S52" t="s">
        <v>276</v>
      </c>
      <c r="T52" t="s">
        <v>41</v>
      </c>
      <c r="U52" t="s">
        <v>42</v>
      </c>
      <c r="V52" t="s">
        <v>43</v>
      </c>
      <c r="W52">
        <v>51</v>
      </c>
    </row>
    <row r="53" spans="1:23" x14ac:dyDescent="0.35">
      <c r="A53" t="s">
        <v>99</v>
      </c>
      <c r="B53" t="s">
        <v>277</v>
      </c>
      <c r="C53" t="s">
        <v>448</v>
      </c>
      <c r="D53" t="s">
        <v>25</v>
      </c>
      <c r="E53" t="s">
        <v>278</v>
      </c>
      <c r="F53" t="s">
        <v>27</v>
      </c>
      <c r="G53" t="s">
        <v>28</v>
      </c>
      <c r="H53" t="s">
        <v>29</v>
      </c>
      <c r="I53" t="s">
        <v>30</v>
      </c>
      <c r="J53" t="s">
        <v>31</v>
      </c>
      <c r="K53" t="s">
        <v>279</v>
      </c>
      <c r="L53" t="s">
        <v>33</v>
      </c>
      <c r="M53" t="s">
        <v>34</v>
      </c>
      <c r="N53" t="s">
        <v>35</v>
      </c>
      <c r="O53" t="s">
        <v>36</v>
      </c>
      <c r="P53" t="s">
        <v>37</v>
      </c>
      <c r="Q53" t="s">
        <v>38</v>
      </c>
      <c r="R53" t="s">
        <v>266</v>
      </c>
      <c r="S53" t="s">
        <v>280</v>
      </c>
      <c r="T53" t="s">
        <v>41</v>
      </c>
      <c r="U53" t="s">
        <v>42</v>
      </c>
      <c r="V53" t="s">
        <v>43</v>
      </c>
      <c r="W53">
        <v>52</v>
      </c>
    </row>
    <row r="54" spans="1:23" x14ac:dyDescent="0.35">
      <c r="A54" t="s">
        <v>23</v>
      </c>
      <c r="B54" t="s">
        <v>281</v>
      </c>
      <c r="C54" t="s">
        <v>449</v>
      </c>
      <c r="D54" t="s">
        <v>25</v>
      </c>
      <c r="E54" t="s">
        <v>282</v>
      </c>
      <c r="F54" t="s">
        <v>27</v>
      </c>
      <c r="G54" t="s">
        <v>28</v>
      </c>
      <c r="H54" t="s">
        <v>29</v>
      </c>
      <c r="I54" t="s">
        <v>30</v>
      </c>
      <c r="J54" t="s">
        <v>31</v>
      </c>
      <c r="K54" t="s">
        <v>283</v>
      </c>
      <c r="L54" t="s">
        <v>33</v>
      </c>
      <c r="M54" t="s">
        <v>34</v>
      </c>
      <c r="N54" t="s">
        <v>35</v>
      </c>
      <c r="O54" t="s">
        <v>36</v>
      </c>
      <c r="P54" t="s">
        <v>37</v>
      </c>
      <c r="Q54" t="s">
        <v>38</v>
      </c>
      <c r="R54" t="s">
        <v>284</v>
      </c>
      <c r="S54" t="s">
        <v>285</v>
      </c>
      <c r="T54" t="s">
        <v>41</v>
      </c>
      <c r="U54" t="s">
        <v>42</v>
      </c>
      <c r="V54" t="s">
        <v>43</v>
      </c>
      <c r="W54">
        <v>53</v>
      </c>
    </row>
    <row r="55" spans="1:23" x14ac:dyDescent="0.35">
      <c r="A55" t="s">
        <v>44</v>
      </c>
      <c r="B55" t="s">
        <v>286</v>
      </c>
      <c r="C55" t="s">
        <v>450</v>
      </c>
      <c r="D55" t="s">
        <v>25</v>
      </c>
      <c r="E55" t="s">
        <v>287</v>
      </c>
      <c r="F55" t="s">
        <v>27</v>
      </c>
      <c r="G55" t="s">
        <v>28</v>
      </c>
      <c r="H55" t="s">
        <v>29</v>
      </c>
      <c r="I55" t="s">
        <v>30</v>
      </c>
      <c r="J55" t="s">
        <v>31</v>
      </c>
      <c r="K55" t="s">
        <v>288</v>
      </c>
      <c r="L55" t="s">
        <v>33</v>
      </c>
      <c r="M55" t="s">
        <v>34</v>
      </c>
      <c r="N55" t="s">
        <v>35</v>
      </c>
      <c r="O55" t="s">
        <v>36</v>
      </c>
      <c r="P55" t="s">
        <v>37</v>
      </c>
      <c r="Q55" t="s">
        <v>38</v>
      </c>
      <c r="R55" t="s">
        <v>289</v>
      </c>
      <c r="S55" t="s">
        <v>267</v>
      </c>
      <c r="T55" t="s">
        <v>41</v>
      </c>
      <c r="U55" t="s">
        <v>42</v>
      </c>
      <c r="V55" t="s">
        <v>43</v>
      </c>
      <c r="W55">
        <v>54</v>
      </c>
    </row>
    <row r="56" spans="1:23" x14ac:dyDescent="0.35">
      <c r="A56" t="s">
        <v>50</v>
      </c>
      <c r="B56" t="s">
        <v>290</v>
      </c>
      <c r="C56" t="s">
        <v>451</v>
      </c>
      <c r="D56" t="s">
        <v>25</v>
      </c>
      <c r="E56" t="s">
        <v>291</v>
      </c>
      <c r="F56" t="s">
        <v>27</v>
      </c>
      <c r="G56" t="s">
        <v>28</v>
      </c>
      <c r="H56" t="s">
        <v>29</v>
      </c>
      <c r="I56" t="s">
        <v>30</v>
      </c>
      <c r="J56" t="s">
        <v>31</v>
      </c>
      <c r="K56" t="s">
        <v>292</v>
      </c>
      <c r="L56" t="s">
        <v>33</v>
      </c>
      <c r="M56" t="s">
        <v>34</v>
      </c>
      <c r="N56" t="s">
        <v>35</v>
      </c>
      <c r="O56" t="s">
        <v>36</v>
      </c>
      <c r="P56" t="s">
        <v>37</v>
      </c>
      <c r="Q56" t="s">
        <v>38</v>
      </c>
      <c r="R56" t="s">
        <v>185</v>
      </c>
      <c r="S56" t="s">
        <v>293</v>
      </c>
      <c r="T56" t="s">
        <v>41</v>
      </c>
      <c r="U56" t="s">
        <v>42</v>
      </c>
      <c r="V56" t="s">
        <v>43</v>
      </c>
      <c r="W56">
        <v>55</v>
      </c>
    </row>
    <row r="57" spans="1:23" x14ac:dyDescent="0.35">
      <c r="A57" t="s">
        <v>55</v>
      </c>
      <c r="B57" t="s">
        <v>294</v>
      </c>
      <c r="C57" t="s">
        <v>452</v>
      </c>
      <c r="D57" t="s">
        <v>25</v>
      </c>
      <c r="E57" t="s">
        <v>295</v>
      </c>
      <c r="F57" t="s">
        <v>27</v>
      </c>
      <c r="G57" t="s">
        <v>28</v>
      </c>
      <c r="H57" t="s">
        <v>29</v>
      </c>
      <c r="I57" t="s">
        <v>30</v>
      </c>
      <c r="J57" t="s">
        <v>31</v>
      </c>
      <c r="K57" t="s">
        <v>296</v>
      </c>
      <c r="L57" t="s">
        <v>33</v>
      </c>
      <c r="M57" t="s">
        <v>34</v>
      </c>
      <c r="N57" t="s">
        <v>35</v>
      </c>
      <c r="O57" t="s">
        <v>36</v>
      </c>
      <c r="P57" t="s">
        <v>37</v>
      </c>
      <c r="Q57" t="s">
        <v>38</v>
      </c>
      <c r="R57" t="s">
        <v>297</v>
      </c>
      <c r="S57" t="s">
        <v>164</v>
      </c>
      <c r="T57" t="s">
        <v>41</v>
      </c>
      <c r="U57" t="s">
        <v>42</v>
      </c>
      <c r="V57" t="s">
        <v>43</v>
      </c>
      <c r="W57">
        <v>56</v>
      </c>
    </row>
    <row r="58" spans="1:23" x14ac:dyDescent="0.35">
      <c r="A58" t="s">
        <v>60</v>
      </c>
      <c r="B58" t="s">
        <v>298</v>
      </c>
      <c r="C58" t="s">
        <v>453</v>
      </c>
      <c r="D58" t="s">
        <v>25</v>
      </c>
      <c r="E58" t="s">
        <v>299</v>
      </c>
      <c r="F58" t="s">
        <v>27</v>
      </c>
      <c r="G58" t="s">
        <v>28</v>
      </c>
      <c r="H58" t="s">
        <v>29</v>
      </c>
      <c r="I58" t="s">
        <v>30</v>
      </c>
      <c r="J58" t="s">
        <v>31</v>
      </c>
      <c r="K58" t="s">
        <v>300</v>
      </c>
      <c r="L58" t="s">
        <v>33</v>
      </c>
      <c r="M58" t="s">
        <v>34</v>
      </c>
      <c r="N58" t="s">
        <v>35</v>
      </c>
      <c r="O58" t="s">
        <v>36</v>
      </c>
      <c r="P58" t="s">
        <v>37</v>
      </c>
      <c r="Q58" t="s">
        <v>38</v>
      </c>
      <c r="R58" t="s">
        <v>301</v>
      </c>
      <c r="S58" t="s">
        <v>302</v>
      </c>
      <c r="T58" t="s">
        <v>41</v>
      </c>
      <c r="U58" t="s">
        <v>42</v>
      </c>
      <c r="V58" t="s">
        <v>43</v>
      </c>
      <c r="W58">
        <v>57</v>
      </c>
    </row>
    <row r="59" spans="1:23" x14ac:dyDescent="0.35">
      <c r="A59" t="s">
        <v>65</v>
      </c>
      <c r="B59" t="s">
        <v>303</v>
      </c>
      <c r="C59" t="s">
        <v>454</v>
      </c>
      <c r="D59" t="s">
        <v>25</v>
      </c>
      <c r="E59" t="s">
        <v>304</v>
      </c>
      <c r="F59" t="s">
        <v>27</v>
      </c>
      <c r="G59" t="s">
        <v>28</v>
      </c>
      <c r="H59" t="s">
        <v>29</v>
      </c>
      <c r="I59" t="s">
        <v>30</v>
      </c>
      <c r="J59" t="s">
        <v>31</v>
      </c>
      <c r="K59" t="s">
        <v>305</v>
      </c>
      <c r="L59" t="s">
        <v>33</v>
      </c>
      <c r="M59" t="s">
        <v>34</v>
      </c>
      <c r="N59" t="s">
        <v>35</v>
      </c>
      <c r="O59" t="s">
        <v>36</v>
      </c>
      <c r="P59" t="s">
        <v>37</v>
      </c>
      <c r="Q59" t="s">
        <v>38</v>
      </c>
      <c r="R59" t="s">
        <v>301</v>
      </c>
      <c r="S59" t="s">
        <v>306</v>
      </c>
      <c r="T59" t="s">
        <v>41</v>
      </c>
      <c r="U59" t="s">
        <v>42</v>
      </c>
      <c r="V59" t="s">
        <v>43</v>
      </c>
      <c r="W59">
        <v>58</v>
      </c>
    </row>
    <row r="60" spans="1:23" x14ac:dyDescent="0.35">
      <c r="A60" t="s">
        <v>71</v>
      </c>
      <c r="B60" t="s">
        <v>307</v>
      </c>
      <c r="C60" t="s">
        <v>455</v>
      </c>
      <c r="D60" t="s">
        <v>25</v>
      </c>
      <c r="E60" t="s">
        <v>308</v>
      </c>
      <c r="F60" t="s">
        <v>27</v>
      </c>
      <c r="G60" t="s">
        <v>28</v>
      </c>
      <c r="H60" t="s">
        <v>29</v>
      </c>
      <c r="I60" t="s">
        <v>30</v>
      </c>
      <c r="J60" t="s">
        <v>31</v>
      </c>
      <c r="K60" t="s">
        <v>309</v>
      </c>
      <c r="L60" t="s">
        <v>33</v>
      </c>
      <c r="M60" t="s">
        <v>34</v>
      </c>
      <c r="N60" t="s">
        <v>35</v>
      </c>
      <c r="O60" t="s">
        <v>36</v>
      </c>
      <c r="P60" t="s">
        <v>37</v>
      </c>
      <c r="Q60" t="s">
        <v>38</v>
      </c>
      <c r="R60" t="s">
        <v>310</v>
      </c>
      <c r="S60" t="s">
        <v>311</v>
      </c>
      <c r="T60" t="s">
        <v>41</v>
      </c>
      <c r="U60" t="s">
        <v>42</v>
      </c>
      <c r="V60" t="s">
        <v>43</v>
      </c>
      <c r="W60">
        <v>59</v>
      </c>
    </row>
    <row r="61" spans="1:23" x14ac:dyDescent="0.35">
      <c r="A61" t="s">
        <v>77</v>
      </c>
      <c r="B61" t="s">
        <v>312</v>
      </c>
      <c r="C61" t="s">
        <v>456</v>
      </c>
      <c r="D61" t="s">
        <v>25</v>
      </c>
      <c r="E61" t="s">
        <v>313</v>
      </c>
      <c r="F61" t="s">
        <v>27</v>
      </c>
      <c r="G61" t="s">
        <v>28</v>
      </c>
      <c r="H61" t="s">
        <v>29</v>
      </c>
      <c r="I61" t="s">
        <v>30</v>
      </c>
      <c r="J61" t="s">
        <v>31</v>
      </c>
      <c r="K61" t="s">
        <v>314</v>
      </c>
      <c r="L61" t="s">
        <v>33</v>
      </c>
      <c r="M61" t="s">
        <v>34</v>
      </c>
      <c r="N61" t="s">
        <v>35</v>
      </c>
      <c r="O61" t="s">
        <v>36</v>
      </c>
      <c r="P61" t="s">
        <v>37</v>
      </c>
      <c r="Q61" t="s">
        <v>38</v>
      </c>
      <c r="R61" t="s">
        <v>315</v>
      </c>
      <c r="S61" t="s">
        <v>316</v>
      </c>
      <c r="T61" t="s">
        <v>41</v>
      </c>
      <c r="U61" t="s">
        <v>42</v>
      </c>
      <c r="V61" t="s">
        <v>43</v>
      </c>
      <c r="W61">
        <v>60</v>
      </c>
    </row>
    <row r="62" spans="1:23" x14ac:dyDescent="0.35">
      <c r="A62" t="s">
        <v>77</v>
      </c>
      <c r="B62" t="s">
        <v>317</v>
      </c>
      <c r="C62" t="s">
        <v>445</v>
      </c>
      <c r="D62" t="s">
        <v>25</v>
      </c>
      <c r="E62" t="s">
        <v>318</v>
      </c>
      <c r="F62" t="s">
        <v>27</v>
      </c>
      <c r="G62" t="s">
        <v>28</v>
      </c>
      <c r="H62" t="s">
        <v>29</v>
      </c>
      <c r="I62" t="s">
        <v>30</v>
      </c>
      <c r="J62" t="s">
        <v>31</v>
      </c>
      <c r="K62" t="s">
        <v>319</v>
      </c>
      <c r="L62" t="s">
        <v>33</v>
      </c>
      <c r="M62" t="s">
        <v>34</v>
      </c>
      <c r="N62" t="s">
        <v>35</v>
      </c>
      <c r="O62" t="s">
        <v>36</v>
      </c>
      <c r="P62" t="s">
        <v>37</v>
      </c>
      <c r="Q62" t="s">
        <v>38</v>
      </c>
      <c r="R62" t="s">
        <v>320</v>
      </c>
      <c r="S62" t="s">
        <v>82</v>
      </c>
      <c r="T62" t="s">
        <v>41</v>
      </c>
      <c r="U62" t="s">
        <v>42</v>
      </c>
      <c r="V62" t="s">
        <v>43</v>
      </c>
      <c r="W62">
        <v>61</v>
      </c>
    </row>
    <row r="63" spans="1:23" x14ac:dyDescent="0.35">
      <c r="A63" t="s">
        <v>83</v>
      </c>
      <c r="B63" t="s">
        <v>321</v>
      </c>
      <c r="C63" t="s">
        <v>446</v>
      </c>
      <c r="D63" t="s">
        <v>25</v>
      </c>
      <c r="E63" t="s">
        <v>322</v>
      </c>
      <c r="F63" t="s">
        <v>27</v>
      </c>
      <c r="G63" t="s">
        <v>28</v>
      </c>
      <c r="H63" t="s">
        <v>29</v>
      </c>
      <c r="I63" t="s">
        <v>30</v>
      </c>
      <c r="J63" t="s">
        <v>31</v>
      </c>
      <c r="K63" t="s">
        <v>323</v>
      </c>
      <c r="L63" t="s">
        <v>33</v>
      </c>
      <c r="M63" t="s">
        <v>34</v>
      </c>
      <c r="N63" t="s">
        <v>35</v>
      </c>
      <c r="O63" t="s">
        <v>36</v>
      </c>
      <c r="P63" t="s">
        <v>37</v>
      </c>
      <c r="Q63" t="s">
        <v>38</v>
      </c>
      <c r="R63" t="s">
        <v>69</v>
      </c>
      <c r="S63" t="s">
        <v>324</v>
      </c>
      <c r="T63" t="s">
        <v>41</v>
      </c>
      <c r="U63" t="s">
        <v>42</v>
      </c>
      <c r="V63" t="s">
        <v>43</v>
      </c>
      <c r="W63">
        <v>62</v>
      </c>
    </row>
    <row r="64" spans="1:23" x14ac:dyDescent="0.35">
      <c r="A64" t="s">
        <v>88</v>
      </c>
      <c r="B64" t="s">
        <v>325</v>
      </c>
      <c r="C64" t="s">
        <v>447</v>
      </c>
      <c r="D64" t="s">
        <v>25</v>
      </c>
      <c r="E64" t="s">
        <v>326</v>
      </c>
      <c r="F64" t="s">
        <v>27</v>
      </c>
      <c r="G64" t="s">
        <v>28</v>
      </c>
      <c r="H64" t="s">
        <v>29</v>
      </c>
      <c r="I64" t="s">
        <v>30</v>
      </c>
      <c r="J64" t="s">
        <v>31</v>
      </c>
      <c r="K64" t="s">
        <v>327</v>
      </c>
      <c r="L64" t="s">
        <v>33</v>
      </c>
      <c r="M64" t="s">
        <v>34</v>
      </c>
      <c r="N64" t="s">
        <v>35</v>
      </c>
      <c r="O64" t="s">
        <v>36</v>
      </c>
      <c r="P64" t="s">
        <v>37</v>
      </c>
      <c r="Q64" t="s">
        <v>38</v>
      </c>
      <c r="R64" t="s">
        <v>48</v>
      </c>
      <c r="S64" t="s">
        <v>98</v>
      </c>
      <c r="T64" t="s">
        <v>41</v>
      </c>
      <c r="U64" t="s">
        <v>42</v>
      </c>
      <c r="V64" t="s">
        <v>43</v>
      </c>
      <c r="W64">
        <v>63</v>
      </c>
    </row>
    <row r="65" spans="1:23" x14ac:dyDescent="0.35">
      <c r="A65" t="s">
        <v>93</v>
      </c>
      <c r="B65" t="s">
        <v>328</v>
      </c>
      <c r="C65" t="s">
        <v>448</v>
      </c>
      <c r="D65" t="s">
        <v>25</v>
      </c>
      <c r="E65" t="s">
        <v>329</v>
      </c>
      <c r="F65" t="s">
        <v>27</v>
      </c>
      <c r="G65" t="s">
        <v>28</v>
      </c>
      <c r="H65" t="s">
        <v>29</v>
      </c>
      <c r="I65" t="s">
        <v>30</v>
      </c>
      <c r="J65" t="s">
        <v>31</v>
      </c>
      <c r="K65" t="s">
        <v>330</v>
      </c>
      <c r="L65" t="s">
        <v>33</v>
      </c>
      <c r="M65" t="s">
        <v>34</v>
      </c>
      <c r="N65" t="s">
        <v>35</v>
      </c>
      <c r="O65" t="s">
        <v>36</v>
      </c>
      <c r="P65" t="s">
        <v>37</v>
      </c>
      <c r="Q65" t="s">
        <v>38</v>
      </c>
      <c r="R65" t="s">
        <v>48</v>
      </c>
      <c r="S65" t="s">
        <v>103</v>
      </c>
      <c r="T65" t="s">
        <v>41</v>
      </c>
      <c r="U65" t="s">
        <v>42</v>
      </c>
      <c r="V65" t="s">
        <v>43</v>
      </c>
      <c r="W65">
        <v>64</v>
      </c>
    </row>
    <row r="66" spans="1:23" x14ac:dyDescent="0.35">
      <c r="A66" t="s">
        <v>99</v>
      </c>
      <c r="B66" t="s">
        <v>331</v>
      </c>
      <c r="C66" t="s">
        <v>449</v>
      </c>
      <c r="D66" t="s">
        <v>25</v>
      </c>
      <c r="E66" t="s">
        <v>52</v>
      </c>
      <c r="F66" t="s">
        <v>27</v>
      </c>
      <c r="G66" t="s">
        <v>28</v>
      </c>
      <c r="H66" t="s">
        <v>29</v>
      </c>
      <c r="I66" t="s">
        <v>30</v>
      </c>
      <c r="J66" t="s">
        <v>31</v>
      </c>
      <c r="K66" t="s">
        <v>53</v>
      </c>
      <c r="L66" t="s">
        <v>33</v>
      </c>
      <c r="M66" t="s">
        <v>34</v>
      </c>
      <c r="N66" t="s">
        <v>35</v>
      </c>
      <c r="O66" t="s">
        <v>36</v>
      </c>
      <c r="P66" t="s">
        <v>37</v>
      </c>
      <c r="Q66" t="s">
        <v>38</v>
      </c>
      <c r="R66" t="s">
        <v>332</v>
      </c>
      <c r="S66" t="s">
        <v>333</v>
      </c>
      <c r="T66" t="s">
        <v>41</v>
      </c>
      <c r="U66" t="s">
        <v>42</v>
      </c>
      <c r="V66" t="s">
        <v>43</v>
      </c>
      <c r="W66">
        <v>65</v>
      </c>
    </row>
    <row r="67" spans="1:23" x14ac:dyDescent="0.35">
      <c r="A67" t="s">
        <v>23</v>
      </c>
      <c r="B67" t="s">
        <v>334</v>
      </c>
      <c r="C67" t="s">
        <v>450</v>
      </c>
      <c r="D67" t="s">
        <v>25</v>
      </c>
      <c r="E67" t="s">
        <v>335</v>
      </c>
      <c r="F67" t="s">
        <v>27</v>
      </c>
      <c r="G67" t="s">
        <v>28</v>
      </c>
      <c r="H67" t="s">
        <v>29</v>
      </c>
      <c r="I67" t="s">
        <v>30</v>
      </c>
      <c r="J67" t="s">
        <v>31</v>
      </c>
      <c r="K67" t="s">
        <v>336</v>
      </c>
      <c r="L67" t="s">
        <v>33</v>
      </c>
      <c r="M67" t="s">
        <v>34</v>
      </c>
      <c r="N67" t="s">
        <v>35</v>
      </c>
      <c r="O67" t="s">
        <v>36</v>
      </c>
      <c r="P67" t="s">
        <v>37</v>
      </c>
      <c r="Q67" t="s">
        <v>38</v>
      </c>
      <c r="R67" t="s">
        <v>337</v>
      </c>
      <c r="S67" t="s">
        <v>324</v>
      </c>
      <c r="T67" t="s">
        <v>41</v>
      </c>
      <c r="U67" t="s">
        <v>42</v>
      </c>
      <c r="V67" t="s">
        <v>43</v>
      </c>
      <c r="W67">
        <v>66</v>
      </c>
    </row>
    <row r="68" spans="1:23" x14ac:dyDescent="0.35">
      <c r="A68" t="s">
        <v>44</v>
      </c>
      <c r="B68" t="s">
        <v>338</v>
      </c>
      <c r="C68" t="s">
        <v>451</v>
      </c>
      <c r="D68" t="s">
        <v>25</v>
      </c>
      <c r="E68" t="s">
        <v>339</v>
      </c>
      <c r="F68" t="s">
        <v>27</v>
      </c>
      <c r="G68" t="s">
        <v>28</v>
      </c>
      <c r="H68" t="s">
        <v>29</v>
      </c>
      <c r="I68" t="s">
        <v>30</v>
      </c>
      <c r="J68" t="s">
        <v>31</v>
      </c>
      <c r="K68" t="s">
        <v>340</v>
      </c>
      <c r="L68" t="s">
        <v>33</v>
      </c>
      <c r="M68" t="s">
        <v>34</v>
      </c>
      <c r="N68" t="s">
        <v>35</v>
      </c>
      <c r="O68" t="s">
        <v>36</v>
      </c>
      <c r="P68" t="s">
        <v>37</v>
      </c>
      <c r="Q68" t="s">
        <v>38</v>
      </c>
      <c r="R68" t="s">
        <v>320</v>
      </c>
      <c r="S68" t="s">
        <v>54</v>
      </c>
      <c r="T68" t="s">
        <v>41</v>
      </c>
      <c r="U68" t="s">
        <v>42</v>
      </c>
      <c r="V68" t="s">
        <v>43</v>
      </c>
      <c r="W68">
        <v>67</v>
      </c>
    </row>
    <row r="69" spans="1:23" x14ac:dyDescent="0.35">
      <c r="A69" t="s">
        <v>50</v>
      </c>
      <c r="B69" t="s">
        <v>341</v>
      </c>
      <c r="C69" t="s">
        <v>452</v>
      </c>
      <c r="D69" t="s">
        <v>25</v>
      </c>
      <c r="E69" t="s">
        <v>342</v>
      </c>
      <c r="F69" t="s">
        <v>27</v>
      </c>
      <c r="G69" t="s">
        <v>28</v>
      </c>
      <c r="H69" t="s">
        <v>29</v>
      </c>
      <c r="I69" t="s">
        <v>30</v>
      </c>
      <c r="J69" t="s">
        <v>31</v>
      </c>
      <c r="K69" t="s">
        <v>343</v>
      </c>
      <c r="L69" t="s">
        <v>33</v>
      </c>
      <c r="M69" t="s">
        <v>34</v>
      </c>
      <c r="N69" t="s">
        <v>35</v>
      </c>
      <c r="O69" t="s">
        <v>36</v>
      </c>
      <c r="P69" t="s">
        <v>37</v>
      </c>
      <c r="Q69" t="s">
        <v>38</v>
      </c>
      <c r="R69" t="s">
        <v>242</v>
      </c>
      <c r="S69" t="s">
        <v>344</v>
      </c>
      <c r="T69" t="s">
        <v>41</v>
      </c>
      <c r="U69" t="s">
        <v>42</v>
      </c>
      <c r="V69" t="s">
        <v>43</v>
      </c>
      <c r="W69">
        <v>68</v>
      </c>
    </row>
    <row r="70" spans="1:23" x14ac:dyDescent="0.35">
      <c r="A70" t="s">
        <v>55</v>
      </c>
      <c r="B70" t="s">
        <v>345</v>
      </c>
      <c r="C70" t="s">
        <v>453</v>
      </c>
      <c r="D70" t="s">
        <v>25</v>
      </c>
      <c r="E70" t="s">
        <v>346</v>
      </c>
      <c r="F70" t="s">
        <v>27</v>
      </c>
      <c r="G70" t="s">
        <v>28</v>
      </c>
      <c r="H70" t="s">
        <v>29</v>
      </c>
      <c r="I70" t="s">
        <v>30</v>
      </c>
      <c r="J70" t="s">
        <v>31</v>
      </c>
      <c r="K70" t="s">
        <v>347</v>
      </c>
      <c r="L70" t="s">
        <v>33</v>
      </c>
      <c r="M70" t="s">
        <v>34</v>
      </c>
      <c r="N70" t="s">
        <v>35</v>
      </c>
      <c r="O70" t="s">
        <v>36</v>
      </c>
      <c r="P70" t="s">
        <v>37</v>
      </c>
      <c r="Q70" t="s">
        <v>38</v>
      </c>
      <c r="R70" t="s">
        <v>75</v>
      </c>
      <c r="S70" t="s">
        <v>113</v>
      </c>
      <c r="T70" t="s">
        <v>41</v>
      </c>
      <c r="U70" t="s">
        <v>42</v>
      </c>
      <c r="V70" t="s">
        <v>43</v>
      </c>
      <c r="W70">
        <v>69</v>
      </c>
    </row>
    <row r="71" spans="1:23" x14ac:dyDescent="0.35">
      <c r="A71" t="s">
        <v>60</v>
      </c>
      <c r="B71" t="s">
        <v>348</v>
      </c>
      <c r="C71" t="s">
        <v>454</v>
      </c>
      <c r="D71" t="s">
        <v>25</v>
      </c>
      <c r="E71" t="s">
        <v>349</v>
      </c>
      <c r="F71" t="s">
        <v>27</v>
      </c>
      <c r="G71" t="s">
        <v>28</v>
      </c>
      <c r="H71" t="s">
        <v>29</v>
      </c>
      <c r="I71" t="s">
        <v>30</v>
      </c>
      <c r="J71" t="s">
        <v>31</v>
      </c>
      <c r="K71" t="s">
        <v>350</v>
      </c>
      <c r="L71" t="s">
        <v>33</v>
      </c>
      <c r="M71" t="s">
        <v>34</v>
      </c>
      <c r="N71" t="s">
        <v>35</v>
      </c>
      <c r="O71" t="s">
        <v>36</v>
      </c>
      <c r="P71" t="s">
        <v>37</v>
      </c>
      <c r="Q71" t="s">
        <v>38</v>
      </c>
      <c r="R71" t="s">
        <v>320</v>
      </c>
      <c r="S71" t="s">
        <v>40</v>
      </c>
      <c r="T71" t="s">
        <v>41</v>
      </c>
      <c r="U71" t="s">
        <v>42</v>
      </c>
      <c r="V71" t="s">
        <v>43</v>
      </c>
      <c r="W71">
        <v>70</v>
      </c>
    </row>
    <row r="72" spans="1:23" x14ac:dyDescent="0.35">
      <c r="A72" t="s">
        <v>65</v>
      </c>
      <c r="B72" t="s">
        <v>351</v>
      </c>
      <c r="C72" t="s">
        <v>455</v>
      </c>
      <c r="D72" t="s">
        <v>25</v>
      </c>
      <c r="E72" t="s">
        <v>352</v>
      </c>
      <c r="F72" t="s">
        <v>27</v>
      </c>
      <c r="G72" t="s">
        <v>28</v>
      </c>
      <c r="H72" t="s">
        <v>29</v>
      </c>
      <c r="I72" t="s">
        <v>30</v>
      </c>
      <c r="J72" t="s">
        <v>31</v>
      </c>
      <c r="K72" t="s">
        <v>353</v>
      </c>
      <c r="L72" t="s">
        <v>33</v>
      </c>
      <c r="M72" t="s">
        <v>34</v>
      </c>
      <c r="N72" t="s">
        <v>35</v>
      </c>
      <c r="O72" t="s">
        <v>36</v>
      </c>
      <c r="P72" t="s">
        <v>37</v>
      </c>
      <c r="Q72" t="s">
        <v>38</v>
      </c>
      <c r="R72" t="s">
        <v>81</v>
      </c>
      <c r="S72" t="s">
        <v>124</v>
      </c>
      <c r="T72" t="s">
        <v>41</v>
      </c>
      <c r="U72" t="s">
        <v>42</v>
      </c>
      <c r="V72" t="s">
        <v>43</v>
      </c>
      <c r="W72">
        <v>71</v>
      </c>
    </row>
    <row r="73" spans="1:23" x14ac:dyDescent="0.35">
      <c r="A73" t="s">
        <v>71</v>
      </c>
      <c r="B73" t="s">
        <v>354</v>
      </c>
      <c r="C73" t="s">
        <v>456</v>
      </c>
      <c r="D73" t="s">
        <v>25</v>
      </c>
      <c r="E73" t="s">
        <v>355</v>
      </c>
      <c r="F73" t="s">
        <v>27</v>
      </c>
      <c r="G73" t="s">
        <v>28</v>
      </c>
      <c r="H73" t="s">
        <v>29</v>
      </c>
      <c r="I73" t="s">
        <v>30</v>
      </c>
      <c r="J73" t="s">
        <v>31</v>
      </c>
      <c r="K73" t="s">
        <v>356</v>
      </c>
      <c r="L73" t="s">
        <v>33</v>
      </c>
      <c r="M73" t="s">
        <v>34</v>
      </c>
      <c r="N73" t="s">
        <v>35</v>
      </c>
      <c r="O73" t="s">
        <v>36</v>
      </c>
      <c r="P73" t="s">
        <v>37</v>
      </c>
      <c r="Q73" t="s">
        <v>38</v>
      </c>
      <c r="R73" t="s">
        <v>357</v>
      </c>
      <c r="S73" t="s">
        <v>64</v>
      </c>
      <c r="T73" t="s">
        <v>41</v>
      </c>
      <c r="U73" t="s">
        <v>42</v>
      </c>
      <c r="V73" t="s">
        <v>43</v>
      </c>
      <c r="W73">
        <v>72</v>
      </c>
    </row>
    <row r="74" spans="1:23" x14ac:dyDescent="0.35">
      <c r="A74" t="s">
        <v>71</v>
      </c>
      <c r="B74" t="s">
        <v>358</v>
      </c>
      <c r="C74" t="s">
        <v>445</v>
      </c>
      <c r="D74" t="s">
        <v>25</v>
      </c>
      <c r="E74" t="s">
        <v>359</v>
      </c>
      <c r="F74" t="s">
        <v>27</v>
      </c>
      <c r="G74" t="s">
        <v>28</v>
      </c>
      <c r="H74" t="s">
        <v>29</v>
      </c>
      <c r="I74" t="s">
        <v>30</v>
      </c>
      <c r="J74" t="s">
        <v>31</v>
      </c>
      <c r="K74" t="s">
        <v>360</v>
      </c>
      <c r="L74" t="s">
        <v>33</v>
      </c>
      <c r="M74" t="s">
        <v>34</v>
      </c>
      <c r="N74" t="s">
        <v>35</v>
      </c>
      <c r="O74" t="s">
        <v>36</v>
      </c>
      <c r="P74" t="s">
        <v>37</v>
      </c>
      <c r="Q74" t="s">
        <v>38</v>
      </c>
      <c r="R74" t="s">
        <v>112</v>
      </c>
      <c r="S74" t="s">
        <v>87</v>
      </c>
      <c r="T74" t="s">
        <v>41</v>
      </c>
      <c r="U74" t="s">
        <v>42</v>
      </c>
      <c r="V74" t="s">
        <v>43</v>
      </c>
      <c r="W74">
        <v>73</v>
      </c>
    </row>
    <row r="75" spans="1:23" x14ac:dyDescent="0.35">
      <c r="A75" t="s">
        <v>77</v>
      </c>
      <c r="B75" t="s">
        <v>361</v>
      </c>
      <c r="C75" t="s">
        <v>446</v>
      </c>
      <c r="D75" t="s">
        <v>25</v>
      </c>
      <c r="E75" t="s">
        <v>362</v>
      </c>
      <c r="F75" t="s">
        <v>27</v>
      </c>
      <c r="G75" t="s">
        <v>28</v>
      </c>
      <c r="H75" t="s">
        <v>29</v>
      </c>
      <c r="I75" t="s">
        <v>30</v>
      </c>
      <c r="J75" t="s">
        <v>31</v>
      </c>
      <c r="K75" t="s">
        <v>363</v>
      </c>
      <c r="L75" t="s">
        <v>33</v>
      </c>
      <c r="M75" t="s">
        <v>34</v>
      </c>
      <c r="N75" t="s">
        <v>35</v>
      </c>
      <c r="O75" t="s">
        <v>36</v>
      </c>
      <c r="P75" t="s">
        <v>37</v>
      </c>
      <c r="Q75" t="s">
        <v>38</v>
      </c>
      <c r="R75" t="s">
        <v>163</v>
      </c>
      <c r="S75" t="s">
        <v>181</v>
      </c>
      <c r="T75" t="s">
        <v>41</v>
      </c>
      <c r="U75" t="s">
        <v>42</v>
      </c>
      <c r="V75" t="s">
        <v>43</v>
      </c>
      <c r="W75">
        <v>74</v>
      </c>
    </row>
    <row r="76" spans="1:23" x14ac:dyDescent="0.35">
      <c r="A76" t="s">
        <v>83</v>
      </c>
      <c r="B76" t="s">
        <v>364</v>
      </c>
      <c r="C76" t="s">
        <v>447</v>
      </c>
      <c r="D76" t="s">
        <v>25</v>
      </c>
      <c r="E76" t="s">
        <v>365</v>
      </c>
      <c r="F76" t="s">
        <v>27</v>
      </c>
      <c r="G76" t="s">
        <v>28</v>
      </c>
      <c r="H76" t="s">
        <v>29</v>
      </c>
      <c r="I76" t="s">
        <v>30</v>
      </c>
      <c r="J76" t="s">
        <v>31</v>
      </c>
      <c r="K76" t="s">
        <v>366</v>
      </c>
      <c r="L76" t="s">
        <v>33</v>
      </c>
      <c r="M76" t="s">
        <v>34</v>
      </c>
      <c r="N76" t="s">
        <v>35</v>
      </c>
      <c r="O76" t="s">
        <v>36</v>
      </c>
      <c r="P76" t="s">
        <v>37</v>
      </c>
      <c r="Q76" t="s">
        <v>38</v>
      </c>
      <c r="R76" t="s">
        <v>211</v>
      </c>
      <c r="S76" t="s">
        <v>113</v>
      </c>
      <c r="T76" t="s">
        <v>41</v>
      </c>
      <c r="U76" t="s">
        <v>42</v>
      </c>
      <c r="V76" t="s">
        <v>43</v>
      </c>
      <c r="W76">
        <v>75</v>
      </c>
    </row>
    <row r="77" spans="1:23" x14ac:dyDescent="0.35">
      <c r="A77" t="s">
        <v>88</v>
      </c>
      <c r="B77" t="s">
        <v>367</v>
      </c>
      <c r="C77" t="s">
        <v>448</v>
      </c>
      <c r="D77" t="s">
        <v>25</v>
      </c>
      <c r="E77" t="s">
        <v>368</v>
      </c>
      <c r="F77" t="s">
        <v>27</v>
      </c>
      <c r="G77" t="s">
        <v>28</v>
      </c>
      <c r="H77" t="s">
        <v>29</v>
      </c>
      <c r="I77" t="s">
        <v>30</v>
      </c>
      <c r="J77" t="s">
        <v>31</v>
      </c>
      <c r="K77" t="s">
        <v>369</v>
      </c>
      <c r="L77" t="s">
        <v>33</v>
      </c>
      <c r="M77" t="s">
        <v>34</v>
      </c>
      <c r="N77" t="s">
        <v>35</v>
      </c>
      <c r="O77" t="s">
        <v>36</v>
      </c>
      <c r="P77" t="s">
        <v>37</v>
      </c>
      <c r="Q77" t="s">
        <v>38</v>
      </c>
      <c r="R77" t="s">
        <v>137</v>
      </c>
      <c r="S77" t="s">
        <v>40</v>
      </c>
      <c r="T77" t="s">
        <v>41</v>
      </c>
      <c r="U77" t="s">
        <v>42</v>
      </c>
      <c r="V77" t="s">
        <v>43</v>
      </c>
      <c r="W77">
        <v>76</v>
      </c>
    </row>
    <row r="78" spans="1:23" x14ac:dyDescent="0.35">
      <c r="A78" t="s">
        <v>93</v>
      </c>
      <c r="B78" t="s">
        <v>370</v>
      </c>
      <c r="C78" t="s">
        <v>449</v>
      </c>
      <c r="D78" t="s">
        <v>25</v>
      </c>
      <c r="E78" t="s">
        <v>371</v>
      </c>
      <c r="F78" t="s">
        <v>27</v>
      </c>
      <c r="G78" t="s">
        <v>28</v>
      </c>
      <c r="H78" t="s">
        <v>29</v>
      </c>
      <c r="I78" t="s">
        <v>30</v>
      </c>
      <c r="J78" t="s">
        <v>31</v>
      </c>
      <c r="K78" t="s">
        <v>372</v>
      </c>
      <c r="L78" t="s">
        <v>33</v>
      </c>
      <c r="M78" t="s">
        <v>34</v>
      </c>
      <c r="N78" t="s">
        <v>35</v>
      </c>
      <c r="O78" t="s">
        <v>36</v>
      </c>
      <c r="P78" t="s">
        <v>37</v>
      </c>
      <c r="Q78" t="s">
        <v>38</v>
      </c>
      <c r="R78" t="s">
        <v>118</v>
      </c>
      <c r="S78" t="s">
        <v>373</v>
      </c>
      <c r="T78" t="s">
        <v>41</v>
      </c>
      <c r="U78" t="s">
        <v>42</v>
      </c>
      <c r="V78" t="s">
        <v>43</v>
      </c>
      <c r="W78">
        <v>77</v>
      </c>
    </row>
    <row r="79" spans="1:23" x14ac:dyDescent="0.35">
      <c r="A79" t="s">
        <v>99</v>
      </c>
      <c r="B79" t="s">
        <v>374</v>
      </c>
      <c r="C79" t="s">
        <v>450</v>
      </c>
      <c r="D79" t="s">
        <v>25</v>
      </c>
      <c r="E79" t="s">
        <v>375</v>
      </c>
      <c r="F79" t="s">
        <v>27</v>
      </c>
      <c r="G79" t="s">
        <v>28</v>
      </c>
      <c r="H79" t="s">
        <v>29</v>
      </c>
      <c r="I79" t="s">
        <v>30</v>
      </c>
      <c r="J79" t="s">
        <v>31</v>
      </c>
      <c r="K79" t="s">
        <v>376</v>
      </c>
      <c r="L79" t="s">
        <v>33</v>
      </c>
      <c r="M79" t="s">
        <v>34</v>
      </c>
      <c r="N79" t="s">
        <v>35</v>
      </c>
      <c r="O79" t="s">
        <v>36</v>
      </c>
      <c r="P79" t="s">
        <v>37</v>
      </c>
      <c r="Q79" t="s">
        <v>38</v>
      </c>
      <c r="R79" t="s">
        <v>163</v>
      </c>
      <c r="S79" t="s">
        <v>181</v>
      </c>
      <c r="T79" t="s">
        <v>41</v>
      </c>
      <c r="U79" t="s">
        <v>42</v>
      </c>
      <c r="V79" t="s">
        <v>43</v>
      </c>
      <c r="W79">
        <v>78</v>
      </c>
    </row>
    <row r="80" spans="1:23" x14ac:dyDescent="0.35">
      <c r="A80" t="s">
        <v>23</v>
      </c>
      <c r="B80" t="s">
        <v>377</v>
      </c>
      <c r="C80" t="s">
        <v>451</v>
      </c>
      <c r="D80" t="s">
        <v>25</v>
      </c>
      <c r="E80" t="s">
        <v>378</v>
      </c>
      <c r="F80" t="s">
        <v>27</v>
      </c>
      <c r="G80" t="s">
        <v>28</v>
      </c>
      <c r="H80" t="s">
        <v>29</v>
      </c>
      <c r="I80" t="s">
        <v>30</v>
      </c>
      <c r="J80" t="s">
        <v>31</v>
      </c>
      <c r="K80" t="s">
        <v>379</v>
      </c>
      <c r="L80" t="s">
        <v>33</v>
      </c>
      <c r="M80" t="s">
        <v>34</v>
      </c>
      <c r="N80" t="s">
        <v>35</v>
      </c>
      <c r="O80" t="s">
        <v>36</v>
      </c>
      <c r="P80" t="s">
        <v>37</v>
      </c>
      <c r="Q80" t="s">
        <v>38</v>
      </c>
      <c r="R80" t="s">
        <v>163</v>
      </c>
      <c r="S80" t="s">
        <v>195</v>
      </c>
      <c r="T80" t="s">
        <v>41</v>
      </c>
      <c r="U80" t="s">
        <v>42</v>
      </c>
      <c r="V80" t="s">
        <v>43</v>
      </c>
      <c r="W80">
        <v>79</v>
      </c>
    </row>
    <row r="81" spans="1:23" x14ac:dyDescent="0.35">
      <c r="A81" t="s">
        <v>44</v>
      </c>
      <c r="B81" t="s">
        <v>380</v>
      </c>
      <c r="C81" t="s">
        <v>452</v>
      </c>
      <c r="D81" t="s">
        <v>25</v>
      </c>
      <c r="E81" t="s">
        <v>381</v>
      </c>
      <c r="F81" t="s">
        <v>27</v>
      </c>
      <c r="G81" t="s">
        <v>28</v>
      </c>
      <c r="H81" t="s">
        <v>29</v>
      </c>
      <c r="I81" t="s">
        <v>30</v>
      </c>
      <c r="J81" t="s">
        <v>31</v>
      </c>
      <c r="K81" t="s">
        <v>382</v>
      </c>
      <c r="L81" t="s">
        <v>33</v>
      </c>
      <c r="M81" t="s">
        <v>34</v>
      </c>
      <c r="N81" t="s">
        <v>35</v>
      </c>
      <c r="O81" t="s">
        <v>36</v>
      </c>
      <c r="P81" t="s">
        <v>37</v>
      </c>
      <c r="Q81" t="s">
        <v>38</v>
      </c>
      <c r="R81" t="s">
        <v>190</v>
      </c>
      <c r="S81" t="s">
        <v>119</v>
      </c>
      <c r="T81" t="s">
        <v>41</v>
      </c>
      <c r="U81" t="s">
        <v>42</v>
      </c>
      <c r="V81" t="s">
        <v>43</v>
      </c>
      <c r="W81">
        <v>80</v>
      </c>
    </row>
    <row r="82" spans="1:23" x14ac:dyDescent="0.35">
      <c r="A82" t="s">
        <v>50</v>
      </c>
      <c r="B82" t="s">
        <v>383</v>
      </c>
      <c r="C82" t="s">
        <v>453</v>
      </c>
      <c r="D82" t="s">
        <v>25</v>
      </c>
      <c r="E82" t="s">
        <v>384</v>
      </c>
      <c r="F82" t="s">
        <v>27</v>
      </c>
      <c r="G82" t="s">
        <v>28</v>
      </c>
      <c r="H82" t="s">
        <v>29</v>
      </c>
      <c r="I82" t="s">
        <v>30</v>
      </c>
      <c r="J82" t="s">
        <v>31</v>
      </c>
      <c r="K82" t="s">
        <v>385</v>
      </c>
      <c r="L82" t="s">
        <v>33</v>
      </c>
      <c r="M82" t="s">
        <v>34</v>
      </c>
      <c r="N82" t="s">
        <v>35</v>
      </c>
      <c r="O82" t="s">
        <v>36</v>
      </c>
      <c r="P82" t="s">
        <v>37</v>
      </c>
      <c r="Q82" t="s">
        <v>38</v>
      </c>
      <c r="R82" t="s">
        <v>211</v>
      </c>
      <c r="S82" t="s">
        <v>386</v>
      </c>
      <c r="T82" t="s">
        <v>41</v>
      </c>
      <c r="U82" t="s">
        <v>42</v>
      </c>
      <c r="V82" t="s">
        <v>43</v>
      </c>
      <c r="W82">
        <v>81</v>
      </c>
    </row>
    <row r="83" spans="1:23" x14ac:dyDescent="0.35">
      <c r="A83" t="s">
        <v>55</v>
      </c>
      <c r="B83" t="s">
        <v>387</v>
      </c>
      <c r="C83" t="s">
        <v>454</v>
      </c>
      <c r="D83" t="s">
        <v>25</v>
      </c>
      <c r="E83" t="s">
        <v>388</v>
      </c>
      <c r="F83" t="s">
        <v>27</v>
      </c>
      <c r="G83" t="s">
        <v>28</v>
      </c>
      <c r="H83" t="s">
        <v>29</v>
      </c>
      <c r="I83" t="s">
        <v>30</v>
      </c>
      <c r="J83" t="s">
        <v>31</v>
      </c>
      <c r="K83" t="s">
        <v>389</v>
      </c>
      <c r="L83" t="s">
        <v>33</v>
      </c>
      <c r="M83" t="s">
        <v>34</v>
      </c>
      <c r="N83" t="s">
        <v>35</v>
      </c>
      <c r="O83" t="s">
        <v>36</v>
      </c>
      <c r="P83" t="s">
        <v>37</v>
      </c>
      <c r="Q83" t="s">
        <v>38</v>
      </c>
      <c r="R83" t="s">
        <v>390</v>
      </c>
      <c r="S83" t="s">
        <v>391</v>
      </c>
      <c r="T83" t="s">
        <v>41</v>
      </c>
      <c r="U83" t="s">
        <v>42</v>
      </c>
      <c r="V83" t="s">
        <v>43</v>
      </c>
      <c r="W83">
        <v>82</v>
      </c>
    </row>
    <row r="84" spans="1:23" x14ac:dyDescent="0.35">
      <c r="A84" t="s">
        <v>60</v>
      </c>
      <c r="B84" t="s">
        <v>392</v>
      </c>
      <c r="C84" t="s">
        <v>455</v>
      </c>
      <c r="D84" t="s">
        <v>25</v>
      </c>
      <c r="E84" t="s">
        <v>393</v>
      </c>
      <c r="F84" t="s">
        <v>27</v>
      </c>
      <c r="G84" t="s">
        <v>28</v>
      </c>
      <c r="H84" t="s">
        <v>29</v>
      </c>
      <c r="I84" t="s">
        <v>30</v>
      </c>
      <c r="J84" t="s">
        <v>31</v>
      </c>
      <c r="K84" t="s">
        <v>394</v>
      </c>
      <c r="L84" t="s">
        <v>33</v>
      </c>
      <c r="M84" t="s">
        <v>34</v>
      </c>
      <c r="N84" t="s">
        <v>35</v>
      </c>
      <c r="O84" t="s">
        <v>36</v>
      </c>
      <c r="P84" t="s">
        <v>37</v>
      </c>
      <c r="Q84" t="s">
        <v>38</v>
      </c>
      <c r="R84" t="s">
        <v>390</v>
      </c>
      <c r="S84" t="s">
        <v>395</v>
      </c>
      <c r="T84" t="s">
        <v>41</v>
      </c>
      <c r="U84" t="s">
        <v>42</v>
      </c>
      <c r="V84" t="s">
        <v>43</v>
      </c>
      <c r="W84">
        <v>83</v>
      </c>
    </row>
    <row r="85" spans="1:23" x14ac:dyDescent="0.35">
      <c r="A85" t="s">
        <v>65</v>
      </c>
      <c r="B85" t="s">
        <v>396</v>
      </c>
      <c r="C85" t="s">
        <v>456</v>
      </c>
      <c r="D85" t="s">
        <v>25</v>
      </c>
      <c r="E85" t="s">
        <v>397</v>
      </c>
      <c r="F85" t="s">
        <v>27</v>
      </c>
      <c r="G85" t="s">
        <v>28</v>
      </c>
      <c r="H85" t="s">
        <v>29</v>
      </c>
      <c r="I85" t="s">
        <v>30</v>
      </c>
      <c r="J85" t="s">
        <v>31</v>
      </c>
      <c r="K85" t="s">
        <v>398</v>
      </c>
      <c r="L85" t="s">
        <v>33</v>
      </c>
      <c r="M85" t="s">
        <v>34</v>
      </c>
      <c r="N85" t="s">
        <v>35</v>
      </c>
      <c r="O85" t="s">
        <v>36</v>
      </c>
      <c r="P85" t="s">
        <v>37</v>
      </c>
      <c r="Q85" t="s">
        <v>38</v>
      </c>
      <c r="R85" t="s">
        <v>211</v>
      </c>
      <c r="S85" t="s">
        <v>399</v>
      </c>
      <c r="T85" t="s">
        <v>41</v>
      </c>
      <c r="U85" t="s">
        <v>42</v>
      </c>
      <c r="V85" t="s">
        <v>43</v>
      </c>
      <c r="W85">
        <v>84</v>
      </c>
    </row>
    <row r="86" spans="1:23" x14ac:dyDescent="0.35">
      <c r="A86" t="s">
        <v>65</v>
      </c>
      <c r="B86" t="s">
        <v>400</v>
      </c>
      <c r="C86" t="s">
        <v>457</v>
      </c>
      <c r="D86" t="s">
        <v>25</v>
      </c>
      <c r="E86" t="s">
        <v>401</v>
      </c>
      <c r="F86" t="s">
        <v>27</v>
      </c>
      <c r="G86" t="s">
        <v>28</v>
      </c>
      <c r="H86" t="s">
        <v>29</v>
      </c>
      <c r="I86" t="s">
        <v>30</v>
      </c>
      <c r="J86" t="s">
        <v>31</v>
      </c>
      <c r="K86" t="s">
        <v>402</v>
      </c>
      <c r="L86" t="s">
        <v>33</v>
      </c>
      <c r="M86" t="s">
        <v>34</v>
      </c>
      <c r="N86" t="s">
        <v>35</v>
      </c>
      <c r="O86" t="s">
        <v>36</v>
      </c>
      <c r="P86" t="s">
        <v>37</v>
      </c>
      <c r="Q86" t="s">
        <v>38</v>
      </c>
      <c r="R86" t="s">
        <v>226</v>
      </c>
      <c r="S86" t="s">
        <v>403</v>
      </c>
      <c r="T86" t="s">
        <v>41</v>
      </c>
      <c r="U86" t="s">
        <v>42</v>
      </c>
      <c r="V86" t="s">
        <v>43</v>
      </c>
      <c r="W86">
        <v>85</v>
      </c>
    </row>
    <row r="87" spans="1:23" x14ac:dyDescent="0.35">
      <c r="A87" t="s">
        <v>71</v>
      </c>
      <c r="B87" t="s">
        <v>404</v>
      </c>
      <c r="C87" t="s">
        <v>458</v>
      </c>
      <c r="D87" t="s">
        <v>25</v>
      </c>
      <c r="E87" t="s">
        <v>405</v>
      </c>
      <c r="F87" t="s">
        <v>27</v>
      </c>
      <c r="G87" t="s">
        <v>28</v>
      </c>
      <c r="H87" t="s">
        <v>29</v>
      </c>
      <c r="I87" t="s">
        <v>30</v>
      </c>
      <c r="J87" t="s">
        <v>31</v>
      </c>
      <c r="K87" t="s">
        <v>406</v>
      </c>
      <c r="L87" t="s">
        <v>33</v>
      </c>
      <c r="M87" t="s">
        <v>34</v>
      </c>
      <c r="N87" t="s">
        <v>35</v>
      </c>
      <c r="O87" t="s">
        <v>36</v>
      </c>
      <c r="P87" t="s">
        <v>37</v>
      </c>
      <c r="Q87" t="s">
        <v>38</v>
      </c>
      <c r="R87" t="s">
        <v>407</v>
      </c>
      <c r="S87" t="s">
        <v>408</v>
      </c>
      <c r="T87" t="s">
        <v>41</v>
      </c>
      <c r="U87" t="s">
        <v>42</v>
      </c>
      <c r="V87" t="s">
        <v>43</v>
      </c>
      <c r="W87">
        <v>86</v>
      </c>
    </row>
    <row r="88" spans="1:23" x14ac:dyDescent="0.35">
      <c r="A88" t="s">
        <v>77</v>
      </c>
      <c r="B88" t="s">
        <v>409</v>
      </c>
      <c r="C88" t="s">
        <v>459</v>
      </c>
      <c r="D88" t="s">
        <v>25</v>
      </c>
      <c r="E88" t="s">
        <v>410</v>
      </c>
      <c r="F88" t="s">
        <v>27</v>
      </c>
      <c r="G88" t="s">
        <v>28</v>
      </c>
      <c r="H88" t="s">
        <v>29</v>
      </c>
      <c r="I88" t="s">
        <v>30</v>
      </c>
      <c r="J88" t="s">
        <v>31</v>
      </c>
      <c r="K88" t="s">
        <v>411</v>
      </c>
      <c r="L88" t="s">
        <v>33</v>
      </c>
      <c r="M88" t="s">
        <v>34</v>
      </c>
      <c r="N88" t="s">
        <v>35</v>
      </c>
      <c r="O88" t="s">
        <v>36</v>
      </c>
      <c r="P88" t="s">
        <v>37</v>
      </c>
      <c r="Q88" t="s">
        <v>38</v>
      </c>
      <c r="R88" t="s">
        <v>412</v>
      </c>
      <c r="S88" t="s">
        <v>413</v>
      </c>
      <c r="T88" t="s">
        <v>41</v>
      </c>
      <c r="U88" t="s">
        <v>42</v>
      </c>
      <c r="V88" t="s">
        <v>43</v>
      </c>
      <c r="W88">
        <v>87</v>
      </c>
    </row>
    <row r="89" spans="1:23" x14ac:dyDescent="0.35">
      <c r="A89" t="s">
        <v>83</v>
      </c>
      <c r="B89" t="s">
        <v>414</v>
      </c>
      <c r="C89" t="s">
        <v>460</v>
      </c>
      <c r="D89" t="s">
        <v>25</v>
      </c>
      <c r="E89" t="s">
        <v>415</v>
      </c>
      <c r="F89" t="s">
        <v>27</v>
      </c>
      <c r="G89" t="s">
        <v>416</v>
      </c>
      <c r="H89" t="s">
        <v>29</v>
      </c>
      <c r="I89" t="s">
        <v>30</v>
      </c>
      <c r="J89" t="s">
        <v>31</v>
      </c>
      <c r="K89" t="s">
        <v>417</v>
      </c>
      <c r="L89" t="s">
        <v>31</v>
      </c>
      <c r="M89" t="s">
        <v>34</v>
      </c>
      <c r="N89" t="s">
        <v>35</v>
      </c>
      <c r="O89" t="s">
        <v>36</v>
      </c>
      <c r="P89" t="s">
        <v>37</v>
      </c>
      <c r="Q89" t="s">
        <v>38</v>
      </c>
      <c r="R89" t="s">
        <v>418</v>
      </c>
      <c r="S89" t="s">
        <v>419</v>
      </c>
      <c r="T89" t="s">
        <v>41</v>
      </c>
      <c r="U89" t="s">
        <v>42</v>
      </c>
      <c r="V89" t="s">
        <v>43</v>
      </c>
      <c r="W89">
        <v>88</v>
      </c>
    </row>
    <row r="90" spans="1:23" x14ac:dyDescent="0.35">
      <c r="A90" t="s">
        <v>88</v>
      </c>
      <c r="B90" t="s">
        <v>420</v>
      </c>
      <c r="C90" t="s">
        <v>461</v>
      </c>
      <c r="D90" t="s">
        <v>25</v>
      </c>
      <c r="E90" t="s">
        <v>421</v>
      </c>
      <c r="F90" t="s">
        <v>27</v>
      </c>
      <c r="G90" t="s">
        <v>28</v>
      </c>
      <c r="H90" t="s">
        <v>29</v>
      </c>
      <c r="I90" t="s">
        <v>30</v>
      </c>
      <c r="J90" t="s">
        <v>31</v>
      </c>
      <c r="K90" t="s">
        <v>422</v>
      </c>
      <c r="L90" t="s">
        <v>33</v>
      </c>
      <c r="M90" t="s">
        <v>34</v>
      </c>
      <c r="N90" t="s">
        <v>35</v>
      </c>
      <c r="O90" t="s">
        <v>36</v>
      </c>
      <c r="P90" t="s">
        <v>37</v>
      </c>
      <c r="Q90" t="s">
        <v>38</v>
      </c>
      <c r="R90" t="s">
        <v>418</v>
      </c>
      <c r="S90" t="s">
        <v>423</v>
      </c>
      <c r="T90" t="s">
        <v>41</v>
      </c>
      <c r="U90" t="s">
        <v>42</v>
      </c>
      <c r="V90" t="s">
        <v>43</v>
      </c>
      <c r="W90">
        <v>89</v>
      </c>
    </row>
    <row r="91" spans="1:23" x14ac:dyDescent="0.35">
      <c r="A91" t="s">
        <v>93</v>
      </c>
      <c r="B91" t="s">
        <v>424</v>
      </c>
      <c r="C91" t="s">
        <v>463</v>
      </c>
      <c r="D91" t="s">
        <v>25</v>
      </c>
      <c r="E91" t="s">
        <v>425</v>
      </c>
      <c r="F91" t="s">
        <v>27</v>
      </c>
      <c r="G91" t="s">
        <v>28</v>
      </c>
      <c r="H91" t="s">
        <v>29</v>
      </c>
      <c r="I91" t="s">
        <v>30</v>
      </c>
      <c r="J91" t="s">
        <v>31</v>
      </c>
      <c r="K91" t="s">
        <v>426</v>
      </c>
      <c r="L91" t="s">
        <v>33</v>
      </c>
      <c r="M91" t="s">
        <v>34</v>
      </c>
      <c r="N91" t="s">
        <v>35</v>
      </c>
      <c r="O91" t="s">
        <v>36</v>
      </c>
      <c r="P91" t="s">
        <v>37</v>
      </c>
      <c r="Q91" t="s">
        <v>38</v>
      </c>
      <c r="R91" t="s">
        <v>427</v>
      </c>
      <c r="S91" t="s">
        <v>428</v>
      </c>
      <c r="T91" t="s">
        <v>41</v>
      </c>
      <c r="U91" t="s">
        <v>42</v>
      </c>
      <c r="V91" t="s">
        <v>43</v>
      </c>
      <c r="W91">
        <v>90</v>
      </c>
    </row>
    <row r="92" spans="1:23" x14ac:dyDescent="0.35">
      <c r="A92" t="s">
        <v>99</v>
      </c>
      <c r="B92" t="s">
        <v>429</v>
      </c>
      <c r="C92" t="s">
        <v>465</v>
      </c>
      <c r="D92" t="s">
        <v>25</v>
      </c>
      <c r="E92" t="s">
        <v>415</v>
      </c>
      <c r="F92" t="s">
        <v>27</v>
      </c>
      <c r="G92" t="s">
        <v>416</v>
      </c>
      <c r="H92" t="s">
        <v>29</v>
      </c>
      <c r="I92" t="s">
        <v>30</v>
      </c>
      <c r="J92" t="s">
        <v>31</v>
      </c>
      <c r="K92" t="s">
        <v>417</v>
      </c>
      <c r="L92" t="s">
        <v>31</v>
      </c>
      <c r="M92" t="s">
        <v>34</v>
      </c>
      <c r="N92" t="s">
        <v>35</v>
      </c>
      <c r="O92" t="s">
        <v>36</v>
      </c>
      <c r="P92" t="s">
        <v>37</v>
      </c>
      <c r="Q92" t="s">
        <v>38</v>
      </c>
      <c r="R92" t="s">
        <v>430</v>
      </c>
      <c r="S92" t="s">
        <v>431</v>
      </c>
      <c r="T92" t="s">
        <v>41</v>
      </c>
      <c r="U92" t="s">
        <v>42</v>
      </c>
      <c r="V92" t="s">
        <v>43</v>
      </c>
      <c r="W92">
        <v>91</v>
      </c>
    </row>
    <row r="93" spans="1:23" x14ac:dyDescent="0.35">
      <c r="A93" t="s">
        <v>23</v>
      </c>
      <c r="B93" t="s">
        <v>432</v>
      </c>
      <c r="C93" t="s">
        <v>433</v>
      </c>
      <c r="D93" t="s">
        <v>25</v>
      </c>
      <c r="E93" t="s">
        <v>415</v>
      </c>
      <c r="F93" t="s">
        <v>27</v>
      </c>
      <c r="G93" t="s">
        <v>416</v>
      </c>
      <c r="H93" t="s">
        <v>29</v>
      </c>
      <c r="I93" t="s">
        <v>30</v>
      </c>
      <c r="J93" t="s">
        <v>31</v>
      </c>
      <c r="K93" t="s">
        <v>417</v>
      </c>
      <c r="L93" t="s">
        <v>31</v>
      </c>
      <c r="M93" t="s">
        <v>34</v>
      </c>
      <c r="N93" t="s">
        <v>35</v>
      </c>
      <c r="O93" t="s">
        <v>36</v>
      </c>
      <c r="P93" t="s">
        <v>37</v>
      </c>
      <c r="Q93" t="s">
        <v>38</v>
      </c>
      <c r="R93" t="s">
        <v>430</v>
      </c>
      <c r="S93" t="s">
        <v>434</v>
      </c>
      <c r="T93" t="s">
        <v>41</v>
      </c>
      <c r="U93" t="s">
        <v>42</v>
      </c>
      <c r="V93" t="s">
        <v>43</v>
      </c>
      <c r="W93">
        <v>92</v>
      </c>
    </row>
    <row r="94" spans="1:23" x14ac:dyDescent="0.35">
      <c r="A94" t="s">
        <v>44</v>
      </c>
      <c r="B94" t="s">
        <v>435</v>
      </c>
      <c r="C94" t="s">
        <v>436</v>
      </c>
      <c r="D94" t="s">
        <v>25</v>
      </c>
      <c r="E94" t="s">
        <v>415</v>
      </c>
      <c r="F94" t="s">
        <v>27</v>
      </c>
      <c r="G94" t="s">
        <v>416</v>
      </c>
      <c r="H94" t="s">
        <v>29</v>
      </c>
      <c r="I94" t="s">
        <v>30</v>
      </c>
      <c r="J94" t="s">
        <v>31</v>
      </c>
      <c r="K94" t="s">
        <v>417</v>
      </c>
      <c r="L94" t="s">
        <v>31</v>
      </c>
      <c r="M94" t="s">
        <v>34</v>
      </c>
      <c r="N94" t="s">
        <v>35</v>
      </c>
      <c r="O94" t="s">
        <v>36</v>
      </c>
      <c r="P94" t="s">
        <v>37</v>
      </c>
      <c r="Q94" t="s">
        <v>38</v>
      </c>
      <c r="R94" t="s">
        <v>430</v>
      </c>
      <c r="S94" t="s">
        <v>437</v>
      </c>
      <c r="T94" t="s">
        <v>41</v>
      </c>
      <c r="U94" t="s">
        <v>42</v>
      </c>
      <c r="V94" t="s">
        <v>43</v>
      </c>
      <c r="W94">
        <v>93</v>
      </c>
    </row>
    <row r="95" spans="1:23" x14ac:dyDescent="0.35">
      <c r="A95" t="s">
        <v>50</v>
      </c>
      <c r="B95" t="s">
        <v>438</v>
      </c>
      <c r="C95" t="s">
        <v>439</v>
      </c>
      <c r="D95" t="s">
        <v>25</v>
      </c>
      <c r="E95" t="s">
        <v>415</v>
      </c>
      <c r="F95" t="s">
        <v>27</v>
      </c>
      <c r="G95" t="s">
        <v>416</v>
      </c>
      <c r="H95" t="s">
        <v>29</v>
      </c>
      <c r="I95" t="s">
        <v>30</v>
      </c>
      <c r="J95" t="s">
        <v>31</v>
      </c>
      <c r="K95" t="s">
        <v>417</v>
      </c>
      <c r="L95" t="s">
        <v>31</v>
      </c>
      <c r="M95" t="s">
        <v>34</v>
      </c>
      <c r="N95" t="s">
        <v>35</v>
      </c>
      <c r="O95" t="s">
        <v>36</v>
      </c>
      <c r="P95" t="s">
        <v>37</v>
      </c>
      <c r="Q95" t="s">
        <v>38</v>
      </c>
      <c r="R95" t="s">
        <v>430</v>
      </c>
      <c r="S95" t="s">
        <v>437</v>
      </c>
      <c r="T95" t="s">
        <v>41</v>
      </c>
      <c r="U95" t="s">
        <v>42</v>
      </c>
      <c r="V95" t="s">
        <v>43</v>
      </c>
      <c r="W95">
        <v>94</v>
      </c>
    </row>
    <row r="96" spans="1:23" x14ac:dyDescent="0.35">
      <c r="A96" t="s">
        <v>55</v>
      </c>
      <c r="B96" t="s">
        <v>440</v>
      </c>
      <c r="C96" t="s">
        <v>441</v>
      </c>
      <c r="D96" t="s">
        <v>25</v>
      </c>
      <c r="E96" t="s">
        <v>415</v>
      </c>
      <c r="F96" t="s">
        <v>27</v>
      </c>
      <c r="G96" t="s">
        <v>416</v>
      </c>
      <c r="H96" t="s">
        <v>29</v>
      </c>
      <c r="I96" t="s">
        <v>30</v>
      </c>
      <c r="J96" t="s">
        <v>31</v>
      </c>
      <c r="K96" t="s">
        <v>417</v>
      </c>
      <c r="L96" t="s">
        <v>31</v>
      </c>
      <c r="M96" t="s">
        <v>34</v>
      </c>
      <c r="N96" t="s">
        <v>35</v>
      </c>
      <c r="O96" t="s">
        <v>36</v>
      </c>
      <c r="P96" t="s">
        <v>37</v>
      </c>
      <c r="Q96" t="s">
        <v>38</v>
      </c>
      <c r="R96" t="s">
        <v>430</v>
      </c>
      <c r="S96" t="s">
        <v>442</v>
      </c>
      <c r="T96" t="s">
        <v>41</v>
      </c>
      <c r="U96" t="s">
        <v>42</v>
      </c>
      <c r="V96" t="s">
        <v>43</v>
      </c>
      <c r="W96">
        <v>95</v>
      </c>
    </row>
    <row r="97" spans="1:23" x14ac:dyDescent="0.35">
      <c r="A97" t="s">
        <v>60</v>
      </c>
      <c r="B97" t="s">
        <v>443</v>
      </c>
      <c r="C97" t="s">
        <v>444</v>
      </c>
      <c r="D97" t="s">
        <v>25</v>
      </c>
      <c r="E97" t="s">
        <v>415</v>
      </c>
      <c r="F97" t="s">
        <v>27</v>
      </c>
      <c r="G97" t="s">
        <v>416</v>
      </c>
      <c r="H97" t="s">
        <v>29</v>
      </c>
      <c r="I97" t="s">
        <v>30</v>
      </c>
      <c r="J97" t="s">
        <v>31</v>
      </c>
      <c r="K97" t="s">
        <v>417</v>
      </c>
      <c r="L97" t="s">
        <v>31</v>
      </c>
      <c r="M97" t="s">
        <v>34</v>
      </c>
      <c r="N97" t="s">
        <v>35</v>
      </c>
      <c r="O97" t="s">
        <v>36</v>
      </c>
      <c r="P97" t="s">
        <v>37</v>
      </c>
      <c r="Q97" t="s">
        <v>38</v>
      </c>
      <c r="R97" t="s">
        <v>430</v>
      </c>
      <c r="S97" t="s">
        <v>437</v>
      </c>
      <c r="T97" t="s">
        <v>41</v>
      </c>
      <c r="U97" t="s">
        <v>42</v>
      </c>
      <c r="V97" t="s">
        <v>43</v>
      </c>
      <c r="W97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78CA7-C266-4A2B-ABF9-4CA3EDF8DD87}">
  <dimension ref="A1:K25"/>
  <sheetViews>
    <sheetView workbookViewId="0">
      <selection activeCell="K11" sqref="K11:K14"/>
    </sheetView>
  </sheetViews>
  <sheetFormatPr baseColWidth="10" defaultRowHeight="14.5" x14ac:dyDescent="0.35"/>
  <sheetData>
    <row r="1" spans="1:11" x14ac:dyDescent="0.35">
      <c r="A1" s="1" t="s">
        <v>471</v>
      </c>
      <c r="B1" s="1"/>
      <c r="C1" s="1"/>
      <c r="D1" s="1"/>
      <c r="E1" s="1"/>
      <c r="F1" s="1"/>
      <c r="G1" s="2" t="s">
        <v>466</v>
      </c>
      <c r="H1" s="2" t="s">
        <v>466</v>
      </c>
      <c r="I1" s="3"/>
      <c r="J1" s="3"/>
      <c r="K1" s="4" t="s">
        <v>466</v>
      </c>
    </row>
    <row r="2" spans="1:11" x14ac:dyDescent="0.35">
      <c r="B2" t="s">
        <v>1</v>
      </c>
      <c r="C2" t="s">
        <v>467</v>
      </c>
      <c r="D2" t="s">
        <v>468</v>
      </c>
      <c r="E2" s="4" t="s">
        <v>472</v>
      </c>
      <c r="G2" s="4" t="s">
        <v>462</v>
      </c>
      <c r="H2" s="4" t="s">
        <v>464</v>
      </c>
      <c r="J2" t="s">
        <v>469</v>
      </c>
      <c r="K2" s="4" t="s">
        <v>470</v>
      </c>
    </row>
    <row r="3" spans="1:11" x14ac:dyDescent="0.35">
      <c r="B3" t="s">
        <v>445</v>
      </c>
      <c r="C3">
        <v>20.22</v>
      </c>
      <c r="D3">
        <v>17.149999999999999</v>
      </c>
      <c r="E3">
        <v>18.14</v>
      </c>
      <c r="G3" s="4">
        <f>2^-(E3-C3)</f>
        <v>4.2280721622455166</v>
      </c>
      <c r="H3" s="4">
        <f>2^-(E3-D3)</f>
        <v>0.50347777502835867</v>
      </c>
      <c r="J3">
        <f>GEOMEAN(C3:D3)</f>
        <v>18.621842014151017</v>
      </c>
      <c r="K3" s="4">
        <f>2^-(E3-J3)</f>
        <v>1.3965255941428114</v>
      </c>
    </row>
    <row r="4" spans="1:11" x14ac:dyDescent="0.35">
      <c r="B4" t="s">
        <v>446</v>
      </c>
      <c r="C4">
        <v>20.14</v>
      </c>
      <c r="D4">
        <v>16.84</v>
      </c>
      <c r="E4">
        <v>17.45</v>
      </c>
      <c r="G4" s="4">
        <f t="shared" ref="G4:G14" si="0">2^-(E4-C4)</f>
        <v>6.453134073777016</v>
      </c>
      <c r="H4" s="4">
        <f t="shared" ref="H4:H14" si="1">2^-(E4-D4)</f>
        <v>0.65519670192918189</v>
      </c>
      <c r="J4">
        <f t="shared" ref="J4:J14" si="2">GEOMEAN(C4:D4)</f>
        <v>18.416231970737119</v>
      </c>
      <c r="K4" s="4">
        <f t="shared" ref="K4:K14" si="3">2^-(E4-J4)</f>
        <v>1.9537311728369917</v>
      </c>
    </row>
    <row r="5" spans="1:11" x14ac:dyDescent="0.35">
      <c r="B5" t="s">
        <v>447</v>
      </c>
      <c r="C5">
        <v>21.79</v>
      </c>
      <c r="D5">
        <v>17.010000000000002</v>
      </c>
      <c r="E5">
        <v>21.01</v>
      </c>
      <c r="G5" s="4">
        <f t="shared" si="0"/>
        <v>1.7171308728755046</v>
      </c>
      <c r="H5" s="4">
        <f t="shared" si="1"/>
        <v>6.25E-2</v>
      </c>
      <c r="J5">
        <f t="shared" si="2"/>
        <v>19.252218054032113</v>
      </c>
      <c r="K5" s="4">
        <f t="shared" si="3"/>
        <v>0.2957024401965167</v>
      </c>
    </row>
    <row r="6" spans="1:11" x14ac:dyDescent="0.35">
      <c r="B6" t="s">
        <v>448</v>
      </c>
      <c r="C6">
        <v>21.84</v>
      </c>
      <c r="D6">
        <v>16.809999999999999</v>
      </c>
      <c r="E6">
        <v>21.52</v>
      </c>
      <c r="G6" s="4">
        <f t="shared" si="0"/>
        <v>1.2483305489016121</v>
      </c>
      <c r="H6" s="4">
        <f t="shared" si="1"/>
        <v>3.8207508677877117E-2</v>
      </c>
      <c r="J6">
        <f t="shared" si="2"/>
        <v>19.160647170698592</v>
      </c>
      <c r="K6" s="4">
        <f t="shared" si="3"/>
        <v>0.19487854481390679</v>
      </c>
    </row>
    <row r="7" spans="1:11" x14ac:dyDescent="0.35">
      <c r="B7" t="s">
        <v>449</v>
      </c>
      <c r="C7">
        <v>21.01</v>
      </c>
      <c r="D7">
        <v>17.21</v>
      </c>
      <c r="E7">
        <v>17.61</v>
      </c>
      <c r="G7" s="4">
        <f t="shared" si="0"/>
        <v>10.556063286183166</v>
      </c>
      <c r="H7" s="4">
        <f t="shared" si="1"/>
        <v>0.75785828325519988</v>
      </c>
      <c r="J7">
        <f t="shared" si="2"/>
        <v>19.01531225092031</v>
      </c>
      <c r="K7" s="4">
        <f t="shared" si="3"/>
        <v>2.64875104342598</v>
      </c>
    </row>
    <row r="8" spans="1:11" x14ac:dyDescent="0.35">
      <c r="B8" t="s">
        <v>450</v>
      </c>
      <c r="C8">
        <v>21</v>
      </c>
      <c r="D8">
        <v>17.29</v>
      </c>
      <c r="E8">
        <v>18.91</v>
      </c>
      <c r="G8" s="4">
        <f t="shared" si="0"/>
        <v>4.2574807298134392</v>
      </c>
      <c r="H8" s="4">
        <f t="shared" si="1"/>
        <v>0.32533546386048318</v>
      </c>
      <c r="J8">
        <f t="shared" si="2"/>
        <v>19.054920624342678</v>
      </c>
      <c r="K8" s="4">
        <f t="shared" si="3"/>
        <v>1.1056698187845366</v>
      </c>
    </row>
    <row r="9" spans="1:11" x14ac:dyDescent="0.35">
      <c r="B9" t="s">
        <v>451</v>
      </c>
      <c r="C9">
        <v>21.25</v>
      </c>
      <c r="D9">
        <v>17.170000000000002</v>
      </c>
      <c r="E9">
        <v>18.22</v>
      </c>
      <c r="G9" s="4">
        <f t="shared" si="0"/>
        <v>8.1680970056575504</v>
      </c>
      <c r="H9" s="4">
        <f t="shared" si="1"/>
        <v>0.4829681644624238</v>
      </c>
      <c r="J9">
        <f t="shared" si="2"/>
        <v>19.101374296107597</v>
      </c>
      <c r="K9" s="4">
        <f t="shared" si="3"/>
        <v>1.8421292586547311</v>
      </c>
    </row>
    <row r="10" spans="1:11" x14ac:dyDescent="0.35">
      <c r="B10" t="s">
        <v>452</v>
      </c>
      <c r="C10">
        <v>21.64</v>
      </c>
      <c r="D10">
        <v>17.53</v>
      </c>
      <c r="E10">
        <v>17.649999999999999</v>
      </c>
      <c r="G10" s="4">
        <f t="shared" si="0"/>
        <v>15.889479926992596</v>
      </c>
      <c r="H10" s="4">
        <f t="shared" si="1"/>
        <v>0.92018765062487662</v>
      </c>
      <c r="J10">
        <f t="shared" si="2"/>
        <v>19.476888868605275</v>
      </c>
      <c r="K10" s="4">
        <f t="shared" si="3"/>
        <v>3.5477119283680505</v>
      </c>
    </row>
    <row r="11" spans="1:11" x14ac:dyDescent="0.35">
      <c r="B11" t="s">
        <v>453</v>
      </c>
      <c r="C11">
        <v>21.26</v>
      </c>
      <c r="D11">
        <v>16.3</v>
      </c>
      <c r="E11">
        <v>16.190000000000001</v>
      </c>
      <c r="G11" s="4">
        <f t="shared" si="0"/>
        <v>33.590933875938155</v>
      </c>
      <c r="H11" s="4">
        <f t="shared" si="1"/>
        <v>1.0792282365044268</v>
      </c>
      <c r="J11">
        <f t="shared" si="2"/>
        <v>18.615531150090778</v>
      </c>
      <c r="K11" s="4">
        <f t="shared" si="3"/>
        <v>5.3722675289562218</v>
      </c>
    </row>
    <row r="12" spans="1:11" x14ac:dyDescent="0.35">
      <c r="B12" t="s">
        <v>454</v>
      </c>
      <c r="C12">
        <v>21.07</v>
      </c>
      <c r="D12">
        <v>16.73</v>
      </c>
      <c r="E12">
        <v>16.350000000000001</v>
      </c>
      <c r="G12" s="4">
        <f t="shared" si="0"/>
        <v>26.354912552562318</v>
      </c>
      <c r="H12" s="4">
        <f t="shared" si="1"/>
        <v>1.3013418554419327</v>
      </c>
      <c r="J12">
        <f t="shared" si="2"/>
        <v>18.775012649796004</v>
      </c>
      <c r="K12" s="4">
        <f t="shared" si="3"/>
        <v>5.3703370989455861</v>
      </c>
    </row>
    <row r="13" spans="1:11" x14ac:dyDescent="0.35">
      <c r="B13" t="s">
        <v>455</v>
      </c>
      <c r="C13">
        <v>21.08</v>
      </c>
      <c r="D13">
        <v>17.22</v>
      </c>
      <c r="E13">
        <v>18.57</v>
      </c>
      <c r="G13" s="4">
        <f t="shared" si="0"/>
        <v>5.6962007823882788</v>
      </c>
      <c r="H13" s="4">
        <f t="shared" si="1"/>
        <v>0.39229204894837499</v>
      </c>
      <c r="J13">
        <f t="shared" si="2"/>
        <v>19.052495899487813</v>
      </c>
      <c r="K13" s="4">
        <f t="shared" si="3"/>
        <v>1.3971586971585814</v>
      </c>
    </row>
    <row r="14" spans="1:11" x14ac:dyDescent="0.35">
      <c r="B14" t="s">
        <v>456</v>
      </c>
      <c r="C14">
        <v>21.11</v>
      </c>
      <c r="D14">
        <v>16.940000000000001</v>
      </c>
      <c r="E14">
        <v>17.71</v>
      </c>
      <c r="G14" s="4">
        <f t="shared" si="0"/>
        <v>10.556063286183143</v>
      </c>
      <c r="H14" s="4">
        <f t="shared" si="1"/>
        <v>0.58641747461593952</v>
      </c>
      <c r="J14">
        <f t="shared" si="2"/>
        <v>18.910404543531058</v>
      </c>
      <c r="K14" s="4">
        <f t="shared" si="3"/>
        <v>2.2980410092176804</v>
      </c>
    </row>
    <row r="15" spans="1:11" x14ac:dyDescent="0.35">
      <c r="E15" s="4"/>
      <c r="G15" s="4"/>
      <c r="H15" s="4"/>
      <c r="K15" s="4"/>
    </row>
    <row r="16" spans="1:11" x14ac:dyDescent="0.35">
      <c r="E16" s="4"/>
      <c r="G16" s="4"/>
      <c r="H16" s="4"/>
      <c r="K16" s="4"/>
    </row>
    <row r="17" spans="5:11" x14ac:dyDescent="0.35">
      <c r="E17" s="4"/>
      <c r="G17" s="4"/>
      <c r="H17" s="4"/>
      <c r="K17" s="4"/>
    </row>
    <row r="18" spans="5:11" x14ac:dyDescent="0.35">
      <c r="E18" s="4"/>
      <c r="G18" s="4"/>
      <c r="H18" s="4"/>
      <c r="K18" s="4"/>
    </row>
    <row r="19" spans="5:11" x14ac:dyDescent="0.35">
      <c r="E19" s="4"/>
      <c r="G19" s="4"/>
      <c r="H19" s="4"/>
      <c r="K19" s="4"/>
    </row>
    <row r="20" spans="5:11" x14ac:dyDescent="0.35">
      <c r="E20" s="4"/>
      <c r="G20" s="4"/>
      <c r="H20" s="4"/>
      <c r="K20" s="4"/>
    </row>
    <row r="21" spans="5:11" x14ac:dyDescent="0.35">
      <c r="E21" s="4"/>
      <c r="G21" s="4"/>
      <c r="H21" s="4"/>
      <c r="K21" s="4"/>
    </row>
    <row r="22" spans="5:11" x14ac:dyDescent="0.35">
      <c r="E22" s="4"/>
      <c r="G22" s="4"/>
      <c r="H22" s="4"/>
      <c r="K22" s="4"/>
    </row>
    <row r="23" spans="5:11" x14ac:dyDescent="0.35">
      <c r="E23" s="4"/>
      <c r="G23" s="4"/>
      <c r="H23" s="4"/>
      <c r="K23" s="4"/>
    </row>
    <row r="24" spans="5:11" x14ac:dyDescent="0.35">
      <c r="E24" s="4"/>
      <c r="G24" s="4"/>
      <c r="H24" s="4"/>
      <c r="K24" s="4"/>
    </row>
    <row r="25" spans="5:11" x14ac:dyDescent="0.35">
      <c r="E25" s="4"/>
      <c r="G25" s="4"/>
      <c r="H25" s="4"/>
      <c r="K2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BA3AC-67F2-46D6-8927-06D41EA7C293}">
  <dimension ref="A1:K14"/>
  <sheetViews>
    <sheetView workbookViewId="0">
      <selection activeCell="H28" sqref="H28"/>
    </sheetView>
  </sheetViews>
  <sheetFormatPr baseColWidth="10" defaultRowHeight="14.5" x14ac:dyDescent="0.35"/>
  <sheetData>
    <row r="1" spans="1:11" x14ac:dyDescent="0.35">
      <c r="A1" s="1" t="s">
        <v>473</v>
      </c>
      <c r="B1" s="1"/>
      <c r="C1" s="1"/>
      <c r="D1" s="1"/>
      <c r="E1" s="1"/>
      <c r="F1" s="1"/>
      <c r="G1" s="2" t="s">
        <v>466</v>
      </c>
      <c r="H1" s="2" t="s">
        <v>466</v>
      </c>
      <c r="I1" s="3"/>
      <c r="J1" s="3"/>
      <c r="K1" s="4" t="s">
        <v>466</v>
      </c>
    </row>
    <row r="2" spans="1:11" x14ac:dyDescent="0.35">
      <c r="B2" t="s">
        <v>1</v>
      </c>
      <c r="C2" t="s">
        <v>467</v>
      </c>
      <c r="D2" t="s">
        <v>468</v>
      </c>
      <c r="E2" s="5" t="s">
        <v>472</v>
      </c>
      <c r="G2" s="4" t="s">
        <v>462</v>
      </c>
      <c r="H2" s="4" t="s">
        <v>464</v>
      </c>
      <c r="J2" t="s">
        <v>469</v>
      </c>
      <c r="K2" s="4" t="s">
        <v>470</v>
      </c>
    </row>
    <row r="3" spans="1:11" x14ac:dyDescent="0.35">
      <c r="B3" t="s">
        <v>445</v>
      </c>
      <c r="C3">
        <v>20.22</v>
      </c>
      <c r="D3">
        <v>17.149999999999999</v>
      </c>
      <c r="E3" s="5">
        <v>25.85</v>
      </c>
      <c r="G3" s="4">
        <f>2^-(E3-C3)</f>
        <v>2.0193012978710782E-2</v>
      </c>
      <c r="H3" s="4">
        <f>2^-(E3-D3)</f>
        <v>2.4045789323142853E-3</v>
      </c>
      <c r="J3">
        <f>GEOMEAN(C3:D3)</f>
        <v>18.621842014151017</v>
      </c>
      <c r="K3" s="4">
        <f>2^-(E3-J3)</f>
        <v>6.6697204696361239E-3</v>
      </c>
    </row>
    <row r="4" spans="1:11" x14ac:dyDescent="0.35">
      <c r="B4" t="s">
        <v>446</v>
      </c>
      <c r="C4">
        <v>20.14</v>
      </c>
      <c r="D4">
        <v>16.84</v>
      </c>
      <c r="E4" s="5">
        <v>25.37</v>
      </c>
      <c r="G4" s="4">
        <f t="shared" ref="G4:G14" si="0">2^-(E4-C4)</f>
        <v>2.6644840367748637E-2</v>
      </c>
      <c r="H4" s="4">
        <f t="shared" ref="H4:H14" si="1">2^-(E4-D4)</f>
        <v>2.7052919299041479E-3</v>
      </c>
      <c r="J4">
        <f t="shared" ref="J4:J14" si="2">GEOMEAN(C4:D4)</f>
        <v>18.416231970737119</v>
      </c>
      <c r="K4" s="4">
        <f t="shared" ref="K4:K14" si="3">2^-(E4-J4)</f>
        <v>8.0669105316243869E-3</v>
      </c>
    </row>
    <row r="5" spans="1:11" x14ac:dyDescent="0.35">
      <c r="B5" t="s">
        <v>447</v>
      </c>
      <c r="C5">
        <v>21.79</v>
      </c>
      <c r="D5">
        <v>17.010000000000002</v>
      </c>
      <c r="E5" s="5">
        <v>27.29</v>
      </c>
      <c r="G5" s="4">
        <f t="shared" si="0"/>
        <v>2.2097086912079608E-2</v>
      </c>
      <c r="H5" s="4">
        <f t="shared" si="1"/>
        <v>8.0428810280036621E-4</v>
      </c>
      <c r="J5">
        <f t="shared" si="2"/>
        <v>19.252218054032113</v>
      </c>
      <c r="K5" s="4">
        <f t="shared" si="3"/>
        <v>3.8052792739055219E-3</v>
      </c>
    </row>
    <row r="6" spans="1:11" x14ac:dyDescent="0.35">
      <c r="B6" t="s">
        <v>448</v>
      </c>
      <c r="C6">
        <v>21.84</v>
      </c>
      <c r="D6">
        <v>16.809999999999999</v>
      </c>
      <c r="E6" s="5">
        <v>28.24</v>
      </c>
      <c r="G6" s="4">
        <f t="shared" si="0"/>
        <v>1.18415356758625E-2</v>
      </c>
      <c r="H6" s="4">
        <f t="shared" si="1"/>
        <v>3.6243251236060798E-4</v>
      </c>
      <c r="J6">
        <f t="shared" si="2"/>
        <v>19.160647170698592</v>
      </c>
      <c r="K6" s="4">
        <f t="shared" si="3"/>
        <v>1.8485979077452865E-3</v>
      </c>
    </row>
    <row r="7" spans="1:11" x14ac:dyDescent="0.35">
      <c r="B7" t="s">
        <v>449</v>
      </c>
      <c r="C7">
        <v>21.01</v>
      </c>
      <c r="D7">
        <v>17.21</v>
      </c>
      <c r="E7" s="5">
        <v>25.47</v>
      </c>
      <c r="G7" s="4">
        <f t="shared" si="0"/>
        <v>4.5436641166259797E-2</v>
      </c>
      <c r="H7" s="4">
        <f t="shared" si="1"/>
        <v>3.2620621852670717E-3</v>
      </c>
      <c r="J7">
        <f t="shared" si="2"/>
        <v>19.01531225092031</v>
      </c>
      <c r="K7" s="4">
        <f t="shared" si="3"/>
        <v>1.1401063771228905E-2</v>
      </c>
    </row>
    <row r="8" spans="1:11" x14ac:dyDescent="0.35">
      <c r="B8" t="s">
        <v>450</v>
      </c>
      <c r="C8">
        <v>21</v>
      </c>
      <c r="D8">
        <v>17.29</v>
      </c>
      <c r="E8" s="5">
        <v>26.79</v>
      </c>
      <c r="G8" s="4">
        <f t="shared" si="0"/>
        <v>1.8073252873520129E-2</v>
      </c>
      <c r="H8" s="4">
        <f t="shared" si="1"/>
        <v>1.3810679320049757E-3</v>
      </c>
      <c r="J8">
        <f t="shared" si="2"/>
        <v>19.054920624342678</v>
      </c>
      <c r="K8" s="4">
        <f t="shared" si="3"/>
        <v>4.6936325723282253E-3</v>
      </c>
    </row>
    <row r="9" spans="1:11" x14ac:dyDescent="0.35">
      <c r="B9" t="s">
        <v>451</v>
      </c>
      <c r="C9">
        <v>21.25</v>
      </c>
      <c r="D9">
        <v>17.170000000000002</v>
      </c>
      <c r="E9" s="5">
        <v>26.27</v>
      </c>
      <c r="G9" s="4">
        <f t="shared" si="0"/>
        <v>3.0819772015417482E-2</v>
      </c>
      <c r="H9" s="4">
        <f t="shared" si="1"/>
        <v>1.8223300615953304E-3</v>
      </c>
      <c r="J9">
        <f t="shared" si="2"/>
        <v>19.101374296107597</v>
      </c>
      <c r="K9" s="4">
        <f t="shared" si="3"/>
        <v>6.950701459023427E-3</v>
      </c>
    </row>
    <row r="10" spans="1:11" x14ac:dyDescent="0.35">
      <c r="B10" t="s">
        <v>452</v>
      </c>
      <c r="C10">
        <v>21.64</v>
      </c>
      <c r="D10">
        <v>17.53</v>
      </c>
      <c r="E10" s="5">
        <v>24.48</v>
      </c>
      <c r="G10" s="4">
        <f t="shared" si="0"/>
        <v>0.13966089225902753</v>
      </c>
      <c r="H10" s="4">
        <f t="shared" si="1"/>
        <v>8.0880072175107676E-3</v>
      </c>
      <c r="J10">
        <f t="shared" si="2"/>
        <v>19.476888868605275</v>
      </c>
      <c r="K10" s="4">
        <f t="shared" si="3"/>
        <v>3.1182682861266939E-2</v>
      </c>
    </row>
    <row r="11" spans="1:11" x14ac:dyDescent="0.35">
      <c r="B11" t="s">
        <v>453</v>
      </c>
      <c r="C11">
        <v>21.26</v>
      </c>
      <c r="D11">
        <v>16.3</v>
      </c>
      <c r="E11" s="5">
        <v>23.45</v>
      </c>
      <c r="G11" s="4">
        <f t="shared" si="0"/>
        <v>0.21915143032900911</v>
      </c>
      <c r="H11" s="4">
        <f t="shared" si="1"/>
        <v>7.0410192391471222E-3</v>
      </c>
      <c r="J11">
        <f t="shared" si="2"/>
        <v>18.615531150090778</v>
      </c>
      <c r="K11" s="4">
        <f t="shared" si="3"/>
        <v>3.5049341510692542E-2</v>
      </c>
    </row>
    <row r="12" spans="1:11" x14ac:dyDescent="0.35">
      <c r="B12" t="s">
        <v>454</v>
      </c>
      <c r="C12">
        <v>21.07</v>
      </c>
      <c r="D12">
        <v>16.73</v>
      </c>
      <c r="E12" s="5">
        <v>23.32</v>
      </c>
      <c r="G12" s="4">
        <f t="shared" si="0"/>
        <v>0.21022410381342865</v>
      </c>
      <c r="H12" s="4">
        <f t="shared" si="1"/>
        <v>1.0380357922629002E-2</v>
      </c>
      <c r="J12">
        <f t="shared" si="2"/>
        <v>18.775012649796004</v>
      </c>
      <c r="K12" s="4">
        <f t="shared" si="3"/>
        <v>4.283733825905188E-2</v>
      </c>
    </row>
    <row r="13" spans="1:11" x14ac:dyDescent="0.35">
      <c r="B13" t="s">
        <v>455</v>
      </c>
      <c r="C13">
        <v>21.08</v>
      </c>
      <c r="D13">
        <v>17.22</v>
      </c>
      <c r="E13" s="5">
        <v>25.71</v>
      </c>
      <c r="G13" s="4">
        <f t="shared" si="0"/>
        <v>4.0386025957421565E-2</v>
      </c>
      <c r="H13" s="4">
        <f t="shared" si="1"/>
        <v>2.7813480382755272E-3</v>
      </c>
      <c r="J13">
        <f t="shared" si="2"/>
        <v>19.052495899487813</v>
      </c>
      <c r="K13" s="4">
        <f t="shared" si="3"/>
        <v>9.9058459428857885E-3</v>
      </c>
    </row>
    <row r="14" spans="1:11" x14ac:dyDescent="0.35">
      <c r="B14" t="s">
        <v>456</v>
      </c>
      <c r="C14">
        <v>21.11</v>
      </c>
      <c r="D14">
        <v>16.940000000000001</v>
      </c>
      <c r="E14" s="5">
        <v>25.8</v>
      </c>
      <c r="G14" s="4">
        <f t="shared" si="0"/>
        <v>3.8740865623093305E-2</v>
      </c>
      <c r="H14" s="4">
        <f t="shared" si="1"/>
        <v>2.1521584294465061E-3</v>
      </c>
      <c r="J14">
        <f t="shared" si="2"/>
        <v>18.910404543531058</v>
      </c>
      <c r="K14" s="4">
        <f t="shared" si="3"/>
        <v>8.4338351827606978E-3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85AA-08C2-4421-9D4B-84F640FD47B3}">
  <dimension ref="A1:K14"/>
  <sheetViews>
    <sheetView workbookViewId="0">
      <selection activeCell="J23" sqref="J23"/>
    </sheetView>
  </sheetViews>
  <sheetFormatPr baseColWidth="10" defaultRowHeight="14.5" x14ac:dyDescent="0.35"/>
  <sheetData>
    <row r="1" spans="1:11" x14ac:dyDescent="0.35">
      <c r="A1" s="1" t="s">
        <v>474</v>
      </c>
      <c r="B1" s="1"/>
      <c r="C1" s="1"/>
      <c r="D1" s="1"/>
      <c r="E1" s="1"/>
      <c r="F1" s="1"/>
      <c r="G1" s="2" t="s">
        <v>466</v>
      </c>
      <c r="H1" s="2" t="s">
        <v>466</v>
      </c>
      <c r="I1" s="3"/>
      <c r="J1" s="3"/>
      <c r="K1" s="4" t="s">
        <v>466</v>
      </c>
    </row>
    <row r="2" spans="1:11" x14ac:dyDescent="0.35">
      <c r="B2" t="s">
        <v>1</v>
      </c>
      <c r="C2" t="s">
        <v>467</v>
      </c>
      <c r="D2" t="s">
        <v>468</v>
      </c>
      <c r="E2" s="5" t="s">
        <v>472</v>
      </c>
      <c r="G2" s="4" t="s">
        <v>462</v>
      </c>
      <c r="H2" s="4" t="s">
        <v>464</v>
      </c>
      <c r="J2" t="s">
        <v>469</v>
      </c>
      <c r="K2" s="4" t="s">
        <v>470</v>
      </c>
    </row>
    <row r="3" spans="1:11" x14ac:dyDescent="0.35">
      <c r="B3" t="s">
        <v>445</v>
      </c>
      <c r="C3">
        <v>20.22</v>
      </c>
      <c r="D3">
        <v>17.149999999999999</v>
      </c>
      <c r="E3" s="5">
        <v>22.64</v>
      </c>
      <c r="G3" s="4">
        <f>2^-(E3-C3)</f>
        <v>0.18685615607936709</v>
      </c>
      <c r="H3" s="4">
        <f>2^-(E3-D3)</f>
        <v>2.2250784306204221E-2</v>
      </c>
      <c r="J3">
        <f>GEOMEAN(C3:D3)</f>
        <v>18.621842014151017</v>
      </c>
      <c r="K3" s="4">
        <f>2^-(E3-J3)</f>
        <v>6.1718294857434637E-2</v>
      </c>
    </row>
    <row r="4" spans="1:11" x14ac:dyDescent="0.35">
      <c r="B4" t="s">
        <v>446</v>
      </c>
      <c r="C4">
        <v>20.14</v>
      </c>
      <c r="D4">
        <v>16.84</v>
      </c>
      <c r="E4" s="5">
        <v>21.77</v>
      </c>
      <c r="G4" s="4">
        <f t="shared" ref="G4:G14" si="0">2^-(E4-C4)</f>
        <v>0.32308820765937335</v>
      </c>
      <c r="H4" s="4">
        <f t="shared" ref="H4:H14" si="1">2^-(E4-D4)</f>
        <v>3.2803646363220855E-2</v>
      </c>
      <c r="J4">
        <f t="shared" ref="J4:J14" si="2">GEOMEAN(C4:D4)</f>
        <v>18.416231970737119</v>
      </c>
      <c r="K4" s="4">
        <f t="shared" ref="K4:K14" si="3">2^-(E4-J4)</f>
        <v>9.7817199466722321E-2</v>
      </c>
    </row>
    <row r="5" spans="1:11" x14ac:dyDescent="0.35">
      <c r="B5" t="s">
        <v>447</v>
      </c>
      <c r="C5">
        <v>21.79</v>
      </c>
      <c r="D5">
        <v>17.010000000000002</v>
      </c>
      <c r="E5" s="5">
        <v>22.7</v>
      </c>
      <c r="G5" s="4">
        <f t="shared" si="0"/>
        <v>0.5321850912266799</v>
      </c>
      <c r="H5" s="4">
        <f t="shared" si="1"/>
        <v>1.9370432811546694E-2</v>
      </c>
      <c r="J5">
        <f t="shared" si="2"/>
        <v>19.252218054032113</v>
      </c>
      <c r="K5" s="4">
        <f t="shared" si="3"/>
        <v>9.1646148000592537E-2</v>
      </c>
    </row>
    <row r="6" spans="1:11" x14ac:dyDescent="0.35">
      <c r="B6" t="s">
        <v>448</v>
      </c>
      <c r="C6">
        <v>21.84</v>
      </c>
      <c r="D6">
        <v>16.809999999999999</v>
      </c>
      <c r="E6" s="5">
        <v>23.69</v>
      </c>
      <c r="G6" s="4">
        <f t="shared" si="0"/>
        <v>0.27739236801696093</v>
      </c>
      <c r="H6" s="4">
        <f t="shared" si="1"/>
        <v>8.4901161134848142E-3</v>
      </c>
      <c r="J6">
        <f t="shared" si="2"/>
        <v>19.160647170698592</v>
      </c>
      <c r="K6" s="4">
        <f t="shared" si="3"/>
        <v>4.3304092068558078E-2</v>
      </c>
    </row>
    <row r="7" spans="1:11" x14ac:dyDescent="0.35">
      <c r="B7" t="s">
        <v>449</v>
      </c>
      <c r="C7">
        <v>21.01</v>
      </c>
      <c r="D7">
        <v>17.21</v>
      </c>
      <c r="E7" s="5">
        <v>23.04</v>
      </c>
      <c r="G7" s="4">
        <f t="shared" si="0"/>
        <v>0.24485507439673213</v>
      </c>
      <c r="H7" s="4">
        <f t="shared" si="1"/>
        <v>1.7579038823262672E-2</v>
      </c>
      <c r="J7">
        <f t="shared" si="2"/>
        <v>19.01531225092031</v>
      </c>
      <c r="K7" s="4">
        <f t="shared" si="3"/>
        <v>6.1439583698346185E-2</v>
      </c>
    </row>
    <row r="8" spans="1:11" x14ac:dyDescent="0.35">
      <c r="B8" t="s">
        <v>450</v>
      </c>
      <c r="C8">
        <v>21</v>
      </c>
      <c r="D8">
        <v>17.29</v>
      </c>
      <c r="E8" s="5">
        <v>23.61</v>
      </c>
      <c r="G8" s="4">
        <f t="shared" si="0"/>
        <v>0.16379917548229547</v>
      </c>
      <c r="H8" s="4">
        <f t="shared" si="1"/>
        <v>1.2516716837337844E-2</v>
      </c>
      <c r="J8">
        <f t="shared" si="2"/>
        <v>19.054920624342678</v>
      </c>
      <c r="K8" s="4">
        <f t="shared" si="3"/>
        <v>4.2538725637520911E-2</v>
      </c>
    </row>
    <row r="9" spans="1:11" x14ac:dyDescent="0.35">
      <c r="B9" t="s">
        <v>451</v>
      </c>
      <c r="C9">
        <v>21.25</v>
      </c>
      <c r="D9">
        <v>17.170000000000002</v>
      </c>
      <c r="E9" s="5">
        <v>23.15</v>
      </c>
      <c r="G9" s="4">
        <f t="shared" si="0"/>
        <v>0.26794336563407356</v>
      </c>
      <c r="H9" s="4">
        <f t="shared" si="1"/>
        <v>1.5843116871719246E-2</v>
      </c>
      <c r="J9">
        <f t="shared" si="2"/>
        <v>19.101374296107597</v>
      </c>
      <c r="K9" s="4">
        <f t="shared" si="3"/>
        <v>6.0428556756252E-2</v>
      </c>
    </row>
    <row r="10" spans="1:11" x14ac:dyDescent="0.35">
      <c r="B10" t="s">
        <v>452</v>
      </c>
      <c r="C10">
        <v>21.64</v>
      </c>
      <c r="D10">
        <v>17.53</v>
      </c>
      <c r="E10" s="5">
        <v>20.64</v>
      </c>
      <c r="G10" s="4">
        <f t="shared" si="0"/>
        <v>2</v>
      </c>
      <c r="H10" s="4">
        <f t="shared" si="1"/>
        <v>0.1158235077362964</v>
      </c>
      <c r="J10">
        <f t="shared" si="2"/>
        <v>19.476888868605275</v>
      </c>
      <c r="K10" s="4">
        <f t="shared" si="3"/>
        <v>0.44654852703407844</v>
      </c>
    </row>
    <row r="11" spans="1:11" x14ac:dyDescent="0.35">
      <c r="B11" t="s">
        <v>453</v>
      </c>
      <c r="C11">
        <v>21.26</v>
      </c>
      <c r="D11">
        <v>16.3</v>
      </c>
      <c r="E11" s="5">
        <v>20.69</v>
      </c>
      <c r="G11" s="4">
        <f t="shared" si="0"/>
        <v>1.4845235706290494</v>
      </c>
      <c r="H11" s="4">
        <f t="shared" si="1"/>
        <v>4.7695600280017472E-2</v>
      </c>
      <c r="J11">
        <f t="shared" si="2"/>
        <v>18.615531150090778</v>
      </c>
      <c r="K11" s="4">
        <f t="shared" si="3"/>
        <v>0.23742292500457762</v>
      </c>
    </row>
    <row r="12" spans="1:11" x14ac:dyDescent="0.35">
      <c r="B12" t="s">
        <v>454</v>
      </c>
      <c r="C12">
        <v>21.07</v>
      </c>
      <c r="D12">
        <v>16.73</v>
      </c>
      <c r="E12" s="5">
        <v>20.41</v>
      </c>
      <c r="G12" s="4">
        <f t="shared" si="0"/>
        <v>1.5800826237267545</v>
      </c>
      <c r="H12" s="4">
        <f t="shared" si="1"/>
        <v>7.8020659306350756E-2</v>
      </c>
      <c r="J12">
        <f t="shared" si="2"/>
        <v>18.775012649796004</v>
      </c>
      <c r="K12" s="4">
        <f t="shared" si="3"/>
        <v>0.32197323048123988</v>
      </c>
    </row>
    <row r="13" spans="1:11" x14ac:dyDescent="0.35">
      <c r="B13" t="s">
        <v>455</v>
      </c>
      <c r="C13">
        <v>21.08</v>
      </c>
      <c r="D13">
        <v>17.22</v>
      </c>
      <c r="E13" s="5">
        <v>22.66</v>
      </c>
      <c r="G13" s="4">
        <f t="shared" si="0"/>
        <v>0.33448188869652762</v>
      </c>
      <c r="H13" s="4">
        <f t="shared" si="1"/>
        <v>2.3035456520173442E-2</v>
      </c>
      <c r="J13">
        <f t="shared" si="2"/>
        <v>19.052495899487813</v>
      </c>
      <c r="K13" s="4">
        <f t="shared" si="3"/>
        <v>8.2041398765168624E-2</v>
      </c>
    </row>
    <row r="14" spans="1:11" x14ac:dyDescent="0.35">
      <c r="B14" t="s">
        <v>456</v>
      </c>
      <c r="C14">
        <v>21.11</v>
      </c>
      <c r="D14">
        <v>16.940000000000001</v>
      </c>
      <c r="E14" s="5">
        <v>21.58</v>
      </c>
      <c r="G14" s="4">
        <f t="shared" si="0"/>
        <v>0.72196459776124866</v>
      </c>
      <c r="H14" s="4">
        <f t="shared" si="1"/>
        <v>4.0107059298840841E-2</v>
      </c>
      <c r="J14">
        <f t="shared" si="2"/>
        <v>18.910404543531058</v>
      </c>
      <c r="K14" s="4">
        <f t="shared" si="3"/>
        <v>0.1571707376016116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B5C01-9F25-431A-AF46-D328265B0EBB}">
  <dimension ref="A1:L14"/>
  <sheetViews>
    <sheetView workbookViewId="0">
      <selection activeCell="B3" sqref="B3:B13"/>
    </sheetView>
  </sheetViews>
  <sheetFormatPr baseColWidth="10" defaultRowHeight="14.5" x14ac:dyDescent="0.35"/>
  <sheetData>
    <row r="1" spans="1:12" x14ac:dyDescent="0.35">
      <c r="A1" s="1" t="s">
        <v>475</v>
      </c>
      <c r="B1" s="1"/>
      <c r="C1" s="1"/>
      <c r="D1" s="1"/>
      <c r="E1" s="1"/>
      <c r="F1" s="1"/>
      <c r="G1" s="2" t="s">
        <v>466</v>
      </c>
      <c r="H1" s="2" t="s">
        <v>466</v>
      </c>
      <c r="I1" s="3"/>
      <c r="J1" s="3"/>
      <c r="K1" s="4" t="s">
        <v>466</v>
      </c>
    </row>
    <row r="2" spans="1:12" x14ac:dyDescent="0.35">
      <c r="B2" t="s">
        <v>1</v>
      </c>
      <c r="C2" t="s">
        <v>467</v>
      </c>
      <c r="D2" t="s">
        <v>468</v>
      </c>
      <c r="E2" s="5" t="s">
        <v>472</v>
      </c>
      <c r="G2" s="4" t="s">
        <v>462</v>
      </c>
      <c r="H2" s="4" t="s">
        <v>464</v>
      </c>
      <c r="J2" t="s">
        <v>469</v>
      </c>
      <c r="K2" s="4" t="s">
        <v>470</v>
      </c>
    </row>
    <row r="3" spans="1:12" x14ac:dyDescent="0.35">
      <c r="B3" t="s">
        <v>445</v>
      </c>
      <c r="C3">
        <v>20.22</v>
      </c>
      <c r="D3">
        <v>17.149999999999999</v>
      </c>
      <c r="E3" s="5">
        <v>25</v>
      </c>
      <c r="G3" s="4">
        <f>2^-(E3-C3)</f>
        <v>3.6397924577139217E-2</v>
      </c>
      <c r="H3" s="4">
        <f>2^-(E3-D3)</f>
        <v>4.3342557502650146E-3</v>
      </c>
      <c r="J3">
        <f>GEOMEAN(C3:D3)</f>
        <v>18.621842014151017</v>
      </c>
      <c r="K3" s="4">
        <f>2^-(E3-J3)</f>
        <v>1.2022177317488966E-2</v>
      </c>
    </row>
    <row r="4" spans="1:12" x14ac:dyDescent="0.35">
      <c r="B4" t="s">
        <v>446</v>
      </c>
      <c r="C4">
        <v>20.14</v>
      </c>
      <c r="D4">
        <v>16.84</v>
      </c>
      <c r="E4" s="5">
        <v>24.78</v>
      </c>
      <c r="G4" s="4">
        <f t="shared" ref="G4:G14" si="0">2^-(E4-C4)</f>
        <v>4.0107059298840751E-2</v>
      </c>
      <c r="H4" s="4">
        <f t="shared" ref="H4:H14" si="1">2^-(E4-D4)</f>
        <v>4.0721318782856271E-3</v>
      </c>
      <c r="J4">
        <f t="shared" ref="J4:J14" si="2">GEOMEAN(C4:D4)</f>
        <v>18.416231970737119</v>
      </c>
      <c r="K4" s="4">
        <f t="shared" ref="K4:K14" si="3">2^-(E4-J4)</f>
        <v>1.214269083938369E-2</v>
      </c>
    </row>
    <row r="5" spans="1:12" x14ac:dyDescent="0.35">
      <c r="B5" t="s">
        <v>447</v>
      </c>
      <c r="C5">
        <v>21.79</v>
      </c>
      <c r="D5">
        <v>17.010000000000002</v>
      </c>
      <c r="E5" s="5">
        <v>25.29</v>
      </c>
      <c r="G5" s="4">
        <f t="shared" si="0"/>
        <v>8.8388347648318447E-2</v>
      </c>
      <c r="H5" s="4">
        <f t="shared" si="1"/>
        <v>3.2171524112014627E-3</v>
      </c>
      <c r="J5">
        <f t="shared" si="2"/>
        <v>19.252218054032113</v>
      </c>
      <c r="K5" s="4">
        <f t="shared" si="3"/>
        <v>1.5221117095622089E-2</v>
      </c>
    </row>
    <row r="6" spans="1:12" x14ac:dyDescent="0.35">
      <c r="B6" t="s">
        <v>448</v>
      </c>
      <c r="C6">
        <v>21.84</v>
      </c>
      <c r="D6">
        <v>16.809999999999999</v>
      </c>
      <c r="E6" s="5">
        <v>26.15</v>
      </c>
      <c r="G6" s="4">
        <f t="shared" si="0"/>
        <v>5.0415109951382951E-2</v>
      </c>
      <c r="H6" s="4">
        <f t="shared" si="1"/>
        <v>1.5430494372331582E-3</v>
      </c>
      <c r="J6">
        <f t="shared" si="2"/>
        <v>19.160647170698592</v>
      </c>
      <c r="K6" s="4">
        <f t="shared" si="3"/>
        <v>7.8703699693989989E-3</v>
      </c>
    </row>
    <row r="7" spans="1:12" x14ac:dyDescent="0.35">
      <c r="B7" s="6" t="s">
        <v>449</v>
      </c>
      <c r="C7" s="6">
        <v>21.01</v>
      </c>
      <c r="D7" s="6">
        <v>17.21</v>
      </c>
      <c r="E7" s="6">
        <v>29.97</v>
      </c>
      <c r="F7" s="6"/>
      <c r="G7" s="6">
        <f>2^-(E7-C7)</f>
        <v>2.0080348176876339E-3</v>
      </c>
      <c r="H7" s="6">
        <f t="shared" si="1"/>
        <v>1.4416414324090973E-4</v>
      </c>
      <c r="I7" s="6"/>
      <c r="J7" s="6">
        <f t="shared" si="2"/>
        <v>19.01531225092031</v>
      </c>
      <c r="K7" s="6">
        <f t="shared" si="3"/>
        <v>5.0386059408601472E-4</v>
      </c>
      <c r="L7" s="7" t="s">
        <v>476</v>
      </c>
    </row>
    <row r="8" spans="1:12" x14ac:dyDescent="0.35">
      <c r="B8" t="s">
        <v>450</v>
      </c>
      <c r="C8">
        <v>21</v>
      </c>
      <c r="D8">
        <v>17.29</v>
      </c>
      <c r="E8" s="5">
        <v>24.72</v>
      </c>
      <c r="G8" s="4">
        <f t="shared" si="0"/>
        <v>7.5887180274690505E-2</v>
      </c>
      <c r="H8" s="4">
        <f t="shared" si="1"/>
        <v>5.798920197769725E-3</v>
      </c>
      <c r="J8">
        <f t="shared" si="2"/>
        <v>19.054920624342678</v>
      </c>
      <c r="K8" s="4">
        <f t="shared" si="3"/>
        <v>1.9707937671878367E-2</v>
      </c>
    </row>
    <row r="9" spans="1:12" x14ac:dyDescent="0.35">
      <c r="B9" t="s">
        <v>451</v>
      </c>
      <c r="C9">
        <v>21.25</v>
      </c>
      <c r="D9">
        <v>17.170000000000002</v>
      </c>
      <c r="E9" s="5">
        <v>24.86</v>
      </c>
      <c r="G9" s="4">
        <f t="shared" si="0"/>
        <v>8.1899587741147722E-2</v>
      </c>
      <c r="H9" s="4">
        <f t="shared" si="1"/>
        <v>4.8426082028866727E-3</v>
      </c>
      <c r="J9">
        <f t="shared" si="2"/>
        <v>19.101374296107597</v>
      </c>
      <c r="K9" s="4">
        <f t="shared" si="3"/>
        <v>1.847059685324871E-2</v>
      </c>
    </row>
    <row r="10" spans="1:12" x14ac:dyDescent="0.35">
      <c r="B10" t="s">
        <v>452</v>
      </c>
      <c r="C10">
        <v>21.64</v>
      </c>
      <c r="D10">
        <v>17.53</v>
      </c>
      <c r="E10" s="5">
        <v>23.79</v>
      </c>
      <c r="G10" s="4">
        <f t="shared" si="0"/>
        <v>0.22531261565270783</v>
      </c>
      <c r="H10" s="4">
        <f t="shared" si="1"/>
        <v>1.3048248741068288E-2</v>
      </c>
      <c r="J10">
        <f t="shared" si="2"/>
        <v>19.476888868605275</v>
      </c>
      <c r="K10" s="4">
        <f t="shared" si="3"/>
        <v>5.0306508320956053E-2</v>
      </c>
    </row>
    <row r="11" spans="1:12" x14ac:dyDescent="0.35">
      <c r="B11" t="s">
        <v>453</v>
      </c>
      <c r="C11">
        <v>21.26</v>
      </c>
      <c r="D11">
        <v>16.3</v>
      </c>
      <c r="E11" s="5">
        <v>22.75</v>
      </c>
      <c r="G11" s="4">
        <f t="shared" si="0"/>
        <v>0.35601254889926831</v>
      </c>
      <c r="H11" s="4">
        <f t="shared" si="1"/>
        <v>1.1438169499575207E-2</v>
      </c>
      <c r="J11">
        <f t="shared" si="2"/>
        <v>18.615531150090778</v>
      </c>
      <c r="K11" s="4">
        <f t="shared" si="3"/>
        <v>5.6937823265536175E-2</v>
      </c>
    </row>
    <row r="12" spans="1:12" x14ac:dyDescent="0.35">
      <c r="B12" t="s">
        <v>454</v>
      </c>
      <c r="C12">
        <v>21.07</v>
      </c>
      <c r="D12">
        <v>16.73</v>
      </c>
      <c r="E12" s="5">
        <v>22.79</v>
      </c>
      <c r="G12" s="4">
        <f t="shared" si="0"/>
        <v>0.30354872109876196</v>
      </c>
      <c r="H12" s="4">
        <f t="shared" si="1"/>
        <v>1.4988501864457278E-2</v>
      </c>
      <c r="J12">
        <f t="shared" si="2"/>
        <v>18.775012649796004</v>
      </c>
      <c r="K12" s="4">
        <f t="shared" si="3"/>
        <v>6.1854083370717877E-2</v>
      </c>
    </row>
    <row r="13" spans="1:12" x14ac:dyDescent="0.35">
      <c r="B13" t="s">
        <v>455</v>
      </c>
      <c r="C13">
        <v>21.08</v>
      </c>
      <c r="D13">
        <v>17.22</v>
      </c>
      <c r="E13" s="5">
        <v>25.43</v>
      </c>
      <c r="G13" s="4">
        <f t="shared" si="0"/>
        <v>4.9036506118546881E-2</v>
      </c>
      <c r="H13" s="4">
        <f t="shared" si="1"/>
        <v>3.377098559796348E-3</v>
      </c>
      <c r="J13">
        <f t="shared" si="2"/>
        <v>19.052495899487813</v>
      </c>
      <c r="K13" s="4">
        <f t="shared" si="3"/>
        <v>1.2027627469457359E-2</v>
      </c>
    </row>
    <row r="14" spans="1:12" x14ac:dyDescent="0.35">
      <c r="B14" t="s">
        <v>456</v>
      </c>
      <c r="C14">
        <v>21.11</v>
      </c>
      <c r="D14">
        <v>16.940000000000001</v>
      </c>
      <c r="E14" s="5">
        <v>24.49</v>
      </c>
      <c r="G14" s="4">
        <f t="shared" si="0"/>
        <v>9.6054698830500829E-2</v>
      </c>
      <c r="H14" s="4">
        <f t="shared" si="1"/>
        <v>5.3360947529468702E-3</v>
      </c>
      <c r="J14">
        <f t="shared" si="2"/>
        <v>18.910404543531058</v>
      </c>
      <c r="K14" s="4">
        <f t="shared" si="3"/>
        <v>2.0910980832169558E-2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7C86B-AF38-4A3C-AA69-28D2CDF3388D}">
  <dimension ref="A1:W25"/>
  <sheetViews>
    <sheetView workbookViewId="0">
      <selection activeCell="E2" sqref="E2:E13"/>
    </sheetView>
  </sheetViews>
  <sheetFormatPr baseColWidth="10" defaultRowHeight="14.5" x14ac:dyDescent="0.35"/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477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35">
      <c r="A2" t="s">
        <v>23</v>
      </c>
      <c r="B2" t="s">
        <v>24</v>
      </c>
      <c r="C2" t="s">
        <v>445</v>
      </c>
      <c r="D2" t="s">
        <v>25</v>
      </c>
      <c r="E2" t="s">
        <v>478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479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75</v>
      </c>
      <c r="S2" t="s">
        <v>480</v>
      </c>
      <c r="T2" t="s">
        <v>41</v>
      </c>
      <c r="U2" t="s">
        <v>42</v>
      </c>
      <c r="V2" t="s">
        <v>43</v>
      </c>
      <c r="W2">
        <v>1</v>
      </c>
    </row>
    <row r="3" spans="1:23" x14ac:dyDescent="0.35">
      <c r="A3" t="s">
        <v>44</v>
      </c>
      <c r="B3" t="s">
        <v>45</v>
      </c>
      <c r="C3" t="s">
        <v>446</v>
      </c>
      <c r="D3" t="s">
        <v>25</v>
      </c>
      <c r="E3" t="s">
        <v>481</v>
      </c>
      <c r="F3" t="s">
        <v>27</v>
      </c>
      <c r="G3" t="s">
        <v>28</v>
      </c>
      <c r="H3" t="s">
        <v>29</v>
      </c>
      <c r="I3" t="s">
        <v>30</v>
      </c>
      <c r="J3" t="s">
        <v>31</v>
      </c>
      <c r="K3" t="s">
        <v>482</v>
      </c>
      <c r="L3" t="s">
        <v>33</v>
      </c>
      <c r="M3" t="s">
        <v>34</v>
      </c>
      <c r="N3" t="s">
        <v>35</v>
      </c>
      <c r="O3" t="s">
        <v>36</v>
      </c>
      <c r="P3" t="s">
        <v>37</v>
      </c>
      <c r="Q3" t="s">
        <v>38</v>
      </c>
      <c r="R3" t="s">
        <v>75</v>
      </c>
      <c r="S3" t="s">
        <v>483</v>
      </c>
      <c r="T3" t="s">
        <v>41</v>
      </c>
      <c r="U3" t="s">
        <v>42</v>
      </c>
      <c r="V3" t="s">
        <v>43</v>
      </c>
      <c r="W3">
        <v>2</v>
      </c>
    </row>
    <row r="4" spans="1:23" x14ac:dyDescent="0.35">
      <c r="A4" t="s">
        <v>50</v>
      </c>
      <c r="B4" t="s">
        <v>51</v>
      </c>
      <c r="C4" t="s">
        <v>447</v>
      </c>
      <c r="D4" t="s">
        <v>25</v>
      </c>
      <c r="E4" t="s">
        <v>484</v>
      </c>
      <c r="F4" t="s">
        <v>27</v>
      </c>
      <c r="G4" t="s">
        <v>28</v>
      </c>
      <c r="H4" t="s">
        <v>29</v>
      </c>
      <c r="I4" t="s">
        <v>30</v>
      </c>
      <c r="J4" t="s">
        <v>31</v>
      </c>
      <c r="K4" t="s">
        <v>485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38</v>
      </c>
      <c r="R4" t="s">
        <v>75</v>
      </c>
      <c r="S4" t="s">
        <v>486</v>
      </c>
      <c r="T4" t="s">
        <v>41</v>
      </c>
      <c r="U4" t="s">
        <v>42</v>
      </c>
      <c r="V4" t="s">
        <v>43</v>
      </c>
      <c r="W4">
        <v>3</v>
      </c>
    </row>
    <row r="5" spans="1:23" x14ac:dyDescent="0.35">
      <c r="A5" t="s">
        <v>55</v>
      </c>
      <c r="B5" t="s">
        <v>56</v>
      </c>
      <c r="C5" t="s">
        <v>448</v>
      </c>
      <c r="D5" t="s">
        <v>25</v>
      </c>
      <c r="E5" t="s">
        <v>487</v>
      </c>
      <c r="F5" t="s">
        <v>27</v>
      </c>
      <c r="G5" t="s">
        <v>28</v>
      </c>
      <c r="H5" t="s">
        <v>29</v>
      </c>
      <c r="I5" t="s">
        <v>30</v>
      </c>
      <c r="J5" t="s">
        <v>31</v>
      </c>
      <c r="K5" t="s">
        <v>488</v>
      </c>
      <c r="L5" t="s">
        <v>33</v>
      </c>
      <c r="M5" t="s">
        <v>34</v>
      </c>
      <c r="N5" t="s">
        <v>35</v>
      </c>
      <c r="O5" t="s">
        <v>36</v>
      </c>
      <c r="P5" t="s">
        <v>37</v>
      </c>
      <c r="Q5" t="s">
        <v>38</v>
      </c>
      <c r="R5" t="s">
        <v>92</v>
      </c>
      <c r="S5" t="s">
        <v>489</v>
      </c>
      <c r="T5" t="s">
        <v>41</v>
      </c>
      <c r="U5" t="s">
        <v>42</v>
      </c>
      <c r="V5" t="s">
        <v>43</v>
      </c>
      <c r="W5">
        <v>4</v>
      </c>
    </row>
    <row r="6" spans="1:23" x14ac:dyDescent="0.35">
      <c r="A6" t="s">
        <v>60</v>
      </c>
      <c r="B6" t="s">
        <v>61</v>
      </c>
      <c r="C6" s="8" t="s">
        <v>449</v>
      </c>
      <c r="D6" t="s">
        <v>25</v>
      </c>
      <c r="E6" t="s">
        <v>490</v>
      </c>
      <c r="F6" t="s">
        <v>27</v>
      </c>
      <c r="G6" t="s">
        <v>28</v>
      </c>
      <c r="H6" t="s">
        <v>29</v>
      </c>
      <c r="I6" t="s">
        <v>30</v>
      </c>
      <c r="J6" t="s">
        <v>31</v>
      </c>
      <c r="K6" t="s">
        <v>491</v>
      </c>
      <c r="L6" t="s">
        <v>33</v>
      </c>
      <c r="M6" t="s">
        <v>34</v>
      </c>
      <c r="N6" t="s">
        <v>35</v>
      </c>
      <c r="O6" t="s">
        <v>36</v>
      </c>
      <c r="P6" t="s">
        <v>37</v>
      </c>
      <c r="Q6" t="s">
        <v>38</v>
      </c>
      <c r="R6" t="s">
        <v>39</v>
      </c>
      <c r="S6" t="s">
        <v>492</v>
      </c>
      <c r="T6" t="s">
        <v>41</v>
      </c>
      <c r="U6" t="s">
        <v>42</v>
      </c>
      <c r="V6" t="s">
        <v>43</v>
      </c>
      <c r="W6">
        <v>5</v>
      </c>
    </row>
    <row r="7" spans="1:23" x14ac:dyDescent="0.35">
      <c r="A7" t="s">
        <v>65</v>
      </c>
      <c r="B7" t="s">
        <v>66</v>
      </c>
      <c r="C7" t="s">
        <v>450</v>
      </c>
      <c r="D7" t="s">
        <v>25</v>
      </c>
      <c r="E7" t="s">
        <v>493</v>
      </c>
      <c r="F7" t="s">
        <v>27</v>
      </c>
      <c r="G7" t="s">
        <v>28</v>
      </c>
      <c r="H7" t="s">
        <v>29</v>
      </c>
      <c r="I7" t="s">
        <v>30</v>
      </c>
      <c r="J7" t="s">
        <v>31</v>
      </c>
      <c r="K7" t="s">
        <v>494</v>
      </c>
      <c r="L7" t="s">
        <v>33</v>
      </c>
      <c r="M7" t="s">
        <v>34</v>
      </c>
      <c r="N7" t="s">
        <v>35</v>
      </c>
      <c r="O7" t="s">
        <v>36</v>
      </c>
      <c r="P7" t="s">
        <v>37</v>
      </c>
      <c r="Q7" t="s">
        <v>38</v>
      </c>
      <c r="R7" t="s">
        <v>75</v>
      </c>
      <c r="S7" t="s">
        <v>480</v>
      </c>
      <c r="T7" t="s">
        <v>41</v>
      </c>
      <c r="U7" t="s">
        <v>42</v>
      </c>
      <c r="V7" t="s">
        <v>43</v>
      </c>
      <c r="W7">
        <v>6</v>
      </c>
    </row>
    <row r="8" spans="1:23" x14ac:dyDescent="0.35">
      <c r="A8" t="s">
        <v>71</v>
      </c>
      <c r="B8" t="s">
        <v>72</v>
      </c>
      <c r="C8" t="s">
        <v>451</v>
      </c>
      <c r="D8" t="s">
        <v>25</v>
      </c>
      <c r="E8" t="s">
        <v>495</v>
      </c>
      <c r="F8" t="s">
        <v>27</v>
      </c>
      <c r="G8" t="s">
        <v>28</v>
      </c>
      <c r="H8" t="s">
        <v>29</v>
      </c>
      <c r="I8" t="s">
        <v>30</v>
      </c>
      <c r="J8" t="s">
        <v>31</v>
      </c>
      <c r="K8" t="s">
        <v>496</v>
      </c>
      <c r="L8" t="s">
        <v>33</v>
      </c>
      <c r="M8" t="s">
        <v>34</v>
      </c>
      <c r="N8" t="s">
        <v>35</v>
      </c>
      <c r="O8" t="s">
        <v>36</v>
      </c>
      <c r="P8" t="s">
        <v>37</v>
      </c>
      <c r="Q8" t="s">
        <v>38</v>
      </c>
      <c r="R8" t="s">
        <v>112</v>
      </c>
      <c r="S8" t="s">
        <v>497</v>
      </c>
      <c r="T8" t="s">
        <v>41</v>
      </c>
      <c r="U8" t="s">
        <v>42</v>
      </c>
      <c r="V8" t="s">
        <v>43</v>
      </c>
      <c r="W8">
        <v>7</v>
      </c>
    </row>
    <row r="9" spans="1:23" x14ac:dyDescent="0.35">
      <c r="A9" t="s">
        <v>77</v>
      </c>
      <c r="B9" t="s">
        <v>78</v>
      </c>
      <c r="C9" t="s">
        <v>452</v>
      </c>
      <c r="D9" t="s">
        <v>25</v>
      </c>
      <c r="E9" t="s">
        <v>498</v>
      </c>
      <c r="F9" t="s">
        <v>27</v>
      </c>
      <c r="G9" t="s">
        <v>28</v>
      </c>
      <c r="H9" t="s">
        <v>29</v>
      </c>
      <c r="I9" t="s">
        <v>30</v>
      </c>
      <c r="J9" t="s">
        <v>31</v>
      </c>
      <c r="K9" t="s">
        <v>499</v>
      </c>
      <c r="L9" t="s">
        <v>33</v>
      </c>
      <c r="M9" t="s">
        <v>34</v>
      </c>
      <c r="N9" t="s">
        <v>35</v>
      </c>
      <c r="O9" t="s">
        <v>36</v>
      </c>
      <c r="P9" t="s">
        <v>37</v>
      </c>
      <c r="Q9" t="s">
        <v>38</v>
      </c>
      <c r="R9" t="s">
        <v>92</v>
      </c>
      <c r="S9" t="s">
        <v>500</v>
      </c>
      <c r="T9" t="s">
        <v>41</v>
      </c>
      <c r="U9" t="s">
        <v>42</v>
      </c>
      <c r="V9" t="s">
        <v>43</v>
      </c>
      <c r="W9">
        <v>8</v>
      </c>
    </row>
    <row r="10" spans="1:23" x14ac:dyDescent="0.35">
      <c r="A10" t="s">
        <v>83</v>
      </c>
      <c r="B10" t="s">
        <v>84</v>
      </c>
      <c r="C10" t="s">
        <v>453</v>
      </c>
      <c r="D10" t="s">
        <v>25</v>
      </c>
      <c r="E10" t="s">
        <v>501</v>
      </c>
      <c r="F10" t="s">
        <v>27</v>
      </c>
      <c r="G10" t="s">
        <v>28</v>
      </c>
      <c r="H10" t="s">
        <v>29</v>
      </c>
      <c r="I10" t="s">
        <v>30</v>
      </c>
      <c r="J10" t="s">
        <v>31</v>
      </c>
      <c r="K10" t="s">
        <v>502</v>
      </c>
      <c r="L10" t="s">
        <v>33</v>
      </c>
      <c r="M10" t="s">
        <v>34</v>
      </c>
      <c r="N10" t="s">
        <v>35</v>
      </c>
      <c r="O10" t="s">
        <v>36</v>
      </c>
      <c r="P10" t="s">
        <v>37</v>
      </c>
      <c r="Q10" t="s">
        <v>38</v>
      </c>
      <c r="R10" t="s">
        <v>112</v>
      </c>
      <c r="S10" t="s">
        <v>503</v>
      </c>
      <c r="T10" t="s">
        <v>41</v>
      </c>
      <c r="U10" t="s">
        <v>42</v>
      </c>
      <c r="V10" t="s">
        <v>43</v>
      </c>
      <c r="W10">
        <v>9</v>
      </c>
    </row>
    <row r="11" spans="1:23" x14ac:dyDescent="0.35">
      <c r="A11" t="s">
        <v>88</v>
      </c>
      <c r="B11" t="s">
        <v>89</v>
      </c>
      <c r="C11" t="s">
        <v>454</v>
      </c>
      <c r="D11" t="s">
        <v>25</v>
      </c>
      <c r="E11" t="s">
        <v>504</v>
      </c>
      <c r="F11" t="s">
        <v>27</v>
      </c>
      <c r="G11" t="s">
        <v>28</v>
      </c>
      <c r="H11" t="s">
        <v>29</v>
      </c>
      <c r="I11" t="s">
        <v>30</v>
      </c>
      <c r="J11" t="s">
        <v>31</v>
      </c>
      <c r="K11" t="s">
        <v>505</v>
      </c>
      <c r="L11" t="s">
        <v>33</v>
      </c>
      <c r="M11" t="s">
        <v>34</v>
      </c>
      <c r="N11" t="s">
        <v>35</v>
      </c>
      <c r="O11" t="s">
        <v>36</v>
      </c>
      <c r="P11" t="s">
        <v>37</v>
      </c>
      <c r="Q11" t="s">
        <v>38</v>
      </c>
      <c r="R11" t="s">
        <v>131</v>
      </c>
      <c r="S11" t="s">
        <v>506</v>
      </c>
      <c r="T11" t="s">
        <v>41</v>
      </c>
      <c r="U11" t="s">
        <v>42</v>
      </c>
      <c r="V11" t="s">
        <v>43</v>
      </c>
      <c r="W11">
        <v>10</v>
      </c>
    </row>
    <row r="12" spans="1:23" x14ac:dyDescent="0.35">
      <c r="A12" t="s">
        <v>93</v>
      </c>
      <c r="B12" t="s">
        <v>94</v>
      </c>
      <c r="C12" t="s">
        <v>455</v>
      </c>
      <c r="D12" t="s">
        <v>25</v>
      </c>
      <c r="E12" t="s">
        <v>507</v>
      </c>
      <c r="F12" t="s">
        <v>27</v>
      </c>
      <c r="G12" t="s">
        <v>28</v>
      </c>
      <c r="H12" t="s">
        <v>29</v>
      </c>
      <c r="I12" t="s">
        <v>30</v>
      </c>
      <c r="J12" t="s">
        <v>31</v>
      </c>
      <c r="K12" t="s">
        <v>508</v>
      </c>
      <c r="L12" t="s">
        <v>33</v>
      </c>
      <c r="M12" t="s">
        <v>34</v>
      </c>
      <c r="N12" t="s">
        <v>35</v>
      </c>
      <c r="O12" t="s">
        <v>36</v>
      </c>
      <c r="P12" t="s">
        <v>37</v>
      </c>
      <c r="Q12" t="s">
        <v>38</v>
      </c>
      <c r="R12" t="s">
        <v>137</v>
      </c>
      <c r="S12" t="s">
        <v>509</v>
      </c>
      <c r="T12" t="s">
        <v>41</v>
      </c>
      <c r="U12" t="s">
        <v>42</v>
      </c>
      <c r="V12" t="s">
        <v>43</v>
      </c>
      <c r="W12">
        <v>11</v>
      </c>
    </row>
    <row r="13" spans="1:23" x14ac:dyDescent="0.35">
      <c r="A13" t="s">
        <v>99</v>
      </c>
      <c r="B13" t="s">
        <v>100</v>
      </c>
      <c r="C13" t="s">
        <v>456</v>
      </c>
      <c r="D13" t="s">
        <v>25</v>
      </c>
      <c r="E13" t="s">
        <v>510</v>
      </c>
      <c r="F13" t="s">
        <v>27</v>
      </c>
      <c r="G13" t="s">
        <v>28</v>
      </c>
      <c r="H13" t="s">
        <v>29</v>
      </c>
      <c r="I13" t="s">
        <v>30</v>
      </c>
      <c r="J13" t="s">
        <v>31</v>
      </c>
      <c r="K13" t="s">
        <v>511</v>
      </c>
      <c r="L13" t="s">
        <v>33</v>
      </c>
      <c r="M13" t="s">
        <v>34</v>
      </c>
      <c r="N13" t="s">
        <v>35</v>
      </c>
      <c r="O13" t="s">
        <v>36</v>
      </c>
      <c r="P13" t="s">
        <v>37</v>
      </c>
      <c r="Q13" t="s">
        <v>38</v>
      </c>
      <c r="R13" t="s">
        <v>512</v>
      </c>
      <c r="S13" t="s">
        <v>513</v>
      </c>
      <c r="T13" t="s">
        <v>41</v>
      </c>
      <c r="U13" t="s">
        <v>42</v>
      </c>
      <c r="V13" t="s">
        <v>43</v>
      </c>
      <c r="W13">
        <v>12</v>
      </c>
    </row>
    <row r="14" spans="1:23" x14ac:dyDescent="0.35">
      <c r="A14" t="s">
        <v>99</v>
      </c>
      <c r="B14" t="s">
        <v>104</v>
      </c>
      <c r="C14" t="s">
        <v>105</v>
      </c>
      <c r="D14" t="s">
        <v>25</v>
      </c>
      <c r="E14" t="s">
        <v>514</v>
      </c>
      <c r="F14" t="s">
        <v>27</v>
      </c>
      <c r="G14" t="s">
        <v>28</v>
      </c>
      <c r="H14" t="s">
        <v>29</v>
      </c>
      <c r="I14" t="s">
        <v>30</v>
      </c>
      <c r="J14" t="s">
        <v>31</v>
      </c>
      <c r="K14" t="s">
        <v>515</v>
      </c>
      <c r="L14" t="s">
        <v>33</v>
      </c>
      <c r="M14" t="s">
        <v>34</v>
      </c>
      <c r="N14" t="s">
        <v>35</v>
      </c>
      <c r="O14" t="s">
        <v>36</v>
      </c>
      <c r="P14" t="s">
        <v>37</v>
      </c>
      <c r="Q14" t="s">
        <v>38</v>
      </c>
      <c r="R14" t="s">
        <v>516</v>
      </c>
      <c r="S14" t="s">
        <v>517</v>
      </c>
      <c r="T14" t="s">
        <v>41</v>
      </c>
      <c r="U14" t="s">
        <v>42</v>
      </c>
      <c r="V14" t="s">
        <v>43</v>
      </c>
      <c r="W14">
        <v>13</v>
      </c>
    </row>
    <row r="15" spans="1:23" x14ac:dyDescent="0.35">
      <c r="A15" t="s">
        <v>23</v>
      </c>
      <c r="B15" t="s">
        <v>108</v>
      </c>
      <c r="C15" t="s">
        <v>109</v>
      </c>
      <c r="D15" t="s">
        <v>25</v>
      </c>
      <c r="E15" t="s">
        <v>415</v>
      </c>
      <c r="F15" t="s">
        <v>27</v>
      </c>
      <c r="G15" t="s">
        <v>416</v>
      </c>
      <c r="H15" t="s">
        <v>29</v>
      </c>
      <c r="I15" t="s">
        <v>30</v>
      </c>
      <c r="J15" t="s">
        <v>31</v>
      </c>
      <c r="K15" t="s">
        <v>417</v>
      </c>
      <c r="L15" t="s">
        <v>31</v>
      </c>
      <c r="M15" t="s">
        <v>34</v>
      </c>
      <c r="N15" t="s">
        <v>35</v>
      </c>
      <c r="O15" t="s">
        <v>36</v>
      </c>
      <c r="P15" t="s">
        <v>37</v>
      </c>
      <c r="Q15" t="s">
        <v>38</v>
      </c>
      <c r="R15" t="s">
        <v>430</v>
      </c>
      <c r="S15" t="s">
        <v>430</v>
      </c>
      <c r="T15" t="s">
        <v>41</v>
      </c>
      <c r="U15" t="s">
        <v>42</v>
      </c>
      <c r="V15" t="s">
        <v>43</v>
      </c>
      <c r="W15">
        <v>14</v>
      </c>
    </row>
    <row r="16" spans="1:23" x14ac:dyDescent="0.35">
      <c r="A16" t="s">
        <v>44</v>
      </c>
      <c r="B16" t="s">
        <v>114</v>
      </c>
      <c r="C16" t="s">
        <v>115</v>
      </c>
      <c r="D16" t="s">
        <v>25</v>
      </c>
      <c r="E16" t="s">
        <v>415</v>
      </c>
      <c r="F16" t="s">
        <v>27</v>
      </c>
      <c r="G16" t="s">
        <v>416</v>
      </c>
      <c r="H16" t="s">
        <v>29</v>
      </c>
      <c r="I16" t="s">
        <v>30</v>
      </c>
      <c r="J16" t="s">
        <v>31</v>
      </c>
      <c r="K16" t="s">
        <v>417</v>
      </c>
      <c r="L16" t="s">
        <v>31</v>
      </c>
      <c r="M16" t="s">
        <v>34</v>
      </c>
      <c r="N16" t="s">
        <v>35</v>
      </c>
      <c r="O16" t="s">
        <v>36</v>
      </c>
      <c r="P16" t="s">
        <v>37</v>
      </c>
      <c r="Q16" t="s">
        <v>38</v>
      </c>
      <c r="R16" t="s">
        <v>518</v>
      </c>
      <c r="S16" t="s">
        <v>519</v>
      </c>
      <c r="T16" t="s">
        <v>41</v>
      </c>
      <c r="U16" t="s">
        <v>42</v>
      </c>
      <c r="V16" t="s">
        <v>43</v>
      </c>
      <c r="W16">
        <v>15</v>
      </c>
    </row>
    <row r="17" spans="1:23" x14ac:dyDescent="0.35">
      <c r="A17" t="s">
        <v>50</v>
      </c>
      <c r="B17" t="s">
        <v>120</v>
      </c>
      <c r="C17" t="s">
        <v>121</v>
      </c>
      <c r="D17" t="s">
        <v>25</v>
      </c>
      <c r="E17" t="s">
        <v>415</v>
      </c>
      <c r="F17" t="s">
        <v>27</v>
      </c>
      <c r="G17" t="s">
        <v>416</v>
      </c>
      <c r="H17" t="s">
        <v>29</v>
      </c>
      <c r="I17" t="s">
        <v>30</v>
      </c>
      <c r="J17" t="s">
        <v>31</v>
      </c>
      <c r="K17" t="s">
        <v>417</v>
      </c>
      <c r="L17" t="s">
        <v>31</v>
      </c>
      <c r="M17" t="s">
        <v>34</v>
      </c>
      <c r="N17" t="s">
        <v>35</v>
      </c>
      <c r="O17" t="s">
        <v>36</v>
      </c>
      <c r="P17" t="s">
        <v>37</v>
      </c>
      <c r="Q17" t="s">
        <v>38</v>
      </c>
      <c r="R17" t="s">
        <v>430</v>
      </c>
      <c r="S17" t="s">
        <v>520</v>
      </c>
      <c r="T17" t="s">
        <v>41</v>
      </c>
      <c r="U17" t="s">
        <v>42</v>
      </c>
      <c r="V17" t="s">
        <v>43</v>
      </c>
      <c r="W17">
        <v>16</v>
      </c>
    </row>
    <row r="18" spans="1:23" x14ac:dyDescent="0.35">
      <c r="A18" t="s">
        <v>55</v>
      </c>
      <c r="B18" t="s">
        <v>125</v>
      </c>
      <c r="C18" t="s">
        <v>126</v>
      </c>
      <c r="D18" t="s">
        <v>25</v>
      </c>
      <c r="E18" t="s">
        <v>415</v>
      </c>
      <c r="F18" t="s">
        <v>27</v>
      </c>
      <c r="G18" t="s">
        <v>416</v>
      </c>
      <c r="H18" t="s">
        <v>29</v>
      </c>
      <c r="I18" t="s">
        <v>30</v>
      </c>
      <c r="J18" t="s">
        <v>31</v>
      </c>
      <c r="K18" t="s">
        <v>417</v>
      </c>
      <c r="L18" t="s">
        <v>31</v>
      </c>
      <c r="M18" t="s">
        <v>34</v>
      </c>
      <c r="N18" t="s">
        <v>35</v>
      </c>
      <c r="O18" t="s">
        <v>36</v>
      </c>
      <c r="P18" t="s">
        <v>37</v>
      </c>
      <c r="Q18" t="s">
        <v>38</v>
      </c>
      <c r="R18" t="s">
        <v>430</v>
      </c>
      <c r="S18" t="s">
        <v>521</v>
      </c>
      <c r="T18" t="s">
        <v>41</v>
      </c>
      <c r="U18" t="s">
        <v>42</v>
      </c>
      <c r="V18" t="s">
        <v>43</v>
      </c>
      <c r="W18">
        <v>17</v>
      </c>
    </row>
    <row r="19" spans="1:23" x14ac:dyDescent="0.35">
      <c r="A19" t="s">
        <v>60</v>
      </c>
      <c r="B19" t="s">
        <v>127</v>
      </c>
      <c r="C19" t="s">
        <v>128</v>
      </c>
      <c r="D19" t="s">
        <v>25</v>
      </c>
      <c r="E19" t="s">
        <v>415</v>
      </c>
      <c r="F19" t="s">
        <v>27</v>
      </c>
      <c r="G19" t="s">
        <v>416</v>
      </c>
      <c r="H19" t="s">
        <v>29</v>
      </c>
      <c r="I19" t="s">
        <v>30</v>
      </c>
      <c r="J19" t="s">
        <v>31</v>
      </c>
      <c r="K19" t="s">
        <v>417</v>
      </c>
      <c r="L19" t="s">
        <v>31</v>
      </c>
      <c r="M19" t="s">
        <v>34</v>
      </c>
      <c r="N19" t="s">
        <v>35</v>
      </c>
      <c r="O19" t="s">
        <v>36</v>
      </c>
      <c r="P19" t="s">
        <v>37</v>
      </c>
      <c r="Q19" t="s">
        <v>38</v>
      </c>
      <c r="R19" t="s">
        <v>430</v>
      </c>
      <c r="S19" t="s">
        <v>521</v>
      </c>
      <c r="T19" t="s">
        <v>41</v>
      </c>
      <c r="U19" t="s">
        <v>42</v>
      </c>
      <c r="V19" t="s">
        <v>43</v>
      </c>
      <c r="W19">
        <v>18</v>
      </c>
    </row>
    <row r="20" spans="1:23" x14ac:dyDescent="0.35">
      <c r="A20" t="s">
        <v>65</v>
      </c>
      <c r="B20" t="s">
        <v>133</v>
      </c>
      <c r="C20" t="s">
        <v>134</v>
      </c>
      <c r="D20" t="s">
        <v>25</v>
      </c>
      <c r="E20" t="s">
        <v>415</v>
      </c>
      <c r="F20" t="s">
        <v>27</v>
      </c>
      <c r="G20" t="s">
        <v>416</v>
      </c>
      <c r="H20" t="s">
        <v>29</v>
      </c>
      <c r="I20" t="s">
        <v>30</v>
      </c>
      <c r="J20" t="s">
        <v>31</v>
      </c>
      <c r="K20" t="s">
        <v>417</v>
      </c>
      <c r="L20" t="s">
        <v>31</v>
      </c>
      <c r="M20" t="s">
        <v>34</v>
      </c>
      <c r="N20" t="s">
        <v>35</v>
      </c>
      <c r="O20" t="s">
        <v>36</v>
      </c>
      <c r="P20" t="s">
        <v>37</v>
      </c>
      <c r="Q20" t="s">
        <v>38</v>
      </c>
      <c r="R20" t="s">
        <v>430</v>
      </c>
      <c r="S20" t="s">
        <v>430</v>
      </c>
      <c r="T20" t="s">
        <v>41</v>
      </c>
      <c r="U20" t="s">
        <v>42</v>
      </c>
      <c r="V20" t="s">
        <v>43</v>
      </c>
      <c r="W20">
        <v>19</v>
      </c>
    </row>
    <row r="21" spans="1:23" x14ac:dyDescent="0.35">
      <c r="A21" t="s">
        <v>71</v>
      </c>
      <c r="B21" t="s">
        <v>138</v>
      </c>
      <c r="C21" t="s">
        <v>139</v>
      </c>
      <c r="D21" t="s">
        <v>25</v>
      </c>
      <c r="E21" t="s">
        <v>415</v>
      </c>
      <c r="F21" t="s">
        <v>27</v>
      </c>
      <c r="G21" t="s">
        <v>416</v>
      </c>
      <c r="H21" t="s">
        <v>29</v>
      </c>
      <c r="I21" t="s">
        <v>30</v>
      </c>
      <c r="J21" t="s">
        <v>31</v>
      </c>
      <c r="K21" t="s">
        <v>417</v>
      </c>
      <c r="L21" t="s">
        <v>31</v>
      </c>
      <c r="M21" t="s">
        <v>34</v>
      </c>
      <c r="N21" t="s">
        <v>35</v>
      </c>
      <c r="O21" t="s">
        <v>36</v>
      </c>
      <c r="P21" t="s">
        <v>37</v>
      </c>
      <c r="Q21" t="s">
        <v>38</v>
      </c>
      <c r="R21" t="s">
        <v>430</v>
      </c>
      <c r="S21" t="s">
        <v>518</v>
      </c>
      <c r="T21" t="s">
        <v>41</v>
      </c>
      <c r="U21" t="s">
        <v>42</v>
      </c>
      <c r="V21" t="s">
        <v>43</v>
      </c>
      <c r="W21">
        <v>20</v>
      </c>
    </row>
    <row r="22" spans="1:23" x14ac:dyDescent="0.35">
      <c r="A22" t="s">
        <v>77</v>
      </c>
      <c r="B22" t="s">
        <v>143</v>
      </c>
      <c r="C22" t="s">
        <v>144</v>
      </c>
      <c r="D22" t="s">
        <v>25</v>
      </c>
      <c r="E22" t="s">
        <v>415</v>
      </c>
      <c r="F22" t="s">
        <v>27</v>
      </c>
      <c r="G22" t="s">
        <v>416</v>
      </c>
      <c r="H22" t="s">
        <v>29</v>
      </c>
      <c r="I22" t="s">
        <v>30</v>
      </c>
      <c r="J22" t="s">
        <v>31</v>
      </c>
      <c r="K22" t="s">
        <v>417</v>
      </c>
      <c r="L22" t="s">
        <v>31</v>
      </c>
      <c r="M22" t="s">
        <v>34</v>
      </c>
      <c r="N22" t="s">
        <v>35</v>
      </c>
      <c r="O22" t="s">
        <v>36</v>
      </c>
      <c r="P22" t="s">
        <v>37</v>
      </c>
      <c r="Q22" t="s">
        <v>38</v>
      </c>
      <c r="R22" t="s">
        <v>430</v>
      </c>
      <c r="S22" t="s">
        <v>430</v>
      </c>
      <c r="T22" t="s">
        <v>41</v>
      </c>
      <c r="U22" t="s">
        <v>42</v>
      </c>
      <c r="V22" t="s">
        <v>43</v>
      </c>
      <c r="W22">
        <v>21</v>
      </c>
    </row>
    <row r="23" spans="1:23" x14ac:dyDescent="0.35">
      <c r="A23" t="s">
        <v>83</v>
      </c>
      <c r="B23" t="s">
        <v>147</v>
      </c>
      <c r="C23" t="s">
        <v>148</v>
      </c>
      <c r="D23" t="s">
        <v>25</v>
      </c>
      <c r="E23" t="s">
        <v>415</v>
      </c>
      <c r="F23" t="s">
        <v>27</v>
      </c>
      <c r="G23" t="s">
        <v>416</v>
      </c>
      <c r="H23" t="s">
        <v>29</v>
      </c>
      <c r="I23" t="s">
        <v>30</v>
      </c>
      <c r="J23" t="s">
        <v>31</v>
      </c>
      <c r="K23" t="s">
        <v>417</v>
      </c>
      <c r="L23" t="s">
        <v>31</v>
      </c>
      <c r="M23" t="s">
        <v>34</v>
      </c>
      <c r="N23" t="s">
        <v>35</v>
      </c>
      <c r="O23" t="s">
        <v>36</v>
      </c>
      <c r="P23" t="s">
        <v>37</v>
      </c>
      <c r="Q23" t="s">
        <v>38</v>
      </c>
      <c r="R23" t="s">
        <v>430</v>
      </c>
      <c r="S23" t="s">
        <v>430</v>
      </c>
      <c r="T23" t="s">
        <v>41</v>
      </c>
      <c r="U23" t="s">
        <v>42</v>
      </c>
      <c r="V23" t="s">
        <v>43</v>
      </c>
      <c r="W23">
        <v>22</v>
      </c>
    </row>
    <row r="24" spans="1:23" x14ac:dyDescent="0.35">
      <c r="A24" t="s">
        <v>88</v>
      </c>
      <c r="B24" t="s">
        <v>152</v>
      </c>
      <c r="C24" t="s">
        <v>153</v>
      </c>
      <c r="D24" t="s">
        <v>25</v>
      </c>
      <c r="E24" t="s">
        <v>415</v>
      </c>
      <c r="F24" t="s">
        <v>27</v>
      </c>
      <c r="G24" t="s">
        <v>416</v>
      </c>
      <c r="H24" t="s">
        <v>29</v>
      </c>
      <c r="I24" t="s">
        <v>30</v>
      </c>
      <c r="J24" t="s">
        <v>31</v>
      </c>
      <c r="K24" t="s">
        <v>417</v>
      </c>
      <c r="L24" t="s">
        <v>31</v>
      </c>
      <c r="M24" t="s">
        <v>34</v>
      </c>
      <c r="N24" t="s">
        <v>35</v>
      </c>
      <c r="O24" t="s">
        <v>36</v>
      </c>
      <c r="P24" t="s">
        <v>37</v>
      </c>
      <c r="Q24" t="s">
        <v>38</v>
      </c>
      <c r="R24" t="s">
        <v>430</v>
      </c>
      <c r="S24" t="s">
        <v>430</v>
      </c>
      <c r="T24" t="s">
        <v>41</v>
      </c>
      <c r="U24" t="s">
        <v>42</v>
      </c>
      <c r="V24" t="s">
        <v>43</v>
      </c>
      <c r="W24">
        <v>23</v>
      </c>
    </row>
    <row r="25" spans="1:23" x14ac:dyDescent="0.35">
      <c r="A25" t="s">
        <v>93</v>
      </c>
      <c r="B25" t="s">
        <v>156</v>
      </c>
      <c r="C25" t="s">
        <v>157</v>
      </c>
      <c r="D25" t="s">
        <v>25</v>
      </c>
      <c r="E25" t="s">
        <v>415</v>
      </c>
      <c r="F25" t="s">
        <v>27</v>
      </c>
      <c r="G25" t="s">
        <v>416</v>
      </c>
      <c r="H25" t="s">
        <v>29</v>
      </c>
      <c r="I25" t="s">
        <v>30</v>
      </c>
      <c r="J25" t="s">
        <v>31</v>
      </c>
      <c r="K25" t="s">
        <v>417</v>
      </c>
      <c r="L25" t="s">
        <v>31</v>
      </c>
      <c r="M25" t="s">
        <v>34</v>
      </c>
      <c r="N25" t="s">
        <v>35</v>
      </c>
      <c r="O25" t="s">
        <v>36</v>
      </c>
      <c r="P25" t="s">
        <v>37</v>
      </c>
      <c r="Q25" t="s">
        <v>38</v>
      </c>
      <c r="R25" t="s">
        <v>430</v>
      </c>
      <c r="S25" t="s">
        <v>430</v>
      </c>
      <c r="T25" t="s">
        <v>41</v>
      </c>
      <c r="U25" t="s">
        <v>42</v>
      </c>
      <c r="V25" t="s">
        <v>43</v>
      </c>
      <c r="W25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AC1D9-CDBB-40AD-A951-3A2F8DA06F0D}">
  <dimension ref="A1:L14"/>
  <sheetViews>
    <sheetView tabSelected="1" workbookViewId="0">
      <selection activeCell="C18" sqref="C18"/>
    </sheetView>
  </sheetViews>
  <sheetFormatPr baseColWidth="10" defaultRowHeight="14.5" x14ac:dyDescent="0.35"/>
  <sheetData>
    <row r="1" spans="1:12" x14ac:dyDescent="0.35">
      <c r="A1" s="1" t="s">
        <v>522</v>
      </c>
      <c r="B1" s="1"/>
      <c r="C1" s="1"/>
      <c r="D1" s="1"/>
      <c r="E1" s="1"/>
      <c r="F1" s="1"/>
      <c r="G1" s="2" t="s">
        <v>466</v>
      </c>
      <c r="H1" s="2" t="s">
        <v>466</v>
      </c>
      <c r="I1" s="3"/>
      <c r="J1" s="3"/>
      <c r="K1" s="4" t="s">
        <v>466</v>
      </c>
    </row>
    <row r="2" spans="1:12" x14ac:dyDescent="0.35">
      <c r="B2" t="s">
        <v>1</v>
      </c>
      <c r="C2" t="s">
        <v>467</v>
      </c>
      <c r="D2" t="s">
        <v>468</v>
      </c>
      <c r="E2" s="5" t="s">
        <v>472</v>
      </c>
      <c r="G2" s="4" t="s">
        <v>462</v>
      </c>
      <c r="H2" s="4" t="s">
        <v>464</v>
      </c>
      <c r="J2" t="s">
        <v>469</v>
      </c>
      <c r="K2" s="4" t="s">
        <v>470</v>
      </c>
    </row>
    <row r="3" spans="1:12" x14ac:dyDescent="0.35">
      <c r="B3" t="s">
        <v>445</v>
      </c>
      <c r="C3">
        <v>20.22</v>
      </c>
      <c r="D3">
        <v>17.149999999999999</v>
      </c>
      <c r="E3">
        <v>23.59</v>
      </c>
      <c r="G3" s="4">
        <f>2^-(E3-C3)</f>
        <v>9.6722812096399283E-2</v>
      </c>
      <c r="H3" s="4">
        <f>2^-(E3-D3)</f>
        <v>1.1517728260086719E-2</v>
      </c>
      <c r="J3">
        <f>GEOMEAN(C3:D3)</f>
        <v>18.621842014151017</v>
      </c>
      <c r="K3" s="4">
        <f>2^-(E3-J3)</f>
        <v>3.1947392912600903E-2</v>
      </c>
    </row>
    <row r="4" spans="1:12" x14ac:dyDescent="0.35">
      <c r="B4" t="s">
        <v>446</v>
      </c>
      <c r="C4">
        <v>20.14</v>
      </c>
      <c r="D4">
        <v>16.84</v>
      </c>
      <c r="E4">
        <v>22.47</v>
      </c>
      <c r="G4" s="4">
        <f t="shared" ref="G4:G14" si="0">2^-(E4-C4)</f>
        <v>0.1988841209387299</v>
      </c>
      <c r="H4" s="4">
        <f t="shared" ref="H4:H14" si="1">2^-(E4-D4)</f>
        <v>2.0193012978710834E-2</v>
      </c>
      <c r="J4">
        <f t="shared" ref="J4:J14" si="2">GEOMEAN(C4:D4)</f>
        <v>18.416231970737119</v>
      </c>
      <c r="K4" s="4">
        <f t="shared" ref="K4:K14" si="3">2^-(E4-J4)</f>
        <v>6.0213549326250317E-2</v>
      </c>
    </row>
    <row r="5" spans="1:12" x14ac:dyDescent="0.35">
      <c r="B5" t="s">
        <v>447</v>
      </c>
      <c r="C5">
        <v>21.79</v>
      </c>
      <c r="D5">
        <v>17.010000000000002</v>
      </c>
      <c r="E5">
        <v>22.63</v>
      </c>
      <c r="G5" s="4">
        <f t="shared" si="0"/>
        <v>0.55864356903611001</v>
      </c>
      <c r="H5" s="4">
        <f t="shared" si="1"/>
        <v>2.0333466491280254E-2</v>
      </c>
      <c r="J5">
        <f t="shared" si="2"/>
        <v>19.252218054032113</v>
      </c>
      <c r="K5" s="4">
        <f t="shared" si="3"/>
        <v>9.6202490546010794E-2</v>
      </c>
    </row>
    <row r="6" spans="1:12" x14ac:dyDescent="0.35">
      <c r="B6" t="s">
        <v>448</v>
      </c>
      <c r="C6">
        <v>21.84</v>
      </c>
      <c r="D6">
        <v>16.809999999999999</v>
      </c>
      <c r="E6">
        <v>22.41</v>
      </c>
      <c r="G6" s="4">
        <f t="shared" si="0"/>
        <v>0.673616788432845</v>
      </c>
      <c r="H6" s="4">
        <f t="shared" si="1"/>
        <v>2.0617311105826455E-2</v>
      </c>
      <c r="J6">
        <f t="shared" si="2"/>
        <v>19.160647170698592</v>
      </c>
      <c r="K6" s="4">
        <f t="shared" si="3"/>
        <v>0.10515921412603078</v>
      </c>
    </row>
    <row r="7" spans="1:12" x14ac:dyDescent="0.35">
      <c r="B7" s="8" t="s">
        <v>449</v>
      </c>
      <c r="C7" s="8">
        <v>21.01</v>
      </c>
      <c r="D7" s="8">
        <v>17.21</v>
      </c>
      <c r="E7">
        <v>23.34</v>
      </c>
      <c r="F7" s="8"/>
      <c r="G7" s="8">
        <f>2^-(E7-C7)</f>
        <v>0.1988841209387299</v>
      </c>
      <c r="H7" s="8">
        <f t="shared" si="1"/>
        <v>1.4278616409834391E-2</v>
      </c>
      <c r="I7" s="8"/>
      <c r="J7" s="8">
        <f t="shared" si="2"/>
        <v>19.01531225092031</v>
      </c>
      <c r="K7" s="8">
        <f t="shared" si="3"/>
        <v>4.9904449090111172E-2</v>
      </c>
      <c r="L7" s="9"/>
    </row>
    <row r="8" spans="1:12" x14ac:dyDescent="0.35">
      <c r="B8" t="s">
        <v>450</v>
      </c>
      <c r="C8">
        <v>21</v>
      </c>
      <c r="D8">
        <v>17.29</v>
      </c>
      <c r="E8">
        <v>24.38</v>
      </c>
      <c r="G8" s="4">
        <f t="shared" si="0"/>
        <v>9.6054698830500829E-2</v>
      </c>
      <c r="H8" s="4">
        <f t="shared" si="1"/>
        <v>7.3400214782344706E-3</v>
      </c>
      <c r="J8">
        <f t="shared" si="2"/>
        <v>19.054920624342678</v>
      </c>
      <c r="K8" s="4">
        <f t="shared" si="3"/>
        <v>2.4945452061735335E-2</v>
      </c>
    </row>
    <row r="9" spans="1:12" x14ac:dyDescent="0.35">
      <c r="B9" t="s">
        <v>451</v>
      </c>
      <c r="C9">
        <v>21.25</v>
      </c>
      <c r="D9">
        <v>17.170000000000002</v>
      </c>
      <c r="E9">
        <v>24.14</v>
      </c>
      <c r="G9" s="4">
        <f t="shared" si="0"/>
        <v>0.13490352956305335</v>
      </c>
      <c r="H9" s="4">
        <f t="shared" si="1"/>
        <v>7.976657232087455E-3</v>
      </c>
      <c r="J9">
        <f t="shared" si="2"/>
        <v>19.101374296107597</v>
      </c>
      <c r="K9" s="4">
        <f t="shared" si="3"/>
        <v>3.0424435303812662E-2</v>
      </c>
    </row>
    <row r="10" spans="1:12" x14ac:dyDescent="0.35">
      <c r="B10" t="s">
        <v>452</v>
      </c>
      <c r="C10">
        <v>21.64</v>
      </c>
      <c r="D10">
        <v>17.53</v>
      </c>
      <c r="E10">
        <v>22.8</v>
      </c>
      <c r="G10" s="4">
        <f t="shared" si="0"/>
        <v>0.44751253546398617</v>
      </c>
      <c r="H10" s="4">
        <f t="shared" si="1"/>
        <v>2.5916235806701313E-2</v>
      </c>
      <c r="J10">
        <f t="shared" si="2"/>
        <v>19.476888868605275</v>
      </c>
      <c r="K10" s="4">
        <f t="shared" si="3"/>
        <v>9.9918031770364402E-2</v>
      </c>
    </row>
    <row r="11" spans="1:12" x14ac:dyDescent="0.35">
      <c r="B11" t="s">
        <v>453</v>
      </c>
      <c r="C11">
        <v>21.26</v>
      </c>
      <c r="D11">
        <v>16.3</v>
      </c>
      <c r="E11">
        <v>21.73</v>
      </c>
      <c r="G11" s="4">
        <f t="shared" si="0"/>
        <v>0.72196459776124866</v>
      </c>
      <c r="H11" s="4">
        <f t="shared" si="1"/>
        <v>2.3195680791078904E-2</v>
      </c>
      <c r="J11">
        <f t="shared" si="2"/>
        <v>18.615531150090778</v>
      </c>
      <c r="K11" s="4">
        <f t="shared" si="3"/>
        <v>0.11546529131739927</v>
      </c>
    </row>
    <row r="12" spans="1:12" x14ac:dyDescent="0.35">
      <c r="B12" t="s">
        <v>454</v>
      </c>
      <c r="C12">
        <v>21.07</v>
      </c>
      <c r="D12">
        <v>16.73</v>
      </c>
      <c r="E12">
        <v>21.53</v>
      </c>
      <c r="G12" s="4">
        <f t="shared" si="0"/>
        <v>0.72698625866015487</v>
      </c>
      <c r="H12" s="4">
        <f t="shared" si="1"/>
        <v>3.5896823593657333E-2</v>
      </c>
      <c r="J12">
        <f t="shared" si="2"/>
        <v>18.775012649796004</v>
      </c>
      <c r="K12" s="4">
        <f t="shared" si="3"/>
        <v>0.14813789526031668</v>
      </c>
    </row>
    <row r="13" spans="1:12" x14ac:dyDescent="0.35">
      <c r="B13" t="s">
        <v>455</v>
      </c>
      <c r="C13">
        <v>21.08</v>
      </c>
      <c r="D13">
        <v>17.22</v>
      </c>
      <c r="E13">
        <v>23.31</v>
      </c>
      <c r="G13" s="4">
        <f t="shared" si="0"/>
        <v>0.21315872294198909</v>
      </c>
      <c r="H13" s="4">
        <f t="shared" si="1"/>
        <v>1.4680042956468945E-2</v>
      </c>
      <c r="J13">
        <f t="shared" si="2"/>
        <v>19.052495899487813</v>
      </c>
      <c r="K13" s="4">
        <f t="shared" si="3"/>
        <v>5.2283368338141567E-2</v>
      </c>
    </row>
    <row r="14" spans="1:12" x14ac:dyDescent="0.35">
      <c r="B14" t="s">
        <v>456</v>
      </c>
      <c r="C14">
        <v>21.11</v>
      </c>
      <c r="D14">
        <v>16.940000000000001</v>
      </c>
      <c r="E14">
        <v>21.75</v>
      </c>
      <c r="G14" s="4">
        <f t="shared" si="0"/>
        <v>0.64171294878145191</v>
      </c>
      <c r="H14" s="4">
        <f t="shared" si="1"/>
        <v>3.564886612088828E-2</v>
      </c>
      <c r="J14">
        <f t="shared" si="2"/>
        <v>18.910404543531058</v>
      </c>
      <c r="K14" s="4">
        <f t="shared" si="3"/>
        <v>0.13970005981074374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Feuil1</vt:lpstr>
      <vt:lpstr>CXCL10 MO</vt:lpstr>
      <vt:lpstr>IL-10-MO</vt:lpstr>
      <vt:lpstr>IFN-a_MO</vt:lpstr>
      <vt:lpstr>IFN-g_MO</vt:lpstr>
      <vt:lpstr>Données brutes Immunité_5-Ncf2</vt:lpstr>
      <vt:lpstr>Ncf2_MO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2022-01-12T14:56:37Z</dcterms:created>
  <dcterms:modified xsi:type="dcterms:W3CDTF">2024-01-23T10:51:32Z</dcterms:modified>
</cp:coreProperties>
</file>