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66925"/>
  <mc:AlternateContent xmlns:mc="http://schemas.openxmlformats.org/markup-compatibility/2006">
    <mc:Choice Requires="x15">
      <x15ac:absPath xmlns:x15ac="http://schemas.microsoft.com/office/spreadsheetml/2010/11/ac" url="https://wageningenur4.sharepoint.com/sites/Helpdeskvraagduurzaambodembeheer/Gedeelde documenten/General/Literature + Tabel/"/>
    </mc:Choice>
  </mc:AlternateContent>
  <xr:revisionPtr revIDLastSave="18" documentId="8_{3A708E20-44C8-48E7-A6E3-6832E86E3C45}" xr6:coauthVersionLast="47" xr6:coauthVersionMax="47" xr10:uidLastSave="{FEE5BDAD-8E74-49A8-A0CA-5CA6968C5AEA}"/>
  <bookViews>
    <workbookView xWindow="14655" yWindow="4710" windowWidth="21600" windowHeight="11385" xr2:uid="{00000000-000D-0000-FFFF-FFFF00000000}"/>
  </bookViews>
  <sheets>
    <sheet name="Maatregelentabel uitgebreid" sheetId="1" r:id="rId1"/>
    <sheet name="Maatregelentabel samengevat" sheetId="8" r:id="rId2"/>
    <sheet name="Maatregelentabel rapport" sheetId="9" r:id="rId3"/>
  </sheets>
  <definedNames>
    <definedName name="_xlnm._FilterDatabase" localSheetId="2" hidden="1">'Maatregelentabel rapport'!$A$1:$A$113</definedName>
    <definedName name="_xlnm._FilterDatabase" localSheetId="1" hidden="1">'Maatregelentabel samengevat'!$A$2:$C$98</definedName>
    <definedName name="_xlnm._FilterDatabase" localSheetId="0" hidden="1">'Maatregelentabel uitgebreid'!$A$4:$F$93</definedName>
    <definedName name="OLE_LINK1" localSheetId="2">'Maatregelentabel rapport'!#REF!</definedName>
    <definedName name="OLE_LINK1" localSheetId="1">'Maatregelentabel samengevat'!#REF!</definedName>
    <definedName name="OLE_LINK1" localSheetId="0">'Maatregelentabel uitgebreid'!#REF!</definedName>
    <definedName name="_xlnm.Print_Area" localSheetId="2">'Maatregelentabel rapport'!$A$1:$J$113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9" i="9" l="1"/>
  <c r="C87" i="9"/>
  <c r="B87" i="9"/>
  <c r="E67" i="8"/>
  <c r="D69" i="8"/>
  <c r="D67"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Vervuurt, Wieke</author>
  </authors>
  <commentList>
    <comment ref="Y6" authorId="0" shapeId="0" xr:uid="{5669B262-2C0F-4E59-B62D-47546B349909}">
      <text>
        <r>
          <rPr>
            <b/>
            <sz val="9"/>
            <color indexed="81"/>
            <rFont val="Tahoma"/>
            <family val="2"/>
          </rPr>
          <t>Vervuurt, Wieke:</t>
        </r>
        <r>
          <rPr>
            <sz val="9"/>
            <color indexed="81"/>
            <rFont val="Tahoma"/>
            <family val="2"/>
          </rPr>
          <t xml:space="preserve">
Niet de juiste kleur.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Tolhoek, Jan</author>
  </authors>
  <commentList>
    <comment ref="D3" authorId="0" shapeId="0" xr:uid="{AC29B52B-6A7C-4CB6-AD20-A364FC8BA2F6}">
      <text>
        <r>
          <rPr>
            <sz val="9"/>
            <color indexed="81"/>
            <rFont val="Tahoma"/>
            <family val="2"/>
          </rPr>
          <t>van der Kolk et al. (2021) verwachten dat de teeltschade gering is, dit is niet goed onderbouwd. Toepassing van akkerranden gaat ten koste van het gewasareaal en heeft daarom een negatief effect op het saldo. Van Voren et al. (2017) nemen aan dat een grasstrip geen effect heeft op de opbrengst in de rest van het perceel, los van het verlies in de grasstrip zelf.</t>
        </r>
      </text>
    </comment>
    <comment ref="E3" authorId="0" shapeId="0" xr:uid="{BC78BC55-DBCD-4F27-BD24-EDA948012D6E}">
      <text>
        <r>
          <rPr>
            <sz val="9"/>
            <color indexed="81"/>
            <rFont val="Tahoma"/>
            <family val="2"/>
          </rPr>
          <t>Slier et al. (2021) en Slier et al. (2022) geven op basis van expertkennis aan dat er geen effect is. Schepens et al. (2022) vonden, op basis van veldmetingen, een hogere indringingsweerstand. Van der Kolk et al. (2021) gaan ervan uit dat de maatregel bijdraagt aan weerbaarheid tegen klimaatontwrichting, dit is niet goed onderbouwd.</t>
        </r>
      </text>
    </comment>
    <comment ref="F3" authorId="0" shapeId="0" xr:uid="{2BADC505-0010-43EC-AD4E-917A71FDAC1B}">
      <text>
        <r>
          <rPr>
            <sz val="9"/>
            <color indexed="81"/>
            <rFont val="Tahoma"/>
            <family val="2"/>
          </rPr>
          <t>‘Schepens et al. (2022) stellen, op basis van veldmetingen, vast dat de bodemnutriënten lager zijn. Tijdens de workshop is besproken dat het niet duidelijk is hoeveel nutriënten er door de akkerrand worden opgenomen, wat er vervolgens mee gebeurd en of nutriëntefficiëntie worden verhoogd. Er is daarom gekozen om een ‘?’ in te vullen’.</t>
        </r>
      </text>
    </comment>
    <comment ref="G3" authorId="0" shapeId="0" xr:uid="{6C040384-2A93-4ABD-A1DF-0FD8648A96A9}">
      <text>
        <r>
          <rPr>
            <sz val="9"/>
            <color indexed="81"/>
            <rFont val="Tahoma"/>
            <family val="2"/>
          </rPr>
          <t>Schepens et al. (2022) stellen, op basis van veldmetingen, vast dat de bodemnutriënten lager zijn.</t>
        </r>
      </text>
    </comment>
    <comment ref="H3" authorId="0" shapeId="0" xr:uid="{8927EF4B-1697-45E5-B73A-A763416B1C50}">
      <text>
        <r>
          <rPr>
            <sz val="9"/>
            <color indexed="81"/>
            <rFont val="Tahoma"/>
            <family val="2"/>
          </rPr>
          <t>Slier et al. (2021) geven aan dat akkerranden leiden tot lagere koolstofvastlegging. Schepens et al. (2022) stellen, op basis van veldmetingen, vast dat er geen effect is. Van der Kolk et al. (2021) geven aan dat het koolstofgehalte in de randen kan toenemen, dit is niet goed onderbouwd. Van Vooren et al. (2017) stellen, op basis van metingen aan meerdere percelen, vast dat de koolstofvoorraad 37% hoger is in de akkerrand dan in de rest van het perceel.</t>
        </r>
      </text>
    </comment>
    <comment ref="I3" authorId="0" shapeId="0" xr:uid="{16A8FD0A-FBAD-40B8-8D95-ACD0D97D59F0}">
      <text>
        <r>
          <rPr>
            <sz val="9"/>
            <color indexed="81"/>
            <rFont val="Tahoma"/>
            <family val="2"/>
          </rPr>
          <t>Slier et al. (2021) en Slier et al. (2022) geven op basis van expertkennis een positief effect weer. Schepens et al. (2022) vonden, op basis van veldmetingen, geen effect. Bos et al. (2014) geven aan dat er een hogere biodiversiteit is gemeten in de akkerrand. Er wordt veelal gekeken naar bovengrondse (functionele) biodiversiteit bij akkerranden (e.g. Marja et al., 2019), dit nemen we in deze studie niet mee.</t>
        </r>
      </text>
    </comment>
    <comment ref="J3" authorId="0" shapeId="0" xr:uid="{C89B05A0-BD30-4AB4-8FD0-42B63FCCA24A}">
      <text>
        <r>
          <rPr>
            <sz val="9"/>
            <color indexed="81"/>
            <rFont val="Tahoma"/>
            <family val="2"/>
          </rPr>
          <t>Het effect is negatief, door het wegvallen van productieland (tenzij er subsidie beschikbaar is).</t>
        </r>
      </text>
    </comment>
    <comment ref="K3" authorId="0" shapeId="0" xr:uid="{E631EDBA-3A10-45DA-B880-74017DD0B2DF}">
      <text>
        <r>
          <rPr>
            <sz val="9"/>
            <color indexed="81"/>
            <rFont val="Tahoma"/>
            <family val="2"/>
          </rPr>
          <t>Voor een positief effect is de juiste keuze voor planten essentieel, daarnaast moet er tijdig gezaaid en gemaaid worden.</t>
        </r>
      </text>
    </comment>
    <comment ref="D4" authorId="0" shapeId="0" xr:uid="{CAE454E7-9CFD-4470-A2F6-B02FAE64DDBE}">
      <text>
        <r>
          <rPr>
            <sz val="9"/>
            <color indexed="81"/>
            <rFont val="Tahoma"/>
            <family val="2"/>
          </rPr>
          <t>Het onderwerken van slootmaaisel heeft geen nadeligen gevolgen voor gewasgroei (Lotz &amp; Spijker, 2001).</t>
        </r>
      </text>
    </comment>
    <comment ref="F4" authorId="0" shapeId="0" xr:uid="{63CE9C3D-3A5C-4BBF-B3B9-E1641C1EFAD6}">
      <text>
        <r>
          <rPr>
            <sz val="9"/>
            <color indexed="81"/>
            <rFont val="Tahoma"/>
            <family val="2"/>
          </rPr>
          <t>DAW (n.d.-a) geeft aan dat na 1 à 2 weken na het aanbrengen van slootmaaisel op de kant 10-40% van de nutriënten uitspoelt, deze maatregel zou dat voorkomen. Tijdens de workshop is besproken dat deze maatregel naar verwachting een beperkt effect heeft. Daarom is ervoor gekozen voor een eindoordeel van 0 tot 2.</t>
        </r>
      </text>
    </comment>
    <comment ref="G4" authorId="0" shapeId="0" xr:uid="{39D74453-F890-4766-86E0-CD3CB0F4AB50}">
      <text>
        <r>
          <rPr>
            <sz val="9"/>
            <color indexed="81"/>
            <rFont val="Tahoma"/>
            <family val="2"/>
          </rPr>
          <t>Zwart (2001) geeft aan dat slootmaaisel is een redelijk goede stikstofmeststof is, op basis van een potproef kwam 60% van de stikstof in het gewas terecht. Spijker en Ehlert (2004) geven aan dat het aandeel van maaisel in de nutriëntenbalans op bedrijfsniveau erg klein is (~1%). Termorshuizen en Postma (2021) geven echter aan dat er aanzienlijke hoeveelheden op een perceel worden aangevoerd.</t>
        </r>
      </text>
    </comment>
    <comment ref="H4" authorId="0" shapeId="0" xr:uid="{DE1149B6-E07E-41BF-A8F4-0508EC15156A}">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 Tijdens de workshop is besproken dat het hier gaat om het maaisel verspreiden binnen het perceel in plaats van op de kant laten liggen, er wordt dus netto geen extra organische stof aangevoerd. Er is besloten dat deze maatregel geen effect heeft op de koolstofvastlegging.</t>
        </r>
      </text>
    </comment>
    <comment ref="J4" authorId="0" shapeId="0" xr:uid="{0D37B188-0359-4CBD-8555-6C50E7577FEE}">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K4" authorId="0" shapeId="0" xr:uid="{FB6FFC27-81E1-47FF-95FF-57F1E4609552}">
      <text>
        <r>
          <rPr>
            <sz val="9"/>
            <color indexed="81"/>
            <rFont val="Tahoma"/>
            <family val="2"/>
          </rPr>
          <t>Het verzamelen van maaisel is lastig, omdat de machines ontbreken om dit eenvoudig en goedkoop te doen (DAW, n.d.-a).</t>
        </r>
      </text>
    </comment>
    <comment ref="D5" authorId="0" shapeId="0" xr:uid="{E689A55D-3612-4155-ACCB-B664CFAC492E}">
      <text>
        <r>
          <rPr>
            <sz val="9"/>
            <color indexed="81"/>
            <rFont val="Tahoma"/>
            <family val="2"/>
          </rPr>
          <t>Veldbonen leveren 3-4 t/ha op in monoteelt en 4-6 t/ha in mengteelt met tarwe (Prins, 2007). Li et al. (2020) stellen, op basis van een internationale meta-analyse, vast dat het met mengteelten mogelijk is om een grote meeropbrengst te halen.</t>
        </r>
      </text>
    </comment>
    <comment ref="F5" authorId="0" shapeId="0" xr:uid="{85B43260-AA93-4E5D-A61C-B24D66460786}">
      <text>
        <r>
          <rPr>
            <sz val="9"/>
            <color indexed="81"/>
            <rFont val="Tahoma"/>
            <family val="2"/>
          </rPr>
          <t>Ten opzichte van veel andere teelten is er een positief effect te verwachten op basis van mengteelten met graan.</t>
        </r>
      </text>
    </comment>
    <comment ref="G5" authorId="0" shapeId="0" xr:uid="{89BFD6AF-4848-4567-B43D-60EE7EA358FA}">
      <text>
        <r>
          <rPr>
            <sz val="9"/>
            <color indexed="81"/>
            <rFont val="Tahoma"/>
            <family val="2"/>
          </rPr>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 Li et al. (2020) stellen, op basis van een internationale meta-analyse, vast dat 19-36% op de meststoffen bespaard kan worden.</t>
        </r>
      </text>
    </comment>
    <comment ref="H5" authorId="0" shapeId="0" xr:uid="{1FC6B44A-2ECC-4210-A976-08F8F9D505AD}">
      <text>
        <r>
          <rPr>
            <sz val="9"/>
            <color indexed="81"/>
            <rFont val="Tahoma"/>
            <family val="2"/>
          </rPr>
          <t>Een mengteelt met graan heeft een positief effect ten opzichte van andere teelten.</t>
        </r>
      </text>
    </comment>
    <comment ref="I5" authorId="0" shapeId="0" xr:uid="{EAFE296C-923D-43A0-AFEF-055E10AFEA3E}">
      <text>
        <r>
          <rPr>
            <sz val="9"/>
            <color indexed="81"/>
            <rFont val="Tahoma"/>
            <family val="2"/>
          </rPr>
          <t>Meer diversiteit in het perceel heeft mogelijk een positief effect op de ondergrondse biodiversiteit.</t>
        </r>
      </text>
    </comment>
    <comment ref="J5" authorId="0" shapeId="0" xr:uid="{B367D0D9-E8FC-49C0-8321-2760D97676F5}">
      <text>
        <r>
          <rPr>
            <sz val="9"/>
            <color indexed="81"/>
            <rFont val="Tahoma"/>
            <family val="2"/>
          </rPr>
          <t>Lage kosten (Groenendijk et al., 2021). Experts geven aan dat deze maatregel juist meer kost.</t>
        </r>
      </text>
    </comment>
    <comment ref="K5" authorId="0" shapeId="0" xr:uid="{A67533BF-73B2-40D4-B6E1-79070F4DCA23}">
      <text>
        <r>
          <rPr>
            <sz val="9"/>
            <color indexed="81"/>
            <rFont val="Tahoma"/>
            <family val="2"/>
          </rPr>
          <t>Complexe uitvoerbaarheid (Groenendijk et al., 2021).</t>
        </r>
      </text>
    </comment>
    <comment ref="D6" authorId="0" shapeId="0" xr:uid="{E11E8B53-734D-4868-AE70-195F68BA5B17}">
      <text>
        <r>
          <rPr>
            <sz val="9"/>
            <color indexed="81"/>
            <rFont val="Tahoma"/>
            <family val="2"/>
          </rPr>
          <t>DAW (n.d.-b) geven aan dat het kán leiden tot onregelmatigere gewasgroei met als gevolg iets lagere kwaliteit van het totale gewas.</t>
        </r>
      </text>
    </comment>
    <comment ref="F6" authorId="0" shapeId="0" xr:uid="{910E7A64-8918-4099-99E8-5CA49A4647A4}">
      <text>
        <r>
          <rPr>
            <sz val="9"/>
            <color indexed="81"/>
            <rFont val="Tahoma"/>
            <family val="2"/>
          </rPr>
          <t>DAW (n.d.-b) geven als positieve effecten aan dat er minder kans op eutrofiëring is, het de zuurstofhuishouding in de sloot verbetert, de diversiteit aan planten en dieren toeneemt.</t>
        </r>
      </text>
    </comment>
    <comment ref="G6" authorId="0" shapeId="0" xr:uid="{C28E38FD-851E-44A1-AAB0-606E7A4AC16F}">
      <text>
        <r>
          <rPr>
            <sz val="9"/>
            <color indexed="81"/>
            <rFont val="Tahoma"/>
            <family val="2"/>
          </rPr>
          <t>Nutriënten uit de sloot worden zo hergebruikt.</t>
        </r>
      </text>
    </comment>
    <comment ref="H6" authorId="0" shapeId="0" xr:uid="{B232EE0E-BF2E-4884-BF89-3DC87825038D}">
      <text>
        <r>
          <rPr>
            <sz val="9"/>
            <color indexed="81"/>
            <rFont val="Tahoma"/>
            <family val="2"/>
          </rPr>
          <t>Er is een positief effect te verwachten omdat er organische stof wordt aangevoerd.</t>
        </r>
      </text>
    </comment>
    <comment ref="J6" authorId="0" shapeId="0" xr:uid="{A5798BFF-3EF0-4C6F-B515-5C06EF483C49}">
      <text>
        <r>
          <rPr>
            <sz val="9"/>
            <color indexed="81"/>
            <rFont val="Tahoma"/>
            <family val="2"/>
          </rPr>
          <t xml:space="preserve">Van €5 tot €35/m3 voor schone tot licht verontreinigde bagger, voor sterk verontreinigde bagger kunnen de kosten €80,- tot €120/m3 bedragen als de bagger niet verspreid maar afgevoerd moet worden (DAW, n.d.-b). </t>
        </r>
      </text>
    </comment>
    <comment ref="K6" authorId="0" shapeId="0" xr:uid="{6A489D34-9AD1-4F7D-9CFB-07409AB7005C}">
      <text>
        <r>
          <rPr>
            <sz val="9"/>
            <color indexed="81"/>
            <rFont val="Tahoma"/>
            <family val="2"/>
          </rPr>
          <t>Eenvoudig toepasbaar als er geen gewassen op het land staan en onder gunstige weeromstandigheden (DAW, n.d.-b).</t>
        </r>
      </text>
    </comment>
    <comment ref="D7" authorId="0" shapeId="0" xr:uid="{36CAC50D-DB79-418D-9F84-2DB199B07F0F}">
      <text>
        <r>
          <rPr>
            <sz val="9"/>
            <color indexed="81"/>
            <rFont val="Tahoma"/>
            <family val="2"/>
          </rPr>
          <t xml:space="preserve">Nelissen et al. (2017) vonden na de toediening van maaimeststoffen (als toevoeging op de basisbemesting) een hogere opbrengst in paksoi, aardappel bij één van de twee proeven, en geen opbrengstverhoging bij witte kool, tomaat of spinazie. </t>
        </r>
      </text>
    </comment>
    <comment ref="D8" authorId="0" shapeId="0" xr:uid="{9A3A79C6-D468-4F46-8F9E-922DDBFF5049}">
      <text>
        <r>
          <rPr>
            <sz val="9"/>
            <color indexed="81"/>
            <rFont val="Tahoma"/>
            <family val="2"/>
          </rPr>
          <t>Selin Noren et al. (2022) geeft, op basis van een veldproef op dalgrond, aan dat deze maatregel leidt tot verhoogde opbrengsten, maar variabele effecten heeft op de productkwaliteit.</t>
        </r>
      </text>
    </comment>
    <comment ref="E8" authorId="0" shapeId="0" xr:uid="{146B9BFD-C182-45F9-B37A-B418AADA6E14}">
      <text>
        <r>
          <rPr>
            <sz val="9"/>
            <color indexed="81"/>
            <rFont val="Tahoma"/>
            <family val="2"/>
          </rPr>
          <t>Selin Noren et al. (2022) geven, op basis van een veldproef op dalgrond, aan dat de indringingsweerstand onveranderd bleef.</t>
        </r>
      </text>
    </comment>
    <comment ref="F8" authorId="0" shapeId="0" xr:uid="{510CCAB1-077F-4E13-92B7-A809FAF9BB41}">
      <text>
        <r>
          <rPr>
            <sz val="9"/>
            <color indexed="81"/>
            <rFont val="Tahoma"/>
            <family val="2"/>
          </rPr>
          <t>Selin Noren et al. (2022) geven op basis van expertjudgement, aan dat er waarschijnlijk geen effect optreedt.</t>
        </r>
      </text>
    </comment>
    <comment ref="G8" authorId="0" shapeId="0" xr:uid="{D722AAA0-B80F-4BCF-A2C0-AB03575295A3}">
      <text>
        <r>
          <rPr>
            <sz val="9"/>
            <color indexed="81"/>
            <rFont val="Tahoma"/>
            <family val="2"/>
          </rPr>
          <t xml:space="preserve">Op basis van Selin Noren et al. (2022) als -1 beoordeeld. Rietra et al. (2022, in concept) geven 66% verlaging van P evenwichtsconcentraties bij pH toename van zure zandgronden met 1 eenheid: modelinschatting is dat landelijke toepassing in bufferstroken van zure zandgronden leidt tot relevante verlaging van P transport na oppervlaktewater. Het gaat hier specifiek om het toepassen van de Albrecht-methode, breder dan enkel de pH verhogen. Vanwege de grote nutrientoverschotten bij de Albrecht methode (Vervuurt et al., in concept), kan de recycling van nutriënten negatief beoordeeld worden. </t>
        </r>
      </text>
    </comment>
    <comment ref="H8" authorId="0" shapeId="0" xr:uid="{896EA1E6-6431-4D0A-9515-EDE136C30343}">
      <text>
        <r>
          <rPr>
            <sz val="9"/>
            <color indexed="81"/>
            <rFont val="Tahoma"/>
            <family val="2"/>
          </rPr>
          <t>Selin Noren et al. (2022) geven, op basis van een veldproef op dalgrond, aan dat er geen effect is. Dit is niet goed onderbouwd voor zandgronden.</t>
        </r>
      </text>
    </comment>
    <comment ref="I8" authorId="0" shapeId="0" xr:uid="{705F00BB-9164-456F-993B-56E19B189DD2}">
      <text>
        <r>
          <rPr>
            <sz val="9"/>
            <color indexed="81"/>
            <rFont val="Tahoma"/>
            <family val="2"/>
          </rPr>
          <t>Selin Noren et al. (2022) geven aan dat er geen effect is. Dit is niet goed onderbouwd voor zandgronden.</t>
        </r>
      </text>
    </comment>
    <comment ref="J8" authorId="0" shapeId="0" xr:uid="{CD082CDB-22AE-478D-80C6-B2F6750C3BFE}">
      <text>
        <r>
          <rPr>
            <sz val="9"/>
            <color indexed="81"/>
            <rFont val="Tahoma"/>
            <family val="2"/>
          </rPr>
          <t>Selin Noren et al. (2022) geven, op basis van een veldproef, aan dat het effect negatief is.</t>
        </r>
      </text>
    </comment>
    <comment ref="K8" authorId="0" shapeId="0" xr:uid="{4C4D2E3E-884C-4CEE-85E0-765C5D55F59E}">
      <text>
        <r>
          <rPr>
            <sz val="9"/>
            <color indexed="81"/>
            <rFont val="Tahoma"/>
            <family val="2"/>
          </rPr>
          <t>Selin Noren et al. (2022) geven aan dat de technische uitvoering niet ingewikkeld is, maar het wel enige kennis vereist.</t>
        </r>
      </text>
    </comment>
    <comment ref="F9" authorId="0" shapeId="0" xr:uid="{67BB123E-2F9A-4865-89E2-E076B444595C}">
      <text>
        <r>
          <rPr>
            <sz val="9"/>
            <color indexed="81"/>
            <rFont val="Tahoma"/>
            <family val="2"/>
          </rPr>
          <t>Minder verdichting voorkomst afspoeling.</t>
        </r>
      </text>
    </comment>
    <comment ref="G9" authorId="0" shapeId="0" xr:uid="{98EB4933-34D4-483F-B2D1-E380A6B89BA4}">
      <text>
        <r>
          <rPr>
            <sz val="9"/>
            <color indexed="81"/>
            <rFont val="Tahoma"/>
            <family val="2"/>
          </rPr>
          <t>Een eventuele hogere opbrengst verhoogt de afvoer en de nutriëntefficiëntie.</t>
        </r>
      </text>
    </comment>
    <comment ref="J9" authorId="0" shapeId="0" xr:uid="{81FCD271-89EF-4E32-8CE6-2650A88CB2BF}">
      <text>
        <r>
          <rPr>
            <sz val="9"/>
            <color indexed="81"/>
            <rFont val="Tahoma"/>
            <family val="2"/>
          </rPr>
          <t>De totale investering is ongeveer ongeveer 23.000 euro (van den Broek, 2009).</t>
        </r>
      </text>
    </comment>
    <comment ref="D10" authorId="0" shapeId="0" xr:uid="{7DD7A9FE-58E6-4A90-BD7A-8396996A564D}">
      <text>
        <r>
          <rPr>
            <sz val="9"/>
            <color indexed="81"/>
            <rFont val="Tahoma"/>
            <family val="2"/>
          </rPr>
          <t>Afhankelijk van omstandigheden wordt er een gering positief effect verwacht, dit is niet goed onderbouwd (DAW, n.d.-c). Uit Zwitsers onderzoek blijkt dat dit op hellend vlak effectief kan zijn.</t>
        </r>
      </text>
    </comment>
    <comment ref="E10" authorId="0" shapeId="0" xr:uid="{F287BB21-48CA-4A29-8EC5-73195A86C391}">
      <text>
        <r>
          <rPr>
            <sz val="9"/>
            <color indexed="81"/>
            <rFont val="Tahoma"/>
            <family val="2"/>
          </rPr>
          <t>Drempels in ruggenteelt laten regenwater infiltreren op de plaats waar het valt en vermindert plasvorming en afspoeling naar sloten (DAW, n.d.-c). Geleen et al. (2004) stellen, op basis van veldproeven, vast dat drempels tot minder afspoeling leiden. Boekel et al. (2021) geven, op basis van een schatting, aan dat de afspoeling van P 0,05-0,2 kilo per hectare ruggenteelt per jaar zal zijn.</t>
        </r>
      </text>
    </comment>
    <comment ref="F10" authorId="0" shapeId="0" xr:uid="{4E0AF9EF-F491-4E41-B589-C6B34F6F4F5E}">
      <text>
        <r>
          <rPr>
            <sz val="9"/>
            <color indexed="81"/>
            <rFont val="Tahoma"/>
            <family val="2"/>
          </rPr>
          <t>Verstand (2021) gaat uit van een positief effect. DAW (n.d.-c) gaat uit van een sterk positief effect op gewasbeschermingsmiddelen, een positief effect op P en een beperkt positief effect op N. Boekel et al. (2021) geven, op basis van een schatting, aan dat de afspoeling van P 0,05-0,2 kilo per hectare ruggenteelt per jaar zal zijn.</t>
        </r>
      </text>
    </comment>
    <comment ref="G10" authorId="0" shapeId="0" xr:uid="{C5D329C5-3734-4F0C-916E-9EE1ABADFC2D}">
      <text>
        <r>
          <rPr>
            <sz val="9"/>
            <color indexed="81"/>
            <rFont val="Tahoma"/>
            <family val="2"/>
          </rPr>
          <t>Rietra et al. (2022, in concept) geven verlaging van P afstroming bij zand- en lossgronden met helling (zonder statistiek).</t>
        </r>
      </text>
    </comment>
    <comment ref="J10" authorId="0" shapeId="0" xr:uid="{D7CE224D-70D3-44B2-8927-4986493D3903}">
      <text>
        <r>
          <rPr>
            <sz val="9"/>
            <color indexed="81"/>
            <rFont val="Tahoma"/>
            <family val="2"/>
          </rPr>
          <t>Kosten bedragen 25 tot 75 euro per hectare (DAW, n.d.-c).</t>
        </r>
      </text>
    </comment>
    <comment ref="K10" authorId="0" shapeId="0" xr:uid="{2024EB81-06FF-46CB-8BCB-BEE512BAD379}">
      <text>
        <r>
          <rPr>
            <sz val="9"/>
            <color indexed="81"/>
            <rFont val="Tahoma"/>
            <family val="2"/>
          </rPr>
          <t>Verstand (2021)</t>
        </r>
      </text>
    </comment>
    <comment ref="D11" authorId="0" shapeId="0" xr:uid="{124864BE-9584-4325-9D44-276EBA33223C}">
      <text>
        <r>
          <rPr>
            <sz val="9"/>
            <color indexed="81"/>
            <rFont val="Tahoma"/>
            <family val="2"/>
          </rPr>
          <t>Verstand (2021). Yang et al. (2022) geven, op basis van veldproeven, aan dat de maisopbrengst tot 30% kan toenemen, in de meeste gevallen trad dit effect echter niet op.</t>
        </r>
      </text>
    </comment>
    <comment ref="E11" authorId="0" shapeId="0" xr:uid="{1897FAAD-D169-45FD-8E0E-503D8C7FA2F3}">
      <text>
        <r>
          <rPr>
            <sz val="9"/>
            <color indexed="81"/>
            <rFont val="Tahoma"/>
            <family val="2"/>
          </rPr>
          <t>Verstand (2021) geeft een positief effect weer. Yang et al. (2022) geven, op basis van veldproeven, aan dat er een lagere indringsweerstand wordt gevonden.</t>
        </r>
      </text>
    </comment>
    <comment ref="F11" authorId="0" shapeId="0" xr:uid="{947A901B-E16B-433E-B3B0-A1E3687F4955}">
      <text>
        <r>
          <rPr>
            <sz val="9"/>
            <color indexed="81"/>
            <rFont val="Tahoma"/>
            <family val="2"/>
          </rPr>
          <t>Verstand (2021) geeft een positief effect op waterzuivering weer.</t>
        </r>
      </text>
    </comment>
    <comment ref="J11" authorId="0" shapeId="0" xr:uid="{A1744A26-53FC-4BB0-B36F-D33198EA1B3D}">
      <text>
        <r>
          <rPr>
            <sz val="9"/>
            <color indexed="81"/>
            <rFont val="Tahoma"/>
            <family val="2"/>
          </rPr>
          <t>Met de maatregel gaan kosten gepaard, het effect op de gewasopbrengst is nog onzeker.</t>
        </r>
      </text>
    </comment>
    <comment ref="E12" authorId="0" shapeId="0" xr:uid="{473FB143-A93E-4ACA-BFEA-0DD51E948E32}">
      <text>
        <r>
          <rPr>
            <sz val="9"/>
            <color indexed="81"/>
            <rFont val="Tahoma"/>
            <family val="2"/>
          </rPr>
          <t>Door klei met zand te vermengen wordt een beter watervasthoudend vermogen van de zandgrond verkregen en in droge periodes meer water beschikbaar is voor het gewas (o.a. KLIMAP project).</t>
        </r>
      </text>
    </comment>
    <comment ref="J12" authorId="0" shapeId="0" xr:uid="{0D7DED6F-2721-41C2-994E-1E0E61730E0B}">
      <text>
        <r>
          <rPr>
            <sz val="9"/>
            <color indexed="81"/>
            <rFont val="Tahoma"/>
            <family val="2"/>
          </rPr>
          <t>Dit is een grote investering.</t>
        </r>
      </text>
    </comment>
    <comment ref="K12" authorId="0" shapeId="0" xr:uid="{EA33DC14-600B-46D4-BBEF-88BF8183F43B}">
      <text>
        <r>
          <rPr>
            <sz val="9"/>
            <color indexed="81"/>
            <rFont val="Tahoma"/>
            <family val="2"/>
          </rPr>
          <t>Nog in onderzoek, LifeCO2Sand. Deze maatregel leidt ertoe dat de akkerbouwer opnieuw met de grond dient om te leren gaan.</t>
        </r>
      </text>
    </comment>
    <comment ref="D13" authorId="0" shapeId="0" xr:uid="{AC4D970E-F5B5-4F6E-B938-24010D42D512}">
      <text>
        <r>
          <rPr>
            <sz val="9"/>
            <color indexed="81"/>
            <rFont val="Tahoma"/>
            <family val="2"/>
          </rPr>
          <t>van Houweling (2015) geeft, op basis van ervaring, aan dat lage plekken vaak minder opbrengst geven. Landbouw op peil (2017) geeft aan dat er 5-10% extra opbrengst verwacht kan worden, dit is niet goed onderbouwd.</t>
        </r>
      </text>
    </comment>
    <comment ref="E13" authorId="0" shapeId="0" xr:uid="{B61ED4C8-9C14-4F04-BBD5-B0BB9D763777}">
      <text>
        <r>
          <rPr>
            <sz val="9"/>
            <color indexed="81"/>
            <rFont val="Tahoma"/>
            <family val="2"/>
          </rPr>
          <t>Landbouw op peil (2017) geeft aan dat er jaarlijks 10-30 mm extra water benut kan worden, dit is niet goed onderbouwd.</t>
        </r>
      </text>
    </comment>
    <comment ref="F13" authorId="0" shapeId="0" xr:uid="{AFA583A6-3A4D-4CAB-9F98-AEA7EC4407E4}">
      <text>
        <r>
          <rPr>
            <sz val="9"/>
            <color indexed="81"/>
            <rFont val="Tahoma"/>
            <family val="2"/>
          </rPr>
          <t>Vermindert risico's op oppervlakkige afspoeling.</t>
        </r>
      </text>
    </comment>
    <comment ref="G13" authorId="0" shapeId="0" xr:uid="{DCB514E3-FF4C-4289-B958-72EF8E476629}">
      <text>
        <r>
          <rPr>
            <sz val="9"/>
            <color indexed="81"/>
            <rFont val="Tahoma"/>
            <family val="2"/>
          </rPr>
          <t>Minder afspoeling leidt mogelijk tot een betere benutting.</t>
        </r>
      </text>
    </comment>
    <comment ref="I13" authorId="0" shapeId="0" xr:uid="{748F885A-E9DB-46BC-BE4F-1B7BB1B9167A}">
      <text>
        <r>
          <rPr>
            <sz val="9"/>
            <color indexed="81"/>
            <rFont val="Tahoma"/>
            <family val="2"/>
          </rPr>
          <t>Landbouw op peil (2017) geeft aan dat het opheffen van laagtes waarin water blijft staan het bodemleven bevordert, dit is niet goed onderbouwd.</t>
        </r>
      </text>
    </comment>
    <comment ref="J13" authorId="0" shapeId="0" xr:uid="{4995962F-D9B4-4315-8692-77E3359789A5}">
      <text>
        <r>
          <rPr>
            <sz val="9"/>
            <color indexed="81"/>
            <rFont val="Tahoma"/>
            <family val="2"/>
          </rPr>
          <t>De investering bedraagt 1000-5000 euro per hectare.</t>
        </r>
      </text>
    </comment>
    <comment ref="K13" authorId="0" shapeId="0" xr:uid="{32A0AE56-2232-4362-A937-63435B2BAB0A}">
      <text>
        <r>
          <rPr>
            <sz val="9"/>
            <color indexed="81"/>
            <rFont val="Tahoma"/>
            <family val="2"/>
          </rPr>
          <t>Deze maatregel moet onder de juiste omstandigheden uitgevoerd worden.</t>
        </r>
      </text>
    </comment>
    <comment ref="D14" authorId="0" shapeId="0" xr:uid="{DF1AA3D1-B904-4197-9C5B-C155EF6C358A}">
      <text>
        <r>
          <rPr>
            <sz val="9"/>
            <color indexed="81"/>
            <rFont val="Tahoma"/>
            <family val="2"/>
          </rPr>
          <t>DHose et al. (2018) stellen, op basis van een veldproef, vast dat er geen effect was op de gewasgroei.</t>
        </r>
      </text>
    </comment>
    <comment ref="E14" authorId="0" shapeId="0" xr:uid="{63C679D0-E6A5-485B-A801-FF99EAEE8F10}">
      <text>
        <r>
          <rPr>
            <sz val="9"/>
            <color indexed="81"/>
            <rFont val="Tahoma"/>
            <family val="2"/>
          </rPr>
          <t>DHose et al. (2018) stellen, op basis van een veldproef vast dat de indringingsweerstand bij lage bandenspanning afneemt (enkel onder natte omstandigheden). De maatregel had geen effect op de bulkdichtheid en porositeit.</t>
        </r>
      </text>
    </comment>
    <comment ref="I14" authorId="0" shapeId="0" xr:uid="{6B29AB9C-3B77-4DEA-9F0B-74F83185B6A1}">
      <text>
        <r>
          <rPr>
            <sz val="9"/>
            <color indexed="81"/>
            <rFont val="Tahoma"/>
            <family val="2"/>
          </rPr>
          <t>Visser et al. (2008) geven aan dat deze maatregel leidt tot een betere bodemstructuur, wat het bodemleven bevordert.</t>
        </r>
      </text>
    </comment>
    <comment ref="J14" authorId="0" shapeId="0" xr:uid="{67B06DBE-0F48-4338-8E28-F7928B387264}">
      <text>
        <r>
          <rPr>
            <sz val="9"/>
            <color indexed="81"/>
            <rFont val="Tahoma"/>
            <family val="2"/>
          </rPr>
          <t>Wanneer het opbrengsteffect beperkt is, is deze maatregel niet rendabel.</t>
        </r>
      </text>
    </comment>
    <comment ref="K14" authorId="0" shapeId="0" xr:uid="{47926A39-177C-4CEF-AD2B-FEF1DB58B8C4}">
      <text>
        <r>
          <rPr>
            <sz val="9"/>
            <color indexed="81"/>
            <rFont val="Tahoma"/>
            <family val="2"/>
          </rPr>
          <t>De benodigde kennis is voorhanden.</t>
        </r>
      </text>
    </comment>
    <comment ref="E15" authorId="0" shapeId="0" xr:uid="{BD68D5F4-F894-4EDE-8723-214860005C69}">
      <text>
        <r>
          <rPr>
            <sz val="9"/>
            <color indexed="81"/>
            <rFont val="Tahoma"/>
            <family val="2"/>
          </rPr>
          <t>In DAW (n.d.-f) geeft aan dat het effect van deze maatregel erg verschilt per type bewerking, van goed tot matig.</t>
        </r>
      </text>
    </comment>
    <comment ref="F15" authorId="0" shapeId="0" xr:uid="{44ACF3CC-4C8C-47BB-938F-AD9311CF7C5D}">
      <text>
        <r>
          <rPr>
            <sz val="9"/>
            <color indexed="81"/>
            <rFont val="Tahoma"/>
            <family val="2"/>
          </rPr>
          <t>Er is een positief effect te verwachten door het niet gebruiken van gewasbeschermingsmiddelen, voor nutrienten is er geen voordeel te verwachten.</t>
        </r>
      </text>
    </comment>
    <comment ref="I15" authorId="0" shapeId="0" xr:uid="{9F8AA1F7-868E-4CD9-9460-710D32626DE3}">
      <text>
        <r>
          <rPr>
            <sz val="9"/>
            <color indexed="81"/>
            <rFont val="Tahoma"/>
            <family val="2"/>
          </rPr>
          <t>Mogelijk een positief effect door verminderd gebruik gewasbeschermingsmiddelen.</t>
        </r>
      </text>
    </comment>
    <comment ref="J15" authorId="0" shapeId="0" xr:uid="{32CAEF07-B23C-4436-B875-CDEB0973E08B}">
      <text>
        <r>
          <rPr>
            <sz val="9"/>
            <color indexed="81"/>
            <rFont val="Tahoma"/>
            <family val="2"/>
          </rPr>
          <t>De toegerekende kosten van het voorbewerken van de groenbemester zijn vergelijkbaar als met doodspuiten (CLM, 2008).</t>
        </r>
      </text>
    </comment>
    <comment ref="K15" authorId="0" shapeId="0" xr:uid="{7026A2AF-9B6A-4425-AE2B-6D2E030CB64D}">
      <text>
        <r>
          <rPr>
            <sz val="9"/>
            <color indexed="81"/>
            <rFont val="Tahoma"/>
            <family val="2"/>
          </rPr>
          <t>De timing komt nauw.</t>
        </r>
      </text>
    </comment>
    <comment ref="E16" authorId="0" shapeId="0" xr:uid="{887AEC8A-802F-4170-8E41-8A20B321D823}">
      <text>
        <r>
          <rPr>
            <sz val="9"/>
            <color indexed="81"/>
            <rFont val="Tahoma"/>
            <family val="2"/>
          </rPr>
          <t>Kempenaar et al. (2004) geven aan dat verkruimeling gunstig is voor de effectiviteit van mechanische onkruidbestrijding, maar risisco geeft op stuifschade.</t>
        </r>
      </text>
    </comment>
    <comment ref="F16" authorId="0" shapeId="0" xr:uid="{F4FBBDD2-06D9-4391-83E7-B0FFF107FF0A}">
      <text>
        <r>
          <rPr>
            <sz val="9"/>
            <color indexed="81"/>
            <rFont val="Tahoma"/>
            <family val="2"/>
          </rPr>
          <t>Geen emissie naar oppervlakte- en grondwater (DAW, n.d.-i).</t>
        </r>
      </text>
    </comment>
    <comment ref="I16" authorId="0" shapeId="0" xr:uid="{E27D634D-4C06-4BD9-A2A6-CB2898172579}">
      <text>
        <r>
          <rPr>
            <sz val="9"/>
            <color indexed="81"/>
            <rFont val="Tahoma"/>
            <family val="2"/>
          </rPr>
          <t>Visser (2008) geeft aan dat er een positief effect is.</t>
        </r>
      </text>
    </comment>
    <comment ref="J16" authorId="0" shapeId="0" xr:uid="{D07FBF52-4A11-4337-A6BB-97B29296ADDD}">
      <text>
        <r>
          <rPr>
            <sz val="9"/>
            <color indexed="81"/>
            <rFont val="Tahoma"/>
            <family val="2"/>
          </rPr>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r>
      </text>
    </comment>
    <comment ref="K16" authorId="0" shapeId="0" xr:uid="{339B43E2-B168-478A-8105-A60E8A74BDE6}">
      <text>
        <r>
          <rPr>
            <sz val="9"/>
            <color indexed="81"/>
            <rFont val="Tahoma"/>
            <family val="2"/>
          </rPr>
          <t>Belangrijk bij mechanische bestrijding is een egale, licht aangedrukte grond, zeer recht en regelmatig zaaien en/of planten en de juiste weersomstandigheden voor, tijdens en na de onkruidbestrijding. De juiste vochtigheid van de grond is daarbij zeer belangrijk (DAW, n.d.-h).</t>
        </r>
      </text>
    </comment>
    <comment ref="D17" authorId="0" shapeId="0" xr:uid="{0C05DDB4-7F8C-4D22-9CAC-A1FF447386C9}">
      <text>
        <r>
          <rPr>
            <sz val="9"/>
            <color indexed="81"/>
            <rFont val="Tahoma"/>
            <family val="2"/>
          </rPr>
          <t>Selin Noren et al. (2022) geven, op basis van veldproeven, aan dat de bouwplanopbrengst onveranderd is. Cooper et al. (2016) concluderen, op basis van meta-analyse van internationale biologische veldproeven, dat NKG leidt tot minder opbrengst (-6%).</t>
        </r>
      </text>
    </comment>
    <comment ref="E17" authorId="0" shapeId="0" xr:uid="{788C80C9-A503-4993-AD03-00BDED9030BE}">
      <text>
        <r>
          <rPr>
            <sz val="9"/>
            <color indexed="81"/>
            <rFont val="Tahoma"/>
            <family val="2"/>
          </rPr>
          <t>Slier et al. (2022) geven aan dat het effect negatief tot positief kan zijn. Selin Noren et al. (2022) geven aan dat er een perceelsspecifiek effect is op de bodemstructuur en watervasthoudend vermogen. Hoogmoed et al. (2021) hebben metingen verricht en vonden eem hogere bulkdichtheid, indringingsweerstand en water vasthoudend vermogen. Schouten et al. (2018) geven een overzicht van verschillende veldproeven en vonden een beperkt effect voor zandgronden. Slier et al. (2021) geeft een schatting van 0-1, maar dit is niet goed onderbouwd.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r>
      </text>
    </comment>
    <comment ref="F17" authorId="0" shapeId="0" xr:uid="{9A0D4B3C-6580-448F-94D0-2B8B15432363}">
      <text>
        <r>
          <rPr>
            <sz val="9"/>
            <color indexed="81"/>
            <rFont val="Tahoma"/>
            <family val="2"/>
          </rPr>
          <t>Selin Noren et al. (2022) geven, op basis van een veldproef, aan dat er een significant lagere nitraatuitspoeling plaatsvindt bij NKG. Er was geen verschil in Nmin najaar (Selin Noren et al., 2022; Hoogmoed et al., 2021). Slier et al. (2021) geven aan dat 0-1 goed onderbouwd is. Slier et al. (2022) geven aan dat er zowel een negatief als positief effect kan optreden, dit is niet goed onderbouwd.</t>
        </r>
      </text>
    </comment>
    <comment ref="G17" authorId="0" shapeId="0" xr:uid="{5293C88D-88EF-4E60-8CAD-2A7CE0D1B54E}">
      <text>
        <r>
          <rPr>
            <sz val="9"/>
            <color indexed="81"/>
            <rFont val="Tahoma"/>
            <family val="2"/>
          </rPr>
          <t>Selin Noren et al. (2022) geven aan dat er geen effect plaatsvindt. Hoogmoed et al. (2021) vinden nauwelijks tot geen effect, alleen de K-beschikbaarheid was hoger bij NKG. Bussink et al. (n.d.) geven op basis van (internationale) literatuur aan dat er een hogere kationen buffering is, en een hogere levering van K en een betere buffering van P.</t>
        </r>
      </text>
    </comment>
    <comment ref="H17" authorId="0" shapeId="0" xr:uid="{114DE795-329D-4BE4-B8C7-14A221D63C74}">
      <text>
        <r>
          <rPr>
            <sz val="9"/>
            <color indexed="81"/>
            <rFont val="Tahoma"/>
            <family val="2"/>
          </rPr>
          <t>Selin Noren et al. (2022) geeft aan dat er geen eenduidig effect is. Slier et al. (2021) geven aan dat er geen effect is, en dat dit goed onderbouwd is. Hoogmoed et al. (2021) geven aan dat er zelfs een significant lagere koolstofvoorraad werd gemeten bij NKG op zand. Erisman et al. (2017) geven aan dat gewasresten in de bovengrond blijven, en organische stof blijft behouden, dit is niet goed onderbouwd.</t>
        </r>
      </text>
    </comment>
    <comment ref="I17" authorId="0" shapeId="0" xr:uid="{7C3CCB2E-9EA5-458A-903D-B479F968027F}">
      <text>
        <r>
          <rPr>
            <sz val="9"/>
            <color indexed="81"/>
            <rFont val="Tahoma"/>
            <family val="2"/>
          </rPr>
          <t>Op basis van verschillende metingen in een veldproef geven Selin Noren et al. (2022) en Hoogmoed et al. (2021) aan dat er geen effect was. Ook Slier et al. (2021) en Slier et al. (2022) geven aan dat er geen effect is. Bussink et al. (n.d.) geven op basis van (internationale) literatuur aan dat er een positief effect is op de bodembiodiversiteit en de activiteit van het bodemleven. Erisman et al. (2017) geeft op basis van Duits onderzoek aan dat er een hoger aantal en meer diversiteit aan regenwormen wordt gevonden bij gereduceerde grondbewerking.</t>
        </r>
      </text>
    </comment>
    <comment ref="J17" authorId="0" shapeId="0" xr:uid="{D4EFCD6B-2E29-467E-8708-0D3FC062C6D1}">
      <text>
        <r>
          <rPr>
            <sz val="9"/>
            <color indexed="81"/>
            <rFont val="Tahoma"/>
            <family val="2"/>
          </rPr>
          <t>Selin Noren et al. (2022); Slier et al. (2021)</t>
        </r>
      </text>
    </comment>
    <comment ref="K17" authorId="0" shapeId="0" xr:uid="{BA6CA00A-3299-4E72-B196-132C801AA709}">
      <text>
        <r>
          <rPr>
            <sz val="9"/>
            <color indexed="81"/>
            <rFont val="Tahoma"/>
            <family val="2"/>
          </rPr>
          <t>Bouwplanafhankelijk, ervaring opdoen in onkruidbeheersing (Selin Noren et al., 2022).</t>
        </r>
      </text>
    </comment>
    <comment ref="D18" authorId="0" shapeId="0" xr:uid="{3DBCB4CB-DECB-4B8A-9C0C-17D4DF0409A3}">
      <text>
        <r>
          <rPr>
            <sz val="9"/>
            <color indexed="81"/>
            <rFont val="Tahoma"/>
            <family val="2"/>
          </rPr>
          <t>Verstand (2021) gaat uit van een opbrengstverhoging. Van der Horst en Zevenbergen (2017) gaan uit van 10% opbrengstverhoging, op basis van praktijkervaringen.</t>
        </r>
      </text>
    </comment>
    <comment ref="E18" authorId="0" shapeId="0" xr:uid="{19B9874E-7FB0-49CC-9A89-8753628C418E}">
      <text>
        <r>
          <rPr>
            <sz val="9"/>
            <color indexed="81"/>
            <rFont val="Tahoma"/>
            <family val="2"/>
          </rPr>
          <t>Verstand (2021) gaat uit van een betere waterhuishouding. Ook Bernaerdts (2009) en DAW (n.d.-d) geven aan dat vaste rijpaden leiden tot een betere waterhuishouding, dit is niet goed onderbouwd.</t>
        </r>
      </text>
    </comment>
    <comment ref="F18" authorId="0" shapeId="0" xr:uid="{B0B35937-1E20-495C-AB70-6E309AC33EB1}">
      <text>
        <r>
          <rPr>
            <sz val="9"/>
            <color indexed="81"/>
            <rFont val="Tahoma"/>
            <family val="2"/>
          </rPr>
          <t>DAW (n.d.-d) gaat uit van minder af- en uitspoeling door betere beschikbaarheid, dit is niet goed onderbouwd.</t>
        </r>
      </text>
    </comment>
    <comment ref="G18" authorId="0" shapeId="0" xr:uid="{CBFAF669-B6EB-4006-AE1E-8A524E1D341B}">
      <text>
        <r>
          <rPr>
            <sz val="9"/>
            <color indexed="81"/>
            <rFont val="Tahoma"/>
            <family val="2"/>
          </rPr>
          <t>Bernaerts (2009) geeft aan dat vaste rijpaden leiden tot een betere mineralisatie, dit is niet goed onderbouwd.</t>
        </r>
      </text>
    </comment>
    <comment ref="H18" authorId="0" shapeId="0" xr:uid="{378902C4-5F22-4D52-8E76-47C856722B3A}">
      <text>
        <r>
          <rPr>
            <sz val="9"/>
            <color indexed="81"/>
            <rFont val="Tahoma"/>
            <family val="2"/>
          </rPr>
          <t>Een betere bodemstructuur leidt mogelijk ook tot meer koolstofvastlegging.</t>
        </r>
      </text>
    </comment>
    <comment ref="I18" authorId="0" shapeId="0" xr:uid="{CAE49981-8A28-417A-BDB3-EC6B5CA8EEC7}">
      <text>
        <r>
          <rPr>
            <sz val="9"/>
            <color indexed="81"/>
            <rFont val="Tahoma"/>
            <family val="2"/>
          </rPr>
          <t>DAW (n.d.-d) geeft aan dat deze maatregel het bodemleven bevordert, dit is niet goed onderbouwd.</t>
        </r>
      </text>
    </comment>
    <comment ref="J18" authorId="0" shapeId="0" xr:uid="{4FAF79FD-79C1-4B6F-BEF3-76DBAC4C6E92}">
      <text>
        <r>
          <rPr>
            <sz val="9"/>
            <color indexed="81"/>
            <rFont val="Tahoma"/>
            <family val="2"/>
          </rPr>
          <t>Hoge eenmalige kosten (Verstand, 2021). Van der Horst en Zevenbergen (2017) geven aan dat de kosten voor het ombouwen van een trekker rond de 6000-13000 liggen. DAW (n.d.-d) geven aan dat de kosten tussen de 850 en 1200 euro per hectare zijn.</t>
        </r>
      </text>
    </comment>
    <comment ref="K18" authorId="0" shapeId="0" xr:uid="{EFA27A31-7401-4680-B72C-EA6B8E2EDC36}">
      <text>
        <r>
          <rPr>
            <sz val="9"/>
            <color indexed="81"/>
            <rFont val="Tahoma"/>
            <family val="2"/>
          </rPr>
          <t>Verstand (2021) geeft aan dat hier een systeemverandering voor nodig is.</t>
        </r>
      </text>
    </comment>
    <comment ref="D19" authorId="0" shapeId="0" xr:uid="{23966E76-7028-4BB3-87C8-9ACFCE3A91BF}">
      <text>
        <r>
          <rPr>
            <sz val="9"/>
            <color indexed="81"/>
            <rFont val="Tahoma"/>
            <family val="2"/>
          </rPr>
          <t>In DAW (n.d.-e) wordt aangegeven dat deze maatregel op langere termijn gunstig is voor gewasopbrengst, dit is niet goed onderbouwd.</t>
        </r>
      </text>
    </comment>
    <comment ref="E19" authorId="0" shapeId="0" xr:uid="{AC86E8EF-CAA3-4C6A-A8DB-BC6D0DF6F371}">
      <text>
        <r>
          <rPr>
            <sz val="9"/>
            <color indexed="81"/>
            <rFont val="Tahoma"/>
            <family val="2"/>
          </rPr>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r>
      </text>
    </comment>
    <comment ref="F19" authorId="0" shapeId="0" xr:uid="{50812E31-5780-4548-A5F4-ED81FC0DD0B6}">
      <text>
        <r>
          <rPr>
            <sz val="9"/>
            <color indexed="81"/>
            <rFont val="Tahoma"/>
            <family val="2"/>
          </rPr>
          <t>DAW (n.d.-e) geeft aan dat deze maatregel bijdraagt aan het vasthouden van nutriënten in de winter, dit is niet goed onderbouwd.</t>
        </r>
      </text>
    </comment>
    <comment ref="G19" authorId="0" shapeId="0" xr:uid="{8F0A2C2D-0A65-4F9D-A4C6-442236C8458B}">
      <text>
        <r>
          <rPr>
            <sz val="9"/>
            <color indexed="81"/>
            <rFont val="Tahoma"/>
            <family val="2"/>
          </rPr>
          <t xml:space="preserve">Bussink et al. (n.d.) geven, op basis van DAW (n.d.-e), een positief effect op de nutrientenlevering weer. </t>
        </r>
      </text>
    </comment>
    <comment ref="H19" authorId="0" shapeId="0" xr:uid="{0751B38F-A336-4A8D-BACB-33FC5F4852D1}">
      <text>
        <r>
          <rPr>
            <sz val="9"/>
            <color indexed="81"/>
            <rFont val="Tahoma"/>
            <family val="2"/>
          </rPr>
          <t>DAW (n.d.-e) geven aan dat deze maatregel bijdraagt aan de opbouw van organische stof. De Lijster et al. (2015) stellen, op basis van modelberekeningen, vast dat deze maatregel leidt tot meer koolstofvastlegging.</t>
        </r>
      </text>
    </comment>
    <comment ref="I19" authorId="0" shapeId="0" xr:uid="{586C0BD7-4637-4AA7-B559-8375A2DC596E}">
      <text>
        <r>
          <rPr>
            <sz val="9"/>
            <color indexed="81"/>
            <rFont val="Tahoma"/>
            <family val="2"/>
          </rPr>
          <t xml:space="preserve">Bussink et al. (n.d.) geven, op basis van DAW (n.d.-e), een positief effect op de activiteit van het bodemleven weer. </t>
        </r>
      </text>
    </comment>
    <comment ref="J19" authorId="0" shapeId="0" xr:uid="{C426CAF1-3B72-4889-9C57-8F62B3CD4DF2}">
      <text>
        <r>
          <rPr>
            <sz val="9"/>
            <color indexed="81"/>
            <rFont val="Tahoma"/>
            <family val="2"/>
          </rPr>
          <t>Deze maatregel leidt tot minder intensieve rotaties met laagsalderende gewassen, mogelijk op termijn herstel.</t>
        </r>
      </text>
    </comment>
    <comment ref="F20" authorId="0" shapeId="0" xr:uid="{C049D545-9E08-4F85-B6AA-CF3471E9E2BC}">
      <text>
        <r>
          <rPr>
            <sz val="9"/>
            <color indexed="81"/>
            <rFont val="Tahoma"/>
            <family val="2"/>
          </rPr>
          <t>van Boekel et al. (2021) gaan, op basis van een modelbenadering, uit van een afname van de nitraatconcentraties van 0,2% bij lössgebieden tot 17% in de noordelijke zandgebieden. Als naar het bouwplan op regioniveau wordt gekeken, dan zal in de regio zuidelijk zand het areaal aardappelen, groenten en snijmais bijna moeten halveren bij verder gelijk management (met ongeveer 45.000 ha) en worden vervangen door niet-uitspoelingsgevoelige gewassen om gemiddeld 50 mg/l te bereiken (Oenema, 2020).</t>
        </r>
      </text>
    </comment>
    <comment ref="G20" authorId="0" shapeId="0" xr:uid="{E50E5E52-7061-49A5-A37F-3BE4CE195BEE}">
      <text>
        <r>
          <rPr>
            <sz val="9"/>
            <color indexed="81"/>
            <rFont val="Tahoma"/>
            <family val="2"/>
          </rPr>
          <t>Mogelijk hogere nutriëntefficiëntie.</t>
        </r>
      </text>
    </comment>
    <comment ref="H20" authorId="0" shapeId="0" xr:uid="{482FAC43-BA66-4174-A70A-6987659577F8}">
      <text>
        <r>
          <rPr>
            <sz val="9"/>
            <color indexed="81"/>
            <rFont val="Tahoma"/>
            <family val="2"/>
          </rPr>
          <t>Oenema (2020) geeft aan dat uitspoelingsgevoelige gewassen meestal een kort groeiseizoen of beperkt ontwikkeld wortelstelsel hebben, waarbij weinig organische stof achterblijft. Als deze gewassen worden vervangen door gras of granen leidt dit to een hogere aanvoer van organische stof naar de bodem, waardoor het bodem organisch stofgehalte waarschijnlijk zal toenemen.</t>
        </r>
      </text>
    </comment>
    <comment ref="I20" authorId="0" shapeId="0" xr:uid="{57C9FDA7-9A25-4625-B4E4-05FF65986969}">
      <text>
        <r>
          <rPr>
            <sz val="9"/>
            <color indexed="81"/>
            <rFont val="Tahoma"/>
            <family val="2"/>
          </rPr>
          <t>Mogelijk positief effect door minder uitspoeling.</t>
        </r>
      </text>
    </comment>
    <comment ref="J20" authorId="0" shapeId="0" xr:uid="{1D937F88-67A8-4372-B59A-FDCE581E70BA}">
      <text>
        <r>
          <rPr>
            <sz val="9"/>
            <color indexed="81"/>
            <rFont val="Tahoma"/>
            <family val="2"/>
          </rPr>
          <t>Rustgewassen hebben veelal een lager financieel saldo per ha dan de andere gewassen in een bouwplan (Oenema, 2022).</t>
        </r>
      </text>
    </comment>
    <comment ref="D21" authorId="0" shapeId="0" xr:uid="{6AB2B6CA-E15A-4B77-863D-C9D8838FE7DC}">
      <text>
        <r>
          <rPr>
            <sz val="9"/>
            <color indexed="81"/>
            <rFont val="Tahoma"/>
            <family val="2"/>
          </rPr>
          <t>Barel et al. (2017) concluderen op basis van een veldexperiment dat haver profiteert van een vlinderbloemige als voorvrucht, en dat het effect op chicorei neutraal was. Haagsma en Dekkers (in press) geven op basis van een veldproef aan dat verschillende groenbemesters een neutraal effect hadden op de opbrengst van prei (o.b.v. één jaar).</t>
        </r>
      </text>
    </comment>
    <comment ref="E21" authorId="0" shapeId="0" xr:uid="{00BBB24D-0A3B-4C36-939E-F419A51775F1}">
      <text>
        <r>
          <rPr>
            <sz val="9"/>
            <color indexed="81"/>
            <rFont val="Tahoma"/>
            <family val="2"/>
          </rPr>
          <t>Slier et al. (2021) geven op basis van expert judgement een positief effect weer, dit is nog niet goed onderbouwd. Slier et al. (2022) geven aan dat er geen effect optreedt, dit is beter onderbouwd. Schepens et al. (2022) stellen, op basis van veldmetingen, vast dat er geen effect is. Bussink et al. (n.d.) geven, op basis van (internationale) literatuur, een positief effect weer. Martínez-García et al. (2018) geven aan dat de teelt van groenbemesters geen effect had op de hydrofobiciteit van de bodem.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het dichtslaan (verslemping) van de bovengrond kan voorkomen bij hevige regenval. Hierdoor kan water beter infiltreren en zal minder afstromen.</t>
        </r>
      </text>
    </comment>
    <comment ref="F21" authorId="0" shapeId="0" xr:uid="{036EDB33-8820-48B9-8BBC-A139FACF30B3}">
      <text>
        <r>
          <rPr>
            <sz val="9"/>
            <color indexed="81"/>
            <rFont val="Tahoma"/>
            <family val="2"/>
          </rPr>
          <t>Slier et al. (2021) geven op basis van expert judgement aan dat het effect neutraal is, dit is nog niet goed onderbouwd. Slier et al. (2022) geven aan dat het effect negatief tot positief kan zijn, dit is niet goed onderbouwd. Geel en Verstegen (2008) vonden, bij een veldexperiment, een lagere Nmin in het najaar. Ook Dekkers et al. (in press) vonden een lagere Nmin najaar bij de meeste typen groenbemesters. Porre et al. (2020) vonden een lagere N uitspoeling. Ook Schröder et al. (1992), van Dijk et al. (1995) en Fan et al. (2020) vonden een lagere N uitspoeling na de teelt van een groenbemester. Wesselink et al. (2019) geven aan dat een goed geslaagd vanggewas na mais de nitraatconcentratie op de langere termijn met 10-50 mg nitraat per liter kan verlagen ten opzichte van wanneer er geen vanggewas zou worden gezaaid. van Boekel et al. (2021) geven, op basis van een modelbereking, aan dat de nitraatconcentratie zal dalen met 12-17%. Van Geel et al. (2022, in concept) geeft significant lagere nitraatconcentraties in grondwater door vanggewassen na mais en na aardappelen.</t>
        </r>
      </text>
    </comment>
    <comment ref="G21" authorId="0" shapeId="0" xr:uid="{F85135FB-EE99-4178-A56B-128495513273}">
      <text>
        <r>
          <rPr>
            <sz val="9"/>
            <color indexed="81"/>
            <rFont val="Tahoma"/>
            <family val="2"/>
          </rPr>
          <t>Schepens et al. (2022) vonden, op basis van veldmetingen, nauwelijks effect, enkel de K-levering was hoger. Barel et al. (2017) vonden, op basis van een veldexperiment, geen hogere N toestand in het voorjaar na de groenbemesterteelt, het gehalte PMN nam wel toe. van der Wal et al. (2016) geeft een positief effect weer, dit is niet goed onderbouwd. Bussink et al. (n.d.) geven, op basis van (internationale) literatuur, aan dat er een positief effect is.</t>
        </r>
      </text>
    </comment>
    <comment ref="H21" authorId="0" shapeId="0" xr:uid="{ED5BCEA5-DD2B-49F3-9A33-8B5F56FAEFB3}">
      <text>
        <r>
          <rPr>
            <sz val="9"/>
            <color indexed="81"/>
            <rFont val="Tahoma"/>
            <family val="2"/>
          </rPr>
          <t>Slier et al. (2021) geven aan dat er een sterk positief effect is. Bos et al. (2016) geven aan dat de C-opslag uit groenbemesters beperkt is. Porre et al. (2020) vinden, op basis van een veldexperiment, na 4 jaar een klein maar significante toename in de koolstofopslag. Schepens et al. (2022) stellen, op basis van veldmetingen, vast dat verschillende groenbemesterteelten niet leiden tot koolstofvastlegging.</t>
        </r>
      </text>
    </comment>
    <comment ref="I21" authorId="0" shapeId="0" xr:uid="{8F639F49-C9E0-43D5-9473-6C74048B0C19}">
      <text>
        <r>
          <rPr>
            <sz val="9"/>
            <color indexed="81"/>
            <rFont val="Tahoma"/>
            <family val="2"/>
          </rPr>
          <t>Slier et al. (2021) geven op basis van expertkennis aan dat er geen effect is. Slier et al. (2022) geeft aan dat er geen effect is, dit is beter onderbouwd. Schepens et al. (2022) stellen, op basis van veldmetingen, vast dat er geen effect is. Porre et al. (2020) stellen op basis van veldexperimenten vast dat er geen effect is op de microbiële biomassa. Martínez-García et al. (2018) vonden, op basis van een veldproef, een verhoogde activiteit van het bodemleven na de teelt van een groenbemester. Bussink et al. (n.d.) geven, op basis van (internationale) literatuur, een positief effect weer.</t>
        </r>
      </text>
    </comment>
    <comment ref="J21" authorId="0" shapeId="0" xr:uid="{2D563885-D3F9-4B99-B3BB-D6BA14CE66F6}">
      <text>
        <r>
          <rPr>
            <sz val="9"/>
            <color indexed="81"/>
            <rFont val="Tahoma"/>
            <family val="2"/>
          </rPr>
          <t>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r>
      </text>
    </comment>
    <comment ref="K21" authorId="0" shapeId="0" xr:uid="{BD502963-DED3-4D18-A05D-89E4D2306B24}">
      <text>
        <r>
          <rPr>
            <sz val="9"/>
            <color indexed="81"/>
            <rFont val="Tahoma"/>
            <family val="2"/>
          </rPr>
          <t>Verstand (2021)</t>
        </r>
      </text>
    </comment>
    <comment ref="D22" authorId="0" shapeId="0" xr:uid="{E101D036-8DFA-43B8-A168-F35A48D93714}">
      <text>
        <r>
          <rPr>
            <sz val="9"/>
            <color indexed="81"/>
            <rFont val="Tahoma"/>
            <family val="2"/>
          </rPr>
          <t>LCV (2020) geeft aan dat onderzaai in mais gemiddeld genomen tot een opbrengstdaling van 5% leidt, dit kan oplopen tot 30% wanneer er gras in de maisrij staat. Theunissen en Schelling (2000) stellen, op basis van veldproeven, vast dat onderzaai van klaver leidde tot  een hogere opbrengst van biologische peen. Fuchs et al. (2008) stellen, op basis van een veldproef in Duitsland, vast dat onderzaai met verschillende vlinderbloemigen geen effect had op de opbrengst of eiwitgehalte van wintergranen. Känkänen et al. (2001) stellen, op basis van een veldproef in Finland, vast dat de odnerzaai met klaver de opbrengst van granen bevorderde, maar onderzaai met raaigras niet.</t>
        </r>
      </text>
    </comment>
    <comment ref="F22" authorId="0" shapeId="0" xr:uid="{A9EE2BD3-D4EB-4867-AAE1-48420476F000}">
      <text>
        <r>
          <rPr>
            <sz val="9"/>
            <color indexed="81"/>
            <rFont val="Tahoma"/>
            <family val="2"/>
          </rPr>
          <t>Het LCV (2020) concludeert, op basis van verschillende veldproeven, dat onderzaai leidt tot een lager nitraatresidu in vergelijking met een vanggewas na oogst of geen vanggewas. Lemola et al. (2000) stellen, op basis van een proef in Finland, vast dat onderzaai in gerst nitraatuitspoeling met 68% reduceert. Van Geel et al. (2022, in concept) geeft lagere nitraatconcentraties in grondwater door onderzaai van vanggewassen na mais.</t>
        </r>
      </text>
    </comment>
    <comment ref="G22" authorId="0" shapeId="0" xr:uid="{7AC632C5-82D9-469F-95B5-0C1B719D2BF3}">
      <text>
        <r>
          <rPr>
            <sz val="9"/>
            <color indexed="81"/>
            <rFont val="Tahoma"/>
            <family val="2"/>
          </rPr>
          <t>Mallast et al. (2014) geven aan dat onderzaai in mais ~40 kg N vasthoudt, dit is niet goed onderbouwd. Känkänen et al. (2001) stellen, op basis van een veldproef in Finland, vast dat onderzaai in graan de Nmin in het voorjaar niet beïnvloedde en ook niet hebben geleid tot een betere bodemvruchtbaarheid.</t>
        </r>
      </text>
    </comment>
    <comment ref="F23" authorId="0" shapeId="0" xr:uid="{3702631C-FA9F-4708-ABE6-54FAA6681B6F}">
      <text>
        <r>
          <rPr>
            <sz val="9"/>
            <color indexed="81"/>
            <rFont val="Tahoma"/>
            <family val="2"/>
          </rPr>
          <t>Minder risico op P-uitspoeling.</t>
        </r>
      </text>
    </comment>
    <comment ref="G23" authorId="0" shapeId="0" xr:uid="{818FED1D-1608-4ED7-BF43-333D91744980}">
      <text>
        <r>
          <rPr>
            <sz val="9"/>
            <color indexed="81"/>
            <rFont val="Tahoma"/>
            <family val="2"/>
          </rPr>
          <t>Mogelijk hogere P-efficiëntie.</t>
        </r>
      </text>
    </comment>
    <comment ref="D24" authorId="0" shapeId="0" xr:uid="{30B2B317-FF07-4426-A6B8-B2E8B49BE4AC}">
      <text>
        <r>
          <rPr>
            <sz val="9"/>
            <color indexed="81"/>
            <rFont val="Tahoma"/>
            <family val="2"/>
          </rPr>
          <t>Opbrengstderving door het telen van een vroeg ras of het eerder rooien wordt geschat op 10 ton suikerbieten en 8,8 ton zetmeelaardappelen (persoonlijke communicatie, 2022), dit is niet goed onderbouwd. Wellicht is het effect op de opbrengsten op de lange termijn positief.</t>
        </r>
      </text>
    </comment>
    <comment ref="E24" authorId="0" shapeId="0" xr:uid="{A23F9708-1BE5-4164-AF41-1A6CC1BF22CB}">
      <text>
        <r>
          <rPr>
            <sz val="9"/>
            <color indexed="81"/>
            <rFont val="Tahoma"/>
            <family val="2"/>
          </rPr>
          <t>van der Wal et al. (2016).</t>
        </r>
      </text>
    </comment>
    <comment ref="F24" authorId="0" shapeId="0" xr:uid="{33029990-3212-4859-B41E-FB724043E8FA}">
      <text>
        <r>
          <rPr>
            <sz val="9"/>
            <color indexed="81"/>
            <rFont val="Tahoma"/>
            <family val="2"/>
          </rPr>
          <t>Vanggewassen verminderen naar verwachting de uitspoeling.</t>
        </r>
      </text>
    </comment>
    <comment ref="J24" authorId="0" shapeId="0" xr:uid="{8DC667EF-A78D-49C3-8375-CB31056DDED4}">
      <text>
        <r>
          <rPr>
            <sz val="9"/>
            <color indexed="81"/>
            <rFont val="Tahoma"/>
            <family val="2"/>
          </rPr>
          <t>Er is een tegemoetkoming voor vroeglevering, maar dit is geen volledige compensatie (persoonlijke communicatie, 2022).</t>
        </r>
      </text>
    </comment>
    <comment ref="F25" authorId="0" shapeId="0" xr:uid="{EA9F6D9A-5B20-4922-990D-D86660086532}">
      <text>
        <r>
          <rPr>
            <sz val="9"/>
            <color indexed="81"/>
            <rFont val="Tahoma"/>
            <family val="2"/>
          </rPr>
          <t>Er kan een hogere nutriëntbenutting verwacht worden.</t>
        </r>
      </text>
    </comment>
    <comment ref="G25" authorId="0" shapeId="0" xr:uid="{4CEC1FD5-89D1-4C51-8187-2B9C407B07AE}">
      <text>
        <r>
          <rPr>
            <sz val="9"/>
            <color indexed="81"/>
            <rFont val="Tahoma"/>
            <family val="2"/>
          </rPr>
          <t>Mogelijk een hogere nutriëntefficiëntie en minder uitspoeling.</t>
        </r>
      </text>
    </comment>
    <comment ref="I25" authorId="0" shapeId="0" xr:uid="{D7AC0E55-5B96-4B7E-8B31-BB2E2FECA341}">
      <text>
        <r>
          <rPr>
            <sz val="9"/>
            <color indexed="81"/>
            <rFont val="Tahoma"/>
            <family val="2"/>
          </rPr>
          <t>Meer gewasdiversiteit bevordert mogelijk ondergrondse biodiversiteit.</t>
        </r>
      </text>
    </comment>
    <comment ref="E26" authorId="0" shapeId="0" xr:uid="{00EE6316-46DD-4AA5-AE6D-4A894553AF80}">
      <text>
        <r>
          <rPr>
            <sz val="9"/>
            <color indexed="81"/>
            <rFont val="Tahoma"/>
            <family val="2"/>
          </rPr>
          <t>Niet braakliggen in de winter (een vanggewas in de winter) zal in principe het dichtslaan (verslemping) van de bovengrond voorkomen bij hevige regenval. Hierdoor kan water beter infiltreren en zal minder afstromen.</t>
        </r>
      </text>
    </comment>
    <comment ref="F26" authorId="0" shapeId="0" xr:uid="{57795ED6-57EB-4F8F-A023-7D88431A32E9}">
      <text>
        <r>
          <rPr>
            <sz val="9"/>
            <color indexed="81"/>
            <rFont val="Tahoma"/>
            <family val="2"/>
          </rPr>
          <t>Deze maatregel (een vanggewas in de winter)  zal in principe het dichtslaan (verslemping) van de bovengrond voorkomen bij hevige regenval, hierdoor kan water beter infiltreren en zal minder afstromen en minder nutrienten in de sloten (= opp.water) terecht komen.</t>
        </r>
      </text>
    </comment>
    <comment ref="G26" authorId="0" shapeId="0" xr:uid="{D1B17966-4634-4B1F-9B22-ED7D336897EE}">
      <text>
        <r>
          <rPr>
            <sz val="9"/>
            <color indexed="81"/>
            <rFont val="Tahoma"/>
            <family val="2"/>
          </rPr>
          <t>Nutriënten worden vastgehouden in het wintergewas.</t>
        </r>
      </text>
    </comment>
    <comment ref="H26" authorId="0" shapeId="0" xr:uid="{4605BFB0-5AEC-4A35-BE9C-B9F33A0B9224}">
      <text>
        <r>
          <rPr>
            <sz val="9"/>
            <color indexed="81"/>
            <rFont val="Tahoma"/>
            <family val="2"/>
          </rPr>
          <t>Er wordt een positief effect verwacht door de koolstofvastlegging van het wintergewas.</t>
        </r>
      </text>
    </comment>
    <comment ref="I26" authorId="0" shapeId="0" xr:uid="{97976FD1-7432-45CB-8B5F-E62A0813E09F}">
      <text>
        <r>
          <rPr>
            <sz val="9"/>
            <color indexed="81"/>
            <rFont val="Tahoma"/>
            <family val="2"/>
          </rPr>
          <t>Bedekt en begroeid land is naar verwachting positief voor de ondergrondse biodiversiteit.</t>
        </r>
      </text>
    </comment>
    <comment ref="J26" authorId="0" shapeId="0" xr:uid="{00E6D81A-7899-47D6-992D-F1F770835190}">
      <text>
        <r>
          <rPr>
            <sz val="9"/>
            <color indexed="81"/>
            <rFont val="Tahoma"/>
            <family val="2"/>
          </rPr>
          <t>Deze maatregel leidt niet/beperkt tot extra kosten.</t>
        </r>
      </text>
    </comment>
    <comment ref="F27" authorId="0" shapeId="0" xr:uid="{7ABC1005-6154-43C4-BE37-A52F98E21D5F}">
      <text>
        <r>
          <rPr>
            <sz val="9"/>
            <color indexed="81"/>
            <rFont val="Tahoma"/>
            <family val="2"/>
          </rPr>
          <t>effect afhankelijk is van het bouwplan</t>
        </r>
      </text>
    </comment>
    <comment ref="G27" authorId="0" shapeId="0" xr:uid="{C5C6431D-BEC2-4D99-8E31-841982D281F3}">
      <text>
        <r>
          <rPr>
            <sz val="9"/>
            <color indexed="81"/>
            <rFont val="Tahoma"/>
            <family val="2"/>
          </rPr>
          <t>Vlinderbloemigen leveren ca. 50 kg N per ha (Verloop et al., 2018). Van Dijk et al. (2021) geven, op basis van scenarioberekeningen, aan dat het N-overschot nauwelijks veranderd bij het opnemen van vlinderbloemigen in rotatie, het P205 overschot neemt af.</t>
        </r>
      </text>
    </comment>
    <comment ref="H27" authorId="0" shapeId="0" xr:uid="{B332D0A9-76C7-44BB-BA4E-53EFCFFDC59D}">
      <text>
        <r>
          <rPr>
            <sz val="9"/>
            <color indexed="81"/>
            <rFont val="Tahoma"/>
            <family val="2"/>
          </rPr>
          <t>van Dijk et al. (2021) geven aan dat er minder organische stof wordt aangevoerd wanneer de teelt van gerst wordt vervangen door veldbonen.</t>
        </r>
      </text>
    </comment>
    <comment ref="J27" authorId="0" shapeId="0" xr:uid="{4607AABD-8958-4E8F-87CB-2485A2CA3B9B}">
      <text>
        <r>
          <rPr>
            <sz val="9"/>
            <color indexed="81"/>
            <rFont val="Tahoma"/>
            <family val="2"/>
          </rPr>
          <t>van Dijk et al. (2021) geven, op basis van scenarioberekeningen, aan dat het bouwplansaldo lager is bij vlinderbloemigen. Latré et al. (2014) geven, op basis van een veldproef, aan dat de eigen teelt van droog te oogsten eiwitgewassen onvoldoende rendabel is.</t>
        </r>
      </text>
    </comment>
    <comment ref="E28" authorId="0" shapeId="0" xr:uid="{26D28673-91D0-4A5C-83B7-62D39419F48A}">
      <text>
        <r>
          <rPr>
            <sz val="9"/>
            <color indexed="81"/>
            <rFont val="Tahoma"/>
            <family val="2"/>
          </rPr>
          <t>Hoogmoed et al. (2021) stellen, op basis van metingen, vast dat deze maatregel leidt tot een lagere bulkdichtheid en indringingsweerstand. Slier et al. (2021) geven op basis van expertkennis aan dat het effect zowel negatief als positief kan zijn. Slier et al. (2022) geven een positief effect weer, dit is beter onderbouwd. Erisman et al. (2017) en van der Wal et al. (2016) gaan uit van een positief effect op de bodemstructuur, dit is niet goed onderbouwd.</t>
        </r>
      </text>
    </comment>
    <comment ref="F28" authorId="0" shapeId="0" xr:uid="{D8F7F3DE-754D-4480-B0CA-8C79966AC7AF}">
      <text>
        <r>
          <rPr>
            <sz val="9"/>
            <color indexed="81"/>
            <rFont val="Tahoma"/>
            <family val="2"/>
          </rPr>
          <t>O.b.v. expertkennis uit Slier et al. (2021) en Slier et al. (2022), dit is niet goed onderbouwd.</t>
        </r>
      </text>
    </comment>
    <comment ref="G28" authorId="0" shapeId="0" xr:uid="{71B391FA-DBF4-4F53-A0CC-0E0880613A0B}">
      <text>
        <r>
          <rPr>
            <sz val="9"/>
            <color indexed="81"/>
            <rFont val="Tahoma"/>
            <family val="2"/>
          </rPr>
          <t>Hoogmoed et al. (2021) geven, op basis van metingen, aan dat er een beperkt effect optreedt: N-totaal en de K-voorraad en beschikbaarheid was hoger.</t>
        </r>
      </text>
    </comment>
    <comment ref="H28" authorId="0" shapeId="0" xr:uid="{81314303-6738-4DF3-B75A-A898F074C82A}">
      <text>
        <r>
          <rPr>
            <sz val="9"/>
            <color indexed="81"/>
            <rFont val="Tahoma"/>
            <family val="2"/>
          </rPr>
          <t>Slier et al. (2021) geven aan dat deze maatregel leidt tot een hogere koolstofvastelgging. Hoogmoed et al. (2021) geven, op basis van metingen, aan dat er een indicatie is van meer koolstofvastlegging.</t>
        </r>
      </text>
    </comment>
    <comment ref="I28" authorId="0" shapeId="0" xr:uid="{E7AA4904-C186-4CAB-A6D6-E55CB856DC85}">
      <text>
        <r>
          <rPr>
            <sz val="9"/>
            <color indexed="81"/>
            <rFont val="Tahoma"/>
            <family val="2"/>
          </rPr>
          <t>Hoogmoed et al. (2021) stellen, op basis van metingen, vast dat deze maatregel leidt tot een hogere PMN en hogere schimmel- en bacteriebiomassa. Slier et al. (2021) geven, op basis van kwantitatieve metingen, aan dat het effect neutraal tot positief is. Slier et al. (2022) geven aan dat het effect positief is, dit is beter onderbouwd. Erisman et al. (2017) geven aan dat minder input van nutriënten en pesticiden leiden tot meer biodiversiteit, dit is niet goed onderbouwd.</t>
        </r>
      </text>
    </comment>
    <comment ref="J28" authorId="0" shapeId="0" xr:uid="{CC5E347B-DFE3-4EF6-BAD9-E8387E35CC1E}">
      <text>
        <r>
          <rPr>
            <sz val="9"/>
            <color indexed="81"/>
            <rFont val="Tahoma"/>
            <family val="2"/>
          </rPr>
          <t>Slier et al. (2021) geeft een negatief bedrijfsresultaat weer. Erisman et al. (2017) geven aan dat er economische winst wordt behaald doordat de bodem verbetert, en de reductie in inkoop van (kunst)meststoffen en bestrijdingsmiddelen.</t>
        </r>
      </text>
    </comment>
    <comment ref="D29" authorId="0" shapeId="0" xr:uid="{A6807013-CDB8-4E15-955F-0DAF33491215}">
      <text>
        <r>
          <rPr>
            <sz val="9"/>
            <color indexed="81"/>
            <rFont val="Tahoma"/>
            <family val="2"/>
          </rPr>
          <t>Opbrengsteffect door o.a. effect op aaltjes door chitine, anaerobe grondontsmetting en Tagetes (Selin Noren et al. 2022).</t>
        </r>
      </text>
    </comment>
    <comment ref="E29" authorId="0" shapeId="0" xr:uid="{959549E6-96CD-4440-B328-12F8D2507A30}">
      <text>
        <r>
          <rPr>
            <sz val="9"/>
            <color indexed="81"/>
            <rFont val="Tahoma"/>
            <family val="2"/>
          </rPr>
          <t>Selin Noren et al. (2022) geeft aan dat er geen tot een beperkt effect is.</t>
        </r>
      </text>
    </comment>
    <comment ref="F29" authorId="0" shapeId="0" xr:uid="{1A916F5D-0E9D-43DA-95A3-0A326DC0FCC6}">
      <text>
        <r>
          <rPr>
            <sz val="9"/>
            <color indexed="81"/>
            <rFont val="Tahoma"/>
            <family val="2"/>
          </rPr>
          <t>Bij chitine en anaerobe grondontsmetting kan een hogere nitraatuitspoeling worden verwacht, bij Tagetes is dat niet het geval (Selin Noren et al. 2022).</t>
        </r>
      </text>
    </comment>
    <comment ref="G29" authorId="0" shapeId="0" xr:uid="{041828C6-9747-463B-B979-0B10D1E0AF91}">
      <text>
        <r>
          <rPr>
            <sz val="9"/>
            <color indexed="81"/>
            <rFont val="Tahoma"/>
            <family val="2"/>
          </rPr>
          <t>Selin Noren et al. (2022)</t>
        </r>
      </text>
    </comment>
    <comment ref="H29" authorId="0" shapeId="0" xr:uid="{64A3F8B1-064E-4B85-92F5-6F4D4C0DBA69}">
      <text>
        <r>
          <rPr>
            <sz val="9"/>
            <color indexed="81"/>
            <rFont val="Tahoma"/>
            <family val="2"/>
          </rPr>
          <t>Selin Noren et al. (2022)</t>
        </r>
      </text>
    </comment>
    <comment ref="I29" authorId="0" shapeId="0" xr:uid="{9BD386F6-5D63-416F-AFBA-15CBB1D87069}">
      <text>
        <r>
          <rPr>
            <sz val="9"/>
            <color indexed="81"/>
            <rFont val="Tahoma"/>
            <family val="2"/>
          </rPr>
          <t>Selin Noren et al. (2022)</t>
        </r>
      </text>
    </comment>
    <comment ref="J29" authorId="0" shapeId="0" xr:uid="{19111EBF-3F2F-4B16-AA00-E2DC911D3DCE}">
      <text>
        <r>
          <rPr>
            <sz val="9"/>
            <color indexed="81"/>
            <rFont val="Tahoma"/>
            <family val="2"/>
          </rPr>
          <t>Selin Noren et al. (2022)</t>
        </r>
      </text>
    </comment>
    <comment ref="K29" authorId="0" shapeId="0" xr:uid="{5975A3AF-E69E-441D-9331-2F732467AFF6}">
      <text>
        <r>
          <rPr>
            <sz val="9"/>
            <color indexed="81"/>
            <rFont val="Tahoma"/>
            <family val="2"/>
          </rPr>
          <t>Selin Noren et al. (2022)</t>
        </r>
      </text>
    </comment>
    <comment ref="D30" authorId="0" shapeId="0" xr:uid="{C3FF7E7B-A61E-48CF-8D57-E8ADFC2F6BDD}">
      <text>
        <r>
          <rPr>
            <sz val="9"/>
            <color indexed="81"/>
            <rFont val="Tahoma"/>
            <family val="2"/>
          </rPr>
          <t>Selin Noren et al. (2022) concluderen, op basis van enkele veldproeven, dat de aanvoer van organisch materiaal (in de vorm van dierlijke mest en compost) leidt tot hogere opbrengsten. Ook DHose et al. (2012) concludeert, op basis van een veldproef, dat de aanvoer van compost leidt tot hogere opbrengsten. Hijbeek et al. (2017) gaven, op basis van veldexperimenten, aan dat de meeste gewassen geen hogere opbrengsten gaven; aardappelen en mais wel.</t>
        </r>
      </text>
    </comment>
    <comment ref="E30" authorId="0" shapeId="0" xr:uid="{CD196D6C-E791-4E60-A76E-7FE5E7EBDFF3}">
      <text>
        <r>
          <rPr>
            <sz val="9"/>
            <color indexed="81"/>
            <rFont val="Tahoma"/>
            <family val="2"/>
          </rPr>
          <t>Selin Noren et al. (2022) vonden, in veldproeven, geen effect. Schepens et al. (2022) vonden, op basis van veldmetingen, een lagere bulkdichtheid bij grote hoeveelheden compostaanvoer. Slier et al. (2021) geven op basis van expertkennis aan dat het effect neutraal tot positief is. Slier et al. (2022) geven aan dat het effect voor compost neutraal is, maar voor vaste mest positief, het effect voor vaste mest is niet goed onderbouwd. Bussink et al. (n.d.)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r>
      </text>
    </comment>
    <comment ref="F30" authorId="0" shapeId="0" xr:uid="{CDC4F15A-7CFB-483C-A7ED-B5F9B316C969}">
      <text>
        <r>
          <rPr>
            <sz val="9"/>
            <color indexed="81"/>
            <rFont val="Tahoma"/>
            <family val="2"/>
          </rPr>
          <t>Bij een standaard organische bemesting wordt niet per se een hogere nitraatuitspoeling gemeten, bij compost wel (Selin Noren et al. 2022). Slier et al. (2021) schatten in dat er geen effect is, maar dat is niet goed onderbouwd. Slier et al. (2022) geven aan dat het effect positief is, maar ook dit is niet goed onderbouwd.</t>
        </r>
      </text>
    </comment>
    <comment ref="G30" authorId="0" shapeId="0" xr:uid="{C4C0068A-B281-4F86-92EF-8C499B8453D1}">
      <text>
        <r>
          <rPr>
            <sz val="9"/>
            <color indexed="81"/>
            <rFont val="Tahoma"/>
            <family val="2"/>
          </rPr>
          <t>Bij een standaard organische bemesting vergelijkbare overschotten en efficiënties, bij compost hogere overschotten en lagere efficiënties (Selin Noren et al. 2022). Schepens et al. (2022) vonden hogere nutriënten toestanden en levering bij de aanvoer van (grote hoeveelheden) compost. Bussink et al. (n.d.) geven op basis van (internationale) literatuur aan dat deze maatregel leidt tot een betere nutriënt buffering en levering.</t>
        </r>
      </text>
    </comment>
    <comment ref="H30" authorId="0" shapeId="0" xr:uid="{A6B1F2BE-AB25-47A0-A779-F3375BDF6E5E}">
      <text>
        <r>
          <rPr>
            <sz val="9"/>
            <color indexed="81"/>
            <rFont val="Tahoma"/>
            <family val="2"/>
          </rPr>
          <t>Selin Noren et al. (2022) vinden, op basis van veldproeven, significant hogere C vastlegging bij standaard organisch bemesten en bij het toedienen van compost. Ook Schepens et al. (2022) stellen, op basis van een veldproef, vast dat de aanvoer van compost leidt tot koolstofvastlegging. Slier et al. (2021) geven ook aan dat deze maatregel leidt tot meer koolstofvastlegging.</t>
        </r>
      </text>
    </comment>
    <comment ref="I30" authorId="0" shapeId="0" xr:uid="{F7EC10CE-2BE2-445C-A01A-5849869ACCA0}">
      <text>
        <r>
          <rPr>
            <sz val="9"/>
            <color indexed="81"/>
            <rFont val="Tahoma"/>
            <family val="2"/>
          </rPr>
          <t>Slier et al. (2021) geven aan dat er geen effect is, dit is nog niet goed onderbouwd. Slier et al. (2022) geven aan dat het effect neutraal tot positief is, dit is al beter onderbouwd. Schepens et al. (2022) vinden, op basis van veldmetingen, hogere schimmel- en bacteriebiomassa. Overgenomen uit Bussink et al. (n.d.) op basis van (internationale) literatuur. Visser et al. (2008) geven aan dat er een beperkt positief effect is op de biodiversiteit, dit is niet goed onderbouwd.</t>
        </r>
      </text>
    </comment>
    <comment ref="J30" authorId="0" shapeId="0" xr:uid="{F3098D50-1DF9-4023-B23B-C720D8980352}">
      <text>
        <r>
          <rPr>
            <sz val="9"/>
            <color indexed="81"/>
            <rFont val="Tahoma"/>
            <family val="2"/>
          </rPr>
          <t>Vooral positief bij lage OS gehaltes is de aanvoer van organisch materiaal voordelig, door hogere opbrengsten (Selin Noren et al., 2022). Slier et al. (2021) geven aan dat deze maatregel vooral leidt tot hogere kosten. Visser et al. (2008) geven een neutraal effect weer, dit is niet goed onderbouwd.</t>
        </r>
      </text>
    </comment>
    <comment ref="K30" authorId="0" shapeId="0" xr:uid="{9FF8252E-20E0-4696-BB7C-575559F822FC}">
      <text>
        <r>
          <rPr>
            <sz val="9"/>
            <color indexed="81"/>
            <rFont val="Tahoma"/>
            <family val="2"/>
          </rPr>
          <t>Selin Noren et al. (2022)</t>
        </r>
      </text>
    </comment>
    <comment ref="D31" authorId="0" shapeId="0" xr:uid="{575513C5-1DEB-4120-9B35-6025D69D815F}">
      <text>
        <r>
          <rPr>
            <sz val="9"/>
            <color indexed="81"/>
            <rFont val="Tahoma"/>
            <family val="2"/>
          </rPr>
          <t xml:space="preserve"> Saldo lange termijn vrijwel gelijk aan de korte termijn (van der Kolk et al. 2021)</t>
        </r>
      </text>
    </comment>
    <comment ref="E31" authorId="0" shapeId="0" xr:uid="{0A059335-F850-4A6C-8CF5-94B7B543223A}">
      <text>
        <r>
          <rPr>
            <sz val="9"/>
            <color indexed="81"/>
            <rFont val="Tahoma"/>
            <family val="2"/>
          </rPr>
          <t>O.b.v. expertkennis uit Slier et al. (2021) en Slier et al. (2022). Het bedekken van het bodemoppervlak vermindert verdamping waardoor er meer water in het bodemprofiel bewaard blijft (Water Reuse EU-project).</t>
        </r>
      </text>
    </comment>
    <comment ref="F31" authorId="0" shapeId="0" xr:uid="{4B14D169-1180-486E-BB71-4FABBE46B66C}">
      <text>
        <r>
          <rPr>
            <sz val="9"/>
            <color indexed="81"/>
            <rFont val="Tahoma"/>
            <family val="2"/>
          </rPr>
          <t>O.b.v. expertkennis uit Slier et al. (2021) en Slier et al. (2022).</t>
        </r>
      </text>
    </comment>
    <comment ref="G31" authorId="0" shapeId="0" xr:uid="{86582F30-2537-4AB5-92A9-7A63D0F30F79}">
      <text>
        <r>
          <rPr>
            <sz val="9"/>
            <color indexed="81"/>
            <rFont val="Tahoma"/>
            <family val="2"/>
          </rPr>
          <t>Mogelijk stikstofbinding door stro.</t>
        </r>
      </text>
    </comment>
    <comment ref="H31" authorId="0" shapeId="0" xr:uid="{D636EF47-F42A-45BE-9263-B224FE703F5A}">
      <text>
        <r>
          <rPr>
            <sz val="9"/>
            <color indexed="81"/>
            <rFont val="Tahoma"/>
            <family val="2"/>
          </rPr>
          <t>Slier et al. (2021); verwijzing uit van der Kol et al (2021)</t>
        </r>
      </text>
    </comment>
    <comment ref="I31" authorId="0" shapeId="0" xr:uid="{F7A8BAB3-862E-4F06-8275-6099F2F6804B}">
      <text>
        <r>
          <rPr>
            <sz val="9"/>
            <color indexed="81"/>
            <rFont val="Tahoma"/>
            <family val="2"/>
          </rPr>
          <t>O.b.v. expertkennis uit Slier et al. (2021) en Slier et al. (2022). Van der Kolk et al (2021): Beter bij gewassen met makkelijk afbreekbaar os</t>
        </r>
      </text>
    </comment>
    <comment ref="J31" authorId="0" shapeId="0" xr:uid="{1DA3349D-1CA4-4841-A3B0-354754B8368E}">
      <text>
        <r>
          <rPr>
            <sz val="9"/>
            <color indexed="81"/>
            <rFont val="Tahoma"/>
            <family val="2"/>
          </rPr>
          <t>Slier et al. (2021)</t>
        </r>
      </text>
    </comment>
    <comment ref="K31" authorId="0" shapeId="0" xr:uid="{FABF53D0-4908-41DD-9B4D-7159FB90F305}">
      <text>
        <r>
          <rPr>
            <sz val="9"/>
            <color indexed="81"/>
            <rFont val="Tahoma"/>
            <family val="2"/>
          </rPr>
          <t>kennis is aanwezig (van der Kolk et al. 2021)</t>
        </r>
      </text>
    </comment>
    <comment ref="D32" authorId="0" shapeId="0" xr:uid="{2A8949A0-8897-425C-8782-CCDE560138D8}">
      <text>
        <r>
          <rPr>
            <sz val="9"/>
            <color indexed="81"/>
            <rFont val="Tahoma"/>
            <family val="2"/>
          </rPr>
          <t>STOWA (2017) geeft, op basis van praktijkproeven en expertoordeel aan dat deze maatregel een positief effect heeft op de gewasproductie. In perioden met een (aanhoudend) neerslagtekort kan droogteschade optreden (STOWA, 2017).</t>
        </r>
      </text>
    </comment>
    <comment ref="E32" authorId="0" shapeId="0" xr:uid="{84177103-AB0D-44EE-AFEC-978463BA48FD}">
      <text>
        <r>
          <rPr>
            <sz val="9"/>
            <color indexed="81"/>
            <rFont val="Tahoma"/>
            <family val="2"/>
          </rPr>
          <t>STOWA (2017) geeft op basis van praktijkproeven, modelstudies en expertoordeel aan dat conventionele drainage geschikt is voor ontwateren, maar niet voor het vergroten van de waterbeschikbaarheid.</t>
        </r>
      </text>
    </comment>
    <comment ref="F32" authorId="0" shapeId="0" xr:uid="{CFD052F7-7477-42E0-A5AE-A5F969828F38}">
      <text>
        <r>
          <rPr>
            <sz val="9"/>
            <color indexed="81"/>
            <rFont val="Tahoma"/>
            <family val="2"/>
          </rPr>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 neg nitraat; pos voor P.</t>
        </r>
      </text>
    </comment>
    <comment ref="J32" authorId="0" shapeId="0" xr:uid="{F4749F93-7B91-4F60-AFCA-1453E21AC41D}">
      <text>
        <r>
          <rPr>
            <sz val="9"/>
            <color indexed="81"/>
            <rFont val="Tahoma"/>
            <family val="2"/>
          </rPr>
          <t>De aanleg van een conventioneel drainagesysteem kost gemiddeld 1250-1500 euro per ha (incl. BTW), afhankelijk van de drainafstand kunnen d ekosten hoger of lager zijn (STOWA, 2017). De levensduur is 15-20 jaar.</t>
        </r>
      </text>
    </comment>
    <comment ref="D33" authorId="0" shapeId="0" xr:uid="{3E5142A2-4191-44A2-99FE-57760674DB53}">
      <text>
        <r>
          <rPr>
            <sz val="9"/>
            <color indexed="81"/>
            <rFont val="Tahoma"/>
            <family val="2"/>
          </rPr>
          <t xml:space="preserve">STOWA (2017) geeft, op basis van praktijkproeven en expertoordeel aan dat deze maatregel een positief effect heeft op de gewasproductie. Als een groeiseizoen echter extreem droog is kan er ook geen water in de
bodem worden vastgehouden en is het effect van regelbare drainage op de gewasopbrengst te verwaarlozen.
</t>
        </r>
      </text>
    </comment>
    <comment ref="E33" authorId="0" shapeId="0" xr:uid="{20ADF955-1E26-4248-A600-8EEC5C98655E}">
      <text>
        <r>
          <rPr>
            <sz val="9"/>
            <color indexed="81"/>
            <rFont val="Tahoma"/>
            <family val="2"/>
          </rPr>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Op stabiele zandgronden leidt peilverhoging wellicht niet tot een slechtere doorlatendheid van de grond, de structuurstabiliteit zal niet worden aangetast en de kans op een toename van het minerale verstoppingsgevaar is klein (Stuyt, 2013).</t>
        </r>
      </text>
    </comment>
    <comment ref="F33" authorId="0" shapeId="0" xr:uid="{BB028963-D37E-44B9-967C-AD6EE5160FCB}">
      <text>
        <r>
          <rPr>
            <sz val="9"/>
            <color indexed="81"/>
            <rFont val="Tahoma"/>
            <family val="2"/>
          </rPr>
          <t>STOWA (2017) geeft, op basis van praktijkproeven, modelstudies en expertoordeel aan dat peilgestuurde drainage een positief effect heeft op de reductie van af- en uitspoeling van N en P (STOWA, 2017). Effecten waarschijnlijk kleiner dan bji drainage (ontwatering)</t>
        </r>
      </text>
    </comment>
    <comment ref="J33" authorId="0" shapeId="0" xr:uid="{6C6827E1-C196-430A-B453-849DB5B6906B}">
      <text>
        <r>
          <rPr>
            <sz val="9"/>
            <color indexed="81"/>
            <rFont val="Tahoma"/>
            <family val="2"/>
          </rPr>
          <t>Samengestelde regelbare drainage is ongeveer twee keer zo duur als het conventionele systeem, de kosten van het systeem komen ongeveer neer op 2400-2500 euro per hectare (STOWA, 2017). De levensduur is 15-20 jaar.</t>
        </r>
      </text>
    </comment>
    <comment ref="E34" authorId="0" shapeId="0" xr:uid="{26C4FBD4-90C8-4127-93DA-94CBBAD91236}">
      <text>
        <r>
          <rPr>
            <sz val="9"/>
            <color indexed="81"/>
            <rFont val="Tahoma"/>
            <family val="2"/>
          </rPr>
          <t>van der Wal et al. (2016)</t>
        </r>
      </text>
    </comment>
    <comment ref="F34" authorId="0" shapeId="0" xr:uid="{E8951CF6-F133-4DDA-A7E8-A97DFE6E6742}">
      <text>
        <r>
          <rPr>
            <sz val="9"/>
            <color indexed="81"/>
            <rFont val="Tahoma"/>
            <family val="2"/>
          </rPr>
          <t>Groenendijk et al. (2021)</t>
        </r>
      </text>
    </comment>
    <comment ref="J34" authorId="0" shapeId="0" xr:uid="{8AA8429F-7792-4040-97E2-1B610715501D}">
      <text>
        <r>
          <rPr>
            <sz val="9"/>
            <color indexed="81"/>
            <rFont val="Tahoma"/>
            <family val="2"/>
          </rPr>
          <t>Kosten 1.5; Groenendijk et al. (2021)</t>
        </r>
      </text>
    </comment>
    <comment ref="K34" authorId="0" shapeId="0" xr:uid="{0FC1F480-A94E-40B3-8427-7D06CE67AFD7}">
      <text>
        <r>
          <rPr>
            <sz val="9"/>
            <color indexed="81"/>
            <rFont val="Tahoma"/>
            <family val="2"/>
          </rPr>
          <t>Uitvoerbaarheid 1.5 (Groenendijk et al., 2021).</t>
        </r>
      </text>
    </comment>
    <comment ref="I35" authorId="0" shapeId="0" xr:uid="{698F2063-03CD-44CB-B78F-FB02DB9FC0B7}">
      <text>
        <r>
          <rPr>
            <sz val="9"/>
            <color indexed="81"/>
            <rFont val="Tahoma"/>
            <family val="2"/>
          </rPr>
          <t>Deze maatregel biedt meer ruimte voor flora en fauna.</t>
        </r>
      </text>
    </comment>
    <comment ref="J35" authorId="0" shapeId="0" xr:uid="{1C83F4BE-FBAB-4DEB-AC3C-3AF61889EC39}">
      <text>
        <r>
          <rPr>
            <sz val="9"/>
            <color indexed="81"/>
            <rFont val="Tahoma"/>
            <family val="2"/>
          </rPr>
          <t>Deze maatregel drukt de opbrengsten, het effect op het bedrijfsresultaat is daarom licht negatief.</t>
        </r>
      </text>
    </comment>
    <comment ref="F36" authorId="0" shapeId="0" xr:uid="{A65E87C3-F022-49CF-AC53-92DD439E8711}">
      <text>
        <r>
          <rPr>
            <sz val="9"/>
            <color indexed="81"/>
            <rFont val="Tahoma"/>
            <family val="2"/>
          </rPr>
          <t>Verloop et al. (2018); Groenendijk et al. (2021)</t>
        </r>
      </text>
    </comment>
    <comment ref="J36" authorId="0" shapeId="0" xr:uid="{87C1AC2F-446F-47F6-8A83-D2B58C1D8039}">
      <text>
        <r>
          <rPr>
            <sz val="9"/>
            <color indexed="81"/>
            <rFont val="Tahoma"/>
            <family val="2"/>
          </rPr>
          <t>De kosten zullen beperkt zijn (Groenendijk et al., 2021). Deze maatregel leidt wel tot meer kosten voor de mestopslag.</t>
        </r>
      </text>
    </comment>
    <comment ref="K36" authorId="0" shapeId="0" xr:uid="{560807A4-3DF1-48B2-BB3E-540345F002A7}">
      <text>
        <r>
          <rPr>
            <sz val="9"/>
            <color indexed="81"/>
            <rFont val="Tahoma"/>
            <family val="2"/>
          </rPr>
          <t>De uitvoerbaarheid is eenvoudig (Groenendijk et al., 2021).</t>
        </r>
      </text>
    </comment>
    <comment ref="F38" authorId="0" shapeId="0" xr:uid="{6B4FDE7D-1357-43EE-95DC-5BCAC6679E46}">
      <text>
        <r>
          <rPr>
            <sz val="9"/>
            <color indexed="81"/>
            <rFont val="Tahoma"/>
            <family val="2"/>
          </rPr>
          <t>Verloop et al. (2018)</t>
        </r>
      </text>
    </comment>
    <comment ref="G38" authorId="0" shapeId="0" xr:uid="{E3D8D4B7-C86F-4DC1-8A5A-90684DBCD21D}">
      <text>
        <r>
          <rPr>
            <sz val="9"/>
            <color indexed="81"/>
            <rFont val="Tahoma"/>
            <family val="2"/>
          </rPr>
          <t>Verloop et al. (2018)</t>
        </r>
      </text>
    </comment>
    <comment ref="J38" authorId="0" shapeId="0" xr:uid="{21A77FB7-8FE8-4CF0-8B1F-DED7CD525454}">
      <text>
        <r>
          <rPr>
            <sz val="9"/>
            <color indexed="81"/>
            <rFont val="Tahoma"/>
            <family val="2"/>
          </rPr>
          <t xml:space="preserve">Verloop et al., (2018) kosten tot 0-5euro/ha </t>
        </r>
      </text>
    </comment>
    <comment ref="K38" authorId="0" shapeId="0" xr:uid="{8538CD65-A77F-446F-A51F-586C3280639B}">
      <text>
        <r>
          <rPr>
            <sz val="9"/>
            <color indexed="81"/>
            <rFont val="Tahoma"/>
            <family val="2"/>
          </rPr>
          <t>Dynamisch bemestingsadviesinstrument nodig (Verloop et al., 2018).</t>
        </r>
      </text>
    </comment>
    <comment ref="E39" authorId="0" shapeId="0" xr:uid="{0DD0C542-3390-4E31-953A-2CFE19D703BA}">
      <text>
        <r>
          <rPr>
            <sz val="9"/>
            <color indexed="81"/>
            <rFont val="Tahoma"/>
            <family val="2"/>
          </rPr>
          <t>van Eekeren et al., (2017)</t>
        </r>
      </text>
    </comment>
    <comment ref="D40" authorId="0" shapeId="0" xr:uid="{B59D417E-81DB-4CC2-B155-3520B2BFE4C2}">
      <text>
        <r>
          <rPr>
            <sz val="9"/>
            <color indexed="81"/>
            <rFont val="Tahoma"/>
            <family val="2"/>
          </rPr>
          <t>De ervaringen op de Marke zijn positief.</t>
        </r>
      </text>
    </comment>
    <comment ref="E40" authorId="0" shapeId="0" xr:uid="{AC76350C-DADF-427B-AA7A-DF21C1316C06}">
      <text>
        <r>
          <rPr>
            <sz val="9"/>
            <color indexed="81"/>
            <rFont val="Tahoma"/>
            <family val="2"/>
          </rPr>
          <t>Klei met zand vermengen zorgt voor een beter watervasthoudend vermogen van de zandgrond en in droge periodes meer water beschikbaar is voor het gewas (o.a. KLIMAP project). Mogelijk is ook kleipoeder strooien wat diffundeert in het zandprofiel.</t>
        </r>
      </text>
    </comment>
    <comment ref="F40" authorId="0" shapeId="0" xr:uid="{935BD6D7-798C-4D6E-815F-BC2AFF222245}">
      <text>
        <r>
          <rPr>
            <sz val="9"/>
            <color indexed="81"/>
            <rFont val="Tahoma"/>
            <family val="2"/>
          </rPr>
          <t>De ervaringen op de Marke zijn positief.</t>
        </r>
      </text>
    </comment>
    <comment ref="G40" authorId="0" shapeId="0" xr:uid="{3E8888E4-38E6-4592-BB03-23FD7DEE4A2A}">
      <text>
        <r>
          <rPr>
            <sz val="9"/>
            <color indexed="81"/>
            <rFont val="Tahoma"/>
            <family val="2"/>
          </rPr>
          <t>De ervaringen op de Marke zijn positief.</t>
        </r>
      </text>
    </comment>
    <comment ref="H40" authorId="0" shapeId="0" xr:uid="{56C52529-F6D2-48E3-8764-273D38981296}">
      <text>
        <r>
          <rPr>
            <sz val="9"/>
            <color indexed="81"/>
            <rFont val="Tahoma"/>
            <family val="2"/>
          </rPr>
          <t>De ervaringen op de Marke zijn positief.</t>
        </r>
      </text>
    </comment>
    <comment ref="J40" authorId="0" shapeId="0" xr:uid="{7C83521B-4CEC-42A9-B758-47175B7CDA25}">
      <text>
        <r>
          <rPr>
            <sz val="9"/>
            <color indexed="81"/>
            <rFont val="Tahoma"/>
            <family val="2"/>
          </rPr>
          <t>Het is een kostbare methode met een grote investering. De maatregel leidt mogelijk wel tot een betere bewerkbaarheid.</t>
        </r>
      </text>
    </comment>
    <comment ref="K40" authorId="0" shapeId="0" xr:uid="{06B7FFEC-4F53-47A1-8646-962708256889}">
      <text>
        <r>
          <rPr>
            <sz val="9"/>
            <color indexed="81"/>
            <rFont val="Tahoma"/>
            <family val="2"/>
          </rPr>
          <t>Deze maatregel is nog in onderzoek (e.g. LifeCO2Sand).</t>
        </r>
      </text>
    </comment>
    <comment ref="D42" authorId="0" shapeId="0" xr:uid="{A100A302-9DA2-409C-9439-9288811C58B4}">
      <text>
        <r>
          <rPr>
            <sz val="9"/>
            <color indexed="81"/>
            <rFont val="Tahoma"/>
            <family val="2"/>
          </rPr>
          <t>Heinen et al. (2021)</t>
        </r>
      </text>
    </comment>
    <comment ref="E42" authorId="0" shapeId="0" xr:uid="{FA3E20B8-9E88-4527-ABE9-C9BC5C3050AB}">
      <text>
        <r>
          <rPr>
            <sz val="9"/>
            <color indexed="81"/>
            <rFont val="Tahoma"/>
            <family val="2"/>
          </rPr>
          <t>van Eekeren et al., (2017)</t>
        </r>
      </text>
    </comment>
    <comment ref="G42" authorId="0" shapeId="0" xr:uid="{EAEB3418-DA57-4969-AB29-23BD1FF669B2}">
      <text>
        <r>
          <rPr>
            <sz val="9"/>
            <color indexed="81"/>
            <rFont val="Tahoma"/>
            <family val="2"/>
          </rPr>
          <t>positief effect  op vasthouden van nutrienten in de winter, Verloop et al. (2018)</t>
        </r>
      </text>
    </comment>
    <comment ref="I42" authorId="0" shapeId="0" xr:uid="{565C7BCF-1CFB-467F-A28E-A08A3D8311D9}">
      <text>
        <r>
          <rPr>
            <sz val="9"/>
            <color indexed="81"/>
            <rFont val="Tahoma"/>
            <family val="2"/>
          </rPr>
          <t xml:space="preserve">van Eekeren et al., (2017)/Bussink </t>
        </r>
      </text>
    </comment>
    <comment ref="J42" authorId="0" shapeId="0" xr:uid="{D8988D49-5D0F-4208-BF4D-ED90A64BD35C}">
      <text>
        <r>
          <rPr>
            <sz val="9"/>
            <color indexed="81"/>
            <rFont val="Tahoma"/>
            <family val="2"/>
          </rPr>
          <t>de Lijster et al (2017)</t>
        </r>
      </text>
    </comment>
    <comment ref="D43" authorId="0" shapeId="0" xr:uid="{E9FACD24-737D-4755-B73E-365F8A9C0756}">
      <text>
        <r>
          <rPr>
            <sz val="9"/>
            <color indexed="81"/>
            <rFont val="Tahoma"/>
            <family val="2"/>
          </rPr>
          <t>Verstand et al., 2021</t>
        </r>
      </text>
    </comment>
    <comment ref="E43" authorId="0" shapeId="0" xr:uid="{78AE9F12-BF9A-4418-BEBA-39290B6C618D}">
      <text>
        <r>
          <rPr>
            <sz val="9"/>
            <color indexed="81"/>
            <rFont val="Tahoma"/>
            <family val="2"/>
          </rPr>
          <t>Slier et al. (2021) geeft aan, op basis van expertkennis, dat er geen effect is. Slier et al. (2022) geven aan dat het effect negatief tot positief kan zijn. de Wit &amp; van Eekeren (2022) geven aan dat kruidenrijk grasland minder beregend hoeft te worden (o.a. door diepere beworteling).</t>
        </r>
      </text>
    </comment>
    <comment ref="F43" authorId="0" shapeId="0" xr:uid="{4176D734-9724-48FD-B83D-B0243156F3D0}">
      <text>
        <r>
          <rPr>
            <sz val="9"/>
            <color indexed="81"/>
            <rFont val="Tahoma"/>
            <family val="2"/>
          </rPr>
          <t>O.b.v. expertkennis uit Slier et al. (2021) en Slier et al. (2022).</t>
        </r>
      </text>
    </comment>
    <comment ref="G43" authorId="0" shapeId="0" xr:uid="{F45DB177-DBA6-407B-B10A-D12646B8BE5D}">
      <text>
        <r>
          <rPr>
            <sz val="9"/>
            <color indexed="81"/>
            <rFont val="Tahoma"/>
            <family val="2"/>
          </rPr>
          <t>besparing op kunstmest (janssen en Bongers, 2022)</t>
        </r>
      </text>
    </comment>
    <comment ref="H43" authorId="0" shapeId="0" xr:uid="{72DBD89C-E219-4449-98E9-7834BA5D6914}">
      <text>
        <r>
          <rPr>
            <sz val="9"/>
            <color indexed="81"/>
            <rFont val="Tahoma"/>
            <family val="2"/>
          </rPr>
          <t>Slier et al. (2021)</t>
        </r>
      </text>
    </comment>
    <comment ref="I43" authorId="0" shapeId="0" xr:uid="{D7EFECD0-F38D-4E0E-B2B7-867E21606CA9}">
      <text>
        <r>
          <rPr>
            <sz val="9"/>
            <color indexed="81"/>
            <rFont val="Tahoma"/>
            <family val="2"/>
          </rPr>
          <t>Slier et al. (2021) geeft, op basis van expertkennis, een positief effect weer. de Wit &amp; Eekeren (2022) geven een positief effect weer. Slier et al. (2022) geeft aan dat het effect neutraal tot positief kan zijn, dit is niet goed onderbouwd.</t>
        </r>
      </text>
    </comment>
    <comment ref="J43" authorId="0" shapeId="0" xr:uid="{845B6347-AC67-47F4-863C-D66E8C653CC7}">
      <text>
        <r>
          <rPr>
            <sz val="9"/>
            <color indexed="81"/>
            <rFont val="Tahoma"/>
            <family val="2"/>
          </rPr>
          <t>Slier et al. (2021);verstand et al., 2021</t>
        </r>
      </text>
    </comment>
    <comment ref="D44" authorId="0" shapeId="0" xr:uid="{77F3FC16-D580-4C7C-B657-C9EC8D825519}">
      <text>
        <r>
          <rPr>
            <sz val="9"/>
            <color indexed="81"/>
            <rFont val="Tahoma"/>
            <family val="2"/>
          </rPr>
          <t>mits botanische samenstelling goed is; v. Eekeren et al., 2017</t>
        </r>
      </text>
    </comment>
    <comment ref="E44" authorId="0" shapeId="0" xr:uid="{106C5355-BDC7-47AB-BBE2-167EFB5A845F}">
      <text>
        <r>
          <rPr>
            <sz val="9"/>
            <color indexed="81"/>
            <rFont val="Tahoma"/>
            <family val="2"/>
          </rPr>
          <t>van der Wal et al. (2016) geeft een positief effect weer, dit is niet goed onderbouwd. van Eekeren et al. (2017) .. . Slier et al. (2021) geeft een negatief tot positief effect weer, dit is niet goed onderbouwd. Slier et al. (2022) geven een positief effect weer, dit is goed onderbouwd.</t>
        </r>
      </text>
    </comment>
    <comment ref="F44" authorId="0" shapeId="0" xr:uid="{3CA45906-E621-4A2A-8ED5-A8491B091FB8}">
      <text>
        <r>
          <rPr>
            <sz val="9"/>
            <color indexed="81"/>
            <rFont val="Tahoma"/>
            <family val="2"/>
          </rPr>
          <t>Slier et al. (2021) geeft een positief effect weer, op basis van expertkennis. Slier et al. (2022) geven een negatief tot positief effect weer, dit is niet goed onderbouwd.</t>
        </r>
      </text>
    </comment>
    <comment ref="G44" authorId="0" shapeId="0" xr:uid="{D60751E6-CBE3-4A7C-8A5D-A4562C829F42}">
      <text>
        <r>
          <rPr>
            <sz val="9"/>
            <color indexed="81"/>
            <rFont val="Tahoma"/>
            <family val="2"/>
          </rPr>
          <t>van der Wal et al. (2016)/ Iepema et al. (2022)</t>
        </r>
      </text>
    </comment>
    <comment ref="H44" authorId="0" shapeId="0" xr:uid="{6122A25D-8E5F-42AB-8E00-449A76F7D4DB}">
      <text>
        <r>
          <rPr>
            <sz val="9"/>
            <color indexed="81"/>
            <rFont val="Tahoma"/>
            <family val="2"/>
          </rPr>
          <t>van der Wal et al. (2016); Slier et al. (2021); van Eekeren et al. (2017)</t>
        </r>
      </text>
    </comment>
    <comment ref="I44" authorId="0" shapeId="0" xr:uid="{84F5EAB1-9DB9-4F40-AC3B-52F3CBD2DBE0}">
      <text>
        <r>
          <rPr>
            <sz val="9"/>
            <color indexed="81"/>
            <rFont val="Tahoma"/>
            <family val="2"/>
          </rPr>
          <t>van der Wal et al. (2016) geeft een positief effect weer, dit is niet goed onderbouwd. Slier et al. (2021) geeft, op basis van metingen, een neutraal tot positief effect weer. Slier et al. (2022) geven, op basis van expertkennis, een positief effect weer. Van Eekeren et al. (2017) .. .</t>
        </r>
      </text>
    </comment>
    <comment ref="J44" authorId="0" shapeId="0" xr:uid="{F6700983-088B-42CC-B632-F805983BB273}">
      <text>
        <r>
          <rPr>
            <sz val="9"/>
            <color indexed="81"/>
            <rFont val="Tahoma"/>
            <family val="2"/>
          </rPr>
          <t>Slier et al. (2021)</t>
        </r>
      </text>
    </comment>
    <comment ref="D45" authorId="0" shapeId="0" xr:uid="{B2D8AC65-EE6F-476A-93C6-72FAE004296F}">
      <text>
        <r>
          <rPr>
            <sz val="9"/>
            <color indexed="81"/>
            <rFont val="Tahoma"/>
            <family val="2"/>
          </rPr>
          <t>Door de leeftijd van grasland te verlengen blijft het organische stofgehalte en het stikstofleverend vermogen (NLV) in de bodem behouden of neemt toe; grasopbrengst is net zo hoog en vaak zelfs hoger dan vernieuwd grasland (DAW, n.d.-j). Daarnaast brengt mais meer op.</t>
        </r>
      </text>
    </comment>
    <comment ref="E45" authorId="0" shapeId="0" xr:uid="{19468FB7-C1F7-49C9-9F63-753460B6C7E5}">
      <text>
        <r>
          <rPr>
            <sz val="9"/>
            <color indexed="81"/>
            <rFont val="Tahoma"/>
            <family val="2"/>
          </rPr>
          <t>Door de leeftijd van grasland te verhogen bouwt zich organische stof en bodemleven op (DAW, n.d.-j). Hierdoor is er meer waterinfiltratie en wordt water beter vastgehouden. Meer (blijvend) grasland geeft hogere waterinfiltratie, vochtvasthoudend vermogen en capillaire werking (door meer OS, betere bodem en vegetatiestructuur) (de Wit &amp; van Eekeren, 2022). Anderzijds wordt, op het Brabantse zand, grasland gemiddeld vaker beregend dan snijmais, waardoor de watervraag bij droogte kan stijgen bij een vervanging van snijmais door grasland (de Wit &amp; van Eekeren, 2022).</t>
        </r>
      </text>
    </comment>
    <comment ref="F45" authorId="0" shapeId="0" xr:uid="{B6CC41DC-808F-4AC6-A753-64570AE2BAE4}">
      <text>
        <r>
          <rPr>
            <sz val="9"/>
            <color indexed="81"/>
            <rFont val="Tahoma"/>
            <family val="2"/>
          </rPr>
          <t>de Wit en van Eekeren (2022).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 (DAW, n.d.-j).</t>
        </r>
      </text>
    </comment>
    <comment ref="G45" authorId="0" shapeId="0" xr:uid="{674F05BD-583B-490A-B2FE-69A183319A02}">
      <text>
        <r>
          <rPr>
            <sz val="9"/>
            <color indexed="81"/>
            <rFont val="Tahoma"/>
            <family val="2"/>
          </rPr>
          <t>DAW: Scheuren en herinzaaien van grasland geeft een verlies aan organische stof door mineralisatie waarbij nutriënten verloren gaan en uitspoelen</t>
        </r>
      </text>
    </comment>
    <comment ref="I45" authorId="0" shapeId="0" xr:uid="{4C1279E8-8C22-4615-8382-A2EAF97CDEEB}">
      <text>
        <r>
          <rPr>
            <sz val="9"/>
            <color indexed="81"/>
            <rFont val="Tahoma"/>
            <family val="2"/>
          </rPr>
          <t>DAW; stabieler milieu (voedsel en bescherming); Wit &amp; van Eekeren 2022</t>
        </r>
      </text>
    </comment>
    <comment ref="J45" authorId="0" shapeId="0" xr:uid="{E5DBDEB0-7D3C-4216-A194-C7B4C33EF1CA}">
      <text>
        <r>
          <rPr>
            <sz val="9"/>
            <color indexed="81"/>
            <rFont val="Tahoma"/>
            <family val="2"/>
          </rPr>
          <t>DAW; geen hoge kosten voor herinzaai; Vaak levert oud grasland meer op dan wordt gedacht en weegt de winst van nieuwe grasrassen niet op tegen het verlies aan NLV en opbrengst. Verlengen van de leeftijd van grasland hoeft weinig te kosten terwijl aan graslandvernieuwing hoge kosten zijn verbonden.</t>
        </r>
      </text>
    </comment>
    <comment ref="K45" authorId="0" shapeId="0" xr:uid="{F7C19809-24A7-418B-9BA3-D3EBBA37E89F}">
      <text>
        <r>
          <rPr>
            <sz val="9"/>
            <color indexed="81"/>
            <rFont val="Tahoma"/>
            <family val="2"/>
          </rPr>
          <t>Voor verlenging van de leeftijd van grasland is het behoud van een goede botanische samenstelling cruciaal.</t>
        </r>
      </text>
    </comment>
    <comment ref="D46" authorId="0" shapeId="0" xr:uid="{D66FBF84-B823-49F0-9BFE-736956EB579B}">
      <text>
        <r>
          <rPr>
            <sz val="9"/>
            <color indexed="81"/>
            <rFont val="Tahoma"/>
            <family val="2"/>
          </rPr>
          <t>van Eekeren et al. (2017). Lüsscher et al. (2017) ; afhankelijlk van bemestingsniveau</t>
        </r>
      </text>
    </comment>
    <comment ref="E46" authorId="0" shapeId="0" xr:uid="{61A7474E-9BDB-474D-B108-8BDC93FF5DE2}">
      <text>
        <r>
          <rPr>
            <sz val="9"/>
            <color indexed="81"/>
            <rFont val="Tahoma"/>
            <family val="2"/>
          </rPr>
          <t>van der Wal et al. (2016)</t>
        </r>
      </text>
    </comment>
    <comment ref="F46" authorId="0" shapeId="0" xr:uid="{EE567A96-49EB-44C5-9904-9D32CBECFDB4}">
      <text>
        <r>
          <rPr>
            <sz val="9"/>
            <color indexed="81"/>
            <rFont val="Tahoma"/>
            <family val="2"/>
          </rPr>
          <t>Er ontstaat iets meer kans op nitraatuitspoeling.</t>
        </r>
      </text>
    </comment>
    <comment ref="G46" authorId="0" shapeId="0" xr:uid="{3248DFD4-18C2-4D40-81F3-C0D94D9DB320}">
      <text>
        <r>
          <rPr>
            <sz val="9"/>
            <color indexed="81"/>
            <rFont val="Tahoma"/>
            <family val="2"/>
          </rPr>
          <t>Deze maatregel kan bijdragen aan verarming van P en K.</t>
        </r>
      </text>
    </comment>
    <comment ref="I46" authorId="0" shapeId="0" xr:uid="{3264F592-7446-4554-AFB4-59C9BA4F913B}">
      <text>
        <r>
          <rPr>
            <sz val="9"/>
            <color indexed="81"/>
            <rFont val="Tahoma"/>
            <family val="2"/>
          </rPr>
          <t>van Eekeren et al., 2017</t>
        </r>
      </text>
    </comment>
    <comment ref="K46" authorId="0" shapeId="0" xr:uid="{FCB6BEC0-9E9C-413D-AB90-EB3A0E200483}">
      <text>
        <r>
          <rPr>
            <sz val="9"/>
            <color indexed="81"/>
            <rFont val="Tahoma"/>
            <family val="2"/>
          </rPr>
          <t>Deze maatregel vraagt om kennis en kunde.</t>
        </r>
      </text>
    </comment>
    <comment ref="E47" authorId="0" shapeId="0" xr:uid="{8E2AAC6E-4B1F-4AB8-B749-6AEDEC51A79A}">
      <text>
        <r>
          <rPr>
            <sz val="9"/>
            <color indexed="81"/>
            <rFont val="Tahoma"/>
            <family val="2"/>
          </rPr>
          <t>O.b.v. expertkennis uit Slier et al. (2021) en Slier et al. (2022).</t>
        </r>
      </text>
    </comment>
    <comment ref="F47" authorId="0" shapeId="0" xr:uid="{72DDE162-503E-49F7-8090-BD73BCF56E32}">
      <text>
        <r>
          <rPr>
            <sz val="9"/>
            <color indexed="81"/>
            <rFont val="Tahoma"/>
            <family val="2"/>
          </rPr>
          <t>O.b.v. expertkennis uit Slier et al. (2021) en Slier et al. (2022), dit is niet goed onderbouwd.</t>
        </r>
      </text>
    </comment>
    <comment ref="G47" authorId="0" shapeId="0" xr:uid="{2F997751-FF05-42A8-AB89-19A8970923D9}">
      <text>
        <r>
          <rPr>
            <sz val="9"/>
            <color indexed="81"/>
            <rFont val="Tahoma"/>
            <family val="2"/>
          </rPr>
          <t>O.b.v. expertkennis uit Slier et al. (2021).</t>
        </r>
      </text>
    </comment>
    <comment ref="H47" authorId="0" shapeId="0" xr:uid="{EFC2B504-E903-441F-A667-52EEABCF9A73}">
      <text>
        <r>
          <rPr>
            <sz val="9"/>
            <color indexed="81"/>
            <rFont val="Tahoma"/>
            <family val="2"/>
          </rPr>
          <t>Slier et al. (2021)</t>
        </r>
      </text>
    </comment>
    <comment ref="I47" authorId="0" shapeId="0" xr:uid="{DF2C337D-9C71-4764-89A0-2938722AC2DD}">
      <text>
        <r>
          <rPr>
            <sz val="9"/>
            <color indexed="81"/>
            <rFont val="Tahoma"/>
            <family val="2"/>
          </rPr>
          <t>Slier et al. (2021) geven op basis van expertkennis een positief effect weer. Slier et al. (2022) geven een neutraal tot positief effect weer, dit is beter onderbouwd.</t>
        </r>
      </text>
    </comment>
    <comment ref="J47" authorId="0" shapeId="0" xr:uid="{A95EF601-F3E1-4BC6-BFF1-97C65F16BE2C}">
      <text>
        <r>
          <rPr>
            <sz val="9"/>
            <color indexed="81"/>
            <rFont val="Tahoma"/>
            <family val="2"/>
          </rPr>
          <t>Slier et al.(2021). 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r>
      </text>
    </comment>
    <comment ref="K47" authorId="0" shapeId="0" xr:uid="{5243ED20-E267-4459-90A8-A8E7DB75DE44}">
      <text>
        <r>
          <rPr>
            <sz val="9"/>
            <color indexed="81"/>
            <rFont val="Tahoma"/>
            <family val="2"/>
          </rPr>
          <t>Geen nieuwe kennis nodig (van der Kolk et al., 2021).</t>
        </r>
      </text>
    </comment>
    <comment ref="D48" authorId="0" shapeId="0" xr:uid="{D4E0D669-0D05-4B5C-8810-E8B79B9FE459}">
      <text>
        <r>
          <rPr>
            <sz val="9"/>
            <color indexed="81"/>
            <rFont val="Tahoma"/>
            <family val="2"/>
          </rPr>
          <t xml:space="preserve">van der Wal et al. (2011) grasopbrengst vermindert omdat het slootvuil het productiegras verstikt/ beschadigt, ze geen verhoogd   risico op onkruid in hun graslanden willen en het sloten meer tijd (machine maakt een grotere beweging) en dus geld kost. </t>
        </r>
      </text>
    </comment>
    <comment ref="F48" authorId="0" shapeId="0" xr:uid="{0B388913-5959-4F5B-94D2-27BBE15DA857}">
      <text>
        <r>
          <rPr>
            <sz val="9"/>
            <color indexed="81"/>
            <rFont val="Tahoma"/>
            <family val="2"/>
          </rPr>
          <t>DAW (n.d.-a) geeft aan dat na 1 à 2 weken na het aanbrengen van slootmaaisel op de kant 10-40% van de nutriënten uitspoelt, deze maatregel zou dat voorkomen.</t>
        </r>
      </text>
    </comment>
    <comment ref="G48" authorId="0" shapeId="0" xr:uid="{92AF5922-651F-445D-A619-E7E86DB2A27E}">
      <text>
        <r>
          <rPr>
            <sz val="9"/>
            <color indexed="81"/>
            <rFont val="Tahoma"/>
            <family val="2"/>
          </rPr>
          <t>maaisel kan als compost terug aangebracht worden. Van der wal et al. (2011)</t>
        </r>
      </text>
    </comment>
    <comment ref="H48" authorId="0" shapeId="0" xr:uid="{7201C4B1-C047-49CA-BBE7-9D3B9F881288}">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 Tijdens de workshop is besproken dat het hier gaat om het maaisel verspreiden binnen het perceel in plaats van op de kant laten liggen, er wordt dus netto geen extra organische stof aangevoerd. Er is besloten dat deze maatregel geen effect heeft op de koolstofvastlegging.</t>
        </r>
      </text>
    </comment>
    <comment ref="I48" authorId="0" shapeId="0" xr:uid="{FB475E97-290D-4267-A580-8B539628CC69}">
      <text>
        <r>
          <rPr>
            <sz val="9"/>
            <color indexed="81"/>
            <rFont val="Tahoma"/>
            <family val="2"/>
          </rPr>
          <t>Het effect op de slootranden is positief vanwege verschraling.</t>
        </r>
      </text>
    </comment>
    <comment ref="J48" authorId="0" shapeId="0" xr:uid="{386A9B3A-99B3-47FD-8FEC-F6FE328D7459}">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K48" authorId="0" shapeId="0" xr:uid="{4CE3340E-940B-4841-9FA2-86D1A88234E4}">
      <text>
        <r>
          <rPr>
            <sz val="9"/>
            <color indexed="81"/>
            <rFont val="Tahoma"/>
            <family val="2"/>
          </rPr>
          <t>Het verzamelen van maaisel is lastig, omdat de machines ontbreken om dit eenvoudig en goedkoop te doen (DAW, n.d.-a). Compostering vereist kennis en kunde (van der Wal et al., 2011).</t>
        </r>
      </text>
    </comment>
    <comment ref="D49" authorId="0" shapeId="0" xr:uid="{7E2E49A6-CC11-4ADF-A710-3C320A782EE1}">
      <text>
        <r>
          <rPr>
            <sz val="9"/>
            <color indexed="81"/>
            <rFont val="Tahoma"/>
            <family val="2"/>
          </rPr>
          <t>van der Kolk et al. (2021) verwachten dat de teeltschade gering is, dit is niet goed onderbouwd. Toepassing van akkerranden gaat ten koste van het gewasareaal en heeft daarom een negatief effect op het saldo.</t>
        </r>
      </text>
    </comment>
    <comment ref="E49" authorId="0" shapeId="0" xr:uid="{55870E83-8174-414B-B7B1-B285824BD679}">
      <text>
        <r>
          <rPr>
            <sz val="9"/>
            <color indexed="81"/>
            <rFont val="Tahoma"/>
            <family val="2"/>
          </rPr>
          <t>Slier et al. (2021) geven, op basis van expertkennis, aan dat het effect neutraal is. Slier et al. (2022) geven aan dat er geen effect is, dit is beter onderbouwd. Van der Kolk et al. (2021) gaan ervan uit dat de maatregel bijdraagt aan weerbaarheid tegen klimaatontwrichting, dit is niet goed onderbouwd.</t>
        </r>
      </text>
    </comment>
    <comment ref="F49" authorId="0" shapeId="0" xr:uid="{753F629D-F822-46AE-BFDB-C8B218D72156}">
      <text>
        <r>
          <rPr>
            <sz val="9"/>
            <color indexed="81"/>
            <rFont val="Tahoma"/>
            <family val="2"/>
          </rPr>
          <t>Slier et al. (2021) en Slier et al. (2022) geven op basis van expertkennis een positief effect weer. Ook van der Kolk et al. (2021) gaan uit van een positief effect. Bos et al. (2014) geven op basis van wetenschappelijke resultaten aan dat er minder afspoeling van nutriënten is, maar dat schoner oppervlaktewater niet is onderzocht.</t>
        </r>
      </text>
    </comment>
    <comment ref="H49" authorId="0" shapeId="0" xr:uid="{59080878-9CE9-4093-8587-E24EC406C714}">
      <text>
        <r>
          <rPr>
            <sz val="9"/>
            <color indexed="81"/>
            <rFont val="Tahoma"/>
            <family val="2"/>
          </rPr>
          <t>Slier et al. (2021) geven aan dat er een negatief effect op koolstofvastlegging optreedt. Van der Kolk et al. (2021) geven aan dat het koolstofgehalte in de randen kan toenemen, dit is niet goed onderbouwd.</t>
        </r>
      </text>
    </comment>
    <comment ref="I49" authorId="0" shapeId="0" xr:uid="{8946A58D-2510-4693-A8A0-27D7CF66316E}">
      <text>
        <r>
          <rPr>
            <sz val="9"/>
            <color indexed="81"/>
            <rFont val="Tahoma"/>
            <family val="2"/>
          </rPr>
          <t>Slier et al. (2021) geven op basis van expertkennis een positief effect weer. Slier et al. (2022) geven een positief resultaat weer, dit is beter onderbouwd. Bos et al. (2014) geven aan dat er een hogere biodiversiteit is gemeten in de akkerrand.</t>
        </r>
      </text>
    </comment>
    <comment ref="J49" authorId="0" shapeId="0" xr:uid="{BDFB88C2-7230-473F-AADD-AA6C89F4A2FB}">
      <text>
        <r>
          <rPr>
            <sz val="9"/>
            <color indexed="81"/>
            <rFont val="Tahoma"/>
            <family val="2"/>
          </rPr>
          <t>Slier et al. (2021)</t>
        </r>
      </text>
    </comment>
    <comment ref="K49" authorId="0" shapeId="0" xr:uid="{800F1470-B6A1-4584-B930-8F23FE149A39}">
      <text>
        <r>
          <rPr>
            <sz val="9"/>
            <color indexed="81"/>
            <rFont val="Tahoma"/>
            <family val="2"/>
          </rPr>
          <t>Voor een positief resultaat moet je de goede planten kiezen, en tijdig zaaien en maaien.</t>
        </r>
      </text>
    </comment>
    <comment ref="D50" authorId="0" shapeId="0" xr:uid="{9FE6B7BB-E7F5-40DF-A389-37EAC7AFA435}">
      <text>
        <r>
          <rPr>
            <sz val="9"/>
            <color indexed="81"/>
            <rFont val="Tahoma"/>
            <family val="2"/>
          </rPr>
          <t>Het onderwerken van slootmaaisel heeft geen nadeligen gevolgen voor gewasgroei (Lotz &amp; Spijker, 2001).</t>
        </r>
      </text>
    </comment>
    <comment ref="E50" authorId="0" shapeId="0" xr:uid="{2B554D41-9B31-44DA-9D38-86E1126AD5A1}">
      <text>
        <r>
          <rPr>
            <sz val="9"/>
            <color indexed="81"/>
            <rFont val="Tahoma"/>
            <family val="2"/>
          </rPr>
          <t>Het onderwerken van slootmaaisel (=organische stof) een positief effect heeft op de waterregulatie. Hoewel het effect op zandgronden groter zal zijn, kan er op kleigronden toch een positief effect optreden.</t>
        </r>
      </text>
    </comment>
    <comment ref="F50" authorId="0" shapeId="0" xr:uid="{E1951216-54AD-4F3F-BB15-F0CC3664438A}">
      <text>
        <r>
          <rPr>
            <sz val="9"/>
            <color indexed="81"/>
            <rFont val="Tahoma"/>
            <family val="2"/>
          </rPr>
          <t>DAW (n.d.-a) geeft aan dat na 1 à 2 weken na het aanbrengen van slootmaaisel op de kant 10-40% van de nutriënten uitspoelt, deze maatregel zou dat voorkomen.</t>
        </r>
      </text>
    </comment>
    <comment ref="G50" authorId="0" shapeId="0" xr:uid="{C7F497E0-E850-4332-ADE5-7CD8776BB19E}">
      <text>
        <r>
          <rPr>
            <sz val="9"/>
            <color indexed="81"/>
            <rFont val="Tahoma"/>
            <family val="2"/>
          </rPr>
          <t>Zwart (2001) geeft aan dat slootmaaisel is een redelijk goede stikstofmeststof is, op basis van een potproef kwam 35% van de stikstof in het gewas terecht. Spijker en Ehlert (2004) geven aan dat het aandeel van maaisel in de nutriëntenbalans op bedrijfsniveau erg klein is (~1%). Termorshuizen en Postma (2021) geven echter aan dat er aanzienlijke hoeveelheden op een perceel worden aangevoerd (35-70 kg N, 15-30 kg P2O5 en 44-88 kg K2O/ha).</t>
        </r>
      </text>
    </comment>
    <comment ref="H50" authorId="0" shapeId="0" xr:uid="{C2F5EE9D-F181-4561-BA1E-3DA218757878}">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t>
        </r>
      </text>
    </comment>
    <comment ref="J50" authorId="0" shapeId="0" xr:uid="{7B29F7FC-FDD5-4BAB-9FBA-E9AD9107726C}">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K50" authorId="0" shapeId="0" xr:uid="{2D0323F6-73A7-4057-878B-BED0DA1587F9}">
      <text>
        <r>
          <rPr>
            <sz val="9"/>
            <color indexed="81"/>
            <rFont val="Tahoma"/>
            <family val="2"/>
          </rPr>
          <t>Het verzamelen van maaisel is lastig, omdat de machines ontbreken om dit eenvoudig en goedkoop te doen (DAW, n.d.-a).</t>
        </r>
      </text>
    </comment>
    <comment ref="D51" authorId="0" shapeId="0" xr:uid="{0B47A8DF-8DEF-42C5-8670-C8BFF7C2684C}">
      <text>
        <r>
          <rPr>
            <sz val="9"/>
            <color indexed="81"/>
            <rFont val="Tahoma"/>
            <family val="2"/>
          </rPr>
          <t>Veldbonen leveren 4-5 t/ha op in monoteelt en 5-7 t/ha in mengteelt met tarwe (Prins, 2007).</t>
        </r>
      </text>
    </comment>
    <comment ref="F51" authorId="0" shapeId="0" xr:uid="{4FE1215A-D4CB-438B-AF8F-1D1E1E02DFDA}">
      <text>
        <r>
          <rPr>
            <sz val="9"/>
            <color indexed="81"/>
            <rFont val="Tahoma"/>
            <family val="2"/>
          </rPr>
          <t>Bij een mengteelt met graan is een positief effect te verwachten t.o.v. andere teelten.</t>
        </r>
      </text>
    </comment>
    <comment ref="G51" authorId="0" shapeId="0" xr:uid="{ABA22079-58D6-4400-AB8B-97754F570C76}">
      <text>
        <r>
          <rPr>
            <sz val="9"/>
            <color indexed="81"/>
            <rFont val="Tahoma"/>
            <family val="2"/>
          </rPr>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t>
        </r>
      </text>
    </comment>
    <comment ref="H51" authorId="0" shapeId="0" xr:uid="{34F7D22C-22B6-481B-AAB1-639E6D865FA4}">
      <text>
        <r>
          <rPr>
            <sz val="9"/>
            <color indexed="81"/>
            <rFont val="Tahoma"/>
            <family val="2"/>
          </rPr>
          <t>Bij mengteelten met graan is een positief effect te verwachten t.o.v. andere teelten.</t>
        </r>
      </text>
    </comment>
    <comment ref="I51" authorId="0" shapeId="0" xr:uid="{CFA95277-3320-49E5-8A7D-EF4E82FB7865}">
      <text>
        <r>
          <rPr>
            <sz val="9"/>
            <color indexed="81"/>
            <rFont val="Tahoma"/>
            <family val="2"/>
          </rPr>
          <t>Meer diversiteit in het perceel heeft mogelijk een positief effect op de ondergrondse biodiversiteit.</t>
        </r>
      </text>
    </comment>
    <comment ref="J51" authorId="0" shapeId="0" xr:uid="{6C7C4C45-005B-4B0E-87E7-084F77DD59AA}">
      <text>
        <r>
          <rPr>
            <sz val="9"/>
            <color indexed="81"/>
            <rFont val="Tahoma"/>
            <family val="2"/>
          </rPr>
          <t>Deze maatregel kent lage kosten (Groenendijk et al., 2019).</t>
        </r>
      </text>
    </comment>
    <comment ref="K51" authorId="0" shapeId="0" xr:uid="{81C9D1BE-5221-4FD4-92E2-C3BD564F608A}">
      <text>
        <r>
          <rPr>
            <sz val="9"/>
            <color indexed="81"/>
            <rFont val="Tahoma"/>
            <family val="2"/>
          </rPr>
          <t>Complexe uitvoerbaarheid (Groenendijk et al., 2019).</t>
        </r>
      </text>
    </comment>
    <comment ref="D52" authorId="0" shapeId="0" xr:uid="{858F801A-7883-421E-B439-A00C30053265}">
      <text>
        <r>
          <rPr>
            <sz val="9"/>
            <color indexed="81"/>
            <rFont val="Tahoma"/>
            <family val="2"/>
          </rPr>
          <t>DAW (n.d.-b) geven aan dat het kán leiden tot onregelmatigere gewasgroei met als gevolg iets lagere kwaliteit van het totale gewas.</t>
        </r>
      </text>
    </comment>
    <comment ref="E52" authorId="0" shapeId="0" xr:uid="{ED0C8A22-9C80-4AC4-80DE-0ECA22BBDFF3}">
      <text>
        <r>
          <rPr>
            <sz val="9"/>
            <color indexed="81"/>
            <rFont val="Tahoma"/>
            <family val="2"/>
          </rPr>
          <t>Door de introductie van bagger wordt fijn materiaal aan de kleigrond toegevoegd. Dit kan leiden tot verslemping van de bovenlaag, zeker bij (al zware) kleigrond. Afgewogen moet worden of dit opweegt tegen andere positieve effecten.</t>
        </r>
      </text>
    </comment>
    <comment ref="F52" authorId="0" shapeId="0" xr:uid="{DB7BE2F2-42D1-447F-9C83-D12722635FCF}">
      <text>
        <r>
          <rPr>
            <sz val="9"/>
            <color indexed="81"/>
            <rFont val="Tahoma"/>
            <family val="2"/>
          </rPr>
          <t>DAW (n.d.-b) geven als positieve effecten aan dat er minder kans op eutrofiëring is, het de zuurstofhuishouding in de sloot verbetert, de diversiteit aan planten en dieren toeneemt.</t>
        </r>
      </text>
    </comment>
    <comment ref="H52" authorId="0" shapeId="0" xr:uid="{733FB1D9-91B2-49F8-B45C-04ABB12EC146}">
      <text>
        <r>
          <rPr>
            <sz val="9"/>
            <color indexed="81"/>
            <rFont val="Tahoma"/>
            <family val="2"/>
          </rPr>
          <t>Er wordt een positief effect verwacht door de aanvoer van organisch materiaal.</t>
        </r>
      </text>
    </comment>
    <comment ref="J52" authorId="0" shapeId="0" xr:uid="{E262A6CF-7EE5-4FBB-8C84-CDCAA3A172BB}">
      <text>
        <r>
          <rPr>
            <sz val="9"/>
            <color indexed="81"/>
            <rFont val="Tahoma"/>
            <family val="2"/>
          </rPr>
          <t xml:space="preserve">Van €5 tot €35/m3 voor schone tot licht verontreinigde bagger, voor sterk verontreinigde bagger kunnen de kosten €80,- tot €120/m3 bedragen als de bagger niet verspreid maar afgevoerd moet worden (DAW, n.d.-b). </t>
        </r>
      </text>
    </comment>
    <comment ref="K52" authorId="0" shapeId="0" xr:uid="{2F1AD3CA-82C8-4883-A402-41F6C57785F7}">
      <text>
        <r>
          <rPr>
            <sz val="9"/>
            <color indexed="81"/>
            <rFont val="Tahoma"/>
            <family val="2"/>
          </rPr>
          <t>Eenvoudig toepasbaar als er geen gewassen op het land staan en onder gunstige weeromstandigheden (DAW, n.d.-b).</t>
        </r>
      </text>
    </comment>
    <comment ref="D53" authorId="0" shapeId="0" xr:uid="{8A5ACCB8-6500-4F73-921C-9570022E1737}">
      <text>
        <r>
          <rPr>
            <sz val="9"/>
            <color indexed="81"/>
            <rFont val="Tahoma"/>
            <family val="2"/>
          </rPr>
          <t xml:space="preserve">Afhankelijk van de gift (Selin Noren et al., 2022). Hospers-Brands et al. (2015) vonden een hogere opbrengst in de spinazie bij toediening van verschillende maaimeststoffen. </t>
        </r>
      </text>
    </comment>
    <comment ref="E53" authorId="0" shapeId="0" xr:uid="{19DC74E6-74C3-4A0F-AD48-CBF4D02AB2B3}">
      <text>
        <r>
          <rPr>
            <sz val="9"/>
            <color indexed="81"/>
            <rFont val="Tahoma"/>
            <family val="2"/>
          </rPr>
          <t>Selin Noren et al. (2022) geven, op basis van een veldproef, aan dat er nauwelijks effect is.</t>
        </r>
      </text>
    </comment>
    <comment ref="F53" authorId="0" shapeId="0" xr:uid="{CD55718E-7F97-4681-9669-8CC96DBE7460}">
      <text>
        <r>
          <rPr>
            <sz val="9"/>
            <color indexed="81"/>
            <rFont val="Tahoma"/>
            <family val="2"/>
          </rPr>
          <t>Selin Noren et al. (2022) geven, op basis van een veldproef, aan dat er een beperkt tot geen effect is.</t>
        </r>
      </text>
    </comment>
    <comment ref="G53" authorId="0" shapeId="0" xr:uid="{B9694D69-33F3-47A2-946D-8FD285291F8B}">
      <text>
        <r>
          <rPr>
            <sz val="9"/>
            <color indexed="81"/>
            <rFont val="Tahoma"/>
            <family val="2"/>
          </rPr>
          <t>Selin Noren et al. (2022) geven, op basis van veldproeven, aan dat er nauwelijks effect is op de nutriëntefficientie.</t>
        </r>
      </text>
    </comment>
    <comment ref="H53" authorId="0" shapeId="0" xr:uid="{B5A9BF6A-40C5-4250-8992-9A8481920584}">
      <text>
        <r>
          <rPr>
            <sz val="9"/>
            <color indexed="81"/>
            <rFont val="Tahoma"/>
            <family val="2"/>
          </rPr>
          <t>Selin Noren et al. (2022) geven, op basis van veldproeven, aan dat er nauwelijks tot geen effect is.</t>
        </r>
      </text>
    </comment>
    <comment ref="I53" authorId="0" shapeId="0" xr:uid="{C16996C5-3845-4639-8FC1-C69B61FBCCE0}">
      <text>
        <r>
          <rPr>
            <sz val="9"/>
            <color indexed="81"/>
            <rFont val="Tahoma"/>
            <family val="2"/>
          </rPr>
          <t>Verwacht resultaat (Selin Noren et al., 2022).</t>
        </r>
      </text>
    </comment>
    <comment ref="J53" authorId="0" shapeId="0" xr:uid="{151A8184-5E05-4DBC-B18F-69D1E8ECD25C}">
      <text>
        <r>
          <rPr>
            <sz val="9"/>
            <color indexed="81"/>
            <rFont val="Tahoma"/>
            <family val="2"/>
          </rPr>
          <t>Selin Noren et al. (2022). Hosper-Brands et al. (2015).</t>
        </r>
      </text>
    </comment>
    <comment ref="K53" authorId="0" shapeId="0" xr:uid="{ECD32C75-6923-4265-BAC2-45CC3457D0FE}">
      <text>
        <r>
          <rPr>
            <sz val="9"/>
            <color indexed="81"/>
            <rFont val="Tahoma"/>
            <family val="2"/>
          </rPr>
          <t>Selin Noren et al. (2022)</t>
        </r>
      </text>
    </comment>
    <comment ref="D55" authorId="0" shapeId="0" xr:uid="{7BBE5A31-8EB3-4EFD-805E-4C23D853D1D3}">
      <text>
        <r>
          <rPr>
            <sz val="9"/>
            <color indexed="81"/>
            <rFont val="Tahoma"/>
            <family val="2"/>
          </rPr>
          <t>Geen opbrengsteffect in tarwe, gewas herstelt goed na sleepslangbemesting (Vedelaar, 2021). Yang et al. (2022) vonden geen direct verband bestaat tussen (onder)grond verdichting en opbrengst in graan, het voorkomen van ondergrondverdichting heeft dus mogelijk maar een beperkt effect op de opbrengst.</t>
        </r>
      </text>
    </comment>
    <comment ref="E55" authorId="0" shapeId="0" xr:uid="{7720320D-F3B3-46F4-AB88-4F3073131CCB}">
      <text>
        <r>
          <rPr>
            <sz val="9"/>
            <color indexed="81"/>
            <rFont val="Tahoma"/>
            <family val="2"/>
          </rPr>
          <t>Deze maatregel zal zorgen voor een gereduceerde wieldruk waardoor de kans op bodemverdichting afneemt en de bodemstructuur intact blijft, wat gunstig is voor de waterregulatie.</t>
        </r>
      </text>
    </comment>
    <comment ref="F55" authorId="0" shapeId="0" xr:uid="{28CB27CB-623F-4D7E-AC71-88CEDA411B14}">
      <text>
        <r>
          <rPr>
            <sz val="9"/>
            <color indexed="81"/>
            <rFont val="Tahoma"/>
            <family val="2"/>
          </rPr>
          <t>Minder verdichting voorkomst afspoeling.</t>
        </r>
      </text>
    </comment>
    <comment ref="G55" authorId="0" shapeId="0" xr:uid="{3B52DEBB-A2C0-4981-B618-8FB3B60C044D}">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J55" authorId="0" shapeId="0" xr:uid="{58BA195E-A98D-4EF8-959D-C3BF3234BB34}">
      <text>
        <r>
          <rPr>
            <sz val="9"/>
            <color indexed="81"/>
            <rFont val="Tahoma"/>
            <family val="2"/>
          </rPr>
          <t>De totale investering is ongeveer ongeveer 23.000 euro (van den Broek, 2009). Op kleine stukken is de toepassing niet rendabel.</t>
        </r>
      </text>
    </comment>
    <comment ref="D56" authorId="0" shapeId="0" xr:uid="{B5B574CB-B6A9-4E98-A4CB-F09E2135EE0D}">
      <text>
        <r>
          <rPr>
            <sz val="9"/>
            <color indexed="81"/>
            <rFont val="Tahoma"/>
            <family val="2"/>
          </rPr>
          <t>Afhankelijk van omstandigheden wordt er een gering positief effect verwacht, dit is niet goed onderbouwd (DAW, n.d.-c). Rietema (2021) stelt, op basis van een veldproef, vast da</t>
        </r>
      </text>
    </comment>
    <comment ref="E56" authorId="0" shapeId="0" xr:uid="{44AE8852-295C-4707-9ED6-BB922963E92C}">
      <text>
        <r>
          <rPr>
            <sz val="9"/>
            <color indexed="81"/>
            <rFont val="Tahoma"/>
            <family val="2"/>
          </rPr>
          <t>Drempels in ruggenteelt laten regenwater infiltreren op de plaats waar het valt en vermindert plasvorming en afspoeling naar sloten (DAW, n.d.-c). Rietema (2021) stelt, op basis van vochtsensoren, vast dat deze maatregel nauwelijks effect heeft op het vochtpercentage in het perceel.</t>
        </r>
      </text>
    </comment>
    <comment ref="F56" authorId="0" shapeId="0" xr:uid="{9A6CA061-8C8C-4A60-BBE6-BBD06EA72C75}">
      <text>
        <r>
          <rPr>
            <sz val="9"/>
            <color indexed="81"/>
            <rFont val="Tahoma"/>
            <family val="2"/>
          </rPr>
          <t>Verstand (2021) gaat uit van een positief effect. DAW (n.d.-c) gaat uit van een sterk positief effect op gewasbeschermingsmiddelen, een positief effect op P en een beperkt positief effect op N. Boekel et al. (2021) geven, op basis van een schatting, aan dat de afspoeling van P 0,05-0,2 kilo P per hectare ruggenteelt per jaar zal zijn.</t>
        </r>
      </text>
    </comment>
    <comment ref="J56" authorId="0" shapeId="0" xr:uid="{93B8B513-583F-4A17-A8CF-14D7D46086EA}">
      <text>
        <r>
          <rPr>
            <sz val="9"/>
            <color indexed="81"/>
            <rFont val="Tahoma"/>
            <family val="2"/>
          </rPr>
          <t>Kosten bedragen 25 tot 75 euro per hectare (DAW, n.d.-c).</t>
        </r>
      </text>
    </comment>
    <comment ref="K56" authorId="0" shapeId="0" xr:uid="{E30E2438-A978-430E-A12E-6E1FB4038013}">
      <text>
        <r>
          <rPr>
            <sz val="9"/>
            <color indexed="81"/>
            <rFont val="Tahoma"/>
            <family val="2"/>
          </rPr>
          <t>Verstand (2021)</t>
        </r>
      </text>
    </comment>
    <comment ref="D57" authorId="0" shapeId="0" xr:uid="{0E8BD46E-343D-4476-B236-960AC6291655}">
      <text>
        <r>
          <rPr>
            <sz val="9"/>
            <color indexed="81"/>
            <rFont val="Tahoma"/>
            <family val="2"/>
          </rPr>
          <t>Verstand (2021) gaat ervan uit dat deze maatregel gunstig is voor de productiviteit. Yang et al. (2022) vonden geen direct verband bestaat tussen (onder)grond verdichting en opbrengst in graan, het voorkomen van ondergrondverdichting heeft dus mogelijk maar een beperkt effect op de opbrengst.</t>
        </r>
      </text>
    </comment>
    <comment ref="E57" authorId="0" shapeId="0" xr:uid="{31011701-98C9-439E-918C-60003A954BEA}">
      <text>
        <r>
          <rPr>
            <sz val="9"/>
            <color indexed="81"/>
            <rFont val="Tahoma"/>
            <family val="2"/>
          </rPr>
          <t>Verstand (2021) gaat ervan uit dat deze maatregel gustig is voor de waterregulatie.</t>
        </r>
      </text>
    </comment>
    <comment ref="F57" authorId="0" shapeId="0" xr:uid="{3CF6AD56-9FC0-42A9-85A9-4FBDC02B05A6}">
      <text>
        <r>
          <rPr>
            <sz val="9"/>
            <color indexed="81"/>
            <rFont val="Tahoma"/>
            <family val="2"/>
          </rPr>
          <t>Verstand (2021) gaat ervan uit dat deze maatregel gustig is voor de waterzuivering.</t>
        </r>
      </text>
    </comment>
    <comment ref="G57" authorId="0" shapeId="0" xr:uid="{4DC827CD-316B-488B-A289-A93189283487}">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J57" authorId="0" shapeId="0" xr:uid="{4EF3EA94-9B87-4FB0-9738-CD0225D6E0B0}">
      <text>
        <r>
          <rPr>
            <sz val="9"/>
            <color indexed="81"/>
            <rFont val="Tahoma"/>
            <family val="2"/>
          </rPr>
          <t>Met de maatregel gaan kosten gepaard, het effect op de gewasopbrengst is nog onzeker.,</t>
        </r>
      </text>
    </comment>
    <comment ref="D58" authorId="0" shapeId="0" xr:uid="{9628F98B-1356-4B14-B87E-31E2127C4DB7}">
      <text>
        <r>
          <rPr>
            <sz val="9"/>
            <color indexed="81"/>
            <rFont val="Tahoma"/>
            <family val="2"/>
          </rPr>
          <t>van Houweling (2015) geeft, op basis van ervaring, aan dat lage plekken vaak minder opbrengst geven. Landbouw op peil (2017) geeft aan dat er 5-10% extra opbrengst verwacht kan worden, dit is niet goed onderbouwd.</t>
        </r>
      </text>
    </comment>
    <comment ref="E58" authorId="0" shapeId="0" xr:uid="{E2B6943B-9E81-464A-B808-647CBC039F6D}">
      <text>
        <r>
          <rPr>
            <sz val="9"/>
            <color indexed="81"/>
            <rFont val="Tahoma"/>
            <family val="2"/>
          </rPr>
          <t>Landbouw op peil (2017) geeft aan dat er jaarlijks 10-30 mm extra water benut kan worden, dit is niet goed onderbouwd.</t>
        </r>
      </text>
    </comment>
    <comment ref="F58" authorId="0" shapeId="0" xr:uid="{9E193714-FD8D-4943-BA2A-30331CAA6E78}">
      <text>
        <r>
          <rPr>
            <sz val="9"/>
            <color indexed="81"/>
            <rFont val="Tahoma"/>
            <family val="2"/>
          </rPr>
          <t>Risico op oppervlakkige afspoeling vermindert naar verwachting.</t>
        </r>
      </text>
    </comment>
    <comment ref="I58" authorId="0" shapeId="0" xr:uid="{5D5A7283-A986-4923-BCD0-EE5F31CDC2D3}">
      <text>
        <r>
          <rPr>
            <sz val="9"/>
            <color indexed="81"/>
            <rFont val="Tahoma"/>
            <family val="2"/>
          </rPr>
          <t>Landbouw op peil (2017) geeft aan dat het opheffen van laagtes waarin water blijft staan het bodemleven bevordert, dit is niet goed onderbouwd.</t>
        </r>
      </text>
    </comment>
    <comment ref="J58" authorId="0" shapeId="0" xr:uid="{8079917E-BE75-4827-93F7-3D245C4A2243}">
      <text>
        <r>
          <rPr>
            <sz val="9"/>
            <color indexed="81"/>
            <rFont val="Tahoma"/>
            <family val="2"/>
          </rPr>
          <t>De investering bedraagt 1000-5000 euro per hectare.</t>
        </r>
      </text>
    </comment>
    <comment ref="K58" authorId="0" shapeId="0" xr:uid="{220C44BB-A175-482F-8868-E4451EE0B316}">
      <text>
        <r>
          <rPr>
            <sz val="9"/>
            <color indexed="81"/>
            <rFont val="Tahoma"/>
            <family val="2"/>
          </rPr>
          <t>De maatregel moet onder de juiste omstandigheden uitgevoerd worden.</t>
        </r>
      </text>
    </comment>
    <comment ref="D59" authorId="0" shapeId="0" xr:uid="{72973C0F-935C-4C06-9AB3-E0F18940362A}">
      <text>
        <r>
          <rPr>
            <sz val="9"/>
            <color indexed="81"/>
            <rFont val="Tahoma"/>
            <family val="2"/>
          </rPr>
          <t>IRS (2019) geeft aan dat de suikerbiet opbrengst 4% hoger is bij lage bandenspanning, dit is niet goed onderbouwd. Yang et al. (2022) vonden geen direct verband bestaat tussen (onder)grond verdichting en opbrengst in graan, het voorkomen van ondergrondverdichting heeft dus mogelijk maar een beperkt effect op de opbrengst.</t>
        </r>
      </text>
    </comment>
    <comment ref="E59" authorId="0" shapeId="0" xr:uid="{3BA0E5F5-9131-4CE7-B25C-58E46BC9B560}">
      <text>
        <r>
          <rPr>
            <sz val="9"/>
            <color indexed="81"/>
            <rFont val="Tahoma"/>
            <family val="2"/>
          </rPr>
          <t>Indien de maatregel wordt toegepast om bodemverdichting te voorkomen is het zeer de moeite waard. Een eenmaal verdichte bodem (ondergrond) is nauwelijks meer te herstellen.</t>
        </r>
      </text>
    </comment>
    <comment ref="F59" authorId="0" shapeId="0" xr:uid="{A8DADF9C-F662-412E-A774-D69E495CB480}">
      <text>
        <r>
          <rPr>
            <sz val="9"/>
            <color indexed="81"/>
            <rFont val="Tahoma"/>
            <family val="2"/>
          </rPr>
          <t>Deze maatregel vermindert afspoeling.</t>
        </r>
      </text>
    </comment>
    <comment ref="G59" authorId="0" shapeId="0" xr:uid="{C7761800-0A18-460E-9D24-40EBE3A6BDD7}">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I59" authorId="0" shapeId="0" xr:uid="{D1F1722C-E3F5-4448-A74C-10DAA6232A93}">
      <text>
        <r>
          <rPr>
            <sz val="9"/>
            <color indexed="81"/>
            <rFont val="Tahoma"/>
            <family val="2"/>
          </rPr>
          <t>Visser et al. (2008) geven aan dat deze maatregel leidt tot een betere bodemstructuur, wat het bodemleven bevordert.</t>
        </r>
      </text>
    </comment>
    <comment ref="J59" authorId="0" shapeId="0" xr:uid="{81896539-A75C-4416-94EB-4B40861155B5}">
      <text>
        <r>
          <rPr>
            <sz val="9"/>
            <color indexed="81"/>
            <rFont val="Tahoma"/>
            <family val="2"/>
          </rPr>
          <t>Janssens (1991) stelt, op basis van veldproeven, vast dat deze maatregel leidt tot een hoger saldo (5%).</t>
        </r>
      </text>
    </comment>
    <comment ref="K59" authorId="0" shapeId="0" xr:uid="{DD868034-5492-40FB-B88C-62EC4ED63C5C}">
      <text>
        <r>
          <rPr>
            <sz val="9"/>
            <color indexed="81"/>
            <rFont val="Tahoma"/>
            <family val="2"/>
          </rPr>
          <t>De benodigde kennis is voorhanden.</t>
        </r>
      </text>
    </comment>
    <comment ref="F60" authorId="0" shapeId="0" xr:uid="{A4A3FE8A-0F93-48F0-8E06-558813BA0D65}">
      <text>
        <r>
          <rPr>
            <sz val="9"/>
            <color indexed="81"/>
            <rFont val="Tahoma"/>
            <family val="2"/>
          </rPr>
          <t>Het niet gebruiken van gewasbeschermingsmiddelen heeft een positief effect, op nutriënten wordt geen effect verwacht.</t>
        </r>
      </text>
    </comment>
    <comment ref="I60" authorId="0" shapeId="0" xr:uid="{0E4553EC-E45E-4D05-B47A-8F2145C05592}">
      <text>
        <r>
          <rPr>
            <sz val="9"/>
            <color indexed="81"/>
            <rFont val="Tahoma"/>
            <family val="2"/>
          </rPr>
          <t>Mogelijk positief effect door verminderd gebruik gewasbeschermingsmiddelen.</t>
        </r>
      </text>
    </comment>
    <comment ref="J60" authorId="0" shapeId="0" xr:uid="{8D958C13-578F-449D-8993-87C564C9B78E}">
      <text>
        <r>
          <rPr>
            <sz val="9"/>
            <color indexed="81"/>
            <rFont val="Tahoma"/>
            <family val="2"/>
          </rPr>
          <t>De toegerekende kosten van het voorbewerken van de groenbemester zijn vergelijkbaar als met doodspuiten (CLM, 2008).</t>
        </r>
      </text>
    </comment>
    <comment ref="K60" authorId="0" shapeId="0" xr:uid="{90475896-8A99-4615-BC2F-F53227E353E0}">
      <text>
        <r>
          <rPr>
            <sz val="9"/>
            <color indexed="81"/>
            <rFont val="Tahoma"/>
            <family val="2"/>
          </rPr>
          <t>Het doel is net zo diep te snijden dat het groeipunt wordt geraakt, dit vraagt goede timing en afstelling van de machine (Stienezen et al., 2019). De timing komt nauw.</t>
        </r>
      </text>
    </comment>
    <comment ref="D61" authorId="0" shapeId="0" xr:uid="{0E9762B8-42A8-43FE-958D-80BC948C605A}">
      <text>
        <r>
          <rPr>
            <sz val="9"/>
            <color indexed="81"/>
            <rFont val="Tahoma"/>
            <family val="2"/>
          </rPr>
          <t>Huiting en Schoorlemmer (2017) stellen, op basis van een veldproef, vast dat verschillende behandelingen met chemische middelen niet leiden tot een hogere opbrengst dan de mechanische behandeling.</t>
        </r>
      </text>
    </comment>
    <comment ref="E61" authorId="0" shapeId="0" xr:uid="{85CB4E0A-F070-4E3C-AB14-8954AF876023}">
      <text>
        <r>
          <rPr>
            <sz val="9"/>
            <color indexed="81"/>
            <rFont val="Tahoma"/>
            <family val="2"/>
          </rPr>
          <t>Kempenaar et al. (2004) geven aan dat deze maatregel niet leidt tot structuurbederf op kleigronden, op lichte zavelgronden kan wel verslemping optreden.</t>
        </r>
      </text>
    </comment>
    <comment ref="F61" authorId="0" shapeId="0" xr:uid="{8CDAFC93-2C8B-484F-99BD-F9BF23757B1F}">
      <text>
        <r>
          <rPr>
            <sz val="9"/>
            <color indexed="81"/>
            <rFont val="Tahoma"/>
            <family val="2"/>
          </rPr>
          <t>Geen emissie naar oppervlakte- en grondwater (DAW, n.d.-i).</t>
        </r>
      </text>
    </comment>
    <comment ref="J61" authorId="0" shapeId="0" xr:uid="{C3060CA8-BAA7-4F4A-9E7B-917E3DF9CDCE}">
      <text>
        <r>
          <rPr>
            <sz val="9"/>
            <color indexed="81"/>
            <rFont val="Tahoma"/>
            <family val="2"/>
          </rPr>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r>
      </text>
    </comment>
    <comment ref="K61" authorId="0" shapeId="0" xr:uid="{292B53AE-2F81-4676-B3C1-D5CD0FDED910}">
      <text>
        <r>
          <rPr>
            <sz val="9"/>
            <color indexed="81"/>
            <rFont val="Tahoma"/>
            <family val="2"/>
          </rPr>
          <t>Belangrijk bij mechanische bestrijding is een egale, licht aangedrukte grond, zeer recht en regelmatig zaaien en/of planten en de juiste weersomstandigheden voor, tijdens en na de onkruidbestrijding. De juiste vochtigheid van de grond is daarbij zeer belangrijk (DAW, n.d.-h).</t>
        </r>
      </text>
    </comment>
    <comment ref="D62" authorId="0" shapeId="0" xr:uid="{66B218C7-6A29-4206-BC76-86D11C4E791E}">
      <text>
        <r>
          <rPr>
            <sz val="9"/>
            <color indexed="81"/>
            <rFont val="Tahoma"/>
            <family val="2"/>
          </rPr>
          <t>Selin Noren et al. (2022) geven, op basis van veldproeven, aan dat de bouwplanopbrengst onveranderd is. Cooper et al. (2016) concluderen, op basis van meta-analyse van internationale biologische veldproeven, dat NKG leidt tot minder opbrengst (-8%).</t>
        </r>
      </text>
    </comment>
    <comment ref="E62" authorId="0" shapeId="0" xr:uid="{23B50CC7-4380-44B5-AD4C-4F6BB9EA97F7}">
      <text>
        <r>
          <rPr>
            <sz val="9"/>
            <color indexed="81"/>
            <rFont val="Tahoma"/>
            <family val="2"/>
          </rPr>
          <t>Selin Noren et al. (2022) geeft aan dat er een indicatie is van een betere waterregulatie. Slier et al. (2021) geven op basis van expertkennis aan dat er een neutraal tot positief effect is. Slier et al. (2022) geeft een neutraal tot negatief effect weer, dit is beter onderbouwd. Hoogmoed et al. (2021) hebben metingen verricht in een langjarige veldproef, en vonden geen significant effect op het watervasthoudend vermogen, de bulkdichtheid was wel hoger. Schouten et al. (2018) geven een overzicht van verschillende veldproeven en vonden een betere bodemstructuur voor kleigronden.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r>
      </text>
    </comment>
    <comment ref="F62" authorId="0" shapeId="0" xr:uid="{413E87C7-0885-425E-9B11-5F34733C1CED}">
      <text>
        <r>
          <rPr>
            <sz val="9"/>
            <color indexed="81"/>
            <rFont val="Tahoma"/>
            <family val="2"/>
          </rPr>
          <t xml:space="preserve">Selin Noren et al. (2022) vonden geen effect op Nmin, er is wel een indicatie dat er minder uitspoeling en denitrificatie optreedt, waardoor er meer N in de bodem zit. Dit effect verdwijnt na een aantal jaar. Hoogmoed et al. (2021) hebben gemeten in percelen van dezelfde proef, en vonden geen significant verschil in Nmin en N-totaal. Slier et al. (2021) en Slier et al. (2022) vonden een neutraal tot positief effect, dit is niet goed onderbouwd. </t>
        </r>
      </text>
    </comment>
    <comment ref="G62" authorId="0" shapeId="0" xr:uid="{9384A8B2-ACED-403A-9D11-7C1DB6C51D71}">
      <text>
        <r>
          <rPr>
            <sz val="9"/>
            <color indexed="81"/>
            <rFont val="Tahoma"/>
            <family val="2"/>
          </rPr>
          <t>Selin Noren et al. (2022) geven, op basis van veldproeven, aan dat er geen effect is. Hoogmoed et al. (2021) stellen, op basis van twee veldproeven, vast dat er geen significant verschil is in nutriënten in de bodem. Schouten (2018) vonden enkel positieve effecten op de de levering van nutriënten. Bussink et al. (n.d.) geven op basis van (internationale) literatuur aan dat er een hogere kationen buffering is, en een hogere levering van K en een betere buffering van P.</t>
        </r>
      </text>
    </comment>
    <comment ref="H62" authorId="0" shapeId="0" xr:uid="{7D682452-15B5-4B35-A104-65EA0AB6AC2F}">
      <text>
        <r>
          <rPr>
            <sz val="9"/>
            <color indexed="81"/>
            <rFont val="Tahoma"/>
            <family val="2"/>
          </rPr>
          <t>Selin Noren et al. (2022) geeft aan dat er een indicatie is dat er meer koolstof opslag in de bovengrond plaatsvindt bij NKG, de variatie is echter hoog. Hoogmoed et al. (2021) vinden, op basis van twee veldproeven, geen significant hogere bodem organische (kool)stof. Slier et al. (2021) geven aan dat er geen effect is, en dat dit goed onderbouwd is. Erisman et al. (2017) geven aan dat gewasresten in de bovengrond blijven, en organische stof blijft behouden, dit is niet goed onderbouwd.</t>
        </r>
      </text>
    </comment>
    <comment ref="I62" authorId="0" shapeId="0" xr:uid="{F8E724AF-8042-41C5-973D-A2C48764EA3B}">
      <text>
        <r>
          <rPr>
            <sz val="9"/>
            <color indexed="81"/>
            <rFont val="Tahoma"/>
            <family val="2"/>
          </rPr>
          <t>Bloem et al. (2017) stellen, op basis van een veldproef, vast dat NKG een sterke toename (&gt;50%) van hoeveelheden schimmels, bacteriën, HWC en mineraliseerbare N in de bovengrond (0-15 cm) gaf, daaronder (15-30cm diepte) was een geringe afname. Op basis van dezelfe proef geven Selin Noren et al. (2022) aan dat er meer microbieel bodemleven en hogere diversiteit aan regenwormen en geleedpotigen was, ook Cittenden (2015) vond meer regenwormen. Hoogmoed et al. (2021) vonden in dezelfde proef geen significante verschillen wanneer gemeten in 0-30cm, ook bij een veldproef op Vlaamse klei vonden zij geen significant effect. Slier et al. (2021) en Slier et al. (2022) geven een neutraal tot positief effect weer. Bussink et al. (n.d.) en Erisman et al. (2017) geven op basis van (internationale) literatuur aan dat er een positief effect is op de bodembiodiversiteit en de activiteit van het bodemleven.</t>
        </r>
      </text>
    </comment>
    <comment ref="J62" authorId="0" shapeId="0" xr:uid="{4C2941A0-E25E-4EDD-B800-4B13504149CA}">
      <text>
        <r>
          <rPr>
            <sz val="9"/>
            <color indexed="81"/>
            <rFont val="Tahoma"/>
            <family val="2"/>
          </rPr>
          <t>Selin Noren et al. (2022); Slier et al. (2021)</t>
        </r>
      </text>
    </comment>
    <comment ref="K62" authorId="0" shapeId="0" xr:uid="{37E287D9-DE1B-4345-8F3B-3684883C7D49}">
      <text>
        <r>
          <rPr>
            <sz val="9"/>
            <color indexed="81"/>
            <rFont val="Tahoma"/>
            <family val="2"/>
          </rPr>
          <t>Bouwplanafhankelijk, ervaring en kennis opdoen in onkruidbeheersing (Selin Noren et al., 2022).</t>
        </r>
      </text>
    </comment>
    <comment ref="D63" authorId="0" shapeId="0" xr:uid="{B1A11C21-0C14-4C27-B7A0-84C86367DFA4}">
      <text>
        <r>
          <rPr>
            <sz val="9"/>
            <color indexed="81"/>
            <rFont val="Tahoma"/>
            <family val="2"/>
          </rPr>
          <t>Van der Horst en Zevenbergen (2017) gaan uit van 10% opbrengstverhoging, op basis van praktijkervaringen. Lamers et al. (1986) geven aan dat deze maatregel leidt tot 10% meer opbrengst, op basis van twee veldproeven. Wijk et al. (2015) geven aan, op basis van veldproeven, dat de aardappelopbrengst in de buitenste rij fors lager is, dit is niet vergeleken met een volvelds systeem. Vermeulen en Mosquera (2009) stellen, op basis van een veldproef, vast dat seizoensrijpaden leiden tot hogere opbrengst in erwt, spinazie en plantui, maar niet in peen en zaaiui. Yang et al. (2022) vonden geen direct verband bestaat tussen (onder)grond verdichting en opbrengst in graan, het voorkomen van ondergrondverdichting heeft dus mogelijk maar een beperkt effect op de opbrengst.</t>
        </r>
      </text>
    </comment>
    <comment ref="E63" authorId="0" shapeId="0" xr:uid="{817E3872-9527-4198-A898-B4F67DF396B9}">
      <text>
        <r>
          <rPr>
            <sz val="9"/>
            <color indexed="81"/>
            <rFont val="Tahoma"/>
            <family val="2"/>
          </rPr>
          <t>Bernaerts (2009) en DAW (n.d.-d) geven aan dat vaste rijpaden leiden tot een betere waterhuishouding, dit is niet goed onderbouwd. Lamers et al. (1986) tonen, op basis van twee veldexperimenten, aan dat deze maatregel leidt tot een betere bodemstructuur, met grotere poriën en een betere waterdoorlatendheid. Het effect is afhankelijk van of het gewas last heeft van de bodemverdichting op bepaalde diepte, dit hangt af van bewortelingstype (BOVER project).</t>
        </r>
      </text>
    </comment>
    <comment ref="F63" authorId="0" shapeId="0" xr:uid="{195505EF-D024-4E2B-9556-E75E7A84C7EA}">
      <text>
        <r>
          <rPr>
            <sz val="9"/>
            <color indexed="81"/>
            <rFont val="Tahoma"/>
            <family val="2"/>
          </rPr>
          <t xml:space="preserve">DAW (n.d.-d) gaat uit van minder af- en uitspoeling door betere beschikbaarheid, dit is niet goed onderbouwd. Vermeulen en Mosquera (2009) geven, op basis van een veldproef, aan dat er geen verschil in Nmin najaar was, en dat er daarom geen effect zal zijn op N verliezen. </t>
        </r>
      </text>
    </comment>
    <comment ref="G63" authorId="0" shapeId="0" xr:uid="{81EA54A0-DFA6-4B7E-875A-76377598E661}">
      <text>
        <r>
          <rPr>
            <sz val="9"/>
            <color indexed="81"/>
            <rFont val="Tahoma"/>
            <family val="2"/>
          </rPr>
          <t>Bernaerts (2009) geeft aan dat vaste rijpaden leiden tot een betere mineralisatie, dit is niet goed onderbouwd. Yang et al. (2022) geven, op basis van verschillende velden, aan dat ondergrondverdichting gepaard gaat met hogere N2O emissies. Het voorkomen van ondergrondverdichting kan daarom een positief effect hebben op de nutriëntbenutting en -efficiëntie.</t>
        </r>
      </text>
    </comment>
    <comment ref="H63" authorId="0" shapeId="0" xr:uid="{16A546DB-A18D-4CD6-8E81-2389175F5E86}">
      <text>
        <r>
          <rPr>
            <sz val="9"/>
            <color indexed="81"/>
            <rFont val="Tahoma"/>
            <family val="2"/>
          </rPr>
          <t>Een betere bodemstructuur leidt mogelijk ook tot meer koolstofvastlegging.</t>
        </r>
      </text>
    </comment>
    <comment ref="I63" authorId="0" shapeId="0" xr:uid="{34174419-934D-4630-9598-335ECEF45BB7}">
      <text>
        <r>
          <rPr>
            <sz val="9"/>
            <color indexed="81"/>
            <rFont val="Tahoma"/>
            <family val="2"/>
          </rPr>
          <t>DAW (n.d.-d) geeft aan dat deze maatregel het bodemleven bevordert, dit is niet goed onderbouwd.</t>
        </r>
      </text>
    </comment>
    <comment ref="J63" authorId="0" shapeId="0" xr:uid="{3E111070-8BB7-4C3E-A2EE-6A23CBADE2DD}">
      <text>
        <r>
          <rPr>
            <sz val="9"/>
            <color indexed="81"/>
            <rFont val="Tahoma"/>
            <family val="2"/>
          </rPr>
          <t>Van der Horst en Zevenbergen (2017) geven aan dat de kosten voor het ombouwen van een trekker rond de 6000-13000 liggen. DAW (n.d.-d) geven aan dat de kosten tussen de 850 en 1200 euro per hectare zijn. Jansens (1991) rekent aan de hand van een veldproef uit dat het bedrijfssaldo met 10-15% toeneemt.</t>
        </r>
      </text>
    </comment>
    <comment ref="D64" authorId="0" shapeId="0" xr:uid="{6365FD73-AD64-4905-8CB9-C5F3E0FB0D8D}">
      <text>
        <r>
          <rPr>
            <sz val="9"/>
            <color indexed="81"/>
            <rFont val="Tahoma"/>
            <family val="2"/>
          </rPr>
          <t>In DAW (n.d.-e) wordt aangegeven dat deze maatregel op langere termijn gunstig is voor gewasopbrengst, dit is niet goed onderbouwd.</t>
        </r>
      </text>
    </comment>
    <comment ref="E64" authorId="0" shapeId="0" xr:uid="{D1F4F4B7-0340-4505-8942-739C7609754E}">
      <text>
        <r>
          <rPr>
            <sz val="9"/>
            <color indexed="81"/>
            <rFont val="Tahoma"/>
            <family val="2"/>
          </rPr>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r>
      </text>
    </comment>
    <comment ref="F64" authorId="0" shapeId="0" xr:uid="{F66FB0A7-94DB-45BC-BB6A-C37A03ADED91}">
      <text>
        <r>
          <rPr>
            <sz val="9"/>
            <color indexed="81"/>
            <rFont val="Tahoma"/>
            <family val="2"/>
          </rPr>
          <t>DAW (n.d.-e) geeft aan dat deze maatregel bijdraagt aan het vasthouden van nutriënten in de winter, dit is niet goed onderbouwd.</t>
        </r>
      </text>
    </comment>
    <comment ref="G64" authorId="0" shapeId="0" xr:uid="{7BEFA2A8-3606-44EA-99E4-CDC5552DA4EA}">
      <text>
        <r>
          <rPr>
            <sz val="9"/>
            <color indexed="81"/>
            <rFont val="Tahoma"/>
            <family val="2"/>
          </rPr>
          <t xml:space="preserve">Bussink et al. (n.d.) geven, op basis van DAW (n.d.-e), een positief effect op de nutrientenlevering weer. </t>
        </r>
      </text>
    </comment>
    <comment ref="I64" authorId="0" shapeId="0" xr:uid="{BA413C93-03C8-4ED5-8608-A3A0706C7DB6}">
      <text>
        <r>
          <rPr>
            <sz val="9"/>
            <color indexed="81"/>
            <rFont val="Tahoma"/>
            <family val="2"/>
          </rPr>
          <t xml:space="preserve">Bussink et al. (n.d.) geven, op basis van DAW (n.d.-e), een positief effect op de activiteit van het bodemleven weer. </t>
        </r>
      </text>
    </comment>
    <comment ref="J64" authorId="0" shapeId="0" xr:uid="{FDAA9D4A-E97C-4D97-ABFF-B0B60766A850}">
      <text>
        <r>
          <rPr>
            <sz val="9"/>
            <color indexed="81"/>
            <rFont val="Tahoma"/>
            <family val="2"/>
          </rPr>
          <t>Deze maatregel leidt tot minder intensieve rotaties met laagsalderende gewassen, mogelijk op termijn herstel.</t>
        </r>
      </text>
    </comment>
    <comment ref="I65" authorId="0" shapeId="0" xr:uid="{66AD5F9D-4FDD-42CA-BF3F-A956DAAFAB2B}">
      <text>
        <r>
          <rPr>
            <sz val="9"/>
            <color indexed="81"/>
            <rFont val="Tahoma"/>
            <family val="2"/>
          </rPr>
          <t>Mogelijk positief effect door minder uitspoeling.</t>
        </r>
      </text>
    </comment>
    <comment ref="D66" authorId="0" shapeId="0" xr:uid="{464794F2-77D9-46E5-BA96-6124E82E6480}">
      <text>
        <r>
          <rPr>
            <sz val="9"/>
            <color indexed="81"/>
            <rFont val="Tahoma"/>
            <family val="2"/>
          </rPr>
          <t>Selin Noren et al. (2022) geven aan dat het telen van groenbemesters geen effect had op de bouwplanopbrengst. Haagsma en Dekkers (in press) geven, op basis van veldproeven, aan dat de teelt van verschillende groenbemesters in de meeste gevallen leidde tot een positief effect op zomergerst, voor pompoen was dit enkel bij een vlinderbloemige het geval. Grootenhuis en te Velde (1975) concluderen op basis van veldproeven dat de teelt van grasgroenbemesters geen effect had op de suikeropbrengst bij suikerbieten. van Geel et al. (2007) gaven ook, op basis van veldproeven, aan dat de suikeropbrengst niet hoger was na de teelt van twee soorten groenbemesters, in de zomergerst zagen ze wel een beperkte meeropbrengst.</t>
        </r>
      </text>
    </comment>
    <comment ref="E66" authorId="0" shapeId="0" xr:uid="{50F5BB13-EE84-41F5-B260-C88CDEA166A8}">
      <text>
        <r>
          <rPr>
            <sz val="9"/>
            <color indexed="81"/>
            <rFont val="Tahoma"/>
            <family val="2"/>
          </rPr>
          <t xml:space="preserve">Selin Noren et al. (2022) geven aan dat er geen effect is. Slier et al. (2021) geven aan dat er een beperkt positief effect is, maar dat is niet goed onderbouwd. Slier et al. (2022) geven aan dat er geen effect is, ook dit is niet goed onderbouwd. van Geel et al. (2007) geeft, op basis van een veldexperiment, aan dat de eenmalige teelt van een goed geslaagde groenbemester niet leidt tot een betere bodemstructuur. Bussink et al. (n.d.) geven, op basis van (internationale) literatuur, een positief effect weer.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zal in principe het dichtslaan (verslemping) van de bovengrond voorkomen bij hevige regenval. Hierdoor kan water beter infiltreren en zal minder afstromen. </t>
        </r>
      </text>
    </comment>
    <comment ref="F66" authorId="0" shapeId="0" xr:uid="{6FDB6F50-EA22-42A7-A7A4-CDA375688A42}">
      <text>
        <r>
          <rPr>
            <sz val="9"/>
            <color indexed="81"/>
            <rFont val="Tahoma"/>
            <family val="2"/>
          </rPr>
          <t>Selin Noren et al. (2022) vonden, op basis van een veldproef, een lagere Nmin najaar. Slier et al. (2021) en Slier et al. (2022) geven, op basis van expertkennis, een negatief tot positief effect weer. Dekkers et al. (in press) vonden, in veldexperimenten, een lagere Nmin na de meeste groenbemestertypen.</t>
        </r>
      </text>
    </comment>
    <comment ref="G66" authorId="0" shapeId="0" xr:uid="{5E51EF47-45E6-474A-BD36-664C9445B746}">
      <text>
        <r>
          <rPr>
            <sz val="9"/>
            <color indexed="81"/>
            <rFont val="Tahoma"/>
            <family val="2"/>
          </rPr>
          <t>Selin Noren et al. (2022) vonden, op basis van een veldproef, geen effect. Van Wijk (n.d.) geeft op basis van een veldproef aan dat er na de teelt van een groenbemester meer P2O5 werd opgenomen, dit leidde niet tot productieverhoging. Bussink et al. (n.d.) geven, op basis van (internationale) literatuur, aan dat er een positief effect is.</t>
        </r>
      </text>
    </comment>
    <comment ref="H66" authorId="0" shapeId="0" xr:uid="{BB0960FE-D9E3-47E0-AB3C-2CC936AE8473}">
      <text>
        <r>
          <rPr>
            <sz val="9"/>
            <color indexed="81"/>
            <rFont val="Tahoma"/>
            <family val="2"/>
          </rPr>
          <t>Selin Noren et al. (2022) vonden beperkt effect. Slier et al. (2021) geven een positief effect aan, maar is niet goed onderbouwd.</t>
        </r>
      </text>
    </comment>
    <comment ref="I66" authorId="0" shapeId="0" xr:uid="{803135A9-1C79-4A8C-9092-598A898E9450}">
      <text>
        <r>
          <rPr>
            <sz val="9"/>
            <color indexed="81"/>
            <rFont val="Tahoma"/>
            <family val="2"/>
          </rPr>
          <t>Selin Noren et al. (2022) concluderen op basis van metingen dat er geen effect is. Dekkers et al. (in press) vonden in een veldexperiment meer regenwormen bij een groenbemestermengsel. Bussink et al. (n.d.) geven, op basis van (internationale) literatuur, een positief effect weer. Slier et al. (2022) geven aan dat er een positief effect is, dit is niet goed onderbouwd.</t>
        </r>
      </text>
    </comment>
    <comment ref="J66" authorId="0" shapeId="0" xr:uid="{843C048E-FE63-4723-8E3F-76244F48B3B5}">
      <text>
        <r>
          <rPr>
            <sz val="9"/>
            <color indexed="81"/>
            <rFont val="Tahoma"/>
            <family val="2"/>
          </rPr>
          <t>Selin Noren et al. (2022) en 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r>
      </text>
    </comment>
    <comment ref="K66" authorId="0" shapeId="0" xr:uid="{B2493522-5252-4ECC-99E4-7C929BB70398}">
      <text>
        <r>
          <rPr>
            <sz val="9"/>
            <color indexed="81"/>
            <rFont val="Tahoma"/>
            <family val="2"/>
          </rPr>
          <t>Selin Noren et al. (2022)</t>
        </r>
      </text>
    </comment>
    <comment ref="D67" authorId="0" shapeId="0" xr:uid="{84FA05AB-E1AC-43B5-A497-FBBE1206D061}">
      <text>
        <r>
          <rPr>
            <sz val="9"/>
            <color indexed="81"/>
            <rFont val="Tahoma"/>
            <family val="2"/>
          </rPr>
          <t>Salonen en Ketoja (2019) geven, op basis van een veldproef in Finland, aan dat granen profiteerden van een onderzaai met vlinderbloemigen. Picard et al. (2010) tonen, op basis van een veldproef in Frankrijk, aan dat de opbrengst van een wintergraan door onderzaai met zwenkgras af nam met 7-12%.</t>
        </r>
      </text>
    </comment>
    <comment ref="E67" authorId="0" shapeId="0" xr:uid="{581498EA-5B05-4DDB-B99D-3F158B95B380}">
      <text>
        <r>
          <rPr>
            <sz val="9"/>
            <color indexed="81"/>
            <rFont val="Tahoma"/>
            <family val="2"/>
          </rPr>
          <t>Picard et al. (2010) geven, op basis van een veldproef in Frankrijk, aan dat onderzaai kan leiden tot een watertekort in het hoofdgewas en de efficiëntie van het waterverbruik nam af bij onderzaai (per kg product).</t>
        </r>
      </text>
    </comment>
    <comment ref="F67" authorId="0" shapeId="0" xr:uid="{CF3C971E-865F-43EC-86D9-E8FEAF03E1ED}">
      <text>
        <r>
          <rPr>
            <sz val="9"/>
            <color indexed="81"/>
            <rFont val="Tahoma"/>
            <family val="2"/>
          </rPr>
          <t>Lemola et al. (2000) stellen, op basis van een proef in Finland, vast dat onderzaai in gerst nitraatuitspoeling met 52% reduceert.</t>
        </r>
      </text>
    </comment>
    <comment ref="G67" authorId="0" shapeId="0" xr:uid="{DCEA6A33-8DC1-46AF-8BA3-DA5955A8C7CA}">
      <text>
        <r>
          <rPr>
            <sz val="9"/>
            <color indexed="81"/>
            <rFont val="Tahoma"/>
            <family val="2"/>
          </rPr>
          <t>Picard et al. (2020) stellen, op basis van een veldproef in Frankrijk, vast dat onderzaai geen effect had op de totale N opname of de N efficientie.</t>
        </r>
      </text>
    </comment>
    <comment ref="F68" authorId="0" shapeId="0" xr:uid="{C2F292F3-F177-4767-99AD-E090022AD1B3}">
      <text>
        <r>
          <rPr>
            <sz val="9"/>
            <color indexed="81"/>
            <rFont val="Tahoma"/>
            <family val="2"/>
          </rPr>
          <t>Minder risico op P-uitspoeling.</t>
        </r>
      </text>
    </comment>
    <comment ref="E69" authorId="0" shapeId="0" xr:uid="{5D742C4D-C5A3-4598-8655-F1B17508AF6F}">
      <text>
        <r>
          <rPr>
            <sz val="9"/>
            <color indexed="81"/>
            <rFont val="Tahoma"/>
            <family val="2"/>
          </rPr>
          <t>Van der Wal et al. (2016) gaat uit van een positief effect, dit is niet goed onderbouwd.</t>
        </r>
      </text>
    </comment>
    <comment ref="F69" authorId="0" shapeId="0" xr:uid="{55A03293-A84C-462B-8918-C455FAE77984}">
      <text>
        <r>
          <rPr>
            <sz val="9"/>
            <color indexed="81"/>
            <rFont val="Tahoma"/>
            <family val="2"/>
          </rPr>
          <t>Vanggewassen verminderen naar verwachting de uitspoeling.</t>
        </r>
      </text>
    </comment>
    <comment ref="F70" authorId="0" shapeId="0" xr:uid="{542E0C18-6AA5-4D62-84A9-D38EA987175D}">
      <text>
        <r>
          <rPr>
            <sz val="9"/>
            <color indexed="81"/>
            <rFont val="Tahoma"/>
            <family val="2"/>
          </rPr>
          <t>Naar verwachting hogere nutriëntefficiëntie.</t>
        </r>
      </text>
    </comment>
    <comment ref="I70" authorId="0" shapeId="0" xr:uid="{FD326EBD-934A-496D-B36B-A56F8F29EE9F}">
      <text>
        <r>
          <rPr>
            <sz val="9"/>
            <color indexed="81"/>
            <rFont val="Tahoma"/>
            <family val="2"/>
          </rPr>
          <t>Meer gewasdiversiteit bevordert mogelijk ondergrondse biodiversiteit.</t>
        </r>
      </text>
    </comment>
    <comment ref="E71" authorId="0" shapeId="0" xr:uid="{51A55CDA-B706-43A3-81E6-420943F28458}">
      <text>
        <r>
          <rPr>
            <sz val="9"/>
            <color indexed="81"/>
            <rFont val="Tahoma"/>
            <family val="2"/>
          </rPr>
          <t>Deze maatregel (een vanggewas in de winter) het dichtslaan (verslemping) van de bovengrond zal voorkomen bij hevige regenval, waardoor water beter kan infiltreren. De Haan geeft 1 aan, met als opmerking dat deze maatregel het dichtslaan van de grond kan voorkomen.</t>
        </r>
      </text>
    </comment>
    <comment ref="F71" authorId="0" shapeId="0" xr:uid="{E912FED5-7238-4650-ABFD-38319DE72003}">
      <text>
        <r>
          <rPr>
            <sz val="9"/>
            <color indexed="81"/>
            <rFont val="Tahoma"/>
            <family val="2"/>
          </rPr>
          <t>Deze maatregel (een vanggewas in de winter)  zal in principe het dichtslaan (verslemping) van de bovengrond voorkomen bij hevige regenval, hierdoor kan water beter infiltreren en en minder nutrienten in de sloten (= opp.water) terecht komen. Daarbij houdt het wintergewas nutriënten vast.</t>
        </r>
      </text>
    </comment>
    <comment ref="H71" authorId="0" shapeId="0" xr:uid="{487143E7-15F2-4F34-90BA-DF2767B29094}">
      <text>
        <r>
          <rPr>
            <sz val="9"/>
            <color indexed="81"/>
            <rFont val="Tahoma"/>
            <family val="2"/>
          </rPr>
          <t>Er wordt een positief effect verwacht door de koolstofvastlegging van het wintergewas.</t>
        </r>
      </text>
    </comment>
    <comment ref="I71" authorId="0" shapeId="0" xr:uid="{EF8ADF7C-0FF0-4448-8C9E-B90F7A6ED39B}">
      <text>
        <r>
          <rPr>
            <sz val="9"/>
            <color indexed="81"/>
            <rFont val="Tahoma"/>
            <family val="2"/>
          </rPr>
          <t>Bedekt en begroeid land is naar verwachting positief voor de ondergrondse biodiversiteit.</t>
        </r>
      </text>
    </comment>
    <comment ref="J71" authorId="0" shapeId="0" xr:uid="{BD9D2B5E-337B-472E-9711-DBEEE76A065A}">
      <text>
        <r>
          <rPr>
            <sz val="9"/>
            <color indexed="81"/>
            <rFont val="Tahoma"/>
            <family val="2"/>
          </rPr>
          <t>Deze maatregel leidt niet/beperkt tot extra kosten.</t>
        </r>
      </text>
    </comment>
    <comment ref="E72" authorId="0" shapeId="0" xr:uid="{AC1FC313-7E07-4FC6-A0CD-30D4021E0BD2}">
      <text>
        <r>
          <rPr>
            <sz val="9"/>
            <color indexed="81"/>
            <rFont val="Tahoma"/>
            <family val="2"/>
          </rPr>
          <t>In GLB Pilot (2023) staat beschreven dat vlinderbloemigen een positief effect hebben op de vochtregulatie van de bodem, dit is niet goed onderbouwd.</t>
        </r>
      </text>
    </comment>
    <comment ref="F72" authorId="0" shapeId="0" xr:uid="{C8D77537-5061-4058-90A6-9EB54E397622}">
      <text>
        <r>
          <rPr>
            <sz val="9"/>
            <color indexed="81"/>
            <rFont val="Tahoma"/>
            <family val="2"/>
          </rPr>
          <t>effect afhankelijk is van het bouwplan</t>
        </r>
      </text>
    </comment>
    <comment ref="G72" authorId="0" shapeId="0" xr:uid="{99419A2C-6FF4-4C16-A25F-13D983E1CCC6}">
      <text>
        <r>
          <rPr>
            <sz val="9"/>
            <color indexed="81"/>
            <rFont val="Tahoma"/>
            <family val="2"/>
          </rPr>
          <t>Vlinderbloemigen leveren ca. 50 kg N per ha (Verloop et al., 2018). Van Dijk et al. (2021) geven, op basis van scenarioberekeningen, aan dat het vervangen van tarwe door ertwten, soja, luzerne en veldbonen leidt tot een lager N-overschot, maar voor erwten en soja wel tot een hoger P2O5 overschot.</t>
        </r>
      </text>
    </comment>
    <comment ref="H72" authorId="0" shapeId="0" xr:uid="{9ACF9B8A-1177-4866-9CC6-F59C78ACC625}">
      <text>
        <r>
          <rPr>
            <sz val="9"/>
            <color indexed="81"/>
            <rFont val="Tahoma"/>
            <family val="2"/>
          </rPr>
          <t>Het vervangen van tarwe door vlinderbloemigen gaat gepaard met een lagere aanvoer van EOS (van Dijk et al., 2021).</t>
        </r>
      </text>
    </comment>
    <comment ref="J72" authorId="0" shapeId="0" xr:uid="{75CC8C14-A915-4036-BEBC-C6DBC577F984}">
      <text>
        <r>
          <rPr>
            <sz val="9"/>
            <color indexed="81"/>
            <rFont val="Tahoma"/>
            <family val="2"/>
          </rPr>
          <t>Het grote nadeel van vlinderbloemigen is dat ze een lager saldo opleveren dan andere rustgewassen (GLB Pilot, 2021). Van Dijk et al. (2021) geven, op basis van scenarioberkeningen, aan dat het bouwplansaldo bij het opnemen van erwt, boon, soja of luzerne zal dalen met 70-135 euro per hectare. Het LBI (n.d.) geeft aan dat het vervangen van wintergranen door veldbonen qua saldo niet veel uitmaakt.</t>
        </r>
      </text>
    </comment>
    <comment ref="E73" authorId="0" shapeId="0" xr:uid="{B69FF9D5-D38E-43FF-BF64-5CBB21418962}">
      <text>
        <r>
          <rPr>
            <sz val="9"/>
            <color indexed="81"/>
            <rFont val="Tahoma"/>
            <family val="2"/>
          </rPr>
          <t>Hoogmoed et al. (2021) vonden, op basis van metingen, een lagere indringingsweerstand en bulkdichtheid. Slier et al. (2021) geven op basis van expertkennis aan dat het effect zowel positief als negatief kan zijn. (2021). Slier et al. (2022) geven een positief effect weer, dit is beter onderbouwd. Erisman et al. (2017) en van der Wal et al. (2016) gaan uit van een positief effect op de bodemstructuur, dit is niet goed onderbouwd.</t>
        </r>
      </text>
    </comment>
    <comment ref="F73" authorId="0" shapeId="0" xr:uid="{E27B8C29-C761-42A0-AC1D-BE24784CB34B}">
      <text>
        <r>
          <rPr>
            <sz val="9"/>
            <color indexed="81"/>
            <rFont val="Tahoma"/>
            <family val="2"/>
          </rPr>
          <t>O.b.v. expertkennis uit Slier et al. (2021) en Slier et al. (2022).</t>
        </r>
      </text>
    </comment>
    <comment ref="G73" authorId="0" shapeId="0" xr:uid="{5DDE63FE-E03D-4FD6-B428-BD11F5912857}">
      <text>
        <r>
          <rPr>
            <sz val="9"/>
            <color indexed="81"/>
            <rFont val="Tahoma"/>
            <family val="2"/>
          </rPr>
          <t>Hoogmoed et al. (2021) geven, op basis van metingen, aan dat er een beperkt effect optreedt: N-totaal en de K-voorraad en beschikbaarheid was hoger.</t>
        </r>
      </text>
    </comment>
    <comment ref="H73" authorId="0" shapeId="0" xr:uid="{0E79D4C7-7EB1-4D65-880D-3B94CFD1CA81}">
      <text>
        <r>
          <rPr>
            <sz val="9"/>
            <color indexed="81"/>
            <rFont val="Tahoma"/>
            <family val="2"/>
          </rPr>
          <t>Slier et al. (2021) geven aan dat deze maatregel leidt tot een hogere koolstofvastelgging. Hoogmoed et al. (2021) geven, op basis van metingen, aan dat er een indicatie is van meer koolstofvastlegging.</t>
        </r>
      </text>
    </comment>
    <comment ref="I73" authorId="0" shapeId="0" xr:uid="{AF356242-FB30-4DE7-AC84-D19D33DEEE4A}">
      <text>
        <r>
          <rPr>
            <sz val="9"/>
            <color indexed="81"/>
            <rFont val="Tahoma"/>
            <family val="2"/>
          </rPr>
          <t>Hoogmoed et al. (2021) stellen, op basis van metingen, vast dat deze maatregel leidt tot een hogere PMN en hogere schimmel- en bacteriebiomassa. Slier et al. (2021) en Slier et al. (2022) geven, op basis van kwantitatieve resultaten, aan dat het effect positief is. Erisman et al. (2017) geven aan dat minder input van nutriënten en pesticiden leiden tot meer biodiversiteit, dit is niet goed onderbouwd.</t>
        </r>
      </text>
    </comment>
    <comment ref="J73" authorId="0" shapeId="0" xr:uid="{E3831077-7D2F-4528-97A6-A9269D13F1AD}">
      <text>
        <r>
          <rPr>
            <sz val="9"/>
            <color indexed="81"/>
            <rFont val="Tahoma"/>
            <family val="2"/>
          </rPr>
          <t>Slier et al. (2021) geeft een negatief bedrijfsresultaat weer. Erisman et al. (2017) geven aan dat er economische winst wordt behaald doordat de bodem verbetert, en de reductie in inkoop van (kunst)meststoffen en bestrijdingsmiddelen.</t>
        </r>
      </text>
    </comment>
    <comment ref="J74" authorId="0" shapeId="0" xr:uid="{E361CA4D-51A7-4107-9AE8-E8E42394E503}">
      <text>
        <r>
          <rPr>
            <sz val="9"/>
            <color indexed="81"/>
            <rFont val="Tahoma"/>
            <family val="2"/>
          </rPr>
          <t>Het effect is afhankelijk van de situatie.</t>
        </r>
      </text>
    </comment>
    <comment ref="D75" authorId="0" shapeId="0" xr:uid="{E545333A-CCA7-4A66-B4B0-47FF19399BAD}">
      <text>
        <r>
          <rPr>
            <sz val="9"/>
            <color indexed="81"/>
            <rFont val="Tahoma"/>
            <family val="2"/>
          </rPr>
          <t>Selin Noren et al. (2022)</t>
        </r>
      </text>
    </comment>
    <comment ref="E75" authorId="0" shapeId="0" xr:uid="{48375D68-E536-4F02-BBE0-C3EDAB3CDADA}">
      <text>
        <r>
          <rPr>
            <sz val="9"/>
            <color indexed="81"/>
            <rFont val="Tahoma"/>
            <family val="2"/>
          </rPr>
          <t>Selin Noren et al. (2022) en Hoogmoed et al. (2021) stelden, op basis van dezelfde metingen in dezelfde proeven, geen significante verschillen vast, maar wel een indicatie tot een beter watervasthoudend vermogen bij de aanvoer van compost. Slier et al. (2021) en Slier et al. (2022) vonden een neutraal tot positief effect. Bussink et al. (2013)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r>
      </text>
    </comment>
    <comment ref="F75" authorId="0" shapeId="0" xr:uid="{43DB5215-09A6-4830-952E-E6380AB6F89E}">
      <text>
        <r>
          <rPr>
            <sz val="9"/>
            <color indexed="81"/>
            <rFont val="Tahoma"/>
            <family val="2"/>
          </rPr>
          <t>Selin Noren et al. (2022) vonden, op basis van veldproeven, geen effect. Slier et al. (2021) geven een negatief tot positief resultaat weer. Slier et al. (2022) geven een positief effect weer, dit is niet goed onderbouwd.</t>
        </r>
      </text>
    </comment>
    <comment ref="G75" authorId="0" shapeId="0" xr:uid="{CAE4783E-8644-41D2-99EC-08303E7246B5}">
      <text>
        <r>
          <rPr>
            <sz val="9"/>
            <color indexed="81"/>
            <rFont val="Tahoma"/>
            <family val="2"/>
          </rPr>
          <t>Selin Noren et al. (2022) vonden geen effect. Ook Hoogmoed et al. (2021) stelden, op basis van metingen, geen effect vast. Bussink et al. (n.d.) geven op basis van (internationale) literatuur aan dat deze maatregel leidt tot een betere nutriënt buffering en levering.</t>
        </r>
      </text>
    </comment>
    <comment ref="H75" authorId="0" shapeId="0" xr:uid="{1B4EC6E5-8061-4A44-9BF1-EFFC97E5F180}">
      <text>
        <r>
          <rPr>
            <sz val="9"/>
            <color indexed="81"/>
            <rFont val="Tahoma"/>
            <family val="2"/>
          </rPr>
          <t>Selin Noren et al. (2022) vonden, op basis van een veldproef, een toename in bodem koolstof bij de aanvoer van compost. Hoogmoed et al. (2021) stellen, op basis van metingen, vast dat de aanvoer van (natuur)compost leidt tot meer bodem koolstof, maar de dierlijke bemestingsstrategieën niet. Slier et al. (2021) geven aan dat organisch bemesten leidt tot koolstofopslag.</t>
        </r>
      </text>
    </comment>
    <comment ref="I75" authorId="0" shapeId="0" xr:uid="{149033AA-A02C-45B3-AF68-D5850B181713}">
      <text>
        <r>
          <rPr>
            <sz val="9"/>
            <color indexed="81"/>
            <rFont val="Tahoma"/>
            <family val="2"/>
          </rPr>
          <t>Selin Noren et al. (2022) geven aan dat er, bij de aanvoer van compost, een toename is gemeten in het bodemleven. Hoogmoed et al. (2021) geven, op basis van metingen, aan dat er enkel bij de aanvoer van grote hoeveelheden compost (40t/ha/jr) een effect werd gemeten, maar niet bij andere typen organische bemesting. Slier et al. (2021) geeft aan dat er een neutraal tot positief effect gevonden is, dit is goed onderbouwd. Visser et al. (2008) geven aan dat er een beperkt positief effect is op de biodiversiteit, dit is niet goed onderbouwd. Slier et al. (2022) geeft een positief effect weer voor compost, maar niet voor vaste mest.</t>
        </r>
      </text>
    </comment>
    <comment ref="J75" authorId="0" shapeId="0" xr:uid="{E869251A-09A5-4D03-A32A-538A1D35B215}">
      <text>
        <r>
          <rPr>
            <sz val="9"/>
            <color indexed="81"/>
            <rFont val="Tahoma"/>
            <family val="2"/>
          </rPr>
          <t>Selin Noren et al. (2022) geeft een neutraal effect (opbrengsten wegen niet op tegen de kosten van compost). Slier et al. (2021) geven een negatief effect weer. Visser et al. (2008) geven een neutraal effect weer, dit is niet goed onderbouwd.</t>
        </r>
      </text>
    </comment>
    <comment ref="K75" authorId="0" shapeId="0" xr:uid="{A3722547-DD77-4F38-8875-BC9D0A6CF652}">
      <text>
        <r>
          <rPr>
            <sz val="9"/>
            <color indexed="81"/>
            <rFont val="Tahoma"/>
            <family val="2"/>
          </rPr>
          <t>Selin Noren et al. (2022)</t>
        </r>
      </text>
    </comment>
    <comment ref="D76" authorId="0" shapeId="0" xr:uid="{CC1BCA9E-F3DB-4A12-9656-D0983C212FD6}">
      <text>
        <r>
          <rPr>
            <sz val="9"/>
            <color indexed="81"/>
            <rFont val="Tahoma"/>
            <family val="2"/>
          </rPr>
          <t>Saldo lange termijn vrijwel gelijk aan de korte termijn (van der Kolk et al. 2021)</t>
        </r>
      </text>
    </comment>
    <comment ref="E76" authorId="0" shapeId="0" xr:uid="{DF5CB1B6-0319-4479-A0F5-C7544309BE00}">
      <text>
        <r>
          <rPr>
            <sz val="9"/>
            <color indexed="81"/>
            <rFont val="Tahoma"/>
            <family val="2"/>
          </rPr>
          <t>O.b.v. expertkennis uit Slier et al. (2021). Het bedekken van het bodemoppervlak vermindert verdamping waardoor er meer water in het bodemprofiel bewaard blijft (Water Reuse EU-project).</t>
        </r>
      </text>
    </comment>
    <comment ref="F76" authorId="0" shapeId="0" xr:uid="{9BD3000C-5637-4330-AFD1-99F1F9DB4E0E}">
      <text>
        <r>
          <rPr>
            <sz val="9"/>
            <color indexed="81"/>
            <rFont val="Tahoma"/>
            <family val="2"/>
          </rPr>
          <t>O.b.v. expertkennis uit Slier et al. (2021).</t>
        </r>
      </text>
    </comment>
    <comment ref="H76" authorId="0" shapeId="0" xr:uid="{28D92A6E-85EE-40DB-9AB6-848F47166201}">
      <text>
        <r>
          <rPr>
            <sz val="9"/>
            <color indexed="81"/>
            <rFont val="Tahoma"/>
            <family val="2"/>
          </rPr>
          <t>Slier et al. (2021).</t>
        </r>
      </text>
    </comment>
    <comment ref="J76" authorId="0" shapeId="0" xr:uid="{8DEB7624-51A2-4B7D-9FD5-7186153F3E1B}">
      <text>
        <r>
          <rPr>
            <sz val="9"/>
            <color indexed="81"/>
            <rFont val="Tahoma"/>
            <family val="2"/>
          </rPr>
          <t>Slier et al. (2021).</t>
        </r>
      </text>
    </comment>
    <comment ref="K76" authorId="0" shapeId="0" xr:uid="{F30FF198-B6AB-4F2F-A3BA-164377CF711C}">
      <text>
        <r>
          <rPr>
            <sz val="9"/>
            <color indexed="81"/>
            <rFont val="Tahoma"/>
            <family val="2"/>
          </rPr>
          <t>Kennis is aanwezig (van der Kolk et al. 2021)</t>
        </r>
      </text>
    </comment>
    <comment ref="D77" authorId="0" shapeId="0" xr:uid="{3AAC9183-23EF-482F-ABB0-159E339F6F72}">
      <text>
        <r>
          <rPr>
            <sz val="9"/>
            <color indexed="81"/>
            <rFont val="Tahoma"/>
            <family val="2"/>
          </rPr>
          <t>STOWA (2017) geeft, op basis van praktijkproeven en expertoordeel aan dat deze maatregel een positief effect heeft op de gewasproductie. In perioden met een (aanhoudend) neerslagtekort kan droogteschade optreden (STOWA, 2017).</t>
        </r>
      </text>
    </comment>
    <comment ref="E77" authorId="0" shapeId="0" xr:uid="{8A1E5180-28BC-4304-BB1C-440DCF6AB4DD}">
      <text>
        <r>
          <rPr>
            <sz val="9"/>
            <color indexed="81"/>
            <rFont val="Tahoma"/>
            <family val="2"/>
          </rPr>
          <t>STOWA (2017) geeft op basis van praktijkproeven, modelstudies en expertoordeel aan dat conventionele drainage geschikt is voor ontwateren, maar niet voor het vergroten van de waterbeschikbaarheid.</t>
        </r>
      </text>
    </comment>
    <comment ref="F77" authorId="0" shapeId="0" xr:uid="{9987A956-9092-4880-8542-B137C775C69F}">
      <text>
        <r>
          <rPr>
            <sz val="9"/>
            <color indexed="81"/>
            <rFont val="Tahoma"/>
            <family val="2"/>
          </rPr>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t>
        </r>
      </text>
    </comment>
    <comment ref="J77" authorId="0" shapeId="0" xr:uid="{B93933C4-BC6F-4453-8634-DA496779DAD5}">
      <text>
        <r>
          <rPr>
            <sz val="9"/>
            <color indexed="81"/>
            <rFont val="Tahoma"/>
            <family val="2"/>
          </rPr>
          <t>De aanleg van een conventioneel drainagesysteem kost gemiddeld 1250-1500 euro per ha (incl. BTW), afhankelijk van de drainafstand kunnen d ekosten hoger of lager zijn (STOWA, 2017). De levensduur is 15-20 jaar.</t>
        </r>
      </text>
    </comment>
    <comment ref="D78" authorId="0" shapeId="0" xr:uid="{2C6EFE11-5A44-49C8-8830-8283264C0A31}">
      <text>
        <r>
          <rPr>
            <sz val="9"/>
            <color indexed="81"/>
            <rFont val="Tahoma"/>
            <family val="2"/>
          </rPr>
          <t>STOWA (2017) geeft, op basis van praktijkproeven en expertoordeel aan dat deze maatregel een positief effect heeft op de gewasproductie.</t>
        </r>
      </text>
    </comment>
    <comment ref="E78" authorId="0" shapeId="0" xr:uid="{83776A59-8ECA-4C27-AFB6-A078F06BB2EA}">
      <text>
        <r>
          <rPr>
            <sz val="9"/>
            <color indexed="81"/>
            <rFont val="Tahoma"/>
            <family val="2"/>
          </rPr>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Het langdurig onder water staan van drainage kan een nadelige invloed hebben op de mechanische en de hydraulische eigenschappen van grond nabij de drains, de structuur van de grond kan verslechteren (versleming), en er kan biologische verstopping optreden (Stuyt, 2013).</t>
        </r>
      </text>
    </comment>
    <comment ref="F78" authorId="0" shapeId="0" xr:uid="{74BAA1C0-6EDC-475B-A7FA-72765F1A98D5}">
      <text>
        <r>
          <rPr>
            <sz val="9"/>
            <color indexed="81"/>
            <rFont val="Tahoma"/>
            <family val="2"/>
          </rPr>
          <t>STOWA (2017) geeft, op basis van praktijkproeven, modelstudies en expertoordeel aan dat peilgestuurde drainage een positief effect heeft op de reductie van af- en uitspoeling van N en P (STOWA, 2017). Uit onderzoek van Stuyt (2013), op basis van veldproeven in de Hoeksche Waard, blijkt dat het drainagewater voldoet aan de N en P normen. Effecten waarschijnlijk kleiner dan bij Draingage (ontwatering)</t>
        </r>
      </text>
    </comment>
    <comment ref="J78" authorId="0" shapeId="0" xr:uid="{F16C6342-4EAC-4393-BA50-5CD92061AC8D}">
      <text>
        <r>
          <rPr>
            <sz val="9"/>
            <color indexed="81"/>
            <rFont val="Tahoma"/>
            <family val="2"/>
          </rPr>
          <t>Samengestelde regelbare drainage is ongeveer twee keer zo duur als het conventionele systeem, de kosten van het systeem komen ongeveer neer op 2400-2500 euro per hectare (STOWA, 2017). De levensduur is 15-20 jaar.</t>
        </r>
      </text>
    </comment>
    <comment ref="E79" authorId="0" shapeId="0" xr:uid="{A75CD3ED-9070-4B30-8898-554341F4D162}">
      <text>
        <r>
          <rPr>
            <sz val="9"/>
            <color indexed="81"/>
            <rFont val="Tahoma"/>
            <family val="2"/>
          </rPr>
          <t>Vertrapping versus berijden, geeft verschillende effecten op bodemverdichting.</t>
        </r>
      </text>
    </comment>
    <comment ref="F79" authorId="0" shapeId="0" xr:uid="{FC1718AC-BA17-48C4-8777-AB3E8CFD93BB}">
      <text>
        <r>
          <rPr>
            <sz val="9"/>
            <color indexed="81"/>
            <rFont val="Tahoma"/>
            <family val="2"/>
          </rPr>
          <t>Groenendijk et al. (2021)</t>
        </r>
      </text>
    </comment>
    <comment ref="G79" authorId="0" shapeId="0" xr:uid="{C5C28628-4BD7-4F6C-B69C-95AFD20B241C}">
      <text>
        <r>
          <rPr>
            <sz val="9"/>
            <color indexed="81"/>
            <rFont val="Tahoma"/>
            <family val="2"/>
          </rPr>
          <t>Deze maatregel vermindert N uitspoeling, maar minder dan op zandgronden.</t>
        </r>
      </text>
    </comment>
    <comment ref="J79" authorId="0" shapeId="0" xr:uid="{5D0EC5D2-B3E9-4DC3-85D2-6B6B894A601E}">
      <text>
        <r>
          <rPr>
            <sz val="9"/>
            <color indexed="81"/>
            <rFont val="Tahoma"/>
            <family val="2"/>
          </rPr>
          <t>Groenendijk et al. (2021) geven aan dat de kosten hoger zijn. De loonwerkkosten zijn hoger, en een lagere benutting van vers gras.</t>
        </r>
      </text>
    </comment>
    <comment ref="K79" authorId="0" shapeId="0" xr:uid="{50DE23D6-55B0-4F27-BEBE-5AB2A4A3FE94}">
      <text>
        <r>
          <rPr>
            <sz val="9"/>
            <color indexed="81"/>
            <rFont val="Tahoma"/>
            <family val="2"/>
          </rPr>
          <t>Uitvoerbaarheid 1.5 (Groenendijk et al., 2021).</t>
        </r>
      </text>
    </comment>
    <comment ref="J80" authorId="0" shapeId="0" xr:uid="{B7D59D10-D76E-4521-B2E8-B9F20215BBDC}">
      <text>
        <r>
          <rPr>
            <sz val="9"/>
            <color indexed="81"/>
            <rFont val="Tahoma"/>
            <family val="2"/>
          </rPr>
          <t>Deze maatregel drukt de opbrengsten, het effect op het bedrijfsresultaat is daarom licht negatief.</t>
        </r>
      </text>
    </comment>
    <comment ref="F81" authorId="0" shapeId="0" xr:uid="{E9C9022B-AB85-497C-BF58-EAC951C6154E}">
      <text>
        <r>
          <rPr>
            <b/>
            <sz val="9"/>
            <color indexed="81"/>
            <rFont val="Tahoma"/>
            <family val="2"/>
          </rPr>
          <t xml:space="preserve">Tolhoek, J
</t>
        </r>
        <r>
          <rPr>
            <sz val="9"/>
            <color indexed="81"/>
            <rFont val="Tahoma"/>
            <family val="2"/>
          </rPr>
          <t>Verloop et al. (2018); Groenendijk et al. (2021)</t>
        </r>
      </text>
    </comment>
    <comment ref="J81" authorId="0" shapeId="0" xr:uid="{CCE76743-273C-4081-B887-095C2C118F5E}">
      <text>
        <r>
          <rPr>
            <sz val="9"/>
            <color indexed="81"/>
            <rFont val="Tahoma"/>
            <family val="2"/>
          </rPr>
          <t>Kosten  beperkt; Groenendijk et al. (2021)</t>
        </r>
      </text>
    </comment>
    <comment ref="K81" authorId="0" shapeId="0" xr:uid="{F71622AB-5EFE-49EC-844A-68E2FB6DE38F}">
      <text>
        <r>
          <rPr>
            <sz val="9"/>
            <color indexed="81"/>
            <rFont val="Tahoma"/>
            <family val="2"/>
          </rPr>
          <t>Uitvoerbaarheid eenvoudig (Groenendijk et al., 2021).</t>
        </r>
      </text>
    </comment>
    <comment ref="E82" authorId="0" shapeId="0" xr:uid="{6DB7E57B-392E-494C-9584-2C012C59DDDD}">
      <text>
        <r>
          <rPr>
            <sz val="9"/>
            <color indexed="81"/>
            <rFont val="Tahoma"/>
            <family val="2"/>
          </rPr>
          <t xml:space="preserve">van der Wal et al. (2016) geven een positief effect weer. Deze maatregel zal zorgen voor een gereduceerde wieldruk waardoor de kans op bodemverdichting afneemt en de bodemstructuur intact blijft, wat gunstig is voor de waterregulatie. </t>
        </r>
      </text>
    </comment>
    <comment ref="J82" authorId="0" shapeId="0" xr:uid="{D840B681-FBFB-4E64-9746-9FD5124EDFC4}">
      <text>
        <r>
          <rPr>
            <sz val="9"/>
            <color indexed="81"/>
            <rFont val="Tahoma"/>
            <family val="2"/>
          </rPr>
          <t>Deze maatregel gaat met iets meer kosten, maar ook meer opbrengsten gepaard.</t>
        </r>
      </text>
    </comment>
    <comment ref="E85" authorId="0" shapeId="0" xr:uid="{4A465713-1430-4DBE-9679-21F98850BEF8}">
      <text>
        <r>
          <rPr>
            <sz val="9"/>
            <color indexed="81"/>
            <rFont val="Tahoma"/>
            <family val="2"/>
          </rPr>
          <t>van Eekeren et al., (2017)</t>
        </r>
      </text>
    </comment>
    <comment ref="G85" authorId="0" shapeId="0" xr:uid="{61788F2C-BBD3-4F64-99D7-D39065EC9BB7}">
      <text>
        <r>
          <rPr>
            <sz val="9"/>
            <color indexed="81"/>
            <rFont val="Tahoma"/>
            <family val="2"/>
          </rPr>
          <t>positief effect  op vasthouden van nutrienten in de winter, Verloop et al. (2018)</t>
        </r>
      </text>
    </comment>
    <comment ref="I85" authorId="0" shapeId="0" xr:uid="{6ABC1432-6D7E-40F7-A2D2-EB89287BC4A7}">
      <text>
        <r>
          <rPr>
            <sz val="9"/>
            <color indexed="81"/>
            <rFont val="Tahoma"/>
            <family val="2"/>
          </rPr>
          <t>van Eekeren et al., (2017)/bussink</t>
        </r>
      </text>
    </comment>
    <comment ref="D86" authorId="0" shapeId="0" xr:uid="{6954F266-0913-43DE-B0D2-31769A99C047}">
      <text>
        <r>
          <rPr>
            <sz val="9"/>
            <color indexed="81"/>
            <rFont val="Tahoma"/>
            <family val="2"/>
          </rPr>
          <t>Verstand et al., 2021</t>
        </r>
      </text>
    </comment>
    <comment ref="E86" authorId="0" shapeId="0" xr:uid="{DE73A152-22DD-4D4C-9612-B072AD0C97F4}">
      <text>
        <r>
          <rPr>
            <sz val="9"/>
            <color indexed="81"/>
            <rFont val="Tahoma"/>
            <family val="2"/>
          </rPr>
          <t xml:space="preserve">Slier et al. (2021) en Slier et al. (2022) geven, op basis van expertkennis, aan dat het effect neutraal tot positief is. </t>
        </r>
      </text>
    </comment>
    <comment ref="F86" authorId="0" shapeId="0" xr:uid="{579757A3-8023-4C24-828F-0942B0D6B8AB}">
      <text>
        <r>
          <rPr>
            <sz val="9"/>
            <color indexed="81"/>
            <rFont val="Tahoma"/>
            <family val="2"/>
          </rPr>
          <t>Slier et al. (2021) geven, op basis van expertkennis, aan dat het effect positief is. Slier et al. (2022) geven een neutraal tot positief effect weer, dit is niet goed onderbouwd.</t>
        </r>
      </text>
    </comment>
    <comment ref="G86" authorId="0" shapeId="0" xr:uid="{FA992250-029D-4CB8-938C-1AE5D4EF7372}">
      <text>
        <r>
          <rPr>
            <sz val="9"/>
            <color indexed="81"/>
            <rFont val="Tahoma"/>
            <family val="2"/>
          </rPr>
          <t>besparing op kunstmest (janssen en Bongers, 2022)</t>
        </r>
      </text>
    </comment>
    <comment ref="H86" authorId="0" shapeId="0" xr:uid="{CB778341-2574-467C-B2A1-96134A8E51C1}">
      <text>
        <r>
          <rPr>
            <sz val="9"/>
            <color indexed="81"/>
            <rFont val="Tahoma"/>
            <family val="2"/>
          </rPr>
          <t>Slier et al. (2021)</t>
        </r>
      </text>
    </comment>
    <comment ref="I86" authorId="0" shapeId="0" xr:uid="{2E1C1DC9-9903-412C-965D-29CE43A17F97}">
      <text>
        <r>
          <rPr>
            <sz val="9"/>
            <color indexed="81"/>
            <rFont val="Tahoma"/>
            <family val="2"/>
          </rPr>
          <t>O.b.v. expertkennis uit Slier et al. (2021); de Wit &amp; Eekeren, 2022</t>
        </r>
      </text>
    </comment>
    <comment ref="D87" authorId="0" shapeId="0" xr:uid="{5B1C41D2-3437-4B5D-8BEC-8F3D93DE753B}">
      <text>
        <r>
          <rPr>
            <sz val="9"/>
            <color indexed="81"/>
            <rFont val="Tahoma"/>
            <family val="2"/>
          </rPr>
          <t>Mits botanische samenstelling goed is; v. Eekeren et al., 2017</t>
        </r>
      </text>
    </comment>
    <comment ref="E87" authorId="0" shapeId="0" xr:uid="{836667BE-B782-4F3F-A3D1-2D00B1F532E2}">
      <text>
        <r>
          <rPr>
            <sz val="9"/>
            <color indexed="81"/>
            <rFont val="Tahoma"/>
            <family val="2"/>
          </rPr>
          <t>van der Wal et al. (2016); Slier et al. (2021); Slier et al. (2022); van Eekeren et al. (2017); Iepema et al., (2022).</t>
        </r>
      </text>
    </comment>
    <comment ref="F87" authorId="0" shapeId="0" xr:uid="{71CD15A1-DEA4-4167-B991-CB8C0AFE1CBC}">
      <text>
        <r>
          <rPr>
            <sz val="9"/>
            <color indexed="81"/>
            <rFont val="Tahoma"/>
            <family val="2"/>
          </rPr>
          <t>Slier et al. (2021) geven op basis van expertkennis een positief effect weer. Slier et al. (2022) geven aan dat het effect negatief tot positief kan zijn.</t>
        </r>
      </text>
    </comment>
    <comment ref="G87" authorId="0" shapeId="0" xr:uid="{34680C4D-00C8-4808-88A2-470287172B84}">
      <text>
        <r>
          <rPr>
            <sz val="9"/>
            <color indexed="81"/>
            <rFont val="Tahoma"/>
            <family val="2"/>
          </rPr>
          <t>van der Wal et al. (2016)/Iepema et al. (2022)</t>
        </r>
      </text>
    </comment>
    <comment ref="H87" authorId="0" shapeId="0" xr:uid="{2C0D079D-6607-4489-8D5B-7588EBBD0C9A}">
      <text>
        <r>
          <rPr>
            <sz val="9"/>
            <color indexed="81"/>
            <rFont val="Tahoma"/>
            <family val="2"/>
          </rPr>
          <t>van der Wal et al. (2016); Slier et al. (2021)</t>
        </r>
      </text>
    </comment>
    <comment ref="I87" authorId="0" shapeId="0" xr:uid="{0CBEA652-844A-4AA6-87B0-21683C9AB69E}">
      <text>
        <r>
          <rPr>
            <sz val="9"/>
            <color indexed="81"/>
            <rFont val="Tahoma"/>
            <family val="2"/>
          </rPr>
          <t>van der Wal et al. (2016); van Eekeren et al. (2017). Slier et al. (2021) geeft aan dat het effect neutraal tot positief is, en dat dit goed is onderbouwd. In Slier et al. (2022) is dit bijgesteld naar een positief effect.</t>
        </r>
      </text>
    </comment>
    <comment ref="J87" authorId="0" shapeId="0" xr:uid="{AFBC9B2E-2150-4DF1-8DA4-02E4A5F36711}">
      <text>
        <r>
          <rPr>
            <sz val="9"/>
            <color indexed="81"/>
            <rFont val="Tahoma"/>
            <family val="2"/>
          </rPr>
          <t>Slier et al. (2021)</t>
        </r>
      </text>
    </comment>
    <comment ref="D88" authorId="0" shapeId="0" xr:uid="{5A823A65-E0DD-41BC-911F-377F7FC5430B}">
      <text>
        <r>
          <rPr>
            <sz val="9"/>
            <color indexed="81"/>
            <rFont val="Tahoma"/>
            <family val="2"/>
          </rPr>
          <t>DAW; Door de leeftijd van grasland te verlengen blijft het organische stofgehalte en het stikstofleverend vermogen (NLV) in de bodem behouden of neemt toe; grasopbrengst is net zo hoog en vaak zelfs hoger dan vernieuwd grasland; https://agrarischwaterbeheer.nl/node/526675/</t>
        </r>
      </text>
    </comment>
    <comment ref="E88" authorId="0" shapeId="0" xr:uid="{2E2802C5-76F7-4914-95BE-824E9EA6E76B}">
      <text>
        <r>
          <rPr>
            <sz val="9"/>
            <color indexed="81"/>
            <rFont val="Tahoma"/>
            <family val="2"/>
          </rPr>
          <t>DAW; Door de leeftijd van grasland te verhogen bouwt zich organische stof en bodemleven op. Hierdoor is er meer waterinfiltratie en wordt water beter vastgehouden.</t>
        </r>
      </text>
    </comment>
    <comment ref="F88" authorId="0" shapeId="0" xr:uid="{81DDA858-5C29-4810-8B6D-07B801ED8DAD}">
      <text>
        <r>
          <rPr>
            <sz val="9"/>
            <color indexed="81"/>
            <rFont val="Tahoma"/>
            <family val="2"/>
          </rPr>
          <t>de Wit &amp; van Eekeren, 2022; DAW: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t>
        </r>
      </text>
    </comment>
    <comment ref="G88" authorId="0" shapeId="0" xr:uid="{3BDF69BF-AB72-46C4-A9C7-FAA5C0257C98}">
      <text>
        <r>
          <rPr>
            <sz val="9"/>
            <color indexed="81"/>
            <rFont val="Tahoma"/>
            <family val="2"/>
          </rPr>
          <t>DAW: Scheuren en herinzaaien van grasland geeft een verlies aan organische stof door mineralisatie waarbij nutriënten verloren gaan en uitspoelen.</t>
        </r>
      </text>
    </comment>
    <comment ref="I88" authorId="0" shapeId="0" xr:uid="{7169680A-CF06-44EF-BC4F-8E2975554407}">
      <text>
        <r>
          <rPr>
            <sz val="9"/>
            <color indexed="81"/>
            <rFont val="Tahoma"/>
            <family val="2"/>
          </rPr>
          <t>DAW; stabieler milieu (voedsel en bescherming); Wit &amp; van Eekeren 2022</t>
        </r>
      </text>
    </comment>
    <comment ref="J88" authorId="0" shapeId="0" xr:uid="{FAA1005F-8AEE-4AD0-846E-334D435775BA}">
      <text>
        <r>
          <rPr>
            <sz val="9"/>
            <color indexed="81"/>
            <rFont val="Tahoma"/>
            <family val="2"/>
          </rPr>
          <t>DAW; geen hoge kosten voor herinzaai; Vaak levert oud grasland meer op dan wordt gedacht en weegt de winst van nieuwe grasrassen niet op tegen het verlies aan NLV en opbrengst. Verlengen van de leeftijd van grasland hoeft weinig te kosten terwijl aan graslandvernieuwing hoge kosten zijn verbonden.</t>
        </r>
      </text>
    </comment>
    <comment ref="K88" authorId="0" shapeId="0" xr:uid="{2C4D20F5-D38E-484B-8852-68096BB226B3}">
      <text>
        <r>
          <rPr>
            <sz val="9"/>
            <color indexed="81"/>
            <rFont val="Tahoma"/>
            <family val="2"/>
          </rPr>
          <t>Voor verlenging van de leeftijd van grasland is het behoud van een goede botanische samenstelling cruciaal</t>
        </r>
      </text>
    </comment>
    <comment ref="D89" authorId="0" shapeId="0" xr:uid="{5B947837-C27D-4DE6-B78D-E7DADE78DD8D}">
      <text>
        <r>
          <rPr>
            <sz val="9"/>
            <color indexed="81"/>
            <rFont val="Tahoma"/>
            <family val="2"/>
          </rPr>
          <t>van Eekeren et al., 2017</t>
        </r>
      </text>
    </comment>
    <comment ref="F89" authorId="0" shapeId="0" xr:uid="{7B0FB64A-A8D3-4647-A250-43BCF1D2D2C3}">
      <text>
        <r>
          <rPr>
            <sz val="9"/>
            <color indexed="81"/>
            <rFont val="Tahoma"/>
            <family val="2"/>
          </rPr>
          <t>Er kan meer kans ontstaan op nitraatuitspoeling.</t>
        </r>
      </text>
    </comment>
    <comment ref="G89" authorId="0" shapeId="0" xr:uid="{04706ECC-46EF-45E7-8E1E-DFE22DE29EB2}">
      <text>
        <r>
          <rPr>
            <sz val="9"/>
            <color indexed="81"/>
            <rFont val="Tahoma"/>
            <family val="2"/>
          </rPr>
          <t>Kan helpen bij het uitmijnen van P en K.</t>
        </r>
      </text>
    </comment>
    <comment ref="I89" authorId="0" shapeId="0" xr:uid="{6C5CFD5F-0714-4615-81EF-6143BDF6AFB5}">
      <text>
        <r>
          <rPr>
            <sz val="9"/>
            <color indexed="81"/>
            <rFont val="Tahoma"/>
            <family val="2"/>
          </rPr>
          <t>van Eekeren et al., 2017</t>
        </r>
      </text>
    </comment>
    <comment ref="K89" authorId="0" shapeId="0" xr:uid="{3DFD9021-2BF4-400A-8825-204BA7F0C269}">
      <text>
        <r>
          <rPr>
            <sz val="9"/>
            <color indexed="81"/>
            <rFont val="Tahoma"/>
            <family val="2"/>
          </rPr>
          <t>Deze maatregel vraagt om kennis en kunde.</t>
        </r>
      </text>
    </comment>
    <comment ref="D90" authorId="0" shapeId="0" xr:uid="{9F2FC56C-2A27-4017-80AD-188E75048BC5}">
      <text>
        <r>
          <rPr>
            <sz val="9"/>
            <color indexed="81"/>
            <rFont val="Tahoma"/>
            <family val="2"/>
          </rPr>
          <t>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t>
        </r>
      </text>
    </comment>
    <comment ref="E90" authorId="0" shapeId="0" xr:uid="{F4B6EF38-88EF-4AF8-A105-87088E4A34DF}">
      <text>
        <r>
          <rPr>
            <sz val="9"/>
            <color indexed="81"/>
            <rFont val="Tahoma"/>
            <family val="2"/>
          </rPr>
          <t>O.b.v. expertkennis uit Slier et al. (2021) en Slier et al. (2022).</t>
        </r>
      </text>
    </comment>
    <comment ref="F90" authorId="0" shapeId="0" xr:uid="{91FE6C82-4294-41CA-8FFE-41FFD4AE8006}">
      <text>
        <r>
          <rPr>
            <sz val="9"/>
            <color indexed="81"/>
            <rFont val="Tahoma"/>
            <family val="2"/>
          </rPr>
          <t>O.b.v. expertkennis uit Slier et al. (2021) en Slier et al. (2022).</t>
        </r>
      </text>
    </comment>
    <comment ref="H90" authorId="0" shapeId="0" xr:uid="{B9A9920E-2869-4FAD-85A5-3B5A4A7E2C55}">
      <text>
        <r>
          <rPr>
            <sz val="9"/>
            <color indexed="81"/>
            <rFont val="Tahoma"/>
            <family val="2"/>
          </rPr>
          <t>Slier et al. (2021). 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 Het effect hangt sterk af van de uitgangssituatie.</t>
        </r>
      </text>
    </comment>
    <comment ref="I90" authorId="0" shapeId="0" xr:uid="{8BAF06CC-141A-419B-ABDC-E72A581ABF81}">
      <text>
        <r>
          <rPr>
            <sz val="9"/>
            <color indexed="81"/>
            <rFont val="Tahoma"/>
            <family val="2"/>
          </rPr>
          <t>O.b.v. expertkennis uit Slier et al. (2021) en Slier et al. (2022).</t>
        </r>
      </text>
    </comment>
    <comment ref="J90" authorId="0" shapeId="0" xr:uid="{A9A8214A-CA87-44BF-96CF-7DB44C813B90}">
      <text>
        <r>
          <rPr>
            <sz val="9"/>
            <color indexed="81"/>
            <rFont val="Tahoma"/>
            <family val="2"/>
          </rPr>
          <t>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r>
      </text>
    </comment>
    <comment ref="K90" authorId="0" shapeId="0" xr:uid="{EADA7B72-F696-4C6C-BDC6-78A3F1B25A53}">
      <text>
        <r>
          <rPr>
            <sz val="9"/>
            <color indexed="81"/>
            <rFont val="Tahoma"/>
            <family val="2"/>
          </rPr>
          <t>geen nieuwe kennis nodig (van der Kolk et al., 2021)</t>
        </r>
      </text>
    </comment>
    <comment ref="D91" authorId="0" shapeId="0" xr:uid="{C68D396F-907C-4120-B6A6-1EC8A68A0399}">
      <text>
        <r>
          <rPr>
            <sz val="9"/>
            <color indexed="81"/>
            <rFont val="Tahoma"/>
            <family val="2"/>
          </rPr>
          <t xml:space="preserve">van der Wal et al. (2011) grasopbrengst vermindert omdat het slootvuil het productiegras verstikt/ beschadigt, ze geen verhoogd   risico op onkruid in hun graslanden willen en het sloten meer tijd (machine maakt een grotere beweging) en dus geld kost. </t>
        </r>
      </text>
    </comment>
    <comment ref="E91" authorId="0" shapeId="0" xr:uid="{18D8395B-DCA0-43F3-A62F-35FF909EADF9}">
      <text>
        <r>
          <rPr>
            <sz val="9"/>
            <color indexed="81"/>
            <rFont val="Tahoma"/>
            <family val="2"/>
          </rPr>
          <t>Op basis van de workshop is vastgesteld dat het effect negatief tot beperkt is.</t>
        </r>
      </text>
    </comment>
    <comment ref="F91" authorId="0" shapeId="0" xr:uid="{7CFBBFB9-45CA-46D2-929E-61FED55E83D4}">
      <text>
        <r>
          <rPr>
            <sz val="9"/>
            <color indexed="81"/>
            <rFont val="Tahoma"/>
            <family val="2"/>
          </rPr>
          <t>DAW (n.d.-a) geeft aan dat na 1 à 2 weken na het aanbrengen van slootmaaisel op de kant 10-40% van de nutriënten uitspoelt, deze maatregel zou dat voorkomen.</t>
        </r>
      </text>
    </comment>
    <comment ref="G91" authorId="0" shapeId="0" xr:uid="{E69E6C1D-EFA8-4D68-85C2-9ACA7762F4B2}">
      <text>
        <r>
          <rPr>
            <sz val="9"/>
            <color indexed="81"/>
            <rFont val="Tahoma"/>
            <family val="2"/>
          </rPr>
          <t>Maaisel kan als compost terug aangebracht worden. Van der wal et al. (2011).</t>
        </r>
      </text>
    </comment>
    <comment ref="H91" authorId="0" shapeId="0" xr:uid="{A21C43B0-263D-4E72-826F-8A4901A911A7}">
      <text>
        <r>
          <rPr>
            <sz val="9"/>
            <color indexed="81"/>
            <rFont val="Tahoma"/>
            <family val="2"/>
          </rPr>
          <t>DAW (n.d.-a) neemt aan dat het bodem organisch stof gehalte wordt verhoogd, dit is niet onderbouwd. Verwachte effect kleiner op grasland dan op bouwland (vanwege de al hogere C vastlegging in grasland)</t>
        </r>
      </text>
    </comment>
    <comment ref="J91" authorId="0" shapeId="0" xr:uid="{F790EDCC-EDE2-4165-988F-638A29DAD789}">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K91" authorId="0" shapeId="0" xr:uid="{59359694-1DDC-4AA2-A4E5-1C5250E4DEDB}">
      <text>
        <r>
          <rPr>
            <sz val="9"/>
            <color indexed="81"/>
            <rFont val="Tahoma"/>
            <family val="2"/>
          </rPr>
          <t>Het verzamelen van maaisel is lastig, omdat de machines ontbreken om dit eenvoudig en goedkoop te doen (DAW, n.d.-a); compostering vereist kennis en kunde (van der Wal et al 2011)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Tolhoek, Jan</author>
  </authors>
  <commentList>
    <comment ref="B3" authorId="0" shapeId="0" xr:uid="{8CACEBBB-BC40-4EA1-8AEB-C1ECEEFD1D9A}">
      <text>
        <r>
          <rPr>
            <sz val="9"/>
            <color indexed="81"/>
            <rFont val="Tahoma"/>
            <family val="2"/>
          </rPr>
          <t>van der Kolk et al. (2021) verwachten dat de teeltschade gering is, dit is niet goed onderbouwd. Toepassing van akkerranden gaat ten koste van het gewasareaal en heeft daarom een negatief effect op het saldo. Van Voren et al. (2017) nemen aan dat een grasstrip geen effect heeft op de opbrengst in de rest van het perceel, los van het verlies in de grasstrip zelf.</t>
        </r>
      </text>
    </comment>
    <comment ref="C3" authorId="0" shapeId="0" xr:uid="{29BDBFE1-96B2-4035-94EB-1ECB7225E39A}">
      <text>
        <r>
          <rPr>
            <sz val="9"/>
            <color indexed="81"/>
            <rFont val="Tahoma"/>
            <family val="2"/>
          </rPr>
          <t>Slier et al. (2021) en Slier et al. (2022) geven op basis van expertkennis aan dat er geen effect is. Schepens et al. (2022) vonden, op basis van veldmetingen, een hogere indringingsweerstand. Van der Kolk et al. (2021) gaan ervan uit dat de maatregel bijdraagt aan weerbaarheid tegen klimaatontwrichting, dit is niet goed onderbouwd.</t>
        </r>
      </text>
    </comment>
    <comment ref="D3" authorId="0" shapeId="0" xr:uid="{76A9F7E3-44C5-4D3B-904C-88FB678EF172}">
      <text>
        <r>
          <rPr>
            <sz val="9"/>
            <color indexed="81"/>
            <rFont val="Tahoma"/>
            <family val="2"/>
          </rPr>
          <t>‘Schepens et al. (2022) stellen, op basis van veldmetingen, vast dat de bodemnutriënten lager zijn. Tijdens de workshop is besproken dat het niet duidelijk is hoeveel nutriënten er door de akkerrand worden opgenomen, wat er vervolgens mee gebeurd en of nutriëntefficiëntie worden verhoogd. Er is daarom gekozen om een ‘?’ in te vullen’.</t>
        </r>
      </text>
    </comment>
    <comment ref="E3" authorId="0" shapeId="0" xr:uid="{75C148D6-D4AA-4D49-8FAA-CB9ED5818A8E}">
      <text>
        <r>
          <rPr>
            <sz val="9"/>
            <color indexed="81"/>
            <rFont val="Tahoma"/>
            <family val="2"/>
          </rPr>
          <t>Schepens et al. (2022) stellen, op basis van veldmetingen, vast dat de bodemnutriënten lager zijn.</t>
        </r>
      </text>
    </comment>
    <comment ref="F3" authorId="0" shapeId="0" xr:uid="{F4B19569-3C18-4233-8EEE-7FC32D7236D3}">
      <text>
        <r>
          <rPr>
            <sz val="9"/>
            <color indexed="81"/>
            <rFont val="Tahoma"/>
            <family val="2"/>
          </rPr>
          <t>Slier et al. (2021) geven aan dat akkerranden leiden tot lagere koolstofvastlegging. Schepens et al. (2022) stellen, op basis van veldmetingen, vast dat er geen effect is. Van der Kolk et al. (2021) geven aan dat het koolstofgehalte in de randen kan toenemen, dit is niet goed onderbouwd. Van Vooren et al. (2017) stellen, op basis van metingen aan meerdere percelen, vast dat de koolstofvoorraad 37% hoger is in de akkerrand dan in de rest van het perceel.</t>
        </r>
      </text>
    </comment>
    <comment ref="G3" authorId="0" shapeId="0" xr:uid="{9134F96D-6F4E-4447-89EC-937C04824C85}">
      <text>
        <r>
          <rPr>
            <sz val="9"/>
            <color indexed="81"/>
            <rFont val="Tahoma"/>
            <family val="2"/>
          </rPr>
          <t>Slier et al. (2021) en Slier et al. (2022) geven op basis van expertkennis een positief effect weer. Schepens et al. (2022) vonden, op basis van veldmetingen, geen effect. Bos et al. (2014) geven aan dat er een hogere biodiversiteit is gemeten in de akkerrand. Er wordt veelal gekeken naar bovengrondse (functionele) biodiversiteit bij akkerranden (e.g. Marja et al., 2019), dit nemen we in deze studie niet mee.</t>
        </r>
      </text>
    </comment>
    <comment ref="H3" authorId="0" shapeId="0" xr:uid="{EA1EA0A8-BA6A-4A41-BEDD-DD7B971A05AA}">
      <text>
        <r>
          <rPr>
            <sz val="9"/>
            <color indexed="81"/>
            <rFont val="Tahoma"/>
            <family val="2"/>
          </rPr>
          <t>Het effect is negatief, door het wegvallen van productieland (tenzij er subsidie beschikbaar is).</t>
        </r>
      </text>
    </comment>
    <comment ref="I3" authorId="0" shapeId="0" xr:uid="{41C0F584-774A-43E8-A1E8-2077478CC50A}">
      <text>
        <r>
          <rPr>
            <sz val="9"/>
            <color indexed="81"/>
            <rFont val="Tahoma"/>
            <family val="2"/>
          </rPr>
          <t>Voor een positief effect is de juiste keuze voor planten essentieel, daarnaast moet er tijdig gezaaid en gemaaid worden.</t>
        </r>
      </text>
    </comment>
    <comment ref="B4" authorId="0" shapeId="0" xr:uid="{4B430F37-F39E-4150-AEF0-ACE33D929EEB}">
      <text>
        <r>
          <rPr>
            <sz val="9"/>
            <color indexed="81"/>
            <rFont val="Tahoma"/>
            <family val="2"/>
          </rPr>
          <t>Het onderwerken van slootmaaisel heeft geen nadeligen gevolgen voor gewasgroei (Lotz &amp; Spijker, 2001).</t>
        </r>
      </text>
    </comment>
    <comment ref="D4" authorId="0" shapeId="0" xr:uid="{3D667767-0135-42B4-AFA3-5173AD0549FF}">
      <text>
        <r>
          <rPr>
            <sz val="9"/>
            <color indexed="81"/>
            <rFont val="Tahoma"/>
            <family val="2"/>
          </rPr>
          <t>DAW (n.d.-a) geeft aan dat na 1 à 2 weken na het aanbrengen van slootmaaisel op de kant 10-40% van de nutriënten uitspoelt, deze maatregel zou dat voorkomen. Tijdens de workshop is besproken dat deze maatregel naar verwachting een beperkt effect heeft. Daarom is ervoor gekozen voor een eindoordeel van 0 tot 2.</t>
        </r>
      </text>
    </comment>
    <comment ref="E4" authorId="0" shapeId="0" xr:uid="{9C60D5DC-F058-4DB2-A340-04D8C19F3CD5}">
      <text>
        <r>
          <rPr>
            <sz val="9"/>
            <color indexed="81"/>
            <rFont val="Tahoma"/>
            <family val="2"/>
          </rPr>
          <t>Zwart (2001) geeft aan dat slootmaaisel is een redelijk goede stikstofmeststof is, op basis van een potproef kwam 60% van de stikstof in het gewas terecht. Spijker en Ehlert (2004) geven aan dat het aandeel van maaisel in de nutriëntenbalans op bedrijfsniveau erg klein is (~1%). Termorshuizen en Postma (2021) geven echter aan dat er aanzienlijke hoeveelheden op een perceel worden aangevoerd.</t>
        </r>
      </text>
    </comment>
    <comment ref="F4" authorId="0" shapeId="0" xr:uid="{D5B5114A-8FDF-4F66-9920-F6C47F608944}">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 Tijdens de workshop is besproken dat het hier gaat om het maaisel verspreiden binnen het perceel in plaats van op de kant laten liggen, er wordt dus netto geen extra organische stof aangevoerd. Er is besloten dat deze maatregel geen effect heeft op de koolstofvastlegging.</t>
        </r>
      </text>
    </comment>
    <comment ref="H4" authorId="0" shapeId="0" xr:uid="{62FD9CEC-DBCA-4F89-AB9C-FDF6741500A4}">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I4" authorId="0" shapeId="0" xr:uid="{24088CAA-E8FC-4410-8002-C2262806EFB7}">
      <text>
        <r>
          <rPr>
            <sz val="9"/>
            <color indexed="81"/>
            <rFont val="Tahoma"/>
            <family val="2"/>
          </rPr>
          <t>Het verzamelen van maaisel is lastig, omdat de machines ontbreken om dit eenvoudig en goedkoop te doen (DAW, n.d.-a).</t>
        </r>
      </text>
    </comment>
    <comment ref="B5" authorId="0" shapeId="0" xr:uid="{22F4D7F6-3B06-464D-A3CF-C26CA0641472}">
      <text>
        <r>
          <rPr>
            <sz val="9"/>
            <color indexed="81"/>
            <rFont val="Tahoma"/>
            <family val="2"/>
          </rPr>
          <t>Veldbonen leveren 3-4 t/ha op in monoteelt en 4-6 t/ha in mengteelt met tarwe (Prins, 2007). Li et al. (2020) stellen, op basis van een internationale meta-analyse, vast dat het met mengteelten mogelijk is om een grote meeropbrengst te halen.</t>
        </r>
      </text>
    </comment>
    <comment ref="D5" authorId="0" shapeId="0" xr:uid="{B10F764B-F9DB-4AAB-9AF5-63A5FC33E993}">
      <text>
        <r>
          <rPr>
            <sz val="9"/>
            <color indexed="81"/>
            <rFont val="Tahoma"/>
            <family val="2"/>
          </rPr>
          <t>Ten opzichte van veel andere teelten is er een positief effect te verwachten op basis van mengteelten met graan.</t>
        </r>
      </text>
    </comment>
    <comment ref="E5" authorId="0" shapeId="0" xr:uid="{4A8E2256-214E-4D1A-BCD6-6645B70E4129}">
      <text>
        <r>
          <rPr>
            <sz val="9"/>
            <color indexed="81"/>
            <rFont val="Tahoma"/>
            <family val="2"/>
          </rPr>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 Li et al. (2020) stellen, op basis van een internationale meta-analyse, vast dat 19-36% op de meststoffen bespaard kan worden.</t>
        </r>
      </text>
    </comment>
    <comment ref="F5" authorId="0" shapeId="0" xr:uid="{43AF497A-53C8-4408-B12D-D7053A4C5958}">
      <text>
        <r>
          <rPr>
            <sz val="9"/>
            <color indexed="81"/>
            <rFont val="Tahoma"/>
            <family val="2"/>
          </rPr>
          <t>Een mengteelt met graan heeft een positief effect ten opzichte van andere teelten.</t>
        </r>
      </text>
    </comment>
    <comment ref="G5" authorId="0" shapeId="0" xr:uid="{E1DC423F-60F0-43FE-862B-55394E489680}">
      <text>
        <r>
          <rPr>
            <sz val="9"/>
            <color indexed="81"/>
            <rFont val="Tahoma"/>
            <family val="2"/>
          </rPr>
          <t>Meer diversiteit in het perceel heeft mogelijk een positief effect op de ondergrondse biodiversiteit.</t>
        </r>
      </text>
    </comment>
    <comment ref="H5" authorId="0" shapeId="0" xr:uid="{F29DC2A0-231A-4192-ABC3-490B5F9FE7A0}">
      <text>
        <r>
          <rPr>
            <sz val="9"/>
            <color indexed="81"/>
            <rFont val="Tahoma"/>
            <family val="2"/>
          </rPr>
          <t>Lage kosten (Groenendijk et al., 2021). Experts geven aan dat deze maatregel juist meer kost.</t>
        </r>
      </text>
    </comment>
    <comment ref="I5" authorId="0" shapeId="0" xr:uid="{0D872D61-871A-4CAB-8FF6-DA9B951A1618}">
      <text>
        <r>
          <rPr>
            <sz val="9"/>
            <color indexed="81"/>
            <rFont val="Tahoma"/>
            <family val="2"/>
          </rPr>
          <t>Complexe uitvoerbaarheid (Groenendijk et al., 2021).</t>
        </r>
      </text>
    </comment>
    <comment ref="B6" authorId="0" shapeId="0" xr:uid="{83D15567-0D0D-44DD-8E68-AE4D38D36C00}">
      <text>
        <r>
          <rPr>
            <sz val="9"/>
            <color indexed="81"/>
            <rFont val="Tahoma"/>
            <family val="2"/>
          </rPr>
          <t>DAW (n.d.-b) geven aan dat het kán leiden tot onregelmatigere gewasgroei met als gevolg iets lagere kwaliteit van het totale gewas.</t>
        </r>
      </text>
    </comment>
    <comment ref="D6" authorId="0" shapeId="0" xr:uid="{A76ACA7A-77C1-4DEC-AF94-96C9661CD53B}">
      <text>
        <r>
          <rPr>
            <sz val="9"/>
            <color indexed="81"/>
            <rFont val="Tahoma"/>
            <family val="2"/>
          </rPr>
          <t>DAW (n.d.-b) geven als positieve effecten aan dat er minder kans op eutrofiëring is, het de zuurstofhuishouding in de sloot verbetert, de diversiteit aan planten en dieren toeneemt.</t>
        </r>
      </text>
    </comment>
    <comment ref="E6" authorId="0" shapeId="0" xr:uid="{C96F3B75-59B4-40FD-A433-20DA088D96E4}">
      <text>
        <r>
          <rPr>
            <sz val="9"/>
            <color indexed="81"/>
            <rFont val="Tahoma"/>
            <family val="2"/>
          </rPr>
          <t>Nutriënten uit de sloot worden zo hergebruikt.</t>
        </r>
      </text>
    </comment>
    <comment ref="F6" authorId="0" shapeId="0" xr:uid="{7E9258F4-3FE8-4753-B1C5-E0D3396191BA}">
      <text>
        <r>
          <rPr>
            <sz val="9"/>
            <color indexed="81"/>
            <rFont val="Tahoma"/>
            <family val="2"/>
          </rPr>
          <t>Er is een positief effect te verwachten omdat er organische stof wordt aangevoerd.</t>
        </r>
      </text>
    </comment>
    <comment ref="H6" authorId="0" shapeId="0" xr:uid="{6682F3CE-ADB6-4566-8921-3A3EA62FDE79}">
      <text>
        <r>
          <rPr>
            <sz val="9"/>
            <color indexed="81"/>
            <rFont val="Tahoma"/>
            <family val="2"/>
          </rPr>
          <t xml:space="preserve">Van €5 tot €35/m3 voor schone tot licht verontreinigde bagger, voor sterk verontreinigde bagger kunnen de kosten €80,- tot €120/m3 bedragen als de bagger niet verspreid maar afgevoerd moet worden (DAW, n.d.-b). </t>
        </r>
      </text>
    </comment>
    <comment ref="I6" authorId="0" shapeId="0" xr:uid="{390D3A0E-20B4-4B5E-9DC1-F484D8FCE8A4}">
      <text>
        <r>
          <rPr>
            <sz val="9"/>
            <color indexed="81"/>
            <rFont val="Tahoma"/>
            <family val="2"/>
          </rPr>
          <t>Eenvoudig toepasbaar als er geen gewassen op het land staan en onder gunstige weeromstandigheden (DAW, n.d.-b).</t>
        </r>
      </text>
    </comment>
    <comment ref="B7" authorId="0" shapeId="0" xr:uid="{08550B1D-96D9-46EA-A5C2-67BBAE709983}">
      <text>
        <r>
          <rPr>
            <sz val="9"/>
            <color indexed="81"/>
            <rFont val="Tahoma"/>
            <family val="2"/>
          </rPr>
          <t xml:space="preserve">Nelissen et al. (2017) vonden na de toediening van maaimeststoffen (als toevoeging op de basisbemesting) een hogere opbrengst in paksoi, aardappel bij één van de twee proeven, en geen opbrengstverhoging bij witte kool, tomaat of spinazie. </t>
        </r>
      </text>
    </comment>
    <comment ref="B8" authorId="0" shapeId="0" xr:uid="{4189F02F-AD6B-4E17-8995-EE1847C29AB8}">
      <text>
        <r>
          <rPr>
            <sz val="9"/>
            <color indexed="81"/>
            <rFont val="Tahoma"/>
            <family val="2"/>
          </rPr>
          <t>Selin Noren et al. (2022) geeft, op basis van een veldproef op dalgrond, aan dat deze maatregel leidt tot verhoogde opbrengsten, maar variabele effecten heeft op de productkwaliteit.</t>
        </r>
      </text>
    </comment>
    <comment ref="C8" authorId="0" shapeId="0" xr:uid="{2C06A900-D0D0-4610-B3CB-FEA1BC12EA35}">
      <text>
        <r>
          <rPr>
            <sz val="9"/>
            <color indexed="81"/>
            <rFont val="Tahoma"/>
            <family val="2"/>
          </rPr>
          <t>Selin Noren et al. (2022) geven, op basis van een veldproef op dalgrond, aan dat de indringingsweerstand onveranderd bleef.</t>
        </r>
      </text>
    </comment>
    <comment ref="D8" authorId="0" shapeId="0" xr:uid="{128CA08C-B8F4-4D42-A336-E84CAB699E3F}">
      <text>
        <r>
          <rPr>
            <sz val="9"/>
            <color indexed="81"/>
            <rFont val="Tahoma"/>
            <family val="2"/>
          </rPr>
          <t>Selin Noren et al. (2022) geven op basis van expertjudgement, aan dat er waarschijnlijk geen effect optreedt.</t>
        </r>
      </text>
    </comment>
    <comment ref="E8" authorId="0" shapeId="0" xr:uid="{67C6AC8C-5951-4293-AD7C-90864DD2E8BA}">
      <text>
        <r>
          <rPr>
            <sz val="9"/>
            <color indexed="81"/>
            <rFont val="Tahoma"/>
            <family val="2"/>
          </rPr>
          <t xml:space="preserve">Op basis van Selin Noren et al. (2022) als -1 beoordeeld. Rietra et al. (2022, in concept) geven 66% verlaging van P evenwichtsconcentraties bij pH toename van zure zandgronden met 1 eenheid: modelinschatting is dat landelijke toepassing in bufferstroken van zure zandgronden leidt tot relevante verlaging van P transport na oppervlaktewater. Het gaat hier specifiek om het toepassen van de Albrecht-methode, breder dan enkel de pH verhogen. Vanwege de grote nutrientoverschotten bij de Albrecht methode (Vervuurt et al., in concept), kan de recycling van nutriënten negatief beoordeeld worden. </t>
        </r>
      </text>
    </comment>
    <comment ref="F8" authorId="0" shapeId="0" xr:uid="{B6B1913D-1CC2-439D-A432-6C2F3657E7C1}">
      <text>
        <r>
          <rPr>
            <sz val="9"/>
            <color indexed="81"/>
            <rFont val="Tahoma"/>
            <family val="2"/>
          </rPr>
          <t>Selin Noren et al. (2022) geven, op basis van een veldproef op dalgrond, aan dat er geen effect is. Dit is niet goed onderbouwd voor zandgronden.</t>
        </r>
      </text>
    </comment>
    <comment ref="G8" authorId="0" shapeId="0" xr:uid="{173D53BB-8DF7-4320-9064-DCF825B50D6C}">
      <text>
        <r>
          <rPr>
            <sz val="9"/>
            <color indexed="81"/>
            <rFont val="Tahoma"/>
            <family val="2"/>
          </rPr>
          <t>Selin Noren et al. (2022) geven aan dat er geen effect is. Dit is niet goed onderbouwd voor zandgronden.</t>
        </r>
      </text>
    </comment>
    <comment ref="H8" authorId="0" shapeId="0" xr:uid="{A55BD794-69E1-41DF-94C0-042DB389EC59}">
      <text>
        <r>
          <rPr>
            <sz val="9"/>
            <color indexed="81"/>
            <rFont val="Tahoma"/>
            <family val="2"/>
          </rPr>
          <t>Selin Noren et al. (2022) geven, op basis van een veldproef, aan dat het effect negatief is.</t>
        </r>
      </text>
    </comment>
    <comment ref="I8" authorId="0" shapeId="0" xr:uid="{E5FDEE6F-29B5-4504-99DB-504DDE5AABE5}">
      <text>
        <r>
          <rPr>
            <sz val="9"/>
            <color indexed="81"/>
            <rFont val="Tahoma"/>
            <family val="2"/>
          </rPr>
          <t>Selin Noren et al. (2022) geven aan dat de technische uitvoering niet ingewikkeld is, maar het wel enige kennis vereist.</t>
        </r>
      </text>
    </comment>
    <comment ref="D9" authorId="0" shapeId="0" xr:uid="{97994A31-E430-4846-8493-853F8DC312CB}">
      <text>
        <r>
          <rPr>
            <sz val="9"/>
            <color indexed="81"/>
            <rFont val="Tahoma"/>
            <family val="2"/>
          </rPr>
          <t>Minder verdichting voorkomst afspoeling.</t>
        </r>
      </text>
    </comment>
    <comment ref="E9" authorId="0" shapeId="0" xr:uid="{72953F6C-6C46-4D67-B3E2-B66742C13036}">
      <text>
        <r>
          <rPr>
            <sz val="9"/>
            <color indexed="81"/>
            <rFont val="Tahoma"/>
            <family val="2"/>
          </rPr>
          <t>Een eventuele hogere opbrengst verhoogt de afvoer en de nutriëntefficiëntie.</t>
        </r>
      </text>
    </comment>
    <comment ref="H9" authorId="0" shapeId="0" xr:uid="{0B906B61-AF4F-4141-8FD3-AAE22854E42F}">
      <text>
        <r>
          <rPr>
            <sz val="9"/>
            <color indexed="81"/>
            <rFont val="Tahoma"/>
            <family val="2"/>
          </rPr>
          <t>De totale investering is ongeveer ongeveer 23.000 euro (van den Broek, 2009).</t>
        </r>
      </text>
    </comment>
    <comment ref="B10" authorId="0" shapeId="0" xr:uid="{91583A95-0766-4D10-8633-EA1CF1237AA9}">
      <text>
        <r>
          <rPr>
            <sz val="9"/>
            <color indexed="81"/>
            <rFont val="Tahoma"/>
            <family val="2"/>
          </rPr>
          <t>Afhankelijk van omstandigheden wordt er een gering positief effect verwacht, dit is niet goed onderbouwd (DAW, n.d.-c). Uit Zwitsers onderzoek blijkt dat dit op hellend vlak effectief kan zijn.</t>
        </r>
      </text>
    </comment>
    <comment ref="C10" authorId="0" shapeId="0" xr:uid="{0C8E0C7B-1541-4917-9E8F-60EFFF641969}">
      <text>
        <r>
          <rPr>
            <sz val="9"/>
            <color indexed="81"/>
            <rFont val="Tahoma"/>
            <family val="2"/>
          </rPr>
          <t>Drempels in ruggenteelt laten regenwater infiltreren op de plaats waar het valt en vermindert plasvorming en afspoeling naar sloten (DAW, n.d.-c). Geleen et al. (2004) stellen, op basis van veldproeven, vast dat drempels tot minder afspoeling leiden. Boekel et al. (2021) geven, op basis van een schatting, aan dat de afspoeling van P 0,05-0,2 kilo per hectare ruggenteelt per jaar zal zijn.</t>
        </r>
      </text>
    </comment>
    <comment ref="D10" authorId="0" shapeId="0" xr:uid="{E57165E1-E921-4754-B119-A930D5F2614B}">
      <text>
        <r>
          <rPr>
            <sz val="9"/>
            <color indexed="81"/>
            <rFont val="Tahoma"/>
            <family val="2"/>
          </rPr>
          <t>Verstand (2021) gaat uit van een positief effect. DAW (n.d.-c) gaat uit van een sterk positief effect op gewasbeschermingsmiddelen, een positief effect op P en een beperkt positief effect op N. Boekel et al. (2021) geven, op basis van een schatting, aan dat de afspoeling van P 0,05-0,2 kilo per hectare ruggenteelt per jaar zal zijn.</t>
        </r>
      </text>
    </comment>
    <comment ref="E10" authorId="0" shapeId="0" xr:uid="{7F595BA5-20C6-4DA7-8499-20C8A2791A54}">
      <text>
        <r>
          <rPr>
            <sz val="9"/>
            <color indexed="81"/>
            <rFont val="Tahoma"/>
            <family val="2"/>
          </rPr>
          <t>Rietra et al. (2022, in concept) geven verlaging van P afstroming bij zand- en lossgronden met helling (zonder statistiek).</t>
        </r>
      </text>
    </comment>
    <comment ref="H10" authorId="0" shapeId="0" xr:uid="{CA517644-5F92-40B4-BF1F-47263A70E1D4}">
      <text>
        <r>
          <rPr>
            <sz val="9"/>
            <color indexed="81"/>
            <rFont val="Tahoma"/>
            <family val="2"/>
          </rPr>
          <t>Kosten bedragen 25 tot 75 euro per hectare (DAW, n.d.-c).</t>
        </r>
      </text>
    </comment>
    <comment ref="I10" authorId="0" shapeId="0" xr:uid="{D44CA9E3-9F8B-4014-A957-FB610E3C3B7C}">
      <text>
        <r>
          <rPr>
            <sz val="9"/>
            <color indexed="81"/>
            <rFont val="Tahoma"/>
            <family val="2"/>
          </rPr>
          <t>Verstand (2021)</t>
        </r>
      </text>
    </comment>
    <comment ref="B11" authorId="0" shapeId="0" xr:uid="{FA18C0C1-BF80-4068-8044-4CBB662BF946}">
      <text>
        <r>
          <rPr>
            <sz val="9"/>
            <color indexed="81"/>
            <rFont val="Tahoma"/>
            <family val="2"/>
          </rPr>
          <t>Verstand (2021). Yang et al. (2022) geven, op basis van veldproeven, aan dat de maisopbrengst tot 30% kan toenemen, in de meeste gevallen trad dit effect echter niet op.</t>
        </r>
      </text>
    </comment>
    <comment ref="C11" authorId="0" shapeId="0" xr:uid="{49FF888E-B58E-459E-9DEA-F6D73C3EE43D}">
      <text>
        <r>
          <rPr>
            <sz val="9"/>
            <color indexed="81"/>
            <rFont val="Tahoma"/>
            <family val="2"/>
          </rPr>
          <t>Verstand (2021) geeft een positief effect weer. Yang et al. (2022) geven, op basis van veldproeven, aan dat er een lagere indringsweerstand wordt gevonden.</t>
        </r>
      </text>
    </comment>
    <comment ref="D11" authorId="0" shapeId="0" xr:uid="{DFAAAD3B-8530-4684-A584-3384115BCABF}">
      <text>
        <r>
          <rPr>
            <sz val="9"/>
            <color indexed="81"/>
            <rFont val="Tahoma"/>
            <family val="2"/>
          </rPr>
          <t>Verstand (2021) geeft een positief effect op waterzuivering weer.</t>
        </r>
      </text>
    </comment>
    <comment ref="H11" authorId="0" shapeId="0" xr:uid="{74C5538C-A303-4AD3-A676-4EAF702D8F8D}">
      <text>
        <r>
          <rPr>
            <sz val="9"/>
            <color indexed="81"/>
            <rFont val="Tahoma"/>
            <family val="2"/>
          </rPr>
          <t>Met de maatregel gaan kosten gepaard, het effect op de gewasopbrengst is nog onzeker.</t>
        </r>
      </text>
    </comment>
    <comment ref="C12" authorId="0" shapeId="0" xr:uid="{9A38EBFD-4632-485D-AD8D-E51D53D16C67}">
      <text>
        <r>
          <rPr>
            <sz val="9"/>
            <color indexed="81"/>
            <rFont val="Tahoma"/>
            <family val="2"/>
          </rPr>
          <t>Door klei met zand te vermengen wordt een beter watervasthoudend vermogen van de zandgrond verkregen en in droge periodes meer water beschikbaar is voor het gewas (o.a. KLIMAP project).</t>
        </r>
      </text>
    </comment>
    <comment ref="H12" authorId="0" shapeId="0" xr:uid="{1DF7CBEC-70BC-48D0-8246-E41DD777F01B}">
      <text>
        <r>
          <rPr>
            <sz val="9"/>
            <color indexed="81"/>
            <rFont val="Tahoma"/>
            <family val="2"/>
          </rPr>
          <t>Dit is een grote investering.</t>
        </r>
      </text>
    </comment>
    <comment ref="I12" authorId="0" shapeId="0" xr:uid="{FB287B48-8D64-48BE-97A7-B471F178DF5E}">
      <text>
        <r>
          <rPr>
            <sz val="9"/>
            <color indexed="81"/>
            <rFont val="Tahoma"/>
            <family val="2"/>
          </rPr>
          <t>Nog in onderzoek, LifeCO2Sand. Deze maatregel leidt ertoe dat de akkerbouwer opnieuw met de grond dient om te leren gaan.</t>
        </r>
      </text>
    </comment>
    <comment ref="B13" authorId="0" shapeId="0" xr:uid="{3CDD7B16-5153-4F12-B1C4-1EF21B5DF294}">
      <text>
        <r>
          <rPr>
            <sz val="9"/>
            <color indexed="81"/>
            <rFont val="Tahoma"/>
            <family val="2"/>
          </rPr>
          <t>van Houweling (2015) geeft, op basis van ervaring, aan dat lage plekken vaak minder opbrengst geven. Landbouw op peil (2017) geeft aan dat er 5-10% extra opbrengst verwacht kan worden, dit is niet goed onderbouwd.</t>
        </r>
      </text>
    </comment>
    <comment ref="C13" authorId="0" shapeId="0" xr:uid="{6E80D228-F31D-4B4A-A6EC-C262E76C533B}">
      <text>
        <r>
          <rPr>
            <sz val="9"/>
            <color indexed="81"/>
            <rFont val="Tahoma"/>
            <family val="2"/>
          </rPr>
          <t>Landbouw op peil (2017) geeft aan dat er jaarlijks 10-30 mm extra water benut kan worden, dit is niet goed onderbouwd.</t>
        </r>
      </text>
    </comment>
    <comment ref="D13" authorId="0" shapeId="0" xr:uid="{7F83BF09-A47F-47C2-AB1A-55ACD95A2EBD}">
      <text>
        <r>
          <rPr>
            <sz val="9"/>
            <color indexed="81"/>
            <rFont val="Tahoma"/>
            <family val="2"/>
          </rPr>
          <t>Vermindert risico's op oppervlakkige afspoeling.</t>
        </r>
      </text>
    </comment>
    <comment ref="E13" authorId="0" shapeId="0" xr:uid="{99F4AA7B-387F-41FC-9962-19A8D21AFC73}">
      <text>
        <r>
          <rPr>
            <sz val="9"/>
            <color indexed="81"/>
            <rFont val="Tahoma"/>
            <family val="2"/>
          </rPr>
          <t>Minder afspoeling leidt mogelijk tot een betere benutting.</t>
        </r>
      </text>
    </comment>
    <comment ref="G13" authorId="0" shapeId="0" xr:uid="{5054FBE4-A546-4514-A1CF-3431F1CC9831}">
      <text>
        <r>
          <rPr>
            <sz val="9"/>
            <color indexed="81"/>
            <rFont val="Tahoma"/>
            <family val="2"/>
          </rPr>
          <t>Landbouw op peil (2017) geeft aan dat het opheffen van laagtes waarin water blijft staan het bodemleven bevordert, dit is niet goed onderbouwd.</t>
        </r>
      </text>
    </comment>
    <comment ref="H13" authorId="0" shapeId="0" xr:uid="{FE75BF4B-C319-48B6-B60A-B220DCCB76F3}">
      <text>
        <r>
          <rPr>
            <sz val="9"/>
            <color indexed="81"/>
            <rFont val="Tahoma"/>
            <family val="2"/>
          </rPr>
          <t>De investering bedraagt 1000-5000 euro per hectare.</t>
        </r>
      </text>
    </comment>
    <comment ref="I13" authorId="0" shapeId="0" xr:uid="{D98BBAE7-677D-46B4-803E-0EB23E2F79A3}">
      <text>
        <r>
          <rPr>
            <sz val="9"/>
            <color indexed="81"/>
            <rFont val="Tahoma"/>
            <family val="2"/>
          </rPr>
          <t>Deze maatregel moet onder de juiste omstandigheden uitgevoerd worden.</t>
        </r>
      </text>
    </comment>
    <comment ref="B14" authorId="0" shapeId="0" xr:uid="{5DAA00C3-5273-4C67-A410-813228853083}">
      <text>
        <r>
          <rPr>
            <sz val="9"/>
            <color indexed="81"/>
            <rFont val="Tahoma"/>
            <family val="2"/>
          </rPr>
          <t>DHose et al. (2018) stellen, op basis van een veldproef, vast dat er geen effect was op de gewasgroei.</t>
        </r>
      </text>
    </comment>
    <comment ref="C14" authorId="0" shapeId="0" xr:uid="{6B28A107-4874-4ED9-970E-B75BBD92606E}">
      <text>
        <r>
          <rPr>
            <sz val="9"/>
            <color indexed="81"/>
            <rFont val="Tahoma"/>
            <family val="2"/>
          </rPr>
          <t>DHose et al. (2018) stellen, op basis van een veldproef vast dat de indringingsweerstand bij lage bandenspanning afneemt (enkel onder natte omstandigheden). De maatregel had geen effect op de bulkdichtheid en porositeit.</t>
        </r>
      </text>
    </comment>
    <comment ref="G14" authorId="0" shapeId="0" xr:uid="{0D71D8AE-E19E-42B9-8583-6BD0242C3F93}">
      <text>
        <r>
          <rPr>
            <sz val="9"/>
            <color indexed="81"/>
            <rFont val="Tahoma"/>
            <family val="2"/>
          </rPr>
          <t>Visser et al. (2008) geven aan dat deze maatregel leidt tot een betere bodemstructuur, wat het bodemleven bevordert.</t>
        </r>
      </text>
    </comment>
    <comment ref="H14" authorId="0" shapeId="0" xr:uid="{7316FB76-BDFD-4FAC-8DA3-132F091B3F90}">
      <text>
        <r>
          <rPr>
            <sz val="9"/>
            <color indexed="81"/>
            <rFont val="Tahoma"/>
            <family val="2"/>
          </rPr>
          <t>Wanneer het opbrengsteffect beperkt is, is deze maatregel niet rendabel.</t>
        </r>
      </text>
    </comment>
    <comment ref="I14" authorId="0" shapeId="0" xr:uid="{393F40EA-A8BE-4D1D-B8B8-AC148E9D6B51}">
      <text>
        <r>
          <rPr>
            <sz val="9"/>
            <color indexed="81"/>
            <rFont val="Tahoma"/>
            <family val="2"/>
          </rPr>
          <t>De benodigde kennis is voorhanden.</t>
        </r>
      </text>
    </comment>
    <comment ref="C15" authorId="0" shapeId="0" xr:uid="{8E19204E-6897-46B7-9E61-CE5E3AD531A7}">
      <text>
        <r>
          <rPr>
            <sz val="9"/>
            <color indexed="81"/>
            <rFont val="Tahoma"/>
            <family val="2"/>
          </rPr>
          <t>In DAW (n.d.-f) geeft aan dat het effect van deze maatregel erg verschilt per type bewerking, van goed tot matig.</t>
        </r>
      </text>
    </comment>
    <comment ref="D15" authorId="0" shapeId="0" xr:uid="{62A743DD-F656-4324-B8E7-36DF5C5D958B}">
      <text>
        <r>
          <rPr>
            <sz val="9"/>
            <color indexed="81"/>
            <rFont val="Tahoma"/>
            <family val="2"/>
          </rPr>
          <t>Er is een positief effect te verwachten door het niet gebruiken van gewasbeschermingsmiddelen, voor nutrienten is er geen voordeel te verwachten.</t>
        </r>
      </text>
    </comment>
    <comment ref="G15" authorId="0" shapeId="0" xr:uid="{F8B3978E-6382-48D8-8C96-F94A1C284107}">
      <text>
        <r>
          <rPr>
            <sz val="9"/>
            <color indexed="81"/>
            <rFont val="Tahoma"/>
            <family val="2"/>
          </rPr>
          <t>Mogelijk een positief effect door verminderd gebruik gewasbeschermingsmiddelen.</t>
        </r>
      </text>
    </comment>
    <comment ref="H15" authorId="0" shapeId="0" xr:uid="{85E042AA-CEE0-46DE-8011-81994850CC86}">
      <text>
        <r>
          <rPr>
            <sz val="9"/>
            <color indexed="81"/>
            <rFont val="Tahoma"/>
            <family val="2"/>
          </rPr>
          <t>De toegerekende kosten van het voorbewerken van de groenbemester zijn vergelijkbaar als met doodspuiten (CLM, 2008).</t>
        </r>
      </text>
    </comment>
    <comment ref="I15" authorId="0" shapeId="0" xr:uid="{2A587320-E6F1-4953-A3E1-FA1605FAFE46}">
      <text>
        <r>
          <rPr>
            <sz val="9"/>
            <color indexed="81"/>
            <rFont val="Tahoma"/>
            <family val="2"/>
          </rPr>
          <t>De timing komt nauw.</t>
        </r>
      </text>
    </comment>
    <comment ref="C17" authorId="0" shapeId="0" xr:uid="{5A8BD073-997F-4854-B82F-3384F9178F00}">
      <text>
        <r>
          <rPr>
            <sz val="9"/>
            <color indexed="81"/>
            <rFont val="Tahoma"/>
            <family val="2"/>
          </rPr>
          <t>Kempenaar et al. (2004) geven aan dat verkruimeling gunstig is voor de effectiviteit van mechanische onkruidbestrijding, maar risisco geeft op stuifschade.</t>
        </r>
      </text>
    </comment>
    <comment ref="D17" authorId="0" shapeId="0" xr:uid="{D3B76319-6422-457B-8C5F-E218EFF2E24D}">
      <text>
        <r>
          <rPr>
            <sz val="9"/>
            <color indexed="81"/>
            <rFont val="Tahoma"/>
            <family val="2"/>
          </rPr>
          <t>Geen emissie naar oppervlakte- en grondwater (DAW, n.d.-i).</t>
        </r>
      </text>
    </comment>
    <comment ref="G17" authorId="0" shapeId="0" xr:uid="{A5327AE6-40B9-4EC1-849F-A754D9B4467F}">
      <text>
        <r>
          <rPr>
            <sz val="9"/>
            <color indexed="81"/>
            <rFont val="Tahoma"/>
            <family val="2"/>
          </rPr>
          <t>Visser (2008) geeft aan dat er een positief effect is.</t>
        </r>
      </text>
    </comment>
    <comment ref="H17" authorId="0" shapeId="0" xr:uid="{7289A094-507D-4B89-8A91-803722B81595}">
      <text>
        <r>
          <rPr>
            <sz val="9"/>
            <color indexed="81"/>
            <rFont val="Tahoma"/>
            <family val="2"/>
          </rPr>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r>
      </text>
    </comment>
    <comment ref="I17" authorId="0" shapeId="0" xr:uid="{10378394-7B98-46D2-9BCA-54ECF3261935}">
      <text>
        <r>
          <rPr>
            <sz val="9"/>
            <color indexed="81"/>
            <rFont val="Tahoma"/>
            <family val="2"/>
          </rPr>
          <t>Belangrijk bij mechanische bestrijding is een egale, licht aangedrukte grond, zeer recht en regelmatig zaaien en/of planten en de juiste weersomstandigheden voor, tijdens en na de onkruidbestrijding. De juiste vochtigheid van de grond is daarbij zeer belangrijk (DAW, n.d.-h).</t>
        </r>
      </text>
    </comment>
    <comment ref="B18" authorId="0" shapeId="0" xr:uid="{AFC6726D-9DDD-42E2-88DD-E084C621574C}">
      <text>
        <r>
          <rPr>
            <sz val="9"/>
            <color indexed="81"/>
            <rFont val="Tahoma"/>
            <family val="2"/>
          </rPr>
          <t>Selin Noren et al. (2022) geven, op basis van veldproeven, aan dat de bouwplanopbrengst onveranderd is. Cooper et al. (2016) concluderen, op basis van meta-analyse van internationale biologische veldproeven, dat NKG leidt tot minder opbrengst (-6%).</t>
        </r>
      </text>
    </comment>
    <comment ref="C18" authorId="0" shapeId="0" xr:uid="{94DD6F4E-F23C-4AD4-A058-5F216EB2E7CF}">
      <text>
        <r>
          <rPr>
            <sz val="9"/>
            <color indexed="81"/>
            <rFont val="Tahoma"/>
            <family val="2"/>
          </rPr>
          <t>Slier et al. (2022) geven aan dat het effect negatief tot positief kan zijn. Selin Noren et al. (2022) geven aan dat er een perceelsspecifiek effect is op de bodemstructuur en watervasthoudend vermogen. Hoogmoed et al. (2021) hebben metingen verricht en vonden eem hogere bulkdichtheid, indringingsweerstand en water vasthoudend vermogen. Schouten et al. (2018) geven een overzicht van verschillende veldproeven en vonden een beperkt effect voor zandgronden. Slier et al. (2021) geeft een schatting van 0-1, maar dit is niet goed onderbouwd.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r>
      </text>
    </comment>
    <comment ref="D18" authorId="0" shapeId="0" xr:uid="{8892C4B7-9A9F-48E4-9265-5625BFDE171B}">
      <text>
        <r>
          <rPr>
            <sz val="9"/>
            <color indexed="81"/>
            <rFont val="Tahoma"/>
            <family val="2"/>
          </rPr>
          <t>Selin Noren et al. (2022) geven, op basis van een veldproef, aan dat er een significant lagere nitraatuitspoeling plaatsvindt bij NKG. Er was geen verschil in Nmin najaar (Selin Noren et al., 2022; Hoogmoed et al., 2021). Slier et al. (2021) geven aan dat 0-1 goed onderbouwd is. Slier et al. (2022) geven aan dat er zowel een negatief als positief effect kan optreden, dit is niet goed onderbouwd.</t>
        </r>
      </text>
    </comment>
    <comment ref="E18" authorId="0" shapeId="0" xr:uid="{4D68A863-27A0-45AD-8C9F-30CBC2510261}">
      <text>
        <r>
          <rPr>
            <sz val="9"/>
            <color indexed="81"/>
            <rFont val="Tahoma"/>
            <family val="2"/>
          </rPr>
          <t>Selin Noren et al. (2022) geven aan dat er geen effect plaatsvindt. Hoogmoed et al. (2021) vinden nauwelijks tot geen effect, alleen de K-beschikbaarheid was hoger bij NKG. Bussink et al. (n.d.) geven op basis van (internationale) literatuur aan dat er een hogere kationen buffering is, en een hogere levering van K en een betere buffering van P.</t>
        </r>
      </text>
    </comment>
    <comment ref="F18" authorId="0" shapeId="0" xr:uid="{7335799B-D618-4FAC-BDDA-E025E27C7303}">
      <text>
        <r>
          <rPr>
            <sz val="9"/>
            <color indexed="81"/>
            <rFont val="Tahoma"/>
            <family val="2"/>
          </rPr>
          <t>Selin Noren et al. (2022) geeft aan dat er geen eenduidig effect is. Slier et al. (2021) geven aan dat er geen effect is, en dat dit goed onderbouwd is. Hoogmoed et al. (2021) geven aan dat er zelfs een significant lagere koolstofvoorraad werd gemeten bij NKG op zand. Erisman et al. (2017) geven aan dat gewasresten in de bovengrond blijven, en organische stof blijft behouden, dit is niet goed onderbouwd.</t>
        </r>
      </text>
    </comment>
    <comment ref="G18" authorId="0" shapeId="0" xr:uid="{C8806B19-F914-4665-8076-892225FAD539}">
      <text>
        <r>
          <rPr>
            <sz val="9"/>
            <color indexed="81"/>
            <rFont val="Tahoma"/>
            <family val="2"/>
          </rPr>
          <t>Op basis van verschillende metingen in een veldproef geven Selin Noren et al. (2022) en Hoogmoed et al. (2021) aan dat er geen effect was. Ook Slier et al. (2021) en Slier et al. (2022) geven aan dat er geen effect is. Bussink et al. (n.d.) geven op basis van (internationale) literatuur aan dat er een positief effect is op de bodembiodiversiteit en de activiteit van het bodemleven. Erisman et al. (2017) geeft op basis van Duits onderzoek aan dat er een hoger aantal en meer diversiteit aan regenwormen wordt gevonden bij gereduceerde grondbewerking.</t>
        </r>
      </text>
    </comment>
    <comment ref="H18" authorId="0" shapeId="0" xr:uid="{80BEECFE-ED62-4BC8-AC35-EAB77DFDAF9E}">
      <text>
        <r>
          <rPr>
            <sz val="9"/>
            <color indexed="81"/>
            <rFont val="Tahoma"/>
            <family val="2"/>
          </rPr>
          <t>Selin Noren et al. (2022); Slier et al. (2021)</t>
        </r>
      </text>
    </comment>
    <comment ref="I18" authorId="0" shapeId="0" xr:uid="{C4918196-40A4-41A6-9662-116C92D96821}">
      <text>
        <r>
          <rPr>
            <sz val="9"/>
            <color indexed="81"/>
            <rFont val="Tahoma"/>
            <family val="2"/>
          </rPr>
          <t>Bouwplanafhankelijk, ervaring opdoen in onkruidbeheersing (Selin Noren et al., 2022).</t>
        </r>
      </text>
    </comment>
    <comment ref="B19" authorId="0" shapeId="0" xr:uid="{67DC2A99-C64E-4B5A-87BB-B168056F570E}">
      <text>
        <r>
          <rPr>
            <sz val="9"/>
            <color indexed="81"/>
            <rFont val="Tahoma"/>
            <family val="2"/>
          </rPr>
          <t>Verstand (2021) gaat uit van een opbrengstverhoging. Van der Horst en Zevenbergen (2017) gaan uit van 10% opbrengstverhoging, op basis van praktijkervaringen.</t>
        </r>
      </text>
    </comment>
    <comment ref="C19" authorId="0" shapeId="0" xr:uid="{5299C174-7761-4618-8893-3A25577EF805}">
      <text>
        <r>
          <rPr>
            <sz val="9"/>
            <color indexed="81"/>
            <rFont val="Tahoma"/>
            <family val="2"/>
          </rPr>
          <t>Verstand (2021) gaat uit van een betere waterhuishouding. Ook Bernaerdts (2009) en DAW (n.d.-d) geven aan dat vaste rijpaden leiden tot een betere waterhuishouding, dit is niet goed onderbouwd.</t>
        </r>
      </text>
    </comment>
    <comment ref="D19" authorId="0" shapeId="0" xr:uid="{5A11D304-35E5-4247-8F09-C4C8958B9B09}">
      <text>
        <r>
          <rPr>
            <sz val="9"/>
            <color indexed="81"/>
            <rFont val="Tahoma"/>
            <family val="2"/>
          </rPr>
          <t>DAW (n.d.-d) gaat uit van minder af- en uitspoeling door betere beschikbaarheid, dit is niet goed onderbouwd.</t>
        </r>
      </text>
    </comment>
    <comment ref="E19" authorId="0" shapeId="0" xr:uid="{49DAE4B8-CCC3-4531-9887-6461B46E8DE0}">
      <text>
        <r>
          <rPr>
            <sz val="9"/>
            <color indexed="81"/>
            <rFont val="Tahoma"/>
            <family val="2"/>
          </rPr>
          <t>Bernaerts (2009) geeft aan dat vaste rijpaden leiden tot een betere mineralisatie, dit is niet goed onderbouwd.</t>
        </r>
      </text>
    </comment>
    <comment ref="F19" authorId="0" shapeId="0" xr:uid="{F8664ECC-8109-4EC4-BACF-2D61FB230296}">
      <text>
        <r>
          <rPr>
            <sz val="9"/>
            <color indexed="81"/>
            <rFont val="Tahoma"/>
            <family val="2"/>
          </rPr>
          <t>Een betere bodemstructuur leidt mogelijk ook tot meer koolstofvastlegging.</t>
        </r>
      </text>
    </comment>
    <comment ref="G19" authorId="0" shapeId="0" xr:uid="{EAB1C515-7B5B-499E-83A5-AC359D9C3B81}">
      <text>
        <r>
          <rPr>
            <sz val="9"/>
            <color indexed="81"/>
            <rFont val="Tahoma"/>
            <family val="2"/>
          </rPr>
          <t>DAW (n.d.-d) geeft aan dat deze maatregel het bodemleven bevordert, dit is niet goed onderbouwd.</t>
        </r>
      </text>
    </comment>
    <comment ref="H19" authorId="0" shapeId="0" xr:uid="{464922FB-0C0F-42A6-9991-AC313A59BBAC}">
      <text>
        <r>
          <rPr>
            <sz val="9"/>
            <color indexed="81"/>
            <rFont val="Tahoma"/>
            <family val="2"/>
          </rPr>
          <t>Hoge eenmalige kosten (Verstand, 2021). Van der Horst en Zevenbergen (2017) geven aan dat de kosten voor het ombouwen van een trekker rond de 6000-13000 liggen. DAW (n.d.-d) geven aan dat de kosten tussen de 850 en 1200 euro per hectare zijn.</t>
        </r>
      </text>
    </comment>
    <comment ref="I19" authorId="0" shapeId="0" xr:uid="{4E3406B3-C623-45DD-999C-682310D6B166}">
      <text>
        <r>
          <rPr>
            <sz val="9"/>
            <color indexed="81"/>
            <rFont val="Tahoma"/>
            <family val="2"/>
          </rPr>
          <t>Verstand (2021) geeft aan dat hier een systeemverandering voor nodig is.</t>
        </r>
      </text>
    </comment>
    <comment ref="B20" authorId="0" shapeId="0" xr:uid="{512E2972-61D6-4E34-AC1B-1D1140D51E2B}">
      <text>
        <r>
          <rPr>
            <sz val="9"/>
            <color indexed="81"/>
            <rFont val="Tahoma"/>
            <family val="2"/>
          </rPr>
          <t>In DAW (n.d.-e) wordt aangegeven dat deze maatregel op langere termijn gunstig is voor gewasopbrengst, dit is niet goed onderbouwd.</t>
        </r>
      </text>
    </comment>
    <comment ref="C20" authorId="0" shapeId="0" xr:uid="{8FA70E1F-6B91-4A24-A9C9-2401D6440553}">
      <text>
        <r>
          <rPr>
            <sz val="9"/>
            <color indexed="81"/>
            <rFont val="Tahoma"/>
            <family val="2"/>
          </rPr>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r>
      </text>
    </comment>
    <comment ref="D20" authorId="0" shapeId="0" xr:uid="{D18C2D4A-2848-4D75-99DB-0FCA00BBA79D}">
      <text>
        <r>
          <rPr>
            <sz val="9"/>
            <color indexed="81"/>
            <rFont val="Tahoma"/>
            <family val="2"/>
          </rPr>
          <t>DAW (n.d.-e) geeft aan dat deze maatregel bijdraagt aan het vasthouden van nutriënten in de winter, dit is niet goed onderbouwd.</t>
        </r>
      </text>
    </comment>
    <comment ref="E20" authorId="0" shapeId="0" xr:uid="{4D17723F-6B39-4018-8ED5-10A8A8327D03}">
      <text>
        <r>
          <rPr>
            <sz val="9"/>
            <color indexed="81"/>
            <rFont val="Tahoma"/>
            <family val="2"/>
          </rPr>
          <t xml:space="preserve">Bussink et al. (n.d.) geven, op basis van DAW (n.d.-e), een positief effect op de nutrientenlevering weer. </t>
        </r>
      </text>
    </comment>
    <comment ref="F20" authorId="0" shapeId="0" xr:uid="{659C4BA6-6F4F-4231-A9E7-6637A5D9C87D}">
      <text>
        <r>
          <rPr>
            <sz val="9"/>
            <color indexed="81"/>
            <rFont val="Tahoma"/>
            <family val="2"/>
          </rPr>
          <t>DAW (n.d.-e) geven aan dat deze maatregel bijdraagt aan de opbouw van organische stof. De Lijster et al. (2015) stellen, op basis van modelberekeningen, vast dat deze maatregel leidt tot meer koolstofvastlegging.</t>
        </r>
      </text>
    </comment>
    <comment ref="G20" authorId="0" shapeId="0" xr:uid="{B19EE4C8-1D6E-42B7-AE2E-86103A53EACA}">
      <text>
        <r>
          <rPr>
            <sz val="9"/>
            <color indexed="81"/>
            <rFont val="Tahoma"/>
            <family val="2"/>
          </rPr>
          <t xml:space="preserve">Bussink et al. (n.d.) geven, op basis van DAW (n.d.-e), een positief effect op de activiteit van het bodemleven weer. </t>
        </r>
      </text>
    </comment>
    <comment ref="H20" authorId="0" shapeId="0" xr:uid="{D57BB96C-EEED-41D2-AC33-E9548ED104CE}">
      <text>
        <r>
          <rPr>
            <sz val="9"/>
            <color indexed="81"/>
            <rFont val="Tahoma"/>
            <family val="2"/>
          </rPr>
          <t>Deze maatregel leidt tot minder intensieve rotaties met laagsalderende gewassen, mogelijk op termijn herstel.</t>
        </r>
      </text>
    </comment>
    <comment ref="D21" authorId="0" shapeId="0" xr:uid="{1739C702-5627-4CC7-9C29-584C014E35B8}">
      <text>
        <r>
          <rPr>
            <sz val="9"/>
            <color indexed="81"/>
            <rFont val="Tahoma"/>
            <family val="2"/>
          </rPr>
          <t>van Boekel et al. (2021) gaan, op basis van een modelbenadering, uit van een afname van de nitraatconcentraties van 0,2% bij lössgebieden tot 17% in de noordelijke zandgebieden. Als naar het bouwplan op regioniveau wordt gekeken, dan zal in de regio zuidelijk zand het areaal aardappelen, groenten en snijmais bijna moeten halveren bij verder gelijk management (met ongeveer 45.000 ha) en worden vervangen door niet-uitspoelingsgevoelige gewassen om gemiddeld 50 mg/l te bereiken (Oenema, 2020).</t>
        </r>
      </text>
    </comment>
    <comment ref="E21" authorId="0" shapeId="0" xr:uid="{189EE468-7DA4-46B5-B3A0-587C3F68042E}">
      <text>
        <r>
          <rPr>
            <sz val="9"/>
            <color indexed="81"/>
            <rFont val="Tahoma"/>
            <family val="2"/>
          </rPr>
          <t>Mogelijk hogere nutriëntefficiëntie.</t>
        </r>
      </text>
    </comment>
    <comment ref="F21" authorId="0" shapeId="0" xr:uid="{63A77FAC-AEAC-4F76-8E0B-93150FF0BEBF}">
      <text>
        <r>
          <rPr>
            <sz val="9"/>
            <color indexed="81"/>
            <rFont val="Tahoma"/>
            <family val="2"/>
          </rPr>
          <t>Oenema (2020) geeft aan dat uitspoelingsgevoelige gewassen meestal een kort groeiseizoen of beperkt ontwikkeld wortelstelsel hebben, waarbij weinig organische stof achterblijft. Als deze gewassen worden vervangen door gras of granen leidt dit to een hogere aanvoer van organische stof naar de bodem, waardoor het bodem organisch stofgehalte waarschijnlijk zal toenemen.</t>
        </r>
      </text>
    </comment>
    <comment ref="G21" authorId="0" shapeId="0" xr:uid="{98006101-D3B9-41FC-BB65-0F3409041F09}">
      <text>
        <r>
          <rPr>
            <sz val="9"/>
            <color indexed="81"/>
            <rFont val="Tahoma"/>
            <family val="2"/>
          </rPr>
          <t>Mogelijk positief effect door minder uitspoeling.</t>
        </r>
      </text>
    </comment>
    <comment ref="H21" authorId="0" shapeId="0" xr:uid="{80E7C915-BCB8-4884-A245-4DE0FDDE4F47}">
      <text>
        <r>
          <rPr>
            <sz val="9"/>
            <color indexed="81"/>
            <rFont val="Tahoma"/>
            <family val="2"/>
          </rPr>
          <t>Rustgewassen hebben veelal een lager financieel saldo per ha dan de andere gewassen in een bouwplan (Oenema, 2022).</t>
        </r>
      </text>
    </comment>
    <comment ref="B22" authorId="0" shapeId="0" xr:uid="{F091087C-D2ED-496F-8E00-1560E11BE9F1}">
      <text>
        <r>
          <rPr>
            <sz val="9"/>
            <color indexed="81"/>
            <rFont val="Tahoma"/>
            <family val="2"/>
          </rPr>
          <t>Barel et al. (2017) concluderen op basis van een veldexperiment dat haver profiteert van een vlinderbloemige als voorvrucht, en dat het effect op chicorei neutraal was. Haagsma en Dekkers (in press) geven op basis van een veldproef aan dat verschillende groenbemesters een neutraal effect hadden op de opbrengst van prei (o.b.v. één jaar).</t>
        </r>
      </text>
    </comment>
    <comment ref="C22" authorId="0" shapeId="0" xr:uid="{FFAF5D11-28A6-4117-983C-8E90255F17F7}">
      <text>
        <r>
          <rPr>
            <sz val="9"/>
            <color indexed="81"/>
            <rFont val="Tahoma"/>
            <family val="2"/>
          </rPr>
          <t>Slier et al. (2021) geven op basis van expert judgement een positief effect weer, dit is nog niet goed onderbouwd. Slier et al. (2022) geven aan dat er geen effect optreedt, dit is beter onderbouwd. Schepens et al. (2022) stellen, op basis van veldmetingen, vast dat er geen effect is. Bussink et al. (n.d.) geven, op basis van (internationale) literatuur, een positief effect weer. Martínez-García et al. (2018) geven aan dat de teelt van groenbemesters geen effect had op de hydrofobiciteit van de bodem.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het dichtslaan (verslemping) van de bovengrond kan voorkomen bij hevige regenval. Hierdoor kan water beter infiltreren en zal minder afstromen.</t>
        </r>
      </text>
    </comment>
    <comment ref="D22" authorId="0" shapeId="0" xr:uid="{A23D6910-8328-4B10-8A3E-72900153302E}">
      <text>
        <r>
          <rPr>
            <sz val="9"/>
            <color indexed="81"/>
            <rFont val="Tahoma"/>
            <family val="2"/>
          </rPr>
          <t>Slier et al. (2021) geven op basis van expert judgement aan dat het effect neutraal is, dit is nog niet goed onderbouwd. Slier et al. (2022) geven aan dat het effect negatief tot positief kan zijn, dit is niet goed onderbouwd. Geel en Verstegen (2008) vonden, bij een veldexperiment, een lagere Nmin in het najaar. Ook Dekkers et al. (in press) vonden een lagere Nmin najaar bij de meeste typen groenbemesters. Porre et al. (2020) vonden een lagere N uitspoeling. Ook Schröder et al. (1992), van Dijk et al. (1995) en Fan et al. (2020) vonden een lagere N uitspoeling na de teelt van een groenbemester. Wesselink et al. (2019) geven aan dat een goed geslaagd vanggewas na mais de nitraatconcentratie op de langere termijn met 10-50 mg nitraat per liter kan verlagen ten opzichte van wanneer er geen vanggewas zou worden gezaaid. van Boekel et al. (2021) geven, op basis van een modelbereking, aan dat de nitraatconcentratie zal dalen met 12-17%. Van Geel et al. (2022, in concept) geeft significant lagere nitraatconcentraties in grondwater door vanggewassen na mais en na aardappelen.</t>
        </r>
      </text>
    </comment>
    <comment ref="E22" authorId="0" shapeId="0" xr:uid="{518EEC5E-130E-4EAA-BA07-263C24AB7552}">
      <text>
        <r>
          <rPr>
            <sz val="9"/>
            <color indexed="81"/>
            <rFont val="Tahoma"/>
            <family val="2"/>
          </rPr>
          <t>Schepens et al. (2022) vonden, op basis van veldmetingen, nauwelijks effect, enkel de K-levering was hoger. Barel et al. (2017) vonden, op basis van een veldexperiment, geen hogere N toestand in het voorjaar na de groenbemesterteelt, het gehalte PMN nam wel toe. van der Wal et al. (2016) geeft een positief effect weer, dit is niet goed onderbouwd. Bussink et al. (n.d.) geven, op basis van (internationale) literatuur, aan dat er een positief effect is.</t>
        </r>
      </text>
    </comment>
    <comment ref="F22" authorId="0" shapeId="0" xr:uid="{96E21C8E-5EE7-4379-A296-8172ABA2B181}">
      <text>
        <r>
          <rPr>
            <sz val="9"/>
            <color indexed="81"/>
            <rFont val="Tahoma"/>
            <family val="2"/>
          </rPr>
          <t>Slier et al. (2021) geven aan dat er een sterk positief effect is. Bos et al. (2016) geven aan dat de C-opslag uit groenbemesters beperkt is. Porre et al. (2020) vinden, op basis van een veldexperiment, na 4 jaar een klein maar significante toename in de koolstofopslag. Schepens et al. (2022) stellen, op basis van veldmetingen, vast dat verschillende groenbemesterteelten niet leiden tot koolstofvastlegging.</t>
        </r>
      </text>
    </comment>
    <comment ref="G22" authorId="0" shapeId="0" xr:uid="{17CA578C-9BEA-42EB-836C-FDAEA77C4527}">
      <text>
        <r>
          <rPr>
            <sz val="9"/>
            <color indexed="81"/>
            <rFont val="Tahoma"/>
            <family val="2"/>
          </rPr>
          <t>Slier et al. (2021) geven op basis van expertkennis aan dat er geen effect is. Slier et al. (2022) geeft aan dat er geen effect is, dit is beter onderbouwd. Schepens et al. (2022) stellen, op basis van veldmetingen, vast dat er geen effect is. Porre et al. (2020) stellen op basis van veldexperimenten vast dat er geen effect is op de microbiële biomassa. Martínez-García et al. (2018) vonden, op basis van een veldproef, een verhoogde activiteit van het bodemleven na de teelt van een groenbemester. Bussink et al. (n.d.) geven, op basis van (internationale) literatuur, een positief effect weer.</t>
        </r>
      </text>
    </comment>
    <comment ref="H22" authorId="0" shapeId="0" xr:uid="{A8DEA662-19AB-423D-886A-FD282C75C9CB}">
      <text>
        <r>
          <rPr>
            <sz val="9"/>
            <color indexed="81"/>
            <rFont val="Tahoma"/>
            <family val="2"/>
          </rPr>
          <t>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r>
      </text>
    </comment>
    <comment ref="I22" authorId="0" shapeId="0" xr:uid="{2FEEE9D5-F567-425A-8BEF-8A06F3540E06}">
      <text>
        <r>
          <rPr>
            <sz val="9"/>
            <color indexed="81"/>
            <rFont val="Tahoma"/>
            <family val="2"/>
          </rPr>
          <t>Verstand (2021)</t>
        </r>
      </text>
    </comment>
    <comment ref="B23" authorId="0" shapeId="0" xr:uid="{724D440E-6728-4D17-B101-A092F0B2B9A2}">
      <text>
        <r>
          <rPr>
            <sz val="9"/>
            <color indexed="81"/>
            <rFont val="Tahoma"/>
            <family val="2"/>
          </rPr>
          <t>LCV (2020) geeft aan dat onderzaai in mais gemiddeld genomen tot een opbrengstdaling van 5% leidt, dit kan oplopen tot 30% wanneer er gras in de maisrij staat. Theunissen en Schelling (2000) stellen, op basis van veldproeven, vast dat onderzaai van klaver leidde tot  een hogere opbrengst van biologische peen. Fuchs et al. (2008) stellen, op basis van een veldproef in Duitsland, vast dat onderzaai met verschillende vlinderbloemigen geen effect had op de opbrengst of eiwitgehalte van wintergranen. Känkänen et al. (2001) stellen, op basis van een veldproef in Finland, vast dat de odnerzaai met klaver de opbrengst van granen bevorderde, maar onderzaai met raaigras niet.</t>
        </r>
      </text>
    </comment>
    <comment ref="D23" authorId="0" shapeId="0" xr:uid="{BA92B9D8-968E-46A2-B97A-B7567C04A8AE}">
      <text>
        <r>
          <rPr>
            <sz val="9"/>
            <color indexed="81"/>
            <rFont val="Tahoma"/>
            <family val="2"/>
          </rPr>
          <t>Het LCV (2020) concludeert, op basis van verschillende veldproeven, dat onderzaai leidt tot een lager nitraatresidu in vergelijking met een vanggewas na oogst of geen vanggewas. Lemola et al. (2000) stellen, op basis van een proef in Finland, vast dat onderzaai in gerst nitraatuitspoeling met 68% reduceert. Van Geel et al. (2022, in concept) geeft lagere nitraatconcentraties in grondwater door onderzaai van vanggewassen na mais.</t>
        </r>
      </text>
    </comment>
    <comment ref="E23" authorId="0" shapeId="0" xr:uid="{E7279479-9D46-4FD1-B48D-95327D3C43FD}">
      <text>
        <r>
          <rPr>
            <sz val="9"/>
            <color indexed="81"/>
            <rFont val="Tahoma"/>
            <family val="2"/>
          </rPr>
          <t>Mallast et al. (2014) geven aan dat onderzaai in mais ~40 kg N vasthoudt, dit is niet goed onderbouwd. Känkänen et al. (2001) stellen, op basis van een veldproef in Finland, vast dat onderzaai in graan de Nmin in het voorjaar niet beïnvloedde en ook niet hebben geleid tot een betere bodemvruchtbaarheid.</t>
        </r>
      </text>
    </comment>
    <comment ref="D24" authorId="0" shapeId="0" xr:uid="{F424BADD-E101-4B3C-BC11-54526805BA07}">
      <text>
        <r>
          <rPr>
            <sz val="9"/>
            <color indexed="81"/>
            <rFont val="Tahoma"/>
            <family val="2"/>
          </rPr>
          <t>Minder risico op P-uitspoeling.</t>
        </r>
      </text>
    </comment>
    <comment ref="E24" authorId="0" shapeId="0" xr:uid="{95D3E471-4EC5-4F3D-A632-998E86EF8B4F}">
      <text>
        <r>
          <rPr>
            <sz val="9"/>
            <color indexed="81"/>
            <rFont val="Tahoma"/>
            <family val="2"/>
          </rPr>
          <t>Mogelijk hogere P-efficiëntie.</t>
        </r>
      </text>
    </comment>
    <comment ref="B25" authorId="0" shapeId="0" xr:uid="{BEF69196-169C-44D0-BD6D-5EDA453A8DA3}">
      <text>
        <r>
          <rPr>
            <sz val="9"/>
            <color indexed="81"/>
            <rFont val="Tahoma"/>
            <family val="2"/>
          </rPr>
          <t>Opbrengstderving door het telen van een vroeg ras of het eerder rooien wordt geschat op 10 ton suikerbieten en 8,8 ton zetmeelaardappelen (persoonlijke communicatie, 2022), dit is niet goed onderbouwd. Wellicht is het effect op de opbrengsten op de lange termijn positief.</t>
        </r>
      </text>
    </comment>
    <comment ref="C25" authorId="0" shapeId="0" xr:uid="{D3CB7970-9957-4ABC-879F-4DC4C4111C06}">
      <text>
        <r>
          <rPr>
            <sz val="9"/>
            <color indexed="81"/>
            <rFont val="Tahoma"/>
            <family val="2"/>
          </rPr>
          <t>van der Wal et al. (2016).</t>
        </r>
      </text>
    </comment>
    <comment ref="D25" authorId="0" shapeId="0" xr:uid="{BAEB3550-563C-4897-8341-EEAC21543BE7}">
      <text>
        <r>
          <rPr>
            <sz val="9"/>
            <color indexed="81"/>
            <rFont val="Tahoma"/>
            <family val="2"/>
          </rPr>
          <t>Vanggewassen verminderen naar verwachting de uitspoeling.</t>
        </r>
      </text>
    </comment>
    <comment ref="H25" authorId="0" shapeId="0" xr:uid="{112A6FC5-D880-419F-A9A0-53E8FD3ED5EA}">
      <text>
        <r>
          <rPr>
            <sz val="9"/>
            <color indexed="81"/>
            <rFont val="Tahoma"/>
            <family val="2"/>
          </rPr>
          <t>Er is een tegemoetkoming voor vroeglevering, maar dit is geen volledige compensatie (persoonlijke communicatie, 2022).</t>
        </r>
      </text>
    </comment>
    <comment ref="D26" authorId="0" shapeId="0" xr:uid="{3006BA90-36A0-41DB-8525-C64EBAC8379A}">
      <text>
        <r>
          <rPr>
            <sz val="9"/>
            <color indexed="81"/>
            <rFont val="Tahoma"/>
            <family val="2"/>
          </rPr>
          <t>Er kan een hogere nutriëntbenutting verwacht worden.</t>
        </r>
      </text>
    </comment>
    <comment ref="E26" authorId="0" shapeId="0" xr:uid="{D58D8EAA-5FBE-4F72-9BC1-82E8C2AD744F}">
      <text>
        <r>
          <rPr>
            <sz val="9"/>
            <color indexed="81"/>
            <rFont val="Tahoma"/>
            <family val="2"/>
          </rPr>
          <t>Mogelijk een hogere nutriëntefficiëntie en minder uitspoeling.</t>
        </r>
      </text>
    </comment>
    <comment ref="G26" authorId="0" shapeId="0" xr:uid="{7482799F-689D-45C6-A331-5502C29DF87A}">
      <text>
        <r>
          <rPr>
            <sz val="9"/>
            <color indexed="81"/>
            <rFont val="Tahoma"/>
            <family val="2"/>
          </rPr>
          <t>Meer gewasdiversiteit bevordert mogelijk ondergrondse biodiversiteit.</t>
        </r>
      </text>
    </comment>
    <comment ref="C27" authorId="0" shapeId="0" xr:uid="{4E08751C-22B6-4BAF-9F1D-F58BE1E81FBF}">
      <text>
        <r>
          <rPr>
            <sz val="9"/>
            <color indexed="81"/>
            <rFont val="Tahoma"/>
            <family val="2"/>
          </rPr>
          <t>Niet braakliggen in de winter (een vanggewas in de winter) zal in principe het dichtslaan (verslemping) van de bovengrond voorkomen bij hevige regenval. Hierdoor kan water beter infiltreren en zal minder afstromen.</t>
        </r>
      </text>
    </comment>
    <comment ref="D27" authorId="0" shapeId="0" xr:uid="{7BD9335F-B23F-46BC-8B72-3DDC560C5692}">
      <text>
        <r>
          <rPr>
            <sz val="9"/>
            <color indexed="81"/>
            <rFont val="Tahoma"/>
            <family val="2"/>
          </rPr>
          <t>Deze maatregel (een vanggewas in de winter)  zal in principe het dichtslaan (verslemping) van de bovengrond voorkomen bij hevige regenval, hierdoor kan water beter infiltreren en zal minder afstromen en minder nutrienten in de sloten (= opp.water) terecht komen.</t>
        </r>
      </text>
    </comment>
    <comment ref="E27" authorId="0" shapeId="0" xr:uid="{0C3694F4-7B17-4BBC-AC1F-49385CCEB843}">
      <text>
        <r>
          <rPr>
            <sz val="9"/>
            <color indexed="81"/>
            <rFont val="Tahoma"/>
            <family val="2"/>
          </rPr>
          <t>Nutriënten worden vastgehouden in het wintergewas.</t>
        </r>
      </text>
    </comment>
    <comment ref="F27" authorId="0" shapeId="0" xr:uid="{618530CC-02A1-4AD8-A149-2A51EC266C3E}">
      <text>
        <r>
          <rPr>
            <sz val="9"/>
            <color indexed="81"/>
            <rFont val="Tahoma"/>
            <family val="2"/>
          </rPr>
          <t>Er wordt een positief effect verwacht door de koolstofvastlegging van het wintergewas.</t>
        </r>
      </text>
    </comment>
    <comment ref="G27" authorId="0" shapeId="0" xr:uid="{1B0B1CD2-D58C-43CB-AB69-EE54E9147E6A}">
      <text>
        <r>
          <rPr>
            <sz val="9"/>
            <color indexed="81"/>
            <rFont val="Tahoma"/>
            <family val="2"/>
          </rPr>
          <t>Bedekt en begroeid land is naar verwachting positief voor de ondergrondse biodiversiteit.</t>
        </r>
      </text>
    </comment>
    <comment ref="H27" authorId="0" shapeId="0" xr:uid="{B2D3B539-564B-4FBD-811F-A4A03E4D3166}">
      <text>
        <r>
          <rPr>
            <sz val="9"/>
            <color indexed="81"/>
            <rFont val="Tahoma"/>
            <family val="2"/>
          </rPr>
          <t>Deze maatregel leidt niet/beperkt tot extra kosten.</t>
        </r>
      </text>
    </comment>
    <comment ref="D28" authorId="0" shapeId="0" xr:uid="{A6B3844A-93F5-4DD6-BEFA-D2FCFA3446F8}">
      <text>
        <r>
          <rPr>
            <sz val="9"/>
            <color indexed="81"/>
            <rFont val="Tahoma"/>
            <family val="2"/>
          </rPr>
          <t>effect afhankelijk is van het bouwplan</t>
        </r>
      </text>
    </comment>
    <comment ref="E28" authorId="0" shapeId="0" xr:uid="{5DB09BDD-D490-4E6E-B643-A28A5819E1FE}">
      <text>
        <r>
          <rPr>
            <sz val="9"/>
            <color indexed="81"/>
            <rFont val="Tahoma"/>
            <family val="2"/>
          </rPr>
          <t>Vlinderbloemigen leveren ca. 50 kg N per ha (Verloop et al., 2018). Van Dijk et al. (2021) geven, op basis van scenarioberekeningen, aan dat het N-overschot nauwelijks veranderd bij het opnemen van vlinderbloemigen in rotatie, het P205 overschot neemt af.</t>
        </r>
      </text>
    </comment>
    <comment ref="F28" authorId="0" shapeId="0" xr:uid="{563CB9EA-AFE0-49DE-9BCC-0C400D50ED83}">
      <text>
        <r>
          <rPr>
            <sz val="9"/>
            <color indexed="81"/>
            <rFont val="Tahoma"/>
            <family val="2"/>
          </rPr>
          <t>van Dijk et al. (2021) geven aan dat er minder organische stof wordt aangevoerd wanneer de teelt van gerst wordt vervangen door veldbonen.</t>
        </r>
      </text>
    </comment>
    <comment ref="H28" authorId="0" shapeId="0" xr:uid="{763EB41C-B5C6-480D-9922-C29AE0BA34EA}">
      <text>
        <r>
          <rPr>
            <sz val="9"/>
            <color indexed="81"/>
            <rFont val="Tahoma"/>
            <family val="2"/>
          </rPr>
          <t>van Dijk et al. (2021) geven, op basis van scenarioberekeningen, aan dat het bouwplansaldo lager is bij vlinderbloemigen. Latré et al. (2014) geven, op basis van een veldproef, aan dat de eigen teelt van droog te oogsten eiwitgewassen onvoldoende rendabel is.</t>
        </r>
      </text>
    </comment>
    <comment ref="C29" authorId="0" shapeId="0" xr:uid="{DC83B57A-A0F3-4C42-BDF3-88DD50182BD1}">
      <text>
        <r>
          <rPr>
            <sz val="9"/>
            <color indexed="81"/>
            <rFont val="Tahoma"/>
            <family val="2"/>
          </rPr>
          <t>Hoogmoed et al. (2021) stellen, op basis van metingen, vast dat deze maatregel leidt tot een lagere bulkdichtheid en indringingsweerstand. Slier et al. (2021) geven op basis van expertkennis aan dat het effect zowel negatief als positief kan zijn. Slier et al. (2022) geven een positief effect weer, dit is beter onderbouwd. Erisman et al. (2017) en van der Wal et al. (2016) gaan uit van een positief effect op de bodemstructuur, dit is niet goed onderbouwd.</t>
        </r>
      </text>
    </comment>
    <comment ref="D29" authorId="0" shapeId="0" xr:uid="{7C532A73-A651-40F2-B083-F91329A67773}">
      <text>
        <r>
          <rPr>
            <sz val="9"/>
            <color indexed="81"/>
            <rFont val="Tahoma"/>
            <family val="2"/>
          </rPr>
          <t>O.b.v. expertkennis uit Slier et al. (2021) en Slier et al. (2022), dit is niet goed onderbouwd.</t>
        </r>
      </text>
    </comment>
    <comment ref="E29" authorId="0" shapeId="0" xr:uid="{5FFF7719-6E49-4C01-8644-3CF692788B7A}">
      <text>
        <r>
          <rPr>
            <sz val="9"/>
            <color indexed="81"/>
            <rFont val="Tahoma"/>
            <family val="2"/>
          </rPr>
          <t>Hoogmoed et al. (2021) geven, op basis van metingen, aan dat er een beperkt effect optreedt: N-totaal en de K-voorraad en beschikbaarheid was hoger.</t>
        </r>
      </text>
    </comment>
    <comment ref="F29" authorId="0" shapeId="0" xr:uid="{0A8CFD17-D921-4430-A164-F1563A85D0DE}">
      <text>
        <r>
          <rPr>
            <sz val="9"/>
            <color indexed="81"/>
            <rFont val="Tahoma"/>
            <family val="2"/>
          </rPr>
          <t>Slier et al. (2021) geven aan dat deze maatregel leidt tot een hogere koolstofvastelgging. Hoogmoed et al. (2021) geven, op basis van metingen, aan dat er een indicatie is van meer koolstofvastlegging.</t>
        </r>
      </text>
    </comment>
    <comment ref="G29" authorId="0" shapeId="0" xr:uid="{DB2DC846-BE7C-41D3-9D17-2DF85934A229}">
      <text>
        <r>
          <rPr>
            <sz val="9"/>
            <color indexed="81"/>
            <rFont val="Tahoma"/>
            <family val="2"/>
          </rPr>
          <t>Hoogmoed et al. (2021) stellen, op basis van metingen, vast dat deze maatregel leidt tot een hogere PMN en hogere schimmel- en bacteriebiomassa. Slier et al. (2021) geven, op basis van kwantitatieve metingen, aan dat het effect neutraal tot positief is. Slier et al. (2022) geven aan dat het effect positief is, dit is beter onderbouwd. Erisman et al. (2017) geven aan dat minder input van nutriënten en pesticiden leiden tot meer biodiversiteit, dit is niet goed onderbouwd.</t>
        </r>
      </text>
    </comment>
    <comment ref="H29" authorId="0" shapeId="0" xr:uid="{1969428A-E4AD-4D3E-81B9-AD8B00F525DA}">
      <text>
        <r>
          <rPr>
            <sz val="9"/>
            <color indexed="81"/>
            <rFont val="Tahoma"/>
            <family val="2"/>
          </rPr>
          <t>Slier et al. (2021) geeft een negatief bedrijfsresultaat weer. Erisman et al. (2017) geven aan dat er economische winst wordt behaald doordat de bodem verbetert, en de reductie in inkoop van (kunst)meststoffen en bestrijdingsmiddelen.</t>
        </r>
      </text>
    </comment>
    <comment ref="B30" authorId="0" shapeId="0" xr:uid="{9C5D3E35-9BC5-48D2-B4CE-C5CAC7112B54}">
      <text>
        <r>
          <rPr>
            <sz val="9"/>
            <color indexed="81"/>
            <rFont val="Tahoma"/>
            <family val="2"/>
          </rPr>
          <t>Opbrengsteffect door o.a. effect op aaltjes door chitine, anaerobe grondontsmetting en Tagetes (Selin Noren et al. 2022).</t>
        </r>
      </text>
    </comment>
    <comment ref="C30" authorId="0" shapeId="0" xr:uid="{B104E8B0-315D-4A46-895F-BFB9B0336241}">
      <text>
        <r>
          <rPr>
            <sz val="9"/>
            <color indexed="81"/>
            <rFont val="Tahoma"/>
            <family val="2"/>
          </rPr>
          <t>Selin Noren et al. (2022) geeft aan dat er geen tot een beperkt effect is.</t>
        </r>
      </text>
    </comment>
    <comment ref="D30" authorId="0" shapeId="0" xr:uid="{3522EB26-93C7-4347-8650-FA702B65735D}">
      <text>
        <r>
          <rPr>
            <sz val="9"/>
            <color indexed="81"/>
            <rFont val="Tahoma"/>
            <family val="2"/>
          </rPr>
          <t>Bij chitine en anaerobe grondontsmetting kan een hogere nitraatuitspoeling worden verwacht, bij Tagetes is dat niet het geval (Selin Noren et al. 2022).</t>
        </r>
      </text>
    </comment>
    <comment ref="E30" authorId="0" shapeId="0" xr:uid="{85831EC2-EE9B-4664-89C4-D205E7E1D3DC}">
      <text>
        <r>
          <rPr>
            <sz val="9"/>
            <color indexed="81"/>
            <rFont val="Tahoma"/>
            <family val="2"/>
          </rPr>
          <t>Selin Noren et al. (2022)</t>
        </r>
      </text>
    </comment>
    <comment ref="F30" authorId="0" shapeId="0" xr:uid="{625898D5-3185-4513-BB0A-44BE81A13190}">
      <text>
        <r>
          <rPr>
            <sz val="9"/>
            <color indexed="81"/>
            <rFont val="Tahoma"/>
            <family val="2"/>
          </rPr>
          <t>Selin Noren et al. (2022)</t>
        </r>
      </text>
    </comment>
    <comment ref="G30" authorId="0" shapeId="0" xr:uid="{35A21635-A896-4897-97CB-BC5DE7780668}">
      <text>
        <r>
          <rPr>
            <sz val="9"/>
            <color indexed="81"/>
            <rFont val="Tahoma"/>
            <family val="2"/>
          </rPr>
          <t>Selin Noren et al. (2022)</t>
        </r>
      </text>
    </comment>
    <comment ref="H30" authorId="0" shapeId="0" xr:uid="{17E99B55-50B0-47DF-82D5-B134D7C91DEA}">
      <text>
        <r>
          <rPr>
            <sz val="9"/>
            <color indexed="81"/>
            <rFont val="Tahoma"/>
            <family val="2"/>
          </rPr>
          <t>Selin Noren et al. (2022)</t>
        </r>
      </text>
    </comment>
    <comment ref="I30" authorId="0" shapeId="0" xr:uid="{E3B3C861-9195-4DED-B21F-3F0E3321B713}">
      <text>
        <r>
          <rPr>
            <sz val="9"/>
            <color indexed="81"/>
            <rFont val="Tahoma"/>
            <family val="2"/>
          </rPr>
          <t>Selin Noren et al. (2022)</t>
        </r>
      </text>
    </comment>
    <comment ref="C31" authorId="0" shapeId="0" xr:uid="{98E25E82-6EC2-474A-A268-2EFF8323473D}">
      <text>
        <r>
          <rPr>
            <sz val="9"/>
            <color indexed="81"/>
            <rFont val="Tahoma"/>
            <family val="2"/>
          </rPr>
          <t>Kempenaar et al. (2004) geven aan dat verkruimeling gunstig is voor de effectiviteit van mechanische onkruidbestrijding, maar risisco geeft op stuifschade.</t>
        </r>
      </text>
    </comment>
    <comment ref="D31" authorId="0" shapeId="0" xr:uid="{2433799F-7556-4ED1-87D7-B7622B2F6330}">
      <text>
        <r>
          <rPr>
            <sz val="9"/>
            <color indexed="81"/>
            <rFont val="Tahoma"/>
            <family val="2"/>
          </rPr>
          <t>Geen emissie naar oppervlakte- en grondwater (DAW, n.d.-i).</t>
        </r>
      </text>
    </comment>
    <comment ref="G31" authorId="0" shapeId="0" xr:uid="{908A35EF-8497-40EC-AEFC-6C8C9A6C9A97}">
      <text>
        <r>
          <rPr>
            <sz val="9"/>
            <color indexed="81"/>
            <rFont val="Tahoma"/>
            <family val="2"/>
          </rPr>
          <t>Visser (2008) geeft aan dat er een positief effect is.</t>
        </r>
      </text>
    </comment>
    <comment ref="H31" authorId="0" shapeId="0" xr:uid="{45DC78E3-06AD-41DD-AF16-7D355F49E6A3}">
      <text>
        <r>
          <rPr>
            <sz val="9"/>
            <color indexed="81"/>
            <rFont val="Tahoma"/>
            <family val="2"/>
          </rPr>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r>
      </text>
    </comment>
    <comment ref="I31" authorId="0" shapeId="0" xr:uid="{3071BFEB-CE8B-4448-A177-94B1B4D97194}">
      <text>
        <r>
          <rPr>
            <sz val="9"/>
            <color indexed="81"/>
            <rFont val="Tahoma"/>
            <family val="2"/>
          </rPr>
          <t>Belangrijk bij mechanische bestrijding is een egale, licht aangedrukte grond, zeer recht en regelmatig zaaien en/of planten en de juiste weersomstandigheden voor, tijdens en na de onkruidbestrijding. De juiste vochtigheid van de grond is daarbij zeer belangrijk (DAW, n.d.-h).</t>
        </r>
      </text>
    </comment>
    <comment ref="B32" authorId="0" shapeId="0" xr:uid="{5BF23D40-3D77-4E6B-959D-10D178593684}">
      <text>
        <r>
          <rPr>
            <sz val="9"/>
            <color indexed="81"/>
            <rFont val="Tahoma"/>
            <family val="2"/>
          </rPr>
          <t>Selin Noren et al. (2022) geven, op basis van veldproeven, aan dat de bouwplanopbrengst onveranderd is. Cooper et al. (2016) concluderen, op basis van meta-analyse van internationale biologische veldproeven, dat NKG leidt tot minder opbrengst (-6%).</t>
        </r>
      </text>
    </comment>
    <comment ref="C32" authorId="0" shapeId="0" xr:uid="{19A5050B-6080-4637-8D9A-02A1CF723538}">
      <text>
        <r>
          <rPr>
            <sz val="9"/>
            <color indexed="81"/>
            <rFont val="Tahoma"/>
            <family val="2"/>
          </rPr>
          <t>Slier et al. (2022) geven aan dat het effect negatief tot positief kan zijn. Selin Noren et al. (2022) geven aan dat er een perceelsspecifiek effect is op de bodemstructuur en watervasthoudend vermogen. Hoogmoed et al. (2021) hebben metingen verricht en vonden eem hogere bulkdichtheid, indringingsweerstand en water vasthoudend vermogen. Schouten et al. (2018) geven een overzicht van verschillende veldproeven en vonden een beperkt effect voor zandgronden. Slier et al. (2021) geeft een schatting van 0-1, maar dit is niet goed onderbouwd.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r>
      </text>
    </comment>
    <comment ref="D32" authorId="0" shapeId="0" xr:uid="{FFED6150-6E2B-4816-BD34-BFE3835BFDE4}">
      <text>
        <r>
          <rPr>
            <sz val="9"/>
            <color indexed="81"/>
            <rFont val="Tahoma"/>
            <family val="2"/>
          </rPr>
          <t>Selin Noren et al. (2022) geven, op basis van een veldproef, aan dat er een significant lagere nitraatuitspoeling plaatsvindt bij NKG. Er was geen verschil in Nmin najaar (Selin Noren et al., 2022; Hoogmoed et al., 2021). Slier et al. (2021) geven aan dat 0-1 goed onderbouwd is. Slier et al. (2022) geven aan dat er zowel een negatief als positief effect kan optreden, dit is niet goed onderbouwd.</t>
        </r>
      </text>
    </comment>
    <comment ref="E32" authorId="0" shapeId="0" xr:uid="{DFFFC965-92A5-4455-87B7-0CA971C18B73}">
      <text>
        <r>
          <rPr>
            <sz val="9"/>
            <color indexed="81"/>
            <rFont val="Tahoma"/>
            <family val="2"/>
          </rPr>
          <t>Selin Noren et al. (2022) geven aan dat er geen effect plaatsvindt. Hoogmoed et al. (2021) vinden nauwelijks tot geen effect, alleen de K-beschikbaarheid was hoger bij NKG. Bussink et al. (n.d.) geven op basis van (internationale) literatuur aan dat er een hogere kationen buffering is, en een hogere levering van K en een betere buffering van P.</t>
        </r>
      </text>
    </comment>
    <comment ref="F32" authorId="0" shapeId="0" xr:uid="{BEF62C1E-EADC-4D20-B909-218500CADB7D}">
      <text>
        <r>
          <rPr>
            <sz val="9"/>
            <color indexed="81"/>
            <rFont val="Tahoma"/>
            <family val="2"/>
          </rPr>
          <t>Selin Noren et al. (2022) geeft aan dat er geen eenduidig effect is. Slier et al. (2021) geven aan dat er geen effect is, en dat dit goed onderbouwd is. Hoogmoed et al. (2021) geven aan dat er zelfs een significant lagere koolstofvoorraad werd gemeten bij NKG op zand. Erisman et al. (2017) geven aan dat gewasresten in de bovengrond blijven, en organische stof blijft behouden, dit is niet goed onderbouwd.</t>
        </r>
      </text>
    </comment>
    <comment ref="G32" authorId="0" shapeId="0" xr:uid="{4E4A7851-81DB-4E37-98C9-069381F047C8}">
      <text>
        <r>
          <rPr>
            <sz val="9"/>
            <color indexed="81"/>
            <rFont val="Tahoma"/>
            <family val="2"/>
          </rPr>
          <t>Op basis van verschillende metingen in een veldproef geven Selin Noren et al. (2022) en Hoogmoed et al. (2021) aan dat er geen effect was. Ook Slier et al. (2021) en Slier et al. (2022) geven aan dat er geen effect is. Bussink et al. (n.d.) geven op basis van (internationale) literatuur aan dat er een positief effect is op de bodembiodiversiteit en de activiteit van het bodemleven. Erisman et al. (2017) geeft op basis van Duits onderzoek aan dat er een hoger aantal en meer diversiteit aan regenwormen wordt gevonden bij gereduceerde grondbewerking.</t>
        </r>
      </text>
    </comment>
    <comment ref="H32" authorId="0" shapeId="0" xr:uid="{EC452876-2957-4E9E-A790-70081BFA70BB}">
      <text>
        <r>
          <rPr>
            <sz val="9"/>
            <color indexed="81"/>
            <rFont val="Tahoma"/>
            <family val="2"/>
          </rPr>
          <t>Selin Noren et al. (2022); Slier et al. (2021)</t>
        </r>
      </text>
    </comment>
    <comment ref="I32" authorId="0" shapeId="0" xr:uid="{A0576B54-2033-493C-BB67-0C55A15CC0B3}">
      <text>
        <r>
          <rPr>
            <sz val="9"/>
            <color indexed="81"/>
            <rFont val="Tahoma"/>
            <family val="2"/>
          </rPr>
          <t>Bouwplanafhankelijk, ervaring opdoen in onkruidbeheersing (Selin Noren et al., 2022).</t>
        </r>
      </text>
    </comment>
    <comment ref="B34" authorId="0" shapeId="0" xr:uid="{CF87586A-3E99-4FB5-B579-394009203962}">
      <text>
        <r>
          <rPr>
            <sz val="9"/>
            <color indexed="81"/>
            <rFont val="Tahoma"/>
            <family val="2"/>
          </rPr>
          <t>Verstand (2021) gaat uit van een opbrengstverhoging. Van der Horst en Zevenbergen (2017) gaan uit van 10% opbrengstverhoging, op basis van praktijkervaringen.</t>
        </r>
      </text>
    </comment>
    <comment ref="C34" authorId="0" shapeId="0" xr:uid="{A2BC7AAB-4460-42BB-93A5-297BFAC091AD}">
      <text>
        <r>
          <rPr>
            <sz val="9"/>
            <color indexed="81"/>
            <rFont val="Tahoma"/>
            <family val="2"/>
          </rPr>
          <t>Verstand (2021) gaat uit van een betere waterhuishouding. Ook Bernaerdts (2009) en DAW (n.d.-d) geven aan dat vaste rijpaden leiden tot een betere waterhuishouding, dit is niet goed onderbouwd.</t>
        </r>
      </text>
    </comment>
    <comment ref="D34" authorId="0" shapeId="0" xr:uid="{67D3FC4D-78A9-4792-91AB-A4215083DB5C}">
      <text>
        <r>
          <rPr>
            <sz val="9"/>
            <color indexed="81"/>
            <rFont val="Tahoma"/>
            <family val="2"/>
          </rPr>
          <t>DAW (n.d.-d) gaat uit van minder af- en uitspoeling door betere beschikbaarheid, dit is niet goed onderbouwd.</t>
        </r>
      </text>
    </comment>
    <comment ref="E34" authorId="0" shapeId="0" xr:uid="{07B47EBC-8361-44E7-87A2-F50AF328AB6B}">
      <text>
        <r>
          <rPr>
            <sz val="9"/>
            <color indexed="81"/>
            <rFont val="Tahoma"/>
            <family val="2"/>
          </rPr>
          <t>Bernaerts (2009) geeft aan dat vaste rijpaden leiden tot een betere mineralisatie, dit is niet goed onderbouwd.</t>
        </r>
      </text>
    </comment>
    <comment ref="F34" authorId="0" shapeId="0" xr:uid="{97024109-1EB3-4B28-AED0-D275EA3B6E7B}">
      <text>
        <r>
          <rPr>
            <sz val="9"/>
            <color indexed="81"/>
            <rFont val="Tahoma"/>
            <family val="2"/>
          </rPr>
          <t>Een betere bodemstructuur leidt mogelijk ook tot meer koolstofvastlegging.</t>
        </r>
      </text>
    </comment>
    <comment ref="G34" authorId="0" shapeId="0" xr:uid="{5E139D18-EF0F-4CAD-9E43-DB507DF0187F}">
      <text>
        <r>
          <rPr>
            <sz val="9"/>
            <color indexed="81"/>
            <rFont val="Tahoma"/>
            <family val="2"/>
          </rPr>
          <t>DAW (n.d.-d) geeft aan dat deze maatregel het bodemleven bevordert, dit is niet goed onderbouwd.</t>
        </r>
      </text>
    </comment>
    <comment ref="H34" authorId="0" shapeId="0" xr:uid="{DBBAE9FA-FB39-47D0-9570-A37B809195A5}">
      <text>
        <r>
          <rPr>
            <sz val="9"/>
            <color indexed="81"/>
            <rFont val="Tahoma"/>
            <family val="2"/>
          </rPr>
          <t>Hoge eenmalige kosten (Verstand, 2021). Van der Horst en Zevenbergen (2017) geven aan dat de kosten voor het ombouwen van een trekker rond de 6000-13000 liggen. DAW (n.d.-d) geven aan dat de kosten tussen de 850 en 1200 euro per hectare zijn.</t>
        </r>
      </text>
    </comment>
    <comment ref="I34" authorId="0" shapeId="0" xr:uid="{07B90FCB-303D-4898-A2B2-65A715DBC5B5}">
      <text>
        <r>
          <rPr>
            <sz val="9"/>
            <color indexed="81"/>
            <rFont val="Tahoma"/>
            <family val="2"/>
          </rPr>
          <t>Verstand (2021) geeft aan dat hier een systeemverandering voor nodig is.</t>
        </r>
      </text>
    </comment>
    <comment ref="B35" authorId="0" shapeId="0" xr:uid="{70EBBF41-7939-4149-AFA8-00D6AA19DA18}">
      <text>
        <r>
          <rPr>
            <sz val="9"/>
            <color indexed="81"/>
            <rFont val="Tahoma"/>
            <family val="2"/>
          </rPr>
          <t>In DAW (n.d.-e) wordt aangegeven dat deze maatregel op langere termijn gunstig is voor gewasopbrengst, dit is niet goed onderbouwd.</t>
        </r>
      </text>
    </comment>
    <comment ref="C35" authorId="0" shapeId="0" xr:uid="{568B31FF-11F7-489F-91E1-F9978E79623C}">
      <text>
        <r>
          <rPr>
            <sz val="9"/>
            <color indexed="81"/>
            <rFont val="Tahoma"/>
            <family val="2"/>
          </rPr>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r>
      </text>
    </comment>
    <comment ref="D35" authorId="0" shapeId="0" xr:uid="{BF18A949-D952-4CD7-B282-F0E26A6690DD}">
      <text>
        <r>
          <rPr>
            <sz val="9"/>
            <color indexed="81"/>
            <rFont val="Tahoma"/>
            <family val="2"/>
          </rPr>
          <t>DAW (n.d.-e) geeft aan dat deze maatregel bijdraagt aan het vasthouden van nutriënten in de winter, dit is niet goed onderbouwd.</t>
        </r>
      </text>
    </comment>
    <comment ref="E35" authorId="0" shapeId="0" xr:uid="{6D7CC342-BB57-45B1-95CF-5180C8E7A575}">
      <text>
        <r>
          <rPr>
            <sz val="9"/>
            <color indexed="81"/>
            <rFont val="Tahoma"/>
            <family val="2"/>
          </rPr>
          <t xml:space="preserve">Bussink et al. (n.d.) geven, op basis van DAW (n.d.-e), een positief effect op de nutrientenlevering weer. </t>
        </r>
      </text>
    </comment>
    <comment ref="F35" authorId="0" shapeId="0" xr:uid="{E99FED5D-3B0E-45C3-B201-EAA549A79A37}">
      <text>
        <r>
          <rPr>
            <sz val="9"/>
            <color indexed="81"/>
            <rFont val="Tahoma"/>
            <family val="2"/>
          </rPr>
          <t>DAW (n.d.-e) geven aan dat deze maatregel bijdraagt aan de opbouw van organische stof. De Lijster et al. (2015) stellen, op basis van modelberekeningen, vast dat deze maatregel leidt tot meer koolstofvastlegging.</t>
        </r>
      </text>
    </comment>
    <comment ref="G35" authorId="0" shapeId="0" xr:uid="{ACA374CE-8887-4E67-B1A9-9CAA01B656E5}">
      <text>
        <r>
          <rPr>
            <sz val="9"/>
            <color indexed="81"/>
            <rFont val="Tahoma"/>
            <family val="2"/>
          </rPr>
          <t xml:space="preserve">Bussink et al. (n.d.) geven, op basis van DAW (n.d.-e), een positief effect op de activiteit van het bodemleven weer. </t>
        </r>
      </text>
    </comment>
    <comment ref="H35" authorId="0" shapeId="0" xr:uid="{A59BED31-48C9-4527-AFBC-106E341A0B5F}">
      <text>
        <r>
          <rPr>
            <sz val="9"/>
            <color indexed="81"/>
            <rFont val="Tahoma"/>
            <family val="2"/>
          </rPr>
          <t>Deze maatregel leidt tot minder intensieve rotaties met laagsalderende gewassen, mogelijk op termijn herstel.</t>
        </r>
      </text>
    </comment>
    <comment ref="D36" authorId="0" shapeId="0" xr:uid="{58DBB7DF-4259-4726-8A3C-81B4401BD73B}">
      <text>
        <r>
          <rPr>
            <sz val="9"/>
            <color indexed="81"/>
            <rFont val="Tahoma"/>
            <family val="2"/>
          </rPr>
          <t>van Boekel et al. (2021) gaan, op basis van een modelbenadering, uit van een afname van de nitraatconcentraties van 0,2% bij lössgebieden tot 17% in de noordelijke zandgebieden. Als naar het bouwplan op regioniveau wordt gekeken, dan zal in de regio zuidelijk zand het areaal aardappelen, groenten en snijmais bijna moeten halveren bij verder gelijk management (met ongeveer 45.000 ha) en worden vervangen door niet-uitspoelingsgevoelige gewassen om gemiddeld 50 mg/l te bereiken (Oenema, 2020).</t>
        </r>
      </text>
    </comment>
    <comment ref="E36" authorId="0" shapeId="0" xr:uid="{66B7E673-9FDE-4732-A1D5-72F2CBDF70DE}">
      <text>
        <r>
          <rPr>
            <sz val="9"/>
            <color indexed="81"/>
            <rFont val="Tahoma"/>
            <family val="2"/>
          </rPr>
          <t>Mogelijk hogere nutriëntefficiëntie.</t>
        </r>
      </text>
    </comment>
    <comment ref="F36" authorId="0" shapeId="0" xr:uid="{64E3DD26-1C51-4F94-AE73-1C25A171FCB8}">
      <text>
        <r>
          <rPr>
            <sz val="9"/>
            <color indexed="81"/>
            <rFont val="Tahoma"/>
            <family val="2"/>
          </rPr>
          <t>Oenema (2020) geeft aan dat uitspoelingsgevoelige gewassen meestal een kort groeiseizoen of beperkt ontwikkeld wortelstelsel hebben, waarbij weinig organische stof achterblijft. Als deze gewassen worden vervangen door gras of granen leidt dit to een hogere aanvoer van organische stof naar de bodem, waardoor het bodem organisch stofgehalte waarschijnlijk zal toenemen.</t>
        </r>
      </text>
    </comment>
    <comment ref="G36" authorId="0" shapeId="0" xr:uid="{61459008-9137-4CC7-9554-51674DF14D4E}">
      <text>
        <r>
          <rPr>
            <sz val="9"/>
            <color indexed="81"/>
            <rFont val="Tahoma"/>
            <family val="2"/>
          </rPr>
          <t>Mogelijk positief effect door minder uitspoeling.</t>
        </r>
      </text>
    </comment>
    <comment ref="H36" authorId="0" shapeId="0" xr:uid="{33D8AC98-A085-4AD6-8B18-3E16791B4963}">
      <text>
        <r>
          <rPr>
            <sz val="9"/>
            <color indexed="81"/>
            <rFont val="Tahoma"/>
            <family val="2"/>
          </rPr>
          <t>Rustgewassen hebben veelal een lager financieel saldo per ha dan de andere gewassen in een bouwplan (Oenema, 2022).</t>
        </r>
      </text>
    </comment>
    <comment ref="B37" authorId="0" shapeId="0" xr:uid="{7D2A250B-D5C4-4421-AA7E-A0BA49E319C9}">
      <text>
        <r>
          <rPr>
            <sz val="9"/>
            <color indexed="81"/>
            <rFont val="Tahoma"/>
            <family val="2"/>
          </rPr>
          <t>Barel et al. (2017) concluderen op basis van een veldexperiment dat haver profiteert van een vlinderbloemige als voorvrucht, en dat het effect op chicorei neutraal was. Haagsma en Dekkers (in press) geven op basis van een veldproef aan dat verschillende groenbemesters een neutraal effect hadden op de opbrengst van prei (o.b.v. één jaar).</t>
        </r>
      </text>
    </comment>
    <comment ref="C37" authorId="0" shapeId="0" xr:uid="{4E70421C-7612-4A13-B0F7-05908A5D6E44}">
      <text>
        <r>
          <rPr>
            <sz val="9"/>
            <color indexed="81"/>
            <rFont val="Tahoma"/>
            <family val="2"/>
          </rPr>
          <t>Slier et al. (2021) geven op basis van expert judgement een positief effect weer, dit is nog niet goed onderbouwd. Slier et al. (2022) geven aan dat er geen effect optreedt, dit is beter onderbouwd. Schepens et al. (2022) stellen, op basis van veldmetingen, vast dat er geen effect is. Bussink et al. (n.d.) geven, op basis van (internationale) literatuur, een positief effect weer. Martínez-García et al. (2018) geven aan dat de teelt van groenbemesters geen effect had op de hydrofobiciteit van de bodem.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het dichtslaan (verslemping) van de bovengrond kan voorkomen bij hevige regenval. Hierdoor kan water beter infiltreren en zal minder afstromen.</t>
        </r>
      </text>
    </comment>
    <comment ref="D37" authorId="0" shapeId="0" xr:uid="{B917A573-0F90-4F8C-B1EC-E666D8DBC723}">
      <text>
        <r>
          <rPr>
            <sz val="9"/>
            <color indexed="81"/>
            <rFont val="Tahoma"/>
            <family val="2"/>
          </rPr>
          <t>Slier et al. (2021) geven op basis van expert judgement aan dat het effect neutraal is, dit is nog niet goed onderbouwd. Slier et al. (2022) geven aan dat het effect negatief tot positief kan zijn, dit is niet goed onderbouwd. Geel en Verstegen (2008) vonden, bij een veldexperiment, een lagere Nmin in het najaar. Ook Dekkers et al. (in press) vonden een lagere Nmin najaar bij de meeste typen groenbemesters. Porre et al. (2020) vonden een lagere N uitspoeling. Ook Schröder et al. (1992), van Dijk et al. (1995) en Fan et al. (2020) vonden een lagere N uitspoeling na de teelt van een groenbemester. Wesselink et al. (2019) geven aan dat een goed geslaagd vanggewas na mais de nitraatconcentratie op de langere termijn met 10-50 mg nitraat per liter kan verlagen ten opzichte van wanneer er geen vanggewas zou worden gezaaid. van Boekel et al. (2021) geven, op basis van een modelbereking, aan dat de nitraatconcentratie zal dalen met 12-17%. Van Geel et al. (2022, in concept) geeft significant lagere nitraatconcentraties in grondwater door vanggewassen na mais en na aardappelen.</t>
        </r>
      </text>
    </comment>
    <comment ref="E37" authorId="0" shapeId="0" xr:uid="{A5EA5270-1702-472D-A54C-4C5101F2A531}">
      <text>
        <r>
          <rPr>
            <sz val="9"/>
            <color indexed="81"/>
            <rFont val="Tahoma"/>
            <family val="2"/>
          </rPr>
          <t>Schepens et al. (2022) vonden, op basis van veldmetingen, nauwelijks effect, enkel de K-levering was hoger. Barel et al. (2017) vonden, op basis van een veldexperiment, geen hogere N toestand in het voorjaar na de groenbemesterteelt, het gehalte PMN nam wel toe. van der Wal et al. (2016) geeft een positief effect weer, dit is niet goed onderbouwd. Bussink et al. (n.d.) geven, op basis van (internationale) literatuur, aan dat er een positief effect is.</t>
        </r>
      </text>
    </comment>
    <comment ref="F37" authorId="0" shapeId="0" xr:uid="{4DA0E921-DBA3-4D16-B2CA-21ED30CD20FD}">
      <text>
        <r>
          <rPr>
            <sz val="9"/>
            <color indexed="81"/>
            <rFont val="Tahoma"/>
            <family val="2"/>
          </rPr>
          <t>Slier et al. (2021) geven aan dat er een sterk positief effect is. Bos et al. (2016) geven aan dat de C-opslag uit groenbemesters beperkt is. Porre et al. (2020) vinden, op basis van een veldexperiment, na 4 jaar een klein maar significante toename in de koolstofopslag. Schepens et al. (2022) stellen, op basis van veldmetingen, vast dat verschillende groenbemesterteelten niet leiden tot koolstofvastlegging.</t>
        </r>
      </text>
    </comment>
    <comment ref="G37" authorId="0" shapeId="0" xr:uid="{4D6CA0AB-9A40-47D9-A467-A9D27D2B6CB2}">
      <text>
        <r>
          <rPr>
            <sz val="9"/>
            <color indexed="81"/>
            <rFont val="Tahoma"/>
            <family val="2"/>
          </rPr>
          <t>Slier et al. (2021) geven op basis van expertkennis aan dat er geen effect is. Slier et al. (2022) geeft aan dat er geen effect is, dit is beter onderbouwd. Schepens et al. (2022) stellen, op basis van veldmetingen, vast dat er geen effect is. Porre et al. (2020) stellen op basis van veldexperimenten vast dat er geen effect is op de microbiële biomassa. Martínez-García et al. (2018) vonden, op basis van een veldproef, een verhoogde activiteit van het bodemleven na de teelt van een groenbemester. Bussink et al. (n.d.) geven, op basis van (internationale) literatuur, een positief effect weer.</t>
        </r>
      </text>
    </comment>
    <comment ref="H37" authorId="0" shapeId="0" xr:uid="{7EA6CA03-6792-459F-B493-1D6B7370EC3C}">
      <text>
        <r>
          <rPr>
            <sz val="9"/>
            <color indexed="81"/>
            <rFont val="Tahoma"/>
            <family val="2"/>
          </rPr>
          <t>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r>
      </text>
    </comment>
    <comment ref="I37" authorId="0" shapeId="0" xr:uid="{389D956B-4FEB-4186-BFA9-6446FAD34F84}">
      <text>
        <r>
          <rPr>
            <sz val="9"/>
            <color indexed="81"/>
            <rFont val="Tahoma"/>
            <family val="2"/>
          </rPr>
          <t>Verstand (2021)</t>
        </r>
      </text>
    </comment>
    <comment ref="B38" authorId="0" shapeId="0" xr:uid="{34FE178A-EC73-4537-B5FC-3B069A4B2D8B}">
      <text>
        <r>
          <rPr>
            <sz val="9"/>
            <color indexed="81"/>
            <rFont val="Tahoma"/>
            <family val="2"/>
          </rPr>
          <t>LCV (2020) geeft aan dat onderzaai in mais gemiddeld genomen tot een opbrengstdaling van 5% leidt, dit kan oplopen tot 30% wanneer er gras in de maisrij staat. Theunissen en Schelling (2000) stellen, op basis van veldproeven, vast dat onderzaai van klaver leidde tot  een hogere opbrengst van biologische peen. Fuchs et al. (2008) stellen, op basis van een veldproef in Duitsland, vast dat onderzaai met verschillende vlinderbloemigen geen effect had op de opbrengst of eiwitgehalte van wintergranen. Känkänen et al. (2001) stellen, op basis van een veldproef in Finland, vast dat de odnerzaai met klaver de opbrengst van granen bevorderde, maar onderzaai met raaigras niet.</t>
        </r>
      </text>
    </comment>
    <comment ref="D38" authorId="0" shapeId="0" xr:uid="{415A1B3A-8A0B-4CB5-BFE3-8A3B0DC46C79}">
      <text>
        <r>
          <rPr>
            <sz val="9"/>
            <color indexed="81"/>
            <rFont val="Tahoma"/>
            <family val="2"/>
          </rPr>
          <t>Het LCV (2020) concludeert, op basis van verschillende veldproeven, dat onderzaai leidt tot een lager nitraatresidu in vergelijking met een vanggewas na oogst of geen vanggewas. Lemola et al. (2000) stellen, op basis van een proef in Finland, vast dat onderzaai in gerst nitraatuitspoeling met 68% reduceert. Van Geel et al. (2022, in concept) geeft lagere nitraatconcentraties in grondwater door onderzaai van vanggewassen na mais.</t>
        </r>
      </text>
    </comment>
    <comment ref="E38" authorId="0" shapeId="0" xr:uid="{1D4B27EF-E37C-4A12-AD9B-088FA5F8304A}">
      <text>
        <r>
          <rPr>
            <sz val="9"/>
            <color indexed="81"/>
            <rFont val="Tahoma"/>
            <family val="2"/>
          </rPr>
          <t>Mallast et al. (2014) geven aan dat onderzaai in mais ~40 kg N vasthoudt, dit is niet goed onderbouwd. Känkänen et al. (2001) stellen, op basis van een veldproef in Finland, vast dat onderzaai in graan de Nmin in het voorjaar niet beïnvloedde en ook niet hebben geleid tot een betere bodemvruchtbaarheid.</t>
        </r>
      </text>
    </comment>
    <comment ref="D39" authorId="0" shapeId="0" xr:uid="{DEDCDFBA-2AA8-45D4-8E0E-1622D66C57F0}">
      <text>
        <r>
          <rPr>
            <sz val="9"/>
            <color indexed="81"/>
            <rFont val="Tahoma"/>
            <family val="2"/>
          </rPr>
          <t>Minder risico op P-uitspoeling.</t>
        </r>
      </text>
    </comment>
    <comment ref="E39" authorId="0" shapeId="0" xr:uid="{E8BABAAF-5750-445F-ABE1-858047667CAA}">
      <text>
        <r>
          <rPr>
            <sz val="9"/>
            <color indexed="81"/>
            <rFont val="Tahoma"/>
            <family val="2"/>
          </rPr>
          <t>Mogelijk hogere P-efficiëntie.</t>
        </r>
      </text>
    </comment>
    <comment ref="B40" authorId="0" shapeId="0" xr:uid="{C7D9B782-9A0A-492C-80FE-81C7B305E846}">
      <text>
        <r>
          <rPr>
            <sz val="9"/>
            <color indexed="81"/>
            <rFont val="Tahoma"/>
            <family val="2"/>
          </rPr>
          <t>Opbrengstderving door het telen van een vroeg ras of het eerder rooien wordt geschat op 10 ton suikerbieten en 8,8 ton zetmeelaardappelen (persoonlijke communicatie, 2022), dit is niet goed onderbouwd. Wellicht is het effect op de opbrengsten op de lange termijn positief.</t>
        </r>
      </text>
    </comment>
    <comment ref="C40" authorId="0" shapeId="0" xr:uid="{4BF3AF85-1912-4207-8B3C-2376C2FF63DE}">
      <text>
        <r>
          <rPr>
            <sz val="9"/>
            <color indexed="81"/>
            <rFont val="Tahoma"/>
            <family val="2"/>
          </rPr>
          <t>van der Wal et al. (2016).</t>
        </r>
      </text>
    </comment>
    <comment ref="D40" authorId="0" shapeId="0" xr:uid="{B4168708-1ACB-4DEE-8B2F-3D250A000329}">
      <text>
        <r>
          <rPr>
            <sz val="9"/>
            <color indexed="81"/>
            <rFont val="Tahoma"/>
            <family val="2"/>
          </rPr>
          <t>Vanggewassen verminderen naar verwachting de uitspoeling.</t>
        </r>
      </text>
    </comment>
    <comment ref="H40" authorId="0" shapeId="0" xr:uid="{B59EF2F7-F4E6-41E2-B993-1FAFD1EF6D92}">
      <text>
        <r>
          <rPr>
            <sz val="9"/>
            <color indexed="81"/>
            <rFont val="Tahoma"/>
            <family val="2"/>
          </rPr>
          <t>Er is een tegemoetkoming voor vroeglevering, maar dit is geen volledige compensatie (persoonlijke communicatie, 2022).</t>
        </r>
      </text>
    </comment>
    <comment ref="D41" authorId="0" shapeId="0" xr:uid="{F823564D-1896-47E8-B188-838DDC3FE473}">
      <text>
        <r>
          <rPr>
            <sz val="9"/>
            <color indexed="81"/>
            <rFont val="Tahoma"/>
            <family val="2"/>
          </rPr>
          <t>Er kan een hogere nutriëntbenutting verwacht worden.</t>
        </r>
      </text>
    </comment>
    <comment ref="E41" authorId="0" shapeId="0" xr:uid="{D1802722-367C-41C0-9A48-CD58228EB91F}">
      <text>
        <r>
          <rPr>
            <sz val="9"/>
            <color indexed="81"/>
            <rFont val="Tahoma"/>
            <family val="2"/>
          </rPr>
          <t>Mogelijk een hogere nutriëntefficiëntie en minder uitspoeling.</t>
        </r>
      </text>
    </comment>
    <comment ref="G41" authorId="0" shapeId="0" xr:uid="{14F7614C-5E51-4B34-8DAD-CCFD73FCF6DD}">
      <text>
        <r>
          <rPr>
            <sz val="9"/>
            <color indexed="81"/>
            <rFont val="Tahoma"/>
            <family val="2"/>
          </rPr>
          <t>Meer gewasdiversiteit bevordert mogelijk ondergrondse biodiversiteit.</t>
        </r>
      </text>
    </comment>
    <comment ref="C42" authorId="0" shapeId="0" xr:uid="{604E58F2-2007-4A95-8C55-316E0B19FE9D}">
      <text>
        <r>
          <rPr>
            <sz val="9"/>
            <color indexed="81"/>
            <rFont val="Tahoma"/>
            <family val="2"/>
          </rPr>
          <t>Niet braakliggen in de winter (een vanggewas in de winter) zal in principe het dichtslaan (verslemping) van de bovengrond voorkomen bij hevige regenval. Hierdoor kan water beter infiltreren en zal minder afstromen.</t>
        </r>
      </text>
    </comment>
    <comment ref="D42" authorId="0" shapeId="0" xr:uid="{4D2D58AB-A255-476C-A963-2EC19D1491E5}">
      <text>
        <r>
          <rPr>
            <sz val="9"/>
            <color indexed="81"/>
            <rFont val="Tahoma"/>
            <family val="2"/>
          </rPr>
          <t>Deze maatregel (een vanggewas in de winter)  zal in principe het dichtslaan (verslemping) van de bovengrond voorkomen bij hevige regenval, hierdoor kan water beter infiltreren en zal minder afstromen en minder nutrienten in de sloten (= opp.water) terecht komen.</t>
        </r>
      </text>
    </comment>
    <comment ref="E42" authorId="0" shapeId="0" xr:uid="{EDE40601-11EC-440F-9100-1CA7BA60F2A7}">
      <text>
        <r>
          <rPr>
            <sz val="9"/>
            <color indexed="81"/>
            <rFont val="Tahoma"/>
            <family val="2"/>
          </rPr>
          <t>Nutriënten worden vastgehouden in het wintergewas.</t>
        </r>
      </text>
    </comment>
    <comment ref="F42" authorId="0" shapeId="0" xr:uid="{B10B272C-B308-4138-AFFA-CCCFE348ED17}">
      <text>
        <r>
          <rPr>
            <sz val="9"/>
            <color indexed="81"/>
            <rFont val="Tahoma"/>
            <family val="2"/>
          </rPr>
          <t>Er wordt een positief effect verwacht door de koolstofvastlegging van het wintergewas.</t>
        </r>
      </text>
    </comment>
    <comment ref="G42" authorId="0" shapeId="0" xr:uid="{B7FFC6A6-072C-40E6-A5ED-C75D33599EBA}">
      <text>
        <r>
          <rPr>
            <sz val="9"/>
            <color indexed="81"/>
            <rFont val="Tahoma"/>
            <family val="2"/>
          </rPr>
          <t>Bedekt en begroeid land is naar verwachting positief voor de ondergrondse biodiversiteit.</t>
        </r>
      </text>
    </comment>
    <comment ref="H42" authorId="0" shapeId="0" xr:uid="{D0E36D83-9F0D-4766-9DCA-F2046923399F}">
      <text>
        <r>
          <rPr>
            <sz val="9"/>
            <color indexed="81"/>
            <rFont val="Tahoma"/>
            <family val="2"/>
          </rPr>
          <t>Deze maatregel leidt niet/beperkt tot extra kosten.</t>
        </r>
      </text>
    </comment>
    <comment ref="D43" authorId="0" shapeId="0" xr:uid="{9E5C4DB7-6156-40C8-94B1-7E9B8545E668}">
      <text>
        <r>
          <rPr>
            <sz val="9"/>
            <color indexed="81"/>
            <rFont val="Tahoma"/>
            <family val="2"/>
          </rPr>
          <t>effect afhankelijk is van het bouwplan</t>
        </r>
      </text>
    </comment>
    <comment ref="E43" authorId="0" shapeId="0" xr:uid="{2634EBAF-AB6B-4F96-B416-A1D2F23A0DAC}">
      <text>
        <r>
          <rPr>
            <sz val="9"/>
            <color indexed="81"/>
            <rFont val="Tahoma"/>
            <family val="2"/>
          </rPr>
          <t>Vlinderbloemigen leveren ca. 50 kg N per ha (Verloop et al., 2018). Van Dijk et al. (2021) geven, op basis van scenarioberekeningen, aan dat het N-overschot nauwelijks veranderd bij het opnemen van vlinderbloemigen in rotatie, het P205 overschot neemt af.</t>
        </r>
      </text>
    </comment>
    <comment ref="F43" authorId="0" shapeId="0" xr:uid="{7196F5E7-5212-458C-BD3D-9BB7002E9DFE}">
      <text>
        <r>
          <rPr>
            <sz val="9"/>
            <color indexed="81"/>
            <rFont val="Tahoma"/>
            <family val="2"/>
          </rPr>
          <t>van Dijk et al. (2021) geven aan dat er minder organische stof wordt aangevoerd wanneer de teelt van gerst wordt vervangen door veldbonen.</t>
        </r>
      </text>
    </comment>
    <comment ref="H43" authorId="0" shapeId="0" xr:uid="{EB7243AD-5B96-4CAA-8C77-F17163137BCE}">
      <text>
        <r>
          <rPr>
            <sz val="9"/>
            <color indexed="81"/>
            <rFont val="Tahoma"/>
            <family val="2"/>
          </rPr>
          <t>van Dijk et al. (2021) geven, op basis van scenarioberekeningen, aan dat het bouwplansaldo lager is bij vlinderbloemigen. Latré et al. (2014) geven, op basis van een veldproef, aan dat de eigen teelt van droog te oogsten eiwitgewassen onvoldoende rendabel is.</t>
        </r>
      </text>
    </comment>
    <comment ref="C44" authorId="0" shapeId="0" xr:uid="{9AE43BD3-97B5-426A-8C16-D731E942A8DC}">
      <text>
        <r>
          <rPr>
            <sz val="9"/>
            <color indexed="81"/>
            <rFont val="Tahoma"/>
            <family val="2"/>
          </rPr>
          <t>Hoogmoed et al. (2021) stellen, op basis van metingen, vast dat deze maatregel leidt tot een lagere bulkdichtheid en indringingsweerstand. Slier et al. (2021) geven op basis van expertkennis aan dat het effect zowel negatief als positief kan zijn. Slier et al. (2022) geven een positief effect weer, dit is beter onderbouwd. Erisman et al. (2017) en van der Wal et al. (2016) gaan uit van een positief effect op de bodemstructuur, dit is niet goed onderbouwd.</t>
        </r>
      </text>
    </comment>
    <comment ref="D44" authorId="0" shapeId="0" xr:uid="{C379B50E-F58E-4931-A52F-1D7BF5F778B5}">
      <text>
        <r>
          <rPr>
            <sz val="9"/>
            <color indexed="81"/>
            <rFont val="Tahoma"/>
            <family val="2"/>
          </rPr>
          <t>O.b.v. expertkennis uit Slier et al. (2021) en Slier et al. (2022), dit is niet goed onderbouwd.</t>
        </r>
      </text>
    </comment>
    <comment ref="E44" authorId="0" shapeId="0" xr:uid="{4F277736-43A7-4824-A98E-9650FBA66FA3}">
      <text>
        <r>
          <rPr>
            <sz val="9"/>
            <color indexed="81"/>
            <rFont val="Tahoma"/>
            <family val="2"/>
          </rPr>
          <t>Hoogmoed et al. (2021) geven, op basis van metingen, aan dat er een beperkt effect optreedt: N-totaal en de K-voorraad en beschikbaarheid was hoger.</t>
        </r>
      </text>
    </comment>
    <comment ref="F44" authorId="0" shapeId="0" xr:uid="{D7AFD317-D5BE-452E-BF4B-7AC8DB936927}">
      <text>
        <r>
          <rPr>
            <sz val="9"/>
            <color indexed="81"/>
            <rFont val="Tahoma"/>
            <family val="2"/>
          </rPr>
          <t>Slier et al. (2021) geven aan dat deze maatregel leidt tot een hogere koolstofvastelgging. Hoogmoed et al. (2021) geven, op basis van metingen, aan dat er een indicatie is van meer koolstofvastlegging.</t>
        </r>
      </text>
    </comment>
    <comment ref="G44" authorId="0" shapeId="0" xr:uid="{8A8F05C5-3019-46D8-B1A2-793EB320B23D}">
      <text>
        <r>
          <rPr>
            <sz val="9"/>
            <color indexed="81"/>
            <rFont val="Tahoma"/>
            <family val="2"/>
          </rPr>
          <t>Hoogmoed et al. (2021) stellen, op basis van metingen, vast dat deze maatregel leidt tot een hogere PMN en hogere schimmel- en bacteriebiomassa. Slier et al. (2021) geven, op basis van kwantitatieve metingen, aan dat het effect neutraal tot positief is. Slier et al. (2022) geven aan dat het effect positief is, dit is beter onderbouwd. Erisman et al. (2017) geven aan dat minder input van nutriënten en pesticiden leiden tot meer biodiversiteit, dit is niet goed onderbouwd.</t>
        </r>
      </text>
    </comment>
    <comment ref="H44" authorId="0" shapeId="0" xr:uid="{E6ECC366-BC74-4305-85DD-E9447B516F56}">
      <text>
        <r>
          <rPr>
            <sz val="9"/>
            <color indexed="81"/>
            <rFont val="Tahoma"/>
            <family val="2"/>
          </rPr>
          <t>Slier et al. (2021) geeft een negatief bedrijfsresultaat weer. Erisman et al. (2017) geven aan dat er economische winst wordt behaald doordat de bodem verbetert, en de reductie in inkoop van (kunst)meststoffen en bestrijdingsmiddelen.</t>
        </r>
      </text>
    </comment>
    <comment ref="B45" authorId="0" shapeId="0" xr:uid="{6F01DD9B-1EB0-4E63-8200-DFC1D50418D8}">
      <text>
        <r>
          <rPr>
            <sz val="9"/>
            <color indexed="81"/>
            <rFont val="Tahoma"/>
            <family val="2"/>
          </rPr>
          <t>Opbrengsteffect door o.a. effect op aaltjes door chitine, anaerobe grondontsmetting en Tagetes (Selin Noren et al. 2022).</t>
        </r>
      </text>
    </comment>
    <comment ref="C45" authorId="0" shapeId="0" xr:uid="{280BFDCC-C09D-470A-B710-EAD92C138EC2}">
      <text>
        <r>
          <rPr>
            <sz val="9"/>
            <color indexed="81"/>
            <rFont val="Tahoma"/>
            <family val="2"/>
          </rPr>
          <t>Selin Noren et al. (2022) geeft aan dat er geen tot een beperkt effect is.</t>
        </r>
      </text>
    </comment>
    <comment ref="D45" authorId="0" shapeId="0" xr:uid="{5055F4F7-F872-48D5-9393-9DCBFCF5413D}">
      <text>
        <r>
          <rPr>
            <sz val="9"/>
            <color indexed="81"/>
            <rFont val="Tahoma"/>
            <family val="2"/>
          </rPr>
          <t>Bij chitine en anaerobe grondontsmetting kan een hogere nitraatuitspoeling worden verwacht, bij Tagetes is dat niet het geval (Selin Noren et al. 2022).</t>
        </r>
      </text>
    </comment>
    <comment ref="E45" authorId="0" shapeId="0" xr:uid="{FDD5BD1A-4947-4C73-B99D-5B732CDC80D2}">
      <text>
        <r>
          <rPr>
            <sz val="9"/>
            <color indexed="81"/>
            <rFont val="Tahoma"/>
            <family val="2"/>
          </rPr>
          <t>Selin Noren et al. (2022)</t>
        </r>
      </text>
    </comment>
    <comment ref="F45" authorId="0" shapeId="0" xr:uid="{719FAEB7-8A8D-4D42-A0AD-E152CCC74AC8}">
      <text>
        <r>
          <rPr>
            <sz val="9"/>
            <color indexed="81"/>
            <rFont val="Tahoma"/>
            <family val="2"/>
          </rPr>
          <t>Selin Noren et al. (2022)</t>
        </r>
      </text>
    </comment>
    <comment ref="G45" authorId="0" shapeId="0" xr:uid="{9BFE940B-E793-4E29-B5FA-20C4DE019482}">
      <text>
        <r>
          <rPr>
            <sz val="9"/>
            <color indexed="81"/>
            <rFont val="Tahoma"/>
            <family val="2"/>
          </rPr>
          <t>Selin Noren et al. (2022)</t>
        </r>
      </text>
    </comment>
    <comment ref="H45" authorId="0" shapeId="0" xr:uid="{445639B9-C9F9-4C15-B94C-49F7B1B61348}">
      <text>
        <r>
          <rPr>
            <sz val="9"/>
            <color indexed="81"/>
            <rFont val="Tahoma"/>
            <family val="2"/>
          </rPr>
          <t>Selin Noren et al. (2022)</t>
        </r>
      </text>
    </comment>
    <comment ref="I45" authorId="0" shapeId="0" xr:uid="{3B87ABCE-65FB-47D7-B5CB-2CF57589E3CB}">
      <text>
        <r>
          <rPr>
            <sz val="9"/>
            <color indexed="81"/>
            <rFont val="Tahoma"/>
            <family val="2"/>
          </rPr>
          <t>Selin Noren et al. (2022)</t>
        </r>
      </text>
    </comment>
    <comment ref="B46" authorId="0" shapeId="0" xr:uid="{65D51320-205D-4A1C-9308-E0E4952A358F}">
      <text>
        <r>
          <rPr>
            <sz val="9"/>
            <color indexed="81"/>
            <rFont val="Tahoma"/>
            <family val="2"/>
          </rPr>
          <t>Selin Noren et al. (2022) concluderen, op basis van enkele veldproeven, dat de aanvoer van organisch materiaal (in de vorm van dierlijke mest en compost) leidt tot hogere opbrengsten. Ook DHose et al. (2012) concludeert, op basis van een veldproef, dat de aanvoer van compost leidt tot hogere opbrengsten. Hijbeek et al. (2017) gaven, op basis van veldexperimenten, aan dat de meeste gewassen geen hogere opbrengsten gaven; aardappelen en mais wel.</t>
        </r>
      </text>
    </comment>
    <comment ref="C46" authorId="0" shapeId="0" xr:uid="{79926B55-A524-435D-A911-838ADB1CDCF5}">
      <text>
        <r>
          <rPr>
            <sz val="9"/>
            <color indexed="81"/>
            <rFont val="Tahoma"/>
            <family val="2"/>
          </rPr>
          <t>Selin Noren et al. (2022) vonden, in veldproeven, geen effect. Schepens et al. (2022) vonden, op basis van veldmetingen, een lagere bulkdichtheid bij grote hoeveelheden compostaanvoer. Slier et al. (2021) geven op basis van expertkennis aan dat het effect neutraal tot positief is. Slier et al. (2022) geven aan dat het effect voor compost neutraal is, maar voor vaste mest positief, het effect voor vaste mest is niet goed onderbouwd. Bussink et al. (n.d.)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r>
      </text>
    </comment>
    <comment ref="D46" authorId="0" shapeId="0" xr:uid="{3E47F210-9B2F-4112-9F24-4FEB7ACB531C}">
      <text>
        <r>
          <rPr>
            <sz val="9"/>
            <color indexed="81"/>
            <rFont val="Tahoma"/>
            <family val="2"/>
          </rPr>
          <t>Bij een standaard organische bemesting wordt niet per se een hogere nitraatuitspoeling gemeten, bij compost wel (Selin Noren et al. 2022). Slier et al. (2021) schatten in dat er geen effect is, maar dat is niet goed onderbouwd. Slier et al. (2022) geven aan dat het effect positief is, maar ook dit is niet goed onderbouwd.</t>
        </r>
      </text>
    </comment>
    <comment ref="E46" authorId="0" shapeId="0" xr:uid="{C4284F3A-B56E-4E40-8638-AF1E0A3BBF56}">
      <text>
        <r>
          <rPr>
            <sz val="9"/>
            <color indexed="81"/>
            <rFont val="Tahoma"/>
            <family val="2"/>
          </rPr>
          <t>Bij een standaard organische bemesting vergelijkbare overschotten en efficiënties, bij compost hogere overschotten en lagere efficiënties (Selin Noren et al. 2022). Schepens et al. (2022) vonden hogere nutriënten toestanden en levering bij de aanvoer van (grote hoeveelheden) compost. Bussink et al. (n.d.) geven op basis van (internationale) literatuur aan dat deze maatregel leidt tot een betere nutriënt buffering en levering.</t>
        </r>
      </text>
    </comment>
    <comment ref="F46" authorId="0" shapeId="0" xr:uid="{19671961-CE8F-4E15-91DE-F52C6BD904DB}">
      <text>
        <r>
          <rPr>
            <sz val="9"/>
            <color indexed="81"/>
            <rFont val="Tahoma"/>
            <family val="2"/>
          </rPr>
          <t>Selin Noren et al. (2022) vinden, op basis van veldproeven, significant hogere C vastlegging bij standaard organisch bemesten en bij het toedienen van compost. Ook Schepens et al. (2022) stellen, op basis van een veldproef, vast dat de aanvoer van compost leidt tot koolstofvastlegging. Slier et al. (2021) geven ook aan dat deze maatregel leidt tot meer koolstofvastlegging.</t>
        </r>
      </text>
    </comment>
    <comment ref="G46" authorId="0" shapeId="0" xr:uid="{AC163D05-7324-4EFC-BB43-CB5D035DF189}">
      <text>
        <r>
          <rPr>
            <sz val="9"/>
            <color indexed="81"/>
            <rFont val="Tahoma"/>
            <family val="2"/>
          </rPr>
          <t>Slier et al. (2021) geven aan dat er geen effect is, dit is nog niet goed onderbouwd. Slier et al. (2022) geven aan dat het effect neutraal tot positief is, dit is al beter onderbouwd. Schepens et al. (2022) vinden, op basis van veldmetingen, hogere schimmel- en bacteriebiomassa. Overgenomen uit Bussink et al. (n.d.) op basis van (internationale) literatuur. Visser et al. (2008) geven aan dat er een beperkt positief effect is op de biodiversiteit, dit is niet goed onderbouwd.</t>
        </r>
      </text>
    </comment>
    <comment ref="H46" authorId="0" shapeId="0" xr:uid="{B4F67098-9E48-4B2D-9B01-49813D1DAEF0}">
      <text>
        <r>
          <rPr>
            <sz val="9"/>
            <color indexed="81"/>
            <rFont val="Tahoma"/>
            <family val="2"/>
          </rPr>
          <t>Vooral positief bij lage OS gehaltes is de aanvoer van organisch materiaal voordelig, door hogere opbrengsten (Selin Noren et al., 2022). Slier et al. (2021) geven aan dat deze maatregel vooral leidt tot hogere kosten. Visser et al. (2008) geven een neutraal effect weer, dit is niet goed onderbouwd.</t>
        </r>
      </text>
    </comment>
    <comment ref="I46" authorId="0" shapeId="0" xr:uid="{7E54ED4C-6E13-4492-822F-4A1D7BD6FDB6}">
      <text>
        <r>
          <rPr>
            <sz val="9"/>
            <color indexed="81"/>
            <rFont val="Tahoma"/>
            <family val="2"/>
          </rPr>
          <t>Selin Noren et al. (2022)</t>
        </r>
      </text>
    </comment>
    <comment ref="B47" authorId="0" shapeId="0" xr:uid="{33D456C2-F7A6-48DF-AC18-E9F8437916A8}">
      <text>
        <r>
          <rPr>
            <sz val="9"/>
            <color indexed="81"/>
            <rFont val="Tahoma"/>
            <family val="2"/>
          </rPr>
          <t xml:space="preserve"> Saldo lange termijn vrijwel gelijk aan de korte termijn (van der Kolk et al. 2021)</t>
        </r>
      </text>
    </comment>
    <comment ref="C47" authorId="0" shapeId="0" xr:uid="{A8237167-EE53-4619-A7DB-B5405E8747E1}">
      <text>
        <r>
          <rPr>
            <sz val="9"/>
            <color indexed="81"/>
            <rFont val="Tahoma"/>
            <family val="2"/>
          </rPr>
          <t>O.b.v. expertkennis uit Slier et al. (2021) en Slier et al. (2022). Het bedekken van het bodemoppervlak vermindert verdamping waardoor er meer water in het bodemprofiel bewaard blijft (Water Reuse EU-project).</t>
        </r>
      </text>
    </comment>
    <comment ref="D47" authorId="0" shapeId="0" xr:uid="{F1E734F9-B66E-4C17-8E84-B4CCC8D2BEB3}">
      <text>
        <r>
          <rPr>
            <sz val="9"/>
            <color indexed="81"/>
            <rFont val="Tahoma"/>
            <family val="2"/>
          </rPr>
          <t>O.b.v. expertkennis uit Slier et al. (2021) en Slier et al. (2022).</t>
        </r>
      </text>
    </comment>
    <comment ref="E47" authorId="0" shapeId="0" xr:uid="{E9AF5E2E-8E30-4B84-8CF4-8BF427346997}">
      <text>
        <r>
          <rPr>
            <sz val="9"/>
            <color indexed="81"/>
            <rFont val="Tahoma"/>
            <family val="2"/>
          </rPr>
          <t>Mogelijk stikstofbinding door stro.</t>
        </r>
      </text>
    </comment>
    <comment ref="F47" authorId="0" shapeId="0" xr:uid="{195449EB-A42B-4787-8649-701854FE2257}">
      <text>
        <r>
          <rPr>
            <sz val="9"/>
            <color indexed="81"/>
            <rFont val="Tahoma"/>
            <family val="2"/>
          </rPr>
          <t>Slier et al. (2021); verwijzing uit van der Kol et al (2021)</t>
        </r>
      </text>
    </comment>
    <comment ref="G47" authorId="0" shapeId="0" xr:uid="{EFBE4E7D-7EE8-46F9-957C-494F71CCC8E8}">
      <text>
        <r>
          <rPr>
            <sz val="9"/>
            <color indexed="81"/>
            <rFont val="Tahoma"/>
            <family val="2"/>
          </rPr>
          <t>O.b.v. expertkennis uit Slier et al. (2021) en Slier et al. (2022). Van der Kolk et al (2021): Beter bij gewassen met makkelijk afbreekbaar os</t>
        </r>
      </text>
    </comment>
    <comment ref="H47" authorId="0" shapeId="0" xr:uid="{15B5CDE2-1355-499E-BF54-8BAF585C8C67}">
      <text>
        <r>
          <rPr>
            <sz val="9"/>
            <color indexed="81"/>
            <rFont val="Tahoma"/>
            <family val="2"/>
          </rPr>
          <t>Slier et al. (2021)</t>
        </r>
      </text>
    </comment>
    <comment ref="I47" authorId="0" shapeId="0" xr:uid="{E73E87DC-FFEA-47BB-B2ED-7CCF8DCB5146}">
      <text>
        <r>
          <rPr>
            <sz val="9"/>
            <color indexed="81"/>
            <rFont val="Tahoma"/>
            <family val="2"/>
          </rPr>
          <t>kennis is aanwezig (van der Kolk et al. 2021)</t>
        </r>
      </text>
    </comment>
    <comment ref="B48" authorId="0" shapeId="0" xr:uid="{55E2ECBD-D19E-4903-8439-5DFB116F7762}">
      <text>
        <r>
          <rPr>
            <sz val="9"/>
            <color indexed="81"/>
            <rFont val="Tahoma"/>
            <family val="2"/>
          </rPr>
          <t>STOWA (2017) geeft, op basis van praktijkproeven en expertoordeel aan dat deze maatregel een positief effect heeft op de gewasproductie. In perioden met een (aanhoudend) neerslagtekort kan droogteschade optreden (STOWA, 2017).</t>
        </r>
      </text>
    </comment>
    <comment ref="C48" authorId="0" shapeId="0" xr:uid="{5A20FA44-C987-4E7F-8E6B-3CE89344A306}">
      <text>
        <r>
          <rPr>
            <sz val="9"/>
            <color indexed="81"/>
            <rFont val="Tahoma"/>
            <family val="2"/>
          </rPr>
          <t>STOWA (2017) geeft op basis van praktijkproeven, modelstudies en expertoordeel aan dat conventionele drainage geschikt is voor ontwateren, maar niet voor het vergroten van de waterbeschikbaarheid.</t>
        </r>
      </text>
    </comment>
    <comment ref="D48" authorId="0" shapeId="0" xr:uid="{26E927D6-0407-42CA-B1CB-1F5746FB93AF}">
      <text>
        <r>
          <rPr>
            <sz val="9"/>
            <color indexed="81"/>
            <rFont val="Tahoma"/>
            <family val="2"/>
          </rPr>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 neg nitraat; pos voor P.</t>
        </r>
      </text>
    </comment>
    <comment ref="H48" authorId="0" shapeId="0" xr:uid="{2DBDF089-8181-4597-BADE-71907C2CC273}">
      <text>
        <r>
          <rPr>
            <sz val="9"/>
            <color indexed="81"/>
            <rFont val="Tahoma"/>
            <family val="2"/>
          </rPr>
          <t>De aanleg van een conventioneel drainagesysteem kost gemiddeld 1250-1500 euro per ha (incl. BTW), afhankelijk van de drainafstand kunnen d ekosten hoger of lager zijn (STOWA, 2017). De levensduur is 15-20 jaar.</t>
        </r>
      </text>
    </comment>
    <comment ref="B49" authorId="0" shapeId="0" xr:uid="{3D66AD7A-8E25-4738-92C6-72E6AF22F10F}">
      <text>
        <r>
          <rPr>
            <sz val="9"/>
            <color indexed="81"/>
            <rFont val="Tahoma"/>
            <family val="2"/>
          </rPr>
          <t xml:space="preserve">STOWA (2017) geeft, op basis van praktijkproeven en expertoordeel aan dat deze maatregel een positief effect heeft op de gewasproductie. Als een groeiseizoen echter extreem droog is kan er ook geen water in de
bodem worden vastgehouden en is het effect van regelbare drainage op de gewasopbrengst te verwaarlozen.
</t>
        </r>
      </text>
    </comment>
    <comment ref="C49" authorId="0" shapeId="0" xr:uid="{39720A08-0144-42A3-BE9B-BB8316FA7C6F}">
      <text>
        <r>
          <rPr>
            <sz val="9"/>
            <color indexed="81"/>
            <rFont val="Tahoma"/>
            <family val="2"/>
          </rPr>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Op stabiele zandgronden leidt peilverhoging wellicht niet tot een slechtere doorlatendheid van de grond, de structuurstabiliteit zal niet worden aangetast en de kans op een toename van het minerale verstoppingsgevaar is klein (Stuyt, 2013).</t>
        </r>
      </text>
    </comment>
    <comment ref="D49" authorId="0" shapeId="0" xr:uid="{18B13DB8-ADB2-4D43-B669-256DA8F9364C}">
      <text>
        <r>
          <rPr>
            <sz val="9"/>
            <color indexed="81"/>
            <rFont val="Tahoma"/>
            <family val="2"/>
          </rPr>
          <t>STOWA (2017) geeft, op basis van praktijkproeven, modelstudies en expertoordeel aan dat peilgestuurde drainage een positief effect heeft op de reductie van af- en uitspoeling van N en P (STOWA, 2017). Effecten waarschijnlijk kleiner dan bji drainage (ontwatering)</t>
        </r>
      </text>
    </comment>
    <comment ref="H49" authorId="0" shapeId="0" xr:uid="{4AED727B-17A1-49C0-9557-614BE83372CD}">
      <text>
        <r>
          <rPr>
            <sz val="9"/>
            <color indexed="81"/>
            <rFont val="Tahoma"/>
            <family val="2"/>
          </rPr>
          <t>Samengestelde regelbare drainage is ongeveer twee keer zo duur als het conventionele systeem, de kosten van het systeem komen ongeveer neer op 2400-2500 euro per hectare (STOWA, 2017). De levensduur is 15-20 jaar.</t>
        </r>
      </text>
    </comment>
    <comment ref="C51" authorId="0" shapeId="0" xr:uid="{EFCD634D-6B13-45C2-9788-DDF0E016B683}">
      <text>
        <r>
          <rPr>
            <sz val="9"/>
            <color indexed="81"/>
            <rFont val="Tahoma"/>
            <family val="2"/>
          </rPr>
          <t>van der Wal et al. (2016)</t>
        </r>
      </text>
    </comment>
    <comment ref="D51" authorId="0" shapeId="0" xr:uid="{4A322D96-71DB-46F2-9BEA-D68F2F1304F0}">
      <text>
        <r>
          <rPr>
            <sz val="9"/>
            <color indexed="81"/>
            <rFont val="Tahoma"/>
            <family val="2"/>
          </rPr>
          <t>Groenendijk et al. (2021)</t>
        </r>
      </text>
    </comment>
    <comment ref="H51" authorId="0" shapeId="0" xr:uid="{8DC84BFA-E9D7-480F-8996-5ADA3310D75A}">
      <text>
        <r>
          <rPr>
            <sz val="9"/>
            <color indexed="81"/>
            <rFont val="Tahoma"/>
            <family val="2"/>
          </rPr>
          <t>Kosten 1.5; Groenendijk et al. (2021)</t>
        </r>
      </text>
    </comment>
    <comment ref="I51" authorId="0" shapeId="0" xr:uid="{90069B0D-1710-47FC-BACE-8541077EBF2D}">
      <text>
        <r>
          <rPr>
            <sz val="9"/>
            <color indexed="81"/>
            <rFont val="Tahoma"/>
            <family val="2"/>
          </rPr>
          <t>Uitvoerbaarheid 1.5 (Groenendijk et al., 2021).</t>
        </r>
      </text>
    </comment>
    <comment ref="G52" authorId="0" shapeId="0" xr:uid="{F62A2805-8F1F-4A54-ACCC-304AC7347C54}">
      <text>
        <r>
          <rPr>
            <sz val="9"/>
            <color indexed="81"/>
            <rFont val="Tahoma"/>
            <family val="2"/>
          </rPr>
          <t>Deze maatregel biedt meer ruimte voor flora en fauna.</t>
        </r>
      </text>
    </comment>
    <comment ref="H52" authorId="0" shapeId="0" xr:uid="{B85066CE-4441-48C8-BE90-63A5432A06C1}">
      <text>
        <r>
          <rPr>
            <sz val="9"/>
            <color indexed="81"/>
            <rFont val="Tahoma"/>
            <family val="2"/>
          </rPr>
          <t>Deze maatregel drukt de opbrengsten, het effect op het bedrijfsresultaat is daarom licht negatief.</t>
        </r>
      </text>
    </comment>
    <comment ref="D53" authorId="0" shapeId="0" xr:uid="{C6A4E0BD-8E8F-46F2-B8FF-E2AB3564FB8C}">
      <text>
        <r>
          <rPr>
            <sz val="9"/>
            <color indexed="81"/>
            <rFont val="Tahoma"/>
            <family val="2"/>
          </rPr>
          <t>Verloop et al. (2018); Groenendijk et al. (2021)</t>
        </r>
      </text>
    </comment>
    <comment ref="H53" authorId="0" shapeId="0" xr:uid="{7B8BA4DF-CF98-4E5D-9038-D6CE92EF8972}">
      <text>
        <r>
          <rPr>
            <sz val="9"/>
            <color indexed="81"/>
            <rFont val="Tahoma"/>
            <family val="2"/>
          </rPr>
          <t>De kosten zullen beperkt zijn (Groenendijk et al., 2021). Deze maatregel leidt wel tot meer kosten voor de mestopslag.</t>
        </r>
      </text>
    </comment>
    <comment ref="I53" authorId="0" shapeId="0" xr:uid="{05D1AD87-2767-4333-8A7C-6F3A394CD129}">
      <text>
        <r>
          <rPr>
            <sz val="9"/>
            <color indexed="81"/>
            <rFont val="Tahoma"/>
            <family val="2"/>
          </rPr>
          <t>De uitvoerbaarheid is eenvoudig (Groenendijk et al., 2021).</t>
        </r>
      </text>
    </comment>
    <comment ref="D56" authorId="0" shapeId="0" xr:uid="{1A91910A-D198-4B45-AC8B-1E83A422A680}">
      <text>
        <r>
          <rPr>
            <sz val="9"/>
            <color indexed="81"/>
            <rFont val="Tahoma"/>
            <family val="2"/>
          </rPr>
          <t>Verloop et al. (2018)</t>
        </r>
      </text>
    </comment>
    <comment ref="E56" authorId="0" shapeId="0" xr:uid="{57799941-55F6-4B00-AD68-6BE4382A6E73}">
      <text>
        <r>
          <rPr>
            <sz val="9"/>
            <color indexed="81"/>
            <rFont val="Tahoma"/>
            <family val="2"/>
          </rPr>
          <t>Verloop et al. (2018)</t>
        </r>
      </text>
    </comment>
    <comment ref="H56" authorId="0" shapeId="0" xr:uid="{FFD30EC8-DD16-4A68-8E34-0078CFA107BB}">
      <text>
        <r>
          <rPr>
            <sz val="9"/>
            <color indexed="81"/>
            <rFont val="Tahoma"/>
            <family val="2"/>
          </rPr>
          <t xml:space="preserve">Verloop et al., (2018) kosten tot 0-5euro/ha </t>
        </r>
      </text>
    </comment>
    <comment ref="I56" authorId="0" shapeId="0" xr:uid="{40215B05-F7FD-4F09-9B4B-83382C55542E}">
      <text>
        <r>
          <rPr>
            <sz val="9"/>
            <color indexed="81"/>
            <rFont val="Tahoma"/>
            <family val="2"/>
          </rPr>
          <t>Dynamisch bemestingsadviesinstrument nodig (Verloop et al., 2018).</t>
        </r>
      </text>
    </comment>
    <comment ref="C57" authorId="0" shapeId="0" xr:uid="{54D4B375-D1A8-4440-AC18-6D9C5E63BF88}">
      <text>
        <r>
          <rPr>
            <sz val="9"/>
            <color indexed="81"/>
            <rFont val="Tahoma"/>
            <family val="2"/>
          </rPr>
          <t>van Eekeren et al., (2017)</t>
        </r>
      </text>
    </comment>
    <comment ref="B58" authorId="0" shapeId="0" xr:uid="{BDE053F4-A80E-496C-86E6-773D1BCF727A}">
      <text>
        <r>
          <rPr>
            <sz val="9"/>
            <color indexed="81"/>
            <rFont val="Tahoma"/>
            <family val="2"/>
          </rPr>
          <t>De ervaringen op de Marke zijn positief.</t>
        </r>
      </text>
    </comment>
    <comment ref="C58" authorId="0" shapeId="0" xr:uid="{3D7FFEF7-AEDC-4730-B8FB-E90FCF333DA6}">
      <text>
        <r>
          <rPr>
            <sz val="9"/>
            <color indexed="81"/>
            <rFont val="Tahoma"/>
            <family val="2"/>
          </rPr>
          <t>Klei met zand vermengen zorgt voor een beter watervasthoudend vermogen van de zandgrond en in droge periodes meer water beschikbaar is voor het gewas (o.a. KLIMAP project). Mogelijk is ook kleipoeder strooien wat diffundeert in het zandprofiel.</t>
        </r>
      </text>
    </comment>
    <comment ref="D58" authorId="0" shapeId="0" xr:uid="{DA0F1345-B475-4E3A-961F-555977733C4D}">
      <text>
        <r>
          <rPr>
            <sz val="9"/>
            <color indexed="81"/>
            <rFont val="Tahoma"/>
            <family val="2"/>
          </rPr>
          <t>De ervaringen op de Marke zijn positief.</t>
        </r>
      </text>
    </comment>
    <comment ref="E58" authorId="0" shapeId="0" xr:uid="{9A9BA906-0C86-46E2-89C0-EA70667CD517}">
      <text>
        <r>
          <rPr>
            <sz val="9"/>
            <color indexed="81"/>
            <rFont val="Tahoma"/>
            <family val="2"/>
          </rPr>
          <t>De ervaringen op de Marke zijn positief.</t>
        </r>
      </text>
    </comment>
    <comment ref="F58" authorId="0" shapeId="0" xr:uid="{F562CC7C-BAA5-449E-8331-0A594552A345}">
      <text>
        <r>
          <rPr>
            <sz val="9"/>
            <color indexed="81"/>
            <rFont val="Tahoma"/>
            <family val="2"/>
          </rPr>
          <t>De ervaringen op de Marke zijn positief.</t>
        </r>
      </text>
    </comment>
    <comment ref="H58" authorId="0" shapeId="0" xr:uid="{BD810715-6B12-466D-A6F5-829AC71CB40B}">
      <text>
        <r>
          <rPr>
            <sz val="9"/>
            <color indexed="81"/>
            <rFont val="Tahoma"/>
            <family val="2"/>
          </rPr>
          <t>Het is een kostbare methode met een grote investering. De maatregel leidt mogelijk wel tot een betere bewerkbaarheid.</t>
        </r>
      </text>
    </comment>
    <comment ref="I58" authorId="0" shapeId="0" xr:uid="{3A7C17A3-81C3-4A01-8E8F-E714A2CC5DB5}">
      <text>
        <r>
          <rPr>
            <sz val="9"/>
            <color indexed="81"/>
            <rFont val="Tahoma"/>
            <family val="2"/>
          </rPr>
          <t>Deze maatregel is nog in onderzoek (e.g. LifeCO2Sand).</t>
        </r>
      </text>
    </comment>
    <comment ref="B60" authorId="0" shapeId="0" xr:uid="{A191EFE2-0D0C-42DB-9A8F-D1E497D1BDFD}">
      <text>
        <r>
          <rPr>
            <sz val="9"/>
            <color indexed="81"/>
            <rFont val="Tahoma"/>
            <family val="2"/>
          </rPr>
          <t>Heinen et al. (2021)</t>
        </r>
      </text>
    </comment>
    <comment ref="C60" authorId="0" shapeId="0" xr:uid="{5DC79A75-9D01-4AAC-91A5-BE28178414A7}">
      <text>
        <r>
          <rPr>
            <sz val="9"/>
            <color indexed="81"/>
            <rFont val="Tahoma"/>
            <family val="2"/>
          </rPr>
          <t>van Eekeren et al., (2017)</t>
        </r>
      </text>
    </comment>
    <comment ref="E60" authorId="0" shapeId="0" xr:uid="{EEE75924-C025-4834-BE16-A461C869D509}">
      <text>
        <r>
          <rPr>
            <sz val="9"/>
            <color indexed="81"/>
            <rFont val="Tahoma"/>
            <family val="2"/>
          </rPr>
          <t>positief effect  op vasthouden van nutrienten in de winter, Verloop et al. (2018)</t>
        </r>
      </text>
    </comment>
    <comment ref="G60" authorId="0" shapeId="0" xr:uid="{D6120A87-D52A-4EE1-88B6-41440B477301}">
      <text>
        <r>
          <rPr>
            <sz val="9"/>
            <color indexed="81"/>
            <rFont val="Tahoma"/>
            <family val="2"/>
          </rPr>
          <t xml:space="preserve">van Eekeren et al., (2017)/Bussink </t>
        </r>
      </text>
    </comment>
    <comment ref="H60" authorId="0" shapeId="0" xr:uid="{552E13FE-56DD-42AF-B13A-5B740DB272F9}">
      <text>
        <r>
          <rPr>
            <sz val="9"/>
            <color indexed="81"/>
            <rFont val="Tahoma"/>
            <family val="2"/>
          </rPr>
          <t>de Lijster et al (2017)</t>
        </r>
      </text>
    </comment>
    <comment ref="B61" authorId="0" shapeId="0" xr:uid="{B2B0CBD3-D38A-429B-8CFC-E40950D8584E}">
      <text>
        <r>
          <rPr>
            <sz val="9"/>
            <color indexed="81"/>
            <rFont val="Tahoma"/>
            <family val="2"/>
          </rPr>
          <t>Verstand et al., 2021</t>
        </r>
      </text>
    </comment>
    <comment ref="C61" authorId="0" shapeId="0" xr:uid="{D96DD92E-E3A2-4C69-A39D-0B06DB4309EF}">
      <text>
        <r>
          <rPr>
            <sz val="9"/>
            <color indexed="81"/>
            <rFont val="Tahoma"/>
            <family val="2"/>
          </rPr>
          <t>Slier et al. (2021) geeft aan, op basis van expertkennis, dat er geen effect is. Slier et al. (2022) geven aan dat het effect negatief tot positief kan zijn. de Wit &amp; van Eekeren (2022) geven aan dat kruidenrijk grasland minder beregend hoeft te worden (o.a. door diepere beworteling).</t>
        </r>
      </text>
    </comment>
    <comment ref="D61" authorId="0" shapeId="0" xr:uid="{A3DA47C3-E246-4DB8-A5C8-954CF1F8275B}">
      <text>
        <r>
          <rPr>
            <sz val="9"/>
            <color indexed="81"/>
            <rFont val="Tahoma"/>
            <family val="2"/>
          </rPr>
          <t>O.b.v. expertkennis uit Slier et al. (2021) en Slier et al. (2022).</t>
        </r>
      </text>
    </comment>
    <comment ref="E61" authorId="0" shapeId="0" xr:uid="{6CFCD47C-7469-47F1-A5D1-1A4C640BA774}">
      <text>
        <r>
          <rPr>
            <sz val="9"/>
            <color indexed="81"/>
            <rFont val="Tahoma"/>
            <family val="2"/>
          </rPr>
          <t>besparing op kunstmest (janssen en Bongers, 2022)</t>
        </r>
      </text>
    </comment>
    <comment ref="F61" authorId="0" shapeId="0" xr:uid="{69E3A993-FC3D-406B-BA1B-B44515603826}">
      <text>
        <r>
          <rPr>
            <sz val="9"/>
            <color indexed="81"/>
            <rFont val="Tahoma"/>
            <family val="2"/>
          </rPr>
          <t>Slier et al. (2021)</t>
        </r>
      </text>
    </comment>
    <comment ref="G61" authorId="0" shapeId="0" xr:uid="{F9F428B8-21B0-4481-ADCF-E1FB108BA6A2}">
      <text>
        <r>
          <rPr>
            <sz val="9"/>
            <color indexed="81"/>
            <rFont val="Tahoma"/>
            <family val="2"/>
          </rPr>
          <t>Slier et al. (2021) geeft, op basis van expertkennis, een positief effect weer. de Wit &amp; Eekeren (2022) geven een positief effect weer. Slier et al. (2022) geeft aan dat het effect neutraal tot positief kan zijn, dit is niet goed onderbouwd.</t>
        </r>
      </text>
    </comment>
    <comment ref="H61" authorId="0" shapeId="0" xr:uid="{816942F3-8EEA-42EF-8CF7-E2D084C30D4E}">
      <text>
        <r>
          <rPr>
            <sz val="9"/>
            <color indexed="81"/>
            <rFont val="Tahoma"/>
            <family val="2"/>
          </rPr>
          <t>Slier et al. (2021);verstand et al., 2021</t>
        </r>
      </text>
    </comment>
    <comment ref="B62" authorId="0" shapeId="0" xr:uid="{903DE498-BDCC-4310-AB62-74B10DB28A80}">
      <text>
        <r>
          <rPr>
            <sz val="9"/>
            <color indexed="81"/>
            <rFont val="Tahoma"/>
            <family val="2"/>
          </rPr>
          <t>mits botanische samenstelling goed is; v. Eekeren et al., 2017</t>
        </r>
      </text>
    </comment>
    <comment ref="C62" authorId="0" shapeId="0" xr:uid="{49604D5A-2E1F-4614-BD1C-9D8AEBFE0D42}">
      <text>
        <r>
          <rPr>
            <sz val="9"/>
            <color indexed="81"/>
            <rFont val="Tahoma"/>
            <family val="2"/>
          </rPr>
          <t>van der Wal et al. (2016) geeft een positief effect weer, dit is niet goed onderbouwd. van Eekeren et al. (2017) .. . Slier et al. (2021) geeft een negatief tot positief effect weer, dit is niet goed onderbouwd. Slier et al. (2022) geven een positief effect weer, dit is goed onderbouwd.</t>
        </r>
      </text>
    </comment>
    <comment ref="D62" authorId="0" shapeId="0" xr:uid="{B342DEB1-BDE7-428A-9CC9-6C48F4696D0B}">
      <text>
        <r>
          <rPr>
            <sz val="9"/>
            <color indexed="81"/>
            <rFont val="Tahoma"/>
            <family val="2"/>
          </rPr>
          <t>Slier et al. (2021) geeft een positief effect weer, op basis van expertkennis. Slier et al. (2022) geven een negatief tot positief effect weer, dit is niet goed onderbouwd.</t>
        </r>
      </text>
    </comment>
    <comment ref="E62" authorId="0" shapeId="0" xr:uid="{378CC9B0-B73A-4DCA-80BD-64E809A2DF3C}">
      <text>
        <r>
          <rPr>
            <sz val="9"/>
            <color indexed="81"/>
            <rFont val="Tahoma"/>
            <family val="2"/>
          </rPr>
          <t>van der Wal et al. (2016)/ Iepema et al. (2022)</t>
        </r>
      </text>
    </comment>
    <comment ref="F62" authorId="0" shapeId="0" xr:uid="{7E10AE6B-DD9A-4C0D-9566-5AC148ACEA51}">
      <text>
        <r>
          <rPr>
            <sz val="9"/>
            <color indexed="81"/>
            <rFont val="Tahoma"/>
            <family val="2"/>
          </rPr>
          <t>van der Wal et al. (2016); Slier et al. (2021); van Eekeren et al. (2017)</t>
        </r>
      </text>
    </comment>
    <comment ref="G62" authorId="0" shapeId="0" xr:uid="{996CA48A-BCF3-427B-9083-B2D9B7FB3EB3}">
      <text>
        <r>
          <rPr>
            <sz val="9"/>
            <color indexed="81"/>
            <rFont val="Tahoma"/>
            <family val="2"/>
          </rPr>
          <t>van der Wal et al. (2016) geeft een positief effect weer, dit is niet goed onderbouwd. Slier et al. (2021) geeft, op basis van metingen, een neutraal tot positief effect weer. Slier et al. (2022) geven, op basis van expertkennis, een positief effect weer. Van Eekeren et al. (2017) .. .</t>
        </r>
      </text>
    </comment>
    <comment ref="H62" authorId="0" shapeId="0" xr:uid="{ABC1E2BC-942F-49DC-85FE-D07F3BF3E55B}">
      <text>
        <r>
          <rPr>
            <sz val="9"/>
            <color indexed="81"/>
            <rFont val="Tahoma"/>
            <family val="2"/>
          </rPr>
          <t>Slier et al. (2021)</t>
        </r>
      </text>
    </comment>
    <comment ref="B63" authorId="0" shapeId="0" xr:uid="{2C0D74F5-0773-4C24-86AE-E6CAE7136969}">
      <text>
        <r>
          <rPr>
            <sz val="9"/>
            <color indexed="81"/>
            <rFont val="Tahoma"/>
            <family val="2"/>
          </rPr>
          <t>Door de leeftijd van grasland te verlengen blijft het organische stofgehalte en het stikstofleverend vermogen (NLV) in de bodem behouden of neemt toe; grasopbrengst is net zo hoog en vaak zelfs hoger dan vernieuwd grasland (DAW, n.d.-j). Daarnaast brengt mais meer op.</t>
        </r>
      </text>
    </comment>
    <comment ref="C63" authorId="0" shapeId="0" xr:uid="{52020F0A-5369-4300-9EDD-BACCA691F7BC}">
      <text>
        <r>
          <rPr>
            <sz val="9"/>
            <color indexed="81"/>
            <rFont val="Tahoma"/>
            <family val="2"/>
          </rPr>
          <t>Door de leeftijd van grasland te verhogen bouwt zich organische stof en bodemleven op (DAW, n.d.-j). Hierdoor is er meer waterinfiltratie en wordt water beter vastgehouden. Meer (blijvend) grasland geeft hogere waterinfiltratie, vochtvasthoudend vermogen en capillaire werking (door meer OS, betere bodem en vegetatiestructuur) (de Wit &amp; van Eekeren, 2022). Anderzijds wordt, op het Brabantse zand, grasland gemiddeld vaker beregend dan snijmais, waardoor de watervraag bij droogte kan stijgen bij een vervanging van snijmais door grasland (de Wit &amp; van Eekeren, 2022).</t>
        </r>
      </text>
    </comment>
    <comment ref="D63" authorId="0" shapeId="0" xr:uid="{2872B61E-DE0F-4132-AA03-2BF02B29AB1D}">
      <text>
        <r>
          <rPr>
            <sz val="9"/>
            <color indexed="81"/>
            <rFont val="Tahoma"/>
            <family val="2"/>
          </rPr>
          <t>de Wit en van Eekeren (2022).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 (DAW, n.d.-j).</t>
        </r>
      </text>
    </comment>
    <comment ref="E63" authorId="0" shapeId="0" xr:uid="{2AA1F1E3-B616-4112-B579-BCB70A0BE1E0}">
      <text>
        <r>
          <rPr>
            <sz val="9"/>
            <color indexed="81"/>
            <rFont val="Tahoma"/>
            <family val="2"/>
          </rPr>
          <t>DAW: Scheuren en herinzaaien van grasland geeft een verlies aan organische stof door mineralisatie waarbij nutriënten verloren gaan en uitspoelen</t>
        </r>
      </text>
    </comment>
    <comment ref="G63" authorId="0" shapeId="0" xr:uid="{4912D287-8B60-4052-BC15-20649688DEBC}">
      <text>
        <r>
          <rPr>
            <sz val="9"/>
            <color indexed="81"/>
            <rFont val="Tahoma"/>
            <family val="2"/>
          </rPr>
          <t>DAW; stabieler milieu (voedsel en bescherming); Wit &amp; van Eekeren 2022</t>
        </r>
      </text>
    </comment>
    <comment ref="H63" authorId="0" shapeId="0" xr:uid="{63EF1128-8FB4-4EE0-B363-4F47EA246042}">
      <text>
        <r>
          <rPr>
            <sz val="9"/>
            <color indexed="81"/>
            <rFont val="Tahoma"/>
            <family val="2"/>
          </rPr>
          <t>DAW; geen hoge kosten voor herinzaai; Vaak levert oud grasland meer op dan wordt gedacht en weegt de winst van nieuwe grasrassen niet op tegen het verlies aan NLV en opbrengst. Verlengen van de leeftijd van grasland hoeft weinig te kosten terwijl aan graslandvernieuwing hoge kosten zijn verbonden.</t>
        </r>
      </text>
    </comment>
    <comment ref="I63" authorId="0" shapeId="0" xr:uid="{3C7AF63A-6F84-4A9D-9B6B-D375A150875F}">
      <text>
        <r>
          <rPr>
            <sz val="9"/>
            <color indexed="81"/>
            <rFont val="Tahoma"/>
            <family val="2"/>
          </rPr>
          <t>Voor verlenging van de leeftijd van grasland is het behoud van een goede botanische samenstelling cruciaal.</t>
        </r>
      </text>
    </comment>
    <comment ref="B64" authorId="0" shapeId="0" xr:uid="{94DE9164-4F68-4048-AE48-92A93A7E33C1}">
      <text>
        <r>
          <rPr>
            <sz val="9"/>
            <color indexed="81"/>
            <rFont val="Tahoma"/>
            <family val="2"/>
          </rPr>
          <t>van Eekeren et al. (2017). Lüsscher et al. (2017) ; afhankelijlk van bemestingsniveau</t>
        </r>
      </text>
    </comment>
    <comment ref="C64" authorId="0" shapeId="0" xr:uid="{605A2C67-E3F7-4B60-B836-EC2FB45797A8}">
      <text>
        <r>
          <rPr>
            <sz val="9"/>
            <color indexed="81"/>
            <rFont val="Tahoma"/>
            <family val="2"/>
          </rPr>
          <t>van der Wal et al. (2016)</t>
        </r>
      </text>
    </comment>
    <comment ref="D64" authorId="0" shapeId="0" xr:uid="{3849BC62-2112-4B6A-9C1D-577754A044A7}">
      <text>
        <r>
          <rPr>
            <sz val="9"/>
            <color indexed="81"/>
            <rFont val="Tahoma"/>
            <family val="2"/>
          </rPr>
          <t>Er ontstaat iets meer kans op nitraatuitspoeling.</t>
        </r>
      </text>
    </comment>
    <comment ref="E64" authorId="0" shapeId="0" xr:uid="{3C4A2040-0A2A-468B-A13C-7C17CFA0ACE8}">
      <text>
        <r>
          <rPr>
            <sz val="9"/>
            <color indexed="81"/>
            <rFont val="Tahoma"/>
            <family val="2"/>
          </rPr>
          <t>Deze maatregel kan bijdragen aan verarming van P en K.</t>
        </r>
      </text>
    </comment>
    <comment ref="G64" authorId="0" shapeId="0" xr:uid="{7E3CABB2-83DE-4517-ADF3-2DA6B763A9D0}">
      <text>
        <r>
          <rPr>
            <sz val="9"/>
            <color indexed="81"/>
            <rFont val="Tahoma"/>
            <family val="2"/>
          </rPr>
          <t>van Eekeren et al., 2017</t>
        </r>
      </text>
    </comment>
    <comment ref="I64" authorId="0" shapeId="0" xr:uid="{48A17AC5-F097-4862-B766-01E2CA9B2BF4}">
      <text>
        <r>
          <rPr>
            <sz val="9"/>
            <color indexed="81"/>
            <rFont val="Tahoma"/>
            <family val="2"/>
          </rPr>
          <t>Deze maatregel vraagt om kennis en kunde.</t>
        </r>
      </text>
    </comment>
    <comment ref="C65" authorId="0" shapeId="0" xr:uid="{4905269B-5AE2-4266-A39E-4F089D8DBAFE}">
      <text>
        <r>
          <rPr>
            <sz val="9"/>
            <color indexed="81"/>
            <rFont val="Tahoma"/>
            <family val="2"/>
          </rPr>
          <t>O.b.v. expertkennis uit Slier et al. (2021) en Slier et al. (2022).</t>
        </r>
      </text>
    </comment>
    <comment ref="D65" authorId="0" shapeId="0" xr:uid="{2AA5EEB8-04B0-4240-B95B-939C10729615}">
      <text>
        <r>
          <rPr>
            <sz val="9"/>
            <color indexed="81"/>
            <rFont val="Tahoma"/>
            <family val="2"/>
          </rPr>
          <t>O.b.v. expertkennis uit Slier et al. (2021) en Slier et al. (2022), dit is niet goed onderbouwd.</t>
        </r>
      </text>
    </comment>
    <comment ref="E65" authorId="0" shapeId="0" xr:uid="{51D875B6-B5A6-46A6-B23B-9B920992C459}">
      <text>
        <r>
          <rPr>
            <sz val="9"/>
            <color indexed="81"/>
            <rFont val="Tahoma"/>
            <family val="2"/>
          </rPr>
          <t>O.b.v. expertkennis uit Slier et al. (2021).</t>
        </r>
      </text>
    </comment>
    <comment ref="F65" authorId="0" shapeId="0" xr:uid="{56A5E01D-BFAC-456B-878A-3F33EB05B987}">
      <text>
        <r>
          <rPr>
            <sz val="9"/>
            <color indexed="81"/>
            <rFont val="Tahoma"/>
            <family val="2"/>
          </rPr>
          <t>Slier et al. (2021)</t>
        </r>
      </text>
    </comment>
    <comment ref="G65" authorId="0" shapeId="0" xr:uid="{23B5BA43-2E96-4356-90E0-C550399E8F8B}">
      <text>
        <r>
          <rPr>
            <sz val="9"/>
            <color indexed="81"/>
            <rFont val="Tahoma"/>
            <family val="2"/>
          </rPr>
          <t>Slier et al. (2021) geven op basis van expertkennis een positief effect weer. Slier et al. (2022) geven een neutraal tot positief effect weer, dit is beter onderbouwd.</t>
        </r>
      </text>
    </comment>
    <comment ref="H65" authorId="0" shapeId="0" xr:uid="{008295DB-312F-4549-A39E-16E3CDD7C133}">
      <text>
        <r>
          <rPr>
            <sz val="9"/>
            <color indexed="81"/>
            <rFont val="Tahoma"/>
            <family val="2"/>
          </rPr>
          <t>Slier et al.(2021). 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r>
      </text>
    </comment>
    <comment ref="I65" authorId="0" shapeId="0" xr:uid="{20F9C1E9-648A-49E8-BB93-2B51E69949D8}">
      <text>
        <r>
          <rPr>
            <sz val="9"/>
            <color indexed="81"/>
            <rFont val="Tahoma"/>
            <family val="2"/>
          </rPr>
          <t>Geen nieuwe kennis nodig (van der Kolk et al., 2021).</t>
        </r>
      </text>
    </comment>
    <comment ref="B66" authorId="0" shapeId="0" xr:uid="{EC5325D8-EF75-4DDB-B01E-006C5D8275E1}">
      <text>
        <r>
          <rPr>
            <sz val="9"/>
            <color indexed="81"/>
            <rFont val="Tahoma"/>
            <family val="2"/>
          </rPr>
          <t xml:space="preserve">van der Wal et al. (2011) grasopbrengst vermindert omdat het slootvuil het productiegras verstikt/ beschadigt, ze geen verhoogd   risico op onkruid in hun graslanden willen en het sloten meer tijd (machine maakt een grotere beweging) en dus geld kost. </t>
        </r>
      </text>
    </comment>
    <comment ref="D66" authorId="0" shapeId="0" xr:uid="{D36985BE-E281-46F5-8884-52FCBB3ED1F7}">
      <text>
        <r>
          <rPr>
            <sz val="9"/>
            <color indexed="81"/>
            <rFont val="Tahoma"/>
            <family val="2"/>
          </rPr>
          <t>DAW (n.d.-a) geeft aan dat na 1 à 2 weken na het aanbrengen van slootmaaisel op de kant 10-40% van de nutriënten uitspoelt, deze maatregel zou dat voorkomen.</t>
        </r>
      </text>
    </comment>
    <comment ref="E66" authorId="0" shapeId="0" xr:uid="{4DFF5C8F-44EC-49E7-A6A8-F707A036A67A}">
      <text>
        <r>
          <rPr>
            <sz val="9"/>
            <color indexed="81"/>
            <rFont val="Tahoma"/>
            <family val="2"/>
          </rPr>
          <t>maaisel kan als compost terug aangebracht worden. Van der wal et al. (2011)</t>
        </r>
      </text>
    </comment>
    <comment ref="F66" authorId="0" shapeId="0" xr:uid="{7519A3F6-098D-457A-88D8-2778AC8857F5}">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 Tijdens de workshop is besproken dat het hier gaat om het maaisel verspreiden binnen het perceel in plaats van op de kant laten liggen, er wordt dus netto geen extra organische stof aangevoerd. Er is besloten dat deze maatregel geen effect heeft op de koolstofvastlegging.</t>
        </r>
      </text>
    </comment>
    <comment ref="G66" authorId="0" shapeId="0" xr:uid="{FF8617B3-846C-4219-9C8A-5F490ECBF06E}">
      <text>
        <r>
          <rPr>
            <sz val="9"/>
            <color indexed="81"/>
            <rFont val="Tahoma"/>
            <family val="2"/>
          </rPr>
          <t>Het effect op de slootranden is positief vanwege verschraling.</t>
        </r>
      </text>
    </comment>
    <comment ref="H66" authorId="0" shapeId="0" xr:uid="{F21BD572-E0F1-4F30-8BCA-DD06FB3F8C89}">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I66" authorId="0" shapeId="0" xr:uid="{2B7F8AED-9F9A-4887-8FA9-5D743C86E9A8}">
      <text>
        <r>
          <rPr>
            <sz val="9"/>
            <color indexed="81"/>
            <rFont val="Tahoma"/>
            <family val="2"/>
          </rPr>
          <t>Het verzamelen van maaisel is lastig, omdat de machines ontbreken om dit eenvoudig en goedkoop te doen (DAW, n.d.-a). Compostering vereist kennis en kunde (van der Wal et al., 2011).</t>
        </r>
      </text>
    </comment>
    <comment ref="B68" authorId="0" shapeId="0" xr:uid="{75F5FD15-32BF-464B-8776-D298845BAC6F}">
      <text>
        <r>
          <rPr>
            <sz val="9"/>
            <color indexed="81"/>
            <rFont val="Tahoma"/>
            <family val="2"/>
          </rPr>
          <t>van der Kolk et al. (2021) verwachten dat de teeltschade gering is, dit is niet goed onderbouwd. Toepassing van akkerranden gaat ten koste van het gewasareaal en heeft daarom een negatief effect op het saldo.</t>
        </r>
      </text>
    </comment>
    <comment ref="C68" authorId="0" shapeId="0" xr:uid="{8EC0B450-9D32-4D56-8D38-826123B79F1C}">
      <text>
        <r>
          <rPr>
            <sz val="9"/>
            <color indexed="81"/>
            <rFont val="Tahoma"/>
            <family val="2"/>
          </rPr>
          <t>Slier et al. (2021) geven, op basis van expertkennis, aan dat het effect neutraal is. Slier et al. (2022) geven aan dat er geen effect is, dit is beter onderbouwd. Van der Kolk et al. (2021) gaan ervan uit dat de maatregel bijdraagt aan weerbaarheid tegen klimaatontwrichting, dit is niet goed onderbouwd.</t>
        </r>
      </text>
    </comment>
    <comment ref="D68" authorId="0" shapeId="0" xr:uid="{98C84F84-9BBA-48AF-9AFF-FA26A1F00CA8}">
      <text>
        <r>
          <rPr>
            <sz val="9"/>
            <color indexed="81"/>
            <rFont val="Tahoma"/>
            <family val="2"/>
          </rPr>
          <t>Slier et al. (2021) en Slier et al. (2022) geven op basis van expertkennis een positief effect weer. Ook van der Kolk et al. (2021) gaan uit van een positief effect. Bos et al. (2014) geven op basis van wetenschappelijke resultaten aan dat er minder afspoeling van nutriënten is, maar dat schoner oppervlaktewater niet is onderzocht.</t>
        </r>
      </text>
    </comment>
    <comment ref="F68" authorId="0" shapeId="0" xr:uid="{B9F08C91-5C1D-415A-92E7-8ADE4C465456}">
      <text>
        <r>
          <rPr>
            <sz val="9"/>
            <color indexed="81"/>
            <rFont val="Tahoma"/>
            <family val="2"/>
          </rPr>
          <t>Slier et al. (2021) geven aan dat er een negatief effect op koolstofvastlegging optreedt. Van der Kolk et al. (2021) geven aan dat het koolstofgehalte in de randen kan toenemen, dit is niet goed onderbouwd.</t>
        </r>
      </text>
    </comment>
    <comment ref="G68" authorId="0" shapeId="0" xr:uid="{8B1A5BDD-681B-4977-B5B5-7EC7E8E7CF50}">
      <text>
        <r>
          <rPr>
            <sz val="9"/>
            <color indexed="81"/>
            <rFont val="Tahoma"/>
            <family val="2"/>
          </rPr>
          <t>Slier et al. (2021) geven op basis van expertkennis een positief effect weer. Slier et al. (2022) geven een positief resultaat weer, dit is beter onderbouwd. Bos et al. (2014) geven aan dat er een hogere biodiversiteit is gemeten in de akkerrand.</t>
        </r>
      </text>
    </comment>
    <comment ref="H68" authorId="0" shapeId="0" xr:uid="{BCA6E3D6-4158-44BA-ACF0-119D4407443E}">
      <text>
        <r>
          <rPr>
            <sz val="9"/>
            <color indexed="81"/>
            <rFont val="Tahoma"/>
            <family val="2"/>
          </rPr>
          <t>Slier et al. (2021)</t>
        </r>
      </text>
    </comment>
    <comment ref="I68" authorId="0" shapeId="0" xr:uid="{6E658585-48D7-496B-978A-9DF87700296F}">
      <text>
        <r>
          <rPr>
            <sz val="9"/>
            <color indexed="81"/>
            <rFont val="Tahoma"/>
            <family val="2"/>
          </rPr>
          <t>Voor een positief resultaat moet je de goede planten kiezen, en tijdig zaaien en maaien.</t>
        </r>
      </text>
    </comment>
    <comment ref="B69" authorId="0" shapeId="0" xr:uid="{D78EAF44-E856-4A1C-A3C4-AA356C18C669}">
      <text>
        <r>
          <rPr>
            <sz val="9"/>
            <color indexed="81"/>
            <rFont val="Tahoma"/>
            <family val="2"/>
          </rPr>
          <t>Het onderwerken van slootmaaisel heeft geen nadeligen gevolgen voor gewasgroei (Lotz &amp; Spijker, 2001).</t>
        </r>
      </text>
    </comment>
    <comment ref="C69" authorId="0" shapeId="0" xr:uid="{19427E9E-B217-435F-830B-D596934847A7}">
      <text>
        <r>
          <rPr>
            <sz val="9"/>
            <color indexed="81"/>
            <rFont val="Tahoma"/>
            <family val="2"/>
          </rPr>
          <t>Het onderwerken van slootmaaisel (=organische stof) een positief effect heeft op de waterregulatie. Hoewel het effect op zandgronden groter zal zijn, kan er op kleigronden toch een positief effect optreden.</t>
        </r>
      </text>
    </comment>
    <comment ref="D69" authorId="0" shapeId="0" xr:uid="{40B751FC-B618-4E4E-AE1C-A6C56333B95A}">
      <text>
        <r>
          <rPr>
            <sz val="9"/>
            <color indexed="81"/>
            <rFont val="Tahoma"/>
            <family val="2"/>
          </rPr>
          <t>DAW (n.d.-a) geeft aan dat na 1 à 2 weken na het aanbrengen van slootmaaisel op de kant 10-40% van de nutriënten uitspoelt, deze maatregel zou dat voorkomen.</t>
        </r>
      </text>
    </comment>
    <comment ref="E69" authorId="0" shapeId="0" xr:uid="{B0C20371-AC14-4F97-A6FE-8D5F90362AF7}">
      <text>
        <r>
          <rPr>
            <sz val="9"/>
            <color indexed="81"/>
            <rFont val="Tahoma"/>
            <family val="2"/>
          </rPr>
          <t>Zwart (2001) geeft aan dat slootmaaisel is een redelijk goede stikstofmeststof is, op basis van een potproef kwam 35% van de stikstof in het gewas terecht. Spijker en Ehlert (2004) geven aan dat het aandeel van maaisel in de nutriëntenbalans op bedrijfsniveau erg klein is (~1%). Termorshuizen en Postma (2021) geven echter aan dat er aanzienlijke hoeveelheden op een perceel worden aangevoerd (35-70 kg N, 15-30 kg P2O5 en 44-88 kg K2O/ha).</t>
        </r>
      </text>
    </comment>
    <comment ref="F69" authorId="0" shapeId="0" xr:uid="{8DA3D950-F634-45E6-885A-437920581D19}">
      <text>
        <r>
          <rPr>
            <sz val="9"/>
            <color indexed="81"/>
            <rFont val="Tahoma"/>
            <family val="2"/>
          </rPr>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t>
        </r>
      </text>
    </comment>
    <comment ref="H69" authorId="0" shapeId="0" xr:uid="{8753E8B8-DAFC-4C55-B5FE-D996AA27E101}">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I69" authorId="0" shapeId="0" xr:uid="{2EA686EC-DAEC-4222-BCB2-3FBD3B4D18A9}">
      <text>
        <r>
          <rPr>
            <sz val="9"/>
            <color indexed="81"/>
            <rFont val="Tahoma"/>
            <family val="2"/>
          </rPr>
          <t>Het verzamelen van maaisel is lastig, omdat de machines ontbreken om dit eenvoudig en goedkoop te doen (DAW, n.d.-a).</t>
        </r>
      </text>
    </comment>
    <comment ref="B70" authorId="0" shapeId="0" xr:uid="{FD006187-3C6E-4453-A56A-01798AA21993}">
      <text>
        <r>
          <rPr>
            <sz val="9"/>
            <color indexed="81"/>
            <rFont val="Tahoma"/>
            <family val="2"/>
          </rPr>
          <t>Veldbonen leveren 4-5 t/ha op in monoteelt en 5-7 t/ha in mengteelt met tarwe (Prins, 2007).</t>
        </r>
      </text>
    </comment>
    <comment ref="D70" authorId="0" shapeId="0" xr:uid="{FCFB6BC4-DF1E-47B5-BB61-A8528F7EB450}">
      <text>
        <r>
          <rPr>
            <sz val="9"/>
            <color indexed="81"/>
            <rFont val="Tahoma"/>
            <family val="2"/>
          </rPr>
          <t>Bij een mengteelt met graan is een positief effect te verwachten t.o.v. andere teelten.</t>
        </r>
      </text>
    </comment>
    <comment ref="E70" authorId="0" shapeId="0" xr:uid="{74E9666D-F55C-47D2-8E23-B28CFD9B8793}">
      <text>
        <r>
          <rPr>
            <sz val="9"/>
            <color indexed="81"/>
            <rFont val="Tahoma"/>
            <family val="2"/>
          </rPr>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t>
        </r>
      </text>
    </comment>
    <comment ref="F70" authorId="0" shapeId="0" xr:uid="{613CA243-6F69-4A1A-9CEC-FBBA64468611}">
      <text>
        <r>
          <rPr>
            <sz val="9"/>
            <color indexed="81"/>
            <rFont val="Tahoma"/>
            <family val="2"/>
          </rPr>
          <t>Bij mengteelten met graan is een positief effect te verwachten t.o.v. andere teelten.</t>
        </r>
      </text>
    </comment>
    <comment ref="G70" authorId="0" shapeId="0" xr:uid="{566485FE-AE21-43E6-8EAC-2FBAE67C9862}">
      <text>
        <r>
          <rPr>
            <sz val="9"/>
            <color indexed="81"/>
            <rFont val="Tahoma"/>
            <family val="2"/>
          </rPr>
          <t>Meer diversiteit in het perceel heeft mogelijk een positief effect op de ondergrondse biodiversiteit.</t>
        </r>
      </text>
    </comment>
    <comment ref="H70" authorId="0" shapeId="0" xr:uid="{D83F38BC-FD92-46BD-85D3-E1C4D20464D2}">
      <text>
        <r>
          <rPr>
            <sz val="9"/>
            <color indexed="81"/>
            <rFont val="Tahoma"/>
            <family val="2"/>
          </rPr>
          <t>Deze maatregel kent lage kosten (Groenendijk et al., 2019).</t>
        </r>
      </text>
    </comment>
    <comment ref="I70" authorId="0" shapeId="0" xr:uid="{9C269D3C-3767-4EC1-ABFE-DDF86065892F}">
      <text>
        <r>
          <rPr>
            <sz val="9"/>
            <color indexed="81"/>
            <rFont val="Tahoma"/>
            <family val="2"/>
          </rPr>
          <t>Complexe uitvoerbaarheid (Groenendijk et al., 2019).</t>
        </r>
      </text>
    </comment>
    <comment ref="B71" authorId="0" shapeId="0" xr:uid="{00823AB8-2CED-4C5E-B20F-CC72E108AC7D}">
      <text>
        <r>
          <rPr>
            <sz val="9"/>
            <color indexed="81"/>
            <rFont val="Tahoma"/>
            <family val="2"/>
          </rPr>
          <t>DAW (n.d.-b) geven aan dat het kán leiden tot onregelmatigere gewasgroei met als gevolg iets lagere kwaliteit van het totale gewas.</t>
        </r>
      </text>
    </comment>
    <comment ref="C71" authorId="0" shapeId="0" xr:uid="{663DD214-67E1-421C-9D54-DF7B525D7D50}">
      <text>
        <r>
          <rPr>
            <sz val="9"/>
            <color indexed="81"/>
            <rFont val="Tahoma"/>
            <family val="2"/>
          </rPr>
          <t>Door de introductie van bagger wordt fijn materiaal aan de kleigrond toegevoegd. Dit kan leiden tot verslemping van de bovenlaag, zeker bij (al zware) kleigrond. Afgewogen moet worden of dit opweegt tegen andere positieve effecten.</t>
        </r>
      </text>
    </comment>
    <comment ref="D71" authorId="0" shapeId="0" xr:uid="{543759B5-1BB7-4728-A93F-7C5F8DB3BA33}">
      <text>
        <r>
          <rPr>
            <sz val="9"/>
            <color indexed="81"/>
            <rFont val="Tahoma"/>
            <family val="2"/>
          </rPr>
          <t>DAW (n.d.-b) geven als positieve effecten aan dat er minder kans op eutrofiëring is, het de zuurstofhuishouding in de sloot verbetert, de diversiteit aan planten en dieren toeneemt.</t>
        </r>
      </text>
    </comment>
    <comment ref="F71" authorId="0" shapeId="0" xr:uid="{75DAACA7-D6B1-4D3F-9D1A-559753F93704}">
      <text>
        <r>
          <rPr>
            <sz val="9"/>
            <color indexed="81"/>
            <rFont val="Tahoma"/>
            <family val="2"/>
          </rPr>
          <t>Er wordt een positief effect verwacht door de aanvoer van organisch materiaal.</t>
        </r>
      </text>
    </comment>
    <comment ref="H71" authorId="0" shapeId="0" xr:uid="{344A131E-B723-4396-9455-C73F926B424E}">
      <text>
        <r>
          <rPr>
            <sz val="9"/>
            <color indexed="81"/>
            <rFont val="Tahoma"/>
            <family val="2"/>
          </rPr>
          <t xml:space="preserve">Van €5 tot €35/m3 voor schone tot licht verontreinigde bagger, voor sterk verontreinigde bagger kunnen de kosten €80,- tot €120/m3 bedragen als de bagger niet verspreid maar afgevoerd moet worden (DAW, n.d.-b). </t>
        </r>
      </text>
    </comment>
    <comment ref="I71" authorId="0" shapeId="0" xr:uid="{4EEEE280-E588-4803-A68A-1019F9942948}">
      <text>
        <r>
          <rPr>
            <sz val="9"/>
            <color indexed="81"/>
            <rFont val="Tahoma"/>
            <family val="2"/>
          </rPr>
          <t>Eenvoudig toepasbaar als er geen gewassen op het land staan en onder gunstige weeromstandigheden (DAW, n.d.-b).</t>
        </r>
      </text>
    </comment>
    <comment ref="B72" authorId="0" shapeId="0" xr:uid="{19F98AB6-6D22-43A7-9FE3-D2AC78D18096}">
      <text>
        <r>
          <rPr>
            <sz val="9"/>
            <color indexed="81"/>
            <rFont val="Tahoma"/>
            <family val="2"/>
          </rPr>
          <t xml:space="preserve">Afhankelijk van de gift (Selin Noren et al., 2022). Hospers-Brands et al. (2015) vonden een hogere opbrengst in de spinazie bij toediening van verschillende maaimeststoffen. </t>
        </r>
      </text>
    </comment>
    <comment ref="C72" authorId="0" shapeId="0" xr:uid="{012EB099-C5F0-424F-989B-34778BEA5FD7}">
      <text>
        <r>
          <rPr>
            <sz val="9"/>
            <color indexed="81"/>
            <rFont val="Tahoma"/>
            <family val="2"/>
          </rPr>
          <t>Selin Noren et al. (2022) geven, op basis van een veldproef, aan dat er nauwelijks effect is.</t>
        </r>
      </text>
    </comment>
    <comment ref="D72" authorId="0" shapeId="0" xr:uid="{DE0CE779-D0F4-4EFB-8D87-E9447E97B1DE}">
      <text>
        <r>
          <rPr>
            <sz val="9"/>
            <color indexed="81"/>
            <rFont val="Tahoma"/>
            <family val="2"/>
          </rPr>
          <t>Selin Noren et al. (2022) geven, op basis van een veldproef, aan dat er een beperkt tot geen effect is.</t>
        </r>
      </text>
    </comment>
    <comment ref="E72" authorId="0" shapeId="0" xr:uid="{070839ED-E5E7-4876-AFAF-6AED17799683}">
      <text>
        <r>
          <rPr>
            <sz val="9"/>
            <color indexed="81"/>
            <rFont val="Tahoma"/>
            <family val="2"/>
          </rPr>
          <t>Selin Noren et al. (2022) geven, op basis van veldproeven, aan dat er nauwelijks effect is op de nutriëntefficientie.</t>
        </r>
      </text>
    </comment>
    <comment ref="F72" authorId="0" shapeId="0" xr:uid="{BA3253EE-81DC-41E0-AE32-7E0F39DBDE5E}">
      <text>
        <r>
          <rPr>
            <sz val="9"/>
            <color indexed="81"/>
            <rFont val="Tahoma"/>
            <family val="2"/>
          </rPr>
          <t>Selin Noren et al. (2022) geven, op basis van veldproeven, aan dat er nauwelijks tot geen effect is.</t>
        </r>
      </text>
    </comment>
    <comment ref="G72" authorId="0" shapeId="0" xr:uid="{2A957C5F-EAD3-47B9-B5EB-216BBFAE2B53}">
      <text>
        <r>
          <rPr>
            <sz val="9"/>
            <color indexed="81"/>
            <rFont val="Tahoma"/>
            <family val="2"/>
          </rPr>
          <t>Verwacht resultaat (Selin Noren et al., 2022).</t>
        </r>
      </text>
    </comment>
    <comment ref="H72" authorId="0" shapeId="0" xr:uid="{B9D69477-3C6F-448C-B087-78E55FCD8E42}">
      <text>
        <r>
          <rPr>
            <sz val="9"/>
            <color indexed="81"/>
            <rFont val="Tahoma"/>
            <family val="2"/>
          </rPr>
          <t>Selin Noren et al. (2022). Hosper-Brands et al. (2015).</t>
        </r>
      </text>
    </comment>
    <comment ref="I72" authorId="0" shapeId="0" xr:uid="{CF1BDC2A-4758-4FC7-8AD1-B045CF0ADF8C}">
      <text>
        <r>
          <rPr>
            <sz val="9"/>
            <color indexed="81"/>
            <rFont val="Tahoma"/>
            <family val="2"/>
          </rPr>
          <t>Selin Noren et al. (2022)</t>
        </r>
      </text>
    </comment>
    <comment ref="B74" authorId="0" shapeId="0" xr:uid="{289888E9-7A06-4B80-94C4-5F91A5935176}">
      <text>
        <r>
          <rPr>
            <sz val="9"/>
            <color indexed="81"/>
            <rFont val="Tahoma"/>
            <family val="2"/>
          </rPr>
          <t>Geen opbrengsteffect in tarwe, gewas herstelt goed na sleepslangbemesting (Vedelaar, 2021). Yang et al. (2022) vonden geen direct verband bestaat tussen (onder)grond verdichting en opbrengst in graan, het voorkomen van ondergrondverdichting heeft dus mogelijk maar een beperkt effect op de opbrengst.</t>
        </r>
      </text>
    </comment>
    <comment ref="C74" authorId="0" shapeId="0" xr:uid="{DBBBD2A2-51F7-45B9-B048-22E4BEBF615D}">
      <text>
        <r>
          <rPr>
            <sz val="9"/>
            <color indexed="81"/>
            <rFont val="Tahoma"/>
            <family val="2"/>
          </rPr>
          <t>Deze maatregel zal zorgen voor een gereduceerde wieldruk waardoor de kans op bodemverdichting afneemt en de bodemstructuur intact blijft, wat gunstig is voor de waterregulatie.</t>
        </r>
      </text>
    </comment>
    <comment ref="D74" authorId="0" shapeId="0" xr:uid="{0F98ACB9-6A6F-4DD0-8BBA-E45F38CED200}">
      <text>
        <r>
          <rPr>
            <sz val="9"/>
            <color indexed="81"/>
            <rFont val="Tahoma"/>
            <family val="2"/>
          </rPr>
          <t>Minder verdichting voorkomst afspoeling.</t>
        </r>
      </text>
    </comment>
    <comment ref="E74" authorId="0" shapeId="0" xr:uid="{CB2EAE1B-3B70-4560-A897-2C36D2AA4053}">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H74" authorId="0" shapeId="0" xr:uid="{098331DE-A527-4F5E-830E-E6CB43B50804}">
      <text>
        <r>
          <rPr>
            <sz val="9"/>
            <color indexed="81"/>
            <rFont val="Tahoma"/>
            <family val="2"/>
          </rPr>
          <t>De totale investering is ongeveer ongeveer 23.000 euro (van den Broek, 2009). Op kleine stukken is de toepassing niet rendabel.</t>
        </r>
      </text>
    </comment>
    <comment ref="B75" authorId="0" shapeId="0" xr:uid="{8DA4F5AB-E89C-4561-BB9B-8A00EE35D4E6}">
      <text>
        <r>
          <rPr>
            <sz val="9"/>
            <color indexed="81"/>
            <rFont val="Tahoma"/>
            <family val="2"/>
          </rPr>
          <t>Afhankelijk van omstandigheden wordt er een gering positief effect verwacht, dit is niet goed onderbouwd (DAW, n.d.-c). Rietema (2021) stelt, op basis van een veldproef, vast da</t>
        </r>
      </text>
    </comment>
    <comment ref="C75" authorId="0" shapeId="0" xr:uid="{8D2C0E3E-DF4E-4CEC-8101-774D74D5B676}">
      <text>
        <r>
          <rPr>
            <sz val="9"/>
            <color indexed="81"/>
            <rFont val="Tahoma"/>
            <family val="2"/>
          </rPr>
          <t>Drempels in ruggenteelt laten regenwater infiltreren op de plaats waar het valt en vermindert plasvorming en afspoeling naar sloten (DAW, n.d.-c). Rietema (2021) stelt, op basis van vochtsensoren, vast dat deze maatregel nauwelijks effect heeft op het vochtpercentage in het perceel.</t>
        </r>
      </text>
    </comment>
    <comment ref="D75" authorId="0" shapeId="0" xr:uid="{B5D1E6CA-0237-4B3C-8410-8C1886DF9025}">
      <text>
        <r>
          <rPr>
            <sz val="9"/>
            <color indexed="81"/>
            <rFont val="Tahoma"/>
            <family val="2"/>
          </rPr>
          <t>Verstand (2021) gaat uit van een positief effect. DAW (n.d.-c) gaat uit van een sterk positief effect op gewasbeschermingsmiddelen, een positief effect op P en een beperkt positief effect op N. Boekel et al. (2021) geven, op basis van een schatting, aan dat de afspoeling van P 0,05-0,2 kilo P per hectare ruggenteelt per jaar zal zijn.</t>
        </r>
      </text>
    </comment>
    <comment ref="H75" authorId="0" shapeId="0" xr:uid="{8437940F-86C6-4330-A2C5-C8AC3416EEE1}">
      <text>
        <r>
          <rPr>
            <sz val="9"/>
            <color indexed="81"/>
            <rFont val="Tahoma"/>
            <family val="2"/>
          </rPr>
          <t>Kosten bedragen 25 tot 75 euro per hectare (DAW, n.d.-c).</t>
        </r>
      </text>
    </comment>
    <comment ref="I75" authorId="0" shapeId="0" xr:uid="{AAB7163E-AB33-4F40-9686-E644BFA32958}">
      <text>
        <r>
          <rPr>
            <sz val="9"/>
            <color indexed="81"/>
            <rFont val="Tahoma"/>
            <family val="2"/>
          </rPr>
          <t>Verstand (2021)</t>
        </r>
      </text>
    </comment>
    <comment ref="B76" authorId="0" shapeId="0" xr:uid="{505F3F1C-E5BB-4940-8855-594C1F78E415}">
      <text>
        <r>
          <rPr>
            <sz val="9"/>
            <color indexed="81"/>
            <rFont val="Tahoma"/>
            <family val="2"/>
          </rPr>
          <t>Verstand (2021) gaat ervan uit dat deze maatregel gunstig is voor de productiviteit. Yang et al. (2022) vonden geen direct verband bestaat tussen (onder)grond verdichting en opbrengst in graan, het voorkomen van ondergrondverdichting heeft dus mogelijk maar een beperkt effect op de opbrengst.</t>
        </r>
      </text>
    </comment>
    <comment ref="C76" authorId="0" shapeId="0" xr:uid="{97511F4A-2F77-4237-B941-2CBC8980A92C}">
      <text>
        <r>
          <rPr>
            <sz val="9"/>
            <color indexed="81"/>
            <rFont val="Tahoma"/>
            <family val="2"/>
          </rPr>
          <t>Verstand (2021) gaat ervan uit dat deze maatregel gustig is voor de waterregulatie.</t>
        </r>
      </text>
    </comment>
    <comment ref="D76" authorId="0" shapeId="0" xr:uid="{37F7DE09-5E9B-4CB9-89A7-D1ACDA39E177}">
      <text>
        <r>
          <rPr>
            <sz val="9"/>
            <color indexed="81"/>
            <rFont val="Tahoma"/>
            <family val="2"/>
          </rPr>
          <t>Verstand (2021) gaat ervan uit dat deze maatregel gustig is voor de waterzuivering.</t>
        </r>
      </text>
    </comment>
    <comment ref="E76" authorId="0" shapeId="0" xr:uid="{6F22C3F1-2B47-4579-9A0D-420C8A85CBFC}">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H76" authorId="0" shapeId="0" xr:uid="{CB2F5F56-AB93-4FBA-BE9A-14DAFB256A01}">
      <text>
        <r>
          <rPr>
            <sz val="9"/>
            <color indexed="81"/>
            <rFont val="Tahoma"/>
            <family val="2"/>
          </rPr>
          <t>Met de maatregel gaan kosten gepaard, het effect op de gewasopbrengst is nog onzeker.,</t>
        </r>
      </text>
    </comment>
    <comment ref="B77" authorId="0" shapeId="0" xr:uid="{CD5D9244-C441-40D5-A75B-0A6A43B9FCFD}">
      <text>
        <r>
          <rPr>
            <sz val="9"/>
            <color indexed="81"/>
            <rFont val="Tahoma"/>
            <family val="2"/>
          </rPr>
          <t>van Houweling (2015) geeft, op basis van ervaring, aan dat lage plekken vaak minder opbrengst geven. Landbouw op peil (2017) geeft aan dat er 5-10% extra opbrengst verwacht kan worden, dit is niet goed onderbouwd.</t>
        </r>
      </text>
    </comment>
    <comment ref="C77" authorId="0" shapeId="0" xr:uid="{8DA425C4-3BBC-4E08-9C72-0A1DE9D6D720}">
      <text>
        <r>
          <rPr>
            <sz val="9"/>
            <color indexed="81"/>
            <rFont val="Tahoma"/>
            <family val="2"/>
          </rPr>
          <t>Landbouw op peil (2017) geeft aan dat er jaarlijks 10-30 mm extra water benut kan worden, dit is niet goed onderbouwd.</t>
        </r>
      </text>
    </comment>
    <comment ref="D77" authorId="0" shapeId="0" xr:uid="{19B5AB7C-9978-48B9-BB14-0096E634AEDD}">
      <text>
        <r>
          <rPr>
            <sz val="9"/>
            <color indexed="81"/>
            <rFont val="Tahoma"/>
            <family val="2"/>
          </rPr>
          <t>Risico op oppervlakkige afspoeling vermindert naar verwachting.</t>
        </r>
      </text>
    </comment>
    <comment ref="G77" authorId="0" shapeId="0" xr:uid="{88C690C7-98BA-475E-95C0-798C2EAC6E5E}">
      <text>
        <r>
          <rPr>
            <sz val="9"/>
            <color indexed="81"/>
            <rFont val="Tahoma"/>
            <family val="2"/>
          </rPr>
          <t>Landbouw op peil (2017) geeft aan dat het opheffen van laagtes waarin water blijft staan het bodemleven bevordert, dit is niet goed onderbouwd.</t>
        </r>
      </text>
    </comment>
    <comment ref="H77" authorId="0" shapeId="0" xr:uid="{4FF4C2E7-983E-4A8D-807F-42A8E8491AE6}">
      <text>
        <r>
          <rPr>
            <sz val="9"/>
            <color indexed="81"/>
            <rFont val="Tahoma"/>
            <family val="2"/>
          </rPr>
          <t>De investering bedraagt 1000-5000 euro per hectare.</t>
        </r>
      </text>
    </comment>
    <comment ref="I77" authorId="0" shapeId="0" xr:uid="{B8702A6B-136F-4DFF-84A2-EAB1D843F167}">
      <text>
        <r>
          <rPr>
            <sz val="9"/>
            <color indexed="81"/>
            <rFont val="Tahoma"/>
            <family val="2"/>
          </rPr>
          <t>De maatregel moet onder de juiste omstandigheden uitgevoerd worden.</t>
        </r>
      </text>
    </comment>
    <comment ref="B78" authorId="0" shapeId="0" xr:uid="{45111FFE-A8CD-4798-A12E-F5CCDBC2F700}">
      <text>
        <r>
          <rPr>
            <sz val="9"/>
            <color indexed="81"/>
            <rFont val="Tahoma"/>
            <family val="2"/>
          </rPr>
          <t>IRS (2019) geeft aan dat de suikerbiet opbrengst 4% hoger is bij lage bandenspanning, dit is niet goed onderbouwd. Yang et al. (2022) vonden geen direct verband bestaat tussen (onder)grond verdichting en opbrengst in graan, het voorkomen van ondergrondverdichting heeft dus mogelijk maar een beperkt effect op de opbrengst.</t>
        </r>
      </text>
    </comment>
    <comment ref="C78" authorId="0" shapeId="0" xr:uid="{647228C3-2A79-4F1D-8393-24616AA874C3}">
      <text>
        <r>
          <rPr>
            <sz val="9"/>
            <color indexed="81"/>
            <rFont val="Tahoma"/>
            <family val="2"/>
          </rPr>
          <t>Indien de maatregel wordt toegepast om bodemverdichting te voorkomen is het zeer de moeite waard. Een eenmaal verdichte bodem (ondergrond) is nauwelijks meer te herstellen.</t>
        </r>
      </text>
    </comment>
    <comment ref="D78" authorId="0" shapeId="0" xr:uid="{06A55C10-BFE0-4D80-A5C9-E3C1131D81FF}">
      <text>
        <r>
          <rPr>
            <sz val="9"/>
            <color indexed="81"/>
            <rFont val="Tahoma"/>
            <family val="2"/>
          </rPr>
          <t>Deze maatregel vermindert afspoeling.</t>
        </r>
      </text>
    </comment>
    <comment ref="E78" authorId="0" shapeId="0" xr:uid="{87BDDB89-D1ED-4C47-A07C-EDC0F9240577}">
      <text>
        <r>
          <rPr>
            <sz val="9"/>
            <color indexed="81"/>
            <rFont val="Tahoma"/>
            <family val="2"/>
          </rPr>
          <t>Yang et al. (2022) geven, op basis van verschillende velden, aan dat ondergrondverdichting gepaard gaat met hogere N2O emissies. Het voorkomen van ondergrondverdichting kan daarom een positief effect hebben op de nutriëntbenutting en -efficiëntie.</t>
        </r>
      </text>
    </comment>
    <comment ref="G78" authorId="0" shapeId="0" xr:uid="{5C6BEE1A-EF12-4166-83CE-6CFC86A0F3F6}">
      <text>
        <r>
          <rPr>
            <sz val="9"/>
            <color indexed="81"/>
            <rFont val="Tahoma"/>
            <family val="2"/>
          </rPr>
          <t>Visser et al. (2008) geven aan dat deze maatregel leidt tot een betere bodemstructuur, wat het bodemleven bevordert.</t>
        </r>
      </text>
    </comment>
    <comment ref="H78" authorId="0" shapeId="0" xr:uid="{57308C48-2F76-4245-8C64-B9A8B91023D4}">
      <text>
        <r>
          <rPr>
            <sz val="9"/>
            <color indexed="81"/>
            <rFont val="Tahoma"/>
            <family val="2"/>
          </rPr>
          <t>Janssens (1991) stelt, op basis van veldproeven, vast dat deze maatregel leidt tot een hoger saldo (5%).</t>
        </r>
      </text>
    </comment>
    <comment ref="I78" authorId="0" shapeId="0" xr:uid="{0AB4F2D8-B443-4B31-87A6-2F70CB025EAF}">
      <text>
        <r>
          <rPr>
            <sz val="9"/>
            <color indexed="81"/>
            <rFont val="Tahoma"/>
            <family val="2"/>
          </rPr>
          <t>De benodigde kennis is voorhanden.</t>
        </r>
      </text>
    </comment>
    <comment ref="D79" authorId="0" shapeId="0" xr:uid="{C46A9B49-F567-4720-8FCE-73A0556E27FC}">
      <text>
        <r>
          <rPr>
            <sz val="9"/>
            <color indexed="81"/>
            <rFont val="Tahoma"/>
            <family val="2"/>
          </rPr>
          <t>Het niet gebruiken van gewasbeschermingsmiddelen heeft een positief effect, op nutriënten wordt geen effect verwacht.</t>
        </r>
      </text>
    </comment>
    <comment ref="G79" authorId="0" shapeId="0" xr:uid="{ACB3FDB4-2C78-4317-82BB-719D7CB5CF99}">
      <text>
        <r>
          <rPr>
            <sz val="9"/>
            <color indexed="81"/>
            <rFont val="Tahoma"/>
            <family val="2"/>
          </rPr>
          <t>Mogelijk positief effect door verminderd gebruik gewasbeschermingsmiddelen.</t>
        </r>
      </text>
    </comment>
    <comment ref="H79" authorId="0" shapeId="0" xr:uid="{D47C1BC2-3B16-490C-9D8C-3E13F8B16E89}">
      <text>
        <r>
          <rPr>
            <sz val="9"/>
            <color indexed="81"/>
            <rFont val="Tahoma"/>
            <family val="2"/>
          </rPr>
          <t>De toegerekende kosten van het voorbewerken van de groenbemester zijn vergelijkbaar als met doodspuiten (CLM, 2008).</t>
        </r>
      </text>
    </comment>
    <comment ref="I79" authorId="0" shapeId="0" xr:uid="{0519FF49-DD40-4FE5-9464-78F4142ED0B2}">
      <text>
        <r>
          <rPr>
            <sz val="9"/>
            <color indexed="81"/>
            <rFont val="Tahoma"/>
            <family val="2"/>
          </rPr>
          <t>Het doel is net zo diep te snijden dat het groeipunt wordt geraakt, dit vraagt goede timing en afstelling van de machine (Stienezen et al., 2019). De timing komt nauw.</t>
        </r>
      </text>
    </comment>
    <comment ref="B81" authorId="0" shapeId="0" xr:uid="{5FC5EEE2-F089-4303-958A-C25D145E8550}">
      <text>
        <r>
          <rPr>
            <sz val="9"/>
            <color indexed="81"/>
            <rFont val="Tahoma"/>
            <family val="2"/>
          </rPr>
          <t>Huiting en Schoorlemmer (2017) stellen, op basis van een veldproef, vast dat verschillende behandelingen met chemische middelen niet leiden tot een hogere opbrengst dan de mechanische behandeling.</t>
        </r>
      </text>
    </comment>
    <comment ref="C81" authorId="0" shapeId="0" xr:uid="{366DD0E0-A4C6-44AD-9057-5D9D21F57BC2}">
      <text>
        <r>
          <rPr>
            <sz val="9"/>
            <color indexed="81"/>
            <rFont val="Tahoma"/>
            <family val="2"/>
          </rPr>
          <t>Kempenaar et al. (2004) geven aan dat deze maatregel niet leidt tot structuurbederf op kleigronden, op lichte zavelgronden kan wel verslemping optreden.</t>
        </r>
      </text>
    </comment>
    <comment ref="D81" authorId="0" shapeId="0" xr:uid="{0D31FCD5-C20B-4A40-A718-97429CE4BC73}">
      <text>
        <r>
          <rPr>
            <sz val="9"/>
            <color indexed="81"/>
            <rFont val="Tahoma"/>
            <family val="2"/>
          </rPr>
          <t>Geen emissie naar oppervlakte- en grondwater (DAW, n.d.-i).</t>
        </r>
      </text>
    </comment>
    <comment ref="H81" authorId="0" shapeId="0" xr:uid="{BD9D5C07-0026-47E9-9A49-34EECC5DB95C}">
      <text>
        <r>
          <rPr>
            <sz val="9"/>
            <color indexed="81"/>
            <rFont val="Tahoma"/>
            <family val="2"/>
          </rPr>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r>
      </text>
    </comment>
    <comment ref="I81" authorId="0" shapeId="0" xr:uid="{EA357E35-BBA2-42D3-802F-93899D5C53AA}">
      <text>
        <r>
          <rPr>
            <sz val="9"/>
            <color indexed="81"/>
            <rFont val="Tahoma"/>
            <family val="2"/>
          </rPr>
          <t>Belangrijk bij mechanische bestrijding is een egale, licht aangedrukte grond, zeer recht en regelmatig zaaien en/of planten en de juiste weersomstandigheden voor, tijdens en na de onkruidbestrijding. De juiste vochtigheid van de grond is daarbij zeer belangrijk (DAW, n.d.-h).</t>
        </r>
      </text>
    </comment>
    <comment ref="B82" authorId="0" shapeId="0" xr:uid="{345DD9D6-A008-47D1-85D5-8322C0043EB7}">
      <text>
        <r>
          <rPr>
            <sz val="9"/>
            <color indexed="81"/>
            <rFont val="Tahoma"/>
            <family val="2"/>
          </rPr>
          <t>Selin Noren et al. (2022) geven, op basis van veldproeven, aan dat de bouwplanopbrengst onveranderd is. Cooper et al. (2016) concluderen, op basis van meta-analyse van internationale biologische veldproeven, dat NKG leidt tot minder opbrengst (-8%).</t>
        </r>
      </text>
    </comment>
    <comment ref="C82" authorId="0" shapeId="0" xr:uid="{D76B8067-2EA4-488E-9202-0543F1CAB97A}">
      <text>
        <r>
          <rPr>
            <sz val="9"/>
            <color indexed="81"/>
            <rFont val="Tahoma"/>
            <family val="2"/>
          </rPr>
          <t>Selin Noren et al. (2022) geeft aan dat er een indicatie is van een betere waterregulatie. Slier et al. (2021) geven op basis van expertkennis aan dat er een neutraal tot positief effect is. Slier et al. (2022) geeft een neutraal tot negatief effect weer, dit is beter onderbouwd. Hoogmoed et al. (2021) hebben metingen verricht in een langjarige veldproef, en vonden geen significant effect op het watervasthoudend vermogen, de bulkdichtheid was wel hoger. Schouten et al. (2018) geven een overzicht van verschillende veldproeven en vonden een betere bodemstructuur voor kleigronden.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r>
      </text>
    </comment>
    <comment ref="D82" authorId="0" shapeId="0" xr:uid="{6D54F76F-DC61-4DA6-8A8C-D61302D657A2}">
      <text>
        <r>
          <rPr>
            <sz val="9"/>
            <color indexed="81"/>
            <rFont val="Tahoma"/>
            <family val="2"/>
          </rPr>
          <t xml:space="preserve">Selin Noren et al. (2022) vonden geen effect op Nmin, er is wel een indicatie dat er minder uitspoeling en denitrificatie optreedt, waardoor er meer N in de bodem zit. Dit effect verdwijnt na een aantal jaar. Hoogmoed et al. (2021) hebben gemeten in percelen van dezelfde proef, en vonden geen significant verschil in Nmin en N-totaal. Slier et al. (2021) en Slier et al. (2022) vonden een neutraal tot positief effect, dit is niet goed onderbouwd. </t>
        </r>
      </text>
    </comment>
    <comment ref="E82" authorId="0" shapeId="0" xr:uid="{A9C5F0A9-6B3D-46D0-BD7F-DBF4369A35E8}">
      <text>
        <r>
          <rPr>
            <sz val="9"/>
            <color indexed="81"/>
            <rFont val="Tahoma"/>
            <family val="2"/>
          </rPr>
          <t>Selin Noren et al. (2022) geven, op basis van veldproeven, aan dat er geen effect is. Hoogmoed et al. (2021) stellen, op basis van twee veldproeven, vast dat er geen significant verschil is in nutriënten in de bodem. Schouten (2018) vonden enkel positieve effecten op de de levering van nutriënten. Bussink et al. (n.d.) geven op basis van (internationale) literatuur aan dat er een hogere kationen buffering is, en een hogere levering van K en een betere buffering van P.</t>
        </r>
      </text>
    </comment>
    <comment ref="F82" authorId="0" shapeId="0" xr:uid="{F8A4F8CB-980A-4CD7-B6B7-668ECBD9ACA5}">
      <text>
        <r>
          <rPr>
            <sz val="9"/>
            <color indexed="81"/>
            <rFont val="Tahoma"/>
            <family val="2"/>
          </rPr>
          <t>Selin Noren et al. (2022) geeft aan dat er een indicatie is dat er meer koolstof opslag in de bovengrond plaatsvindt bij NKG, de variatie is echter hoog. Hoogmoed et al. (2021) vinden, op basis van twee veldproeven, geen significant hogere bodem organische (kool)stof. Slier et al. (2021) geven aan dat er geen effect is, en dat dit goed onderbouwd is. Erisman et al. (2017) geven aan dat gewasresten in de bovengrond blijven, en organische stof blijft behouden, dit is niet goed onderbouwd.</t>
        </r>
      </text>
    </comment>
    <comment ref="G82" authorId="0" shapeId="0" xr:uid="{55E8848E-E916-4581-9B1D-CA2E0EED3C2B}">
      <text>
        <r>
          <rPr>
            <sz val="9"/>
            <color indexed="81"/>
            <rFont val="Tahoma"/>
            <family val="2"/>
          </rPr>
          <t>Bloem et al. (2017) stellen, op basis van een veldproef, vast dat NKG een sterke toename (&gt;50%) van hoeveelheden schimmels, bacteriën, HWC en mineraliseerbare N in de bovengrond (0-15 cm) gaf, daaronder (15-30cm diepte) was een geringe afname. Op basis van dezelfe proef geven Selin Noren et al. (2022) aan dat er meer microbieel bodemleven en hogere diversiteit aan regenwormen en geleedpotigen was, ook Cittenden (2015) vond meer regenwormen. Hoogmoed et al. (2021) vonden in dezelfde proef geen significante verschillen wanneer gemeten in 0-30cm, ook bij een veldproef op Vlaamse klei vonden zij geen significant effect. Slier et al. (2021) en Slier et al. (2022) geven een neutraal tot positief effect weer. Bussink et al. (n.d.) en Erisman et al. (2017) geven op basis van (internationale) literatuur aan dat er een positief effect is op de bodembiodiversiteit en de activiteit van het bodemleven.</t>
        </r>
      </text>
    </comment>
    <comment ref="H82" authorId="0" shapeId="0" xr:uid="{E9D2C5AB-1B22-4543-8FA9-AC210A62479D}">
      <text>
        <r>
          <rPr>
            <sz val="9"/>
            <color indexed="81"/>
            <rFont val="Tahoma"/>
            <family val="2"/>
          </rPr>
          <t>Selin Noren et al. (2022); Slier et al. (2021)</t>
        </r>
      </text>
    </comment>
    <comment ref="I82" authorId="0" shapeId="0" xr:uid="{85EF8683-4954-4775-BAAB-8292C4F0E1CF}">
      <text>
        <r>
          <rPr>
            <sz val="9"/>
            <color indexed="81"/>
            <rFont val="Tahoma"/>
            <family val="2"/>
          </rPr>
          <t>Bouwplanafhankelijk, ervaring en kennis opdoen in onkruidbeheersing (Selin Noren et al., 2022).</t>
        </r>
      </text>
    </comment>
    <comment ref="B83" authorId="0" shapeId="0" xr:uid="{7245BF67-9656-470D-BAEE-6CB13C8052E5}">
      <text>
        <r>
          <rPr>
            <sz val="9"/>
            <color indexed="81"/>
            <rFont val="Tahoma"/>
            <family val="2"/>
          </rPr>
          <t>Van der Horst en Zevenbergen (2017) gaan uit van 10% opbrengstverhoging, op basis van praktijkervaringen. Lamers et al. (1986) geven aan dat deze maatregel leidt tot 10% meer opbrengst, op basis van twee veldproeven. Wijk et al. (2015) geven aan, op basis van veldproeven, dat de aardappelopbrengst in de buitenste rij fors lager is, dit is niet vergeleken met een volvelds systeem. Vermeulen en Mosquera (2009) stellen, op basis van een veldproef, vast dat seizoensrijpaden leiden tot hogere opbrengst in erwt, spinazie en plantui, maar niet in peen en zaaiui. Yang et al. (2022) vonden geen direct verband bestaat tussen (onder)grond verdichting en opbrengst in graan, het voorkomen van ondergrondverdichting heeft dus mogelijk maar een beperkt effect op de opbrengst.</t>
        </r>
      </text>
    </comment>
    <comment ref="C83" authorId="0" shapeId="0" xr:uid="{356CD5F1-0750-446D-A97B-4D9C56691D73}">
      <text>
        <r>
          <rPr>
            <sz val="9"/>
            <color indexed="81"/>
            <rFont val="Tahoma"/>
            <family val="2"/>
          </rPr>
          <t>Bernaerts (2009) en DAW (n.d.-d) geven aan dat vaste rijpaden leiden tot een betere waterhuishouding, dit is niet goed onderbouwd. Lamers et al. (1986) tonen, op basis van twee veldexperimenten, aan dat deze maatregel leidt tot een betere bodemstructuur, met grotere poriën en een betere waterdoorlatendheid. Het effect is afhankelijk van of het gewas last heeft van de bodemverdichting op bepaalde diepte, dit hangt af van bewortelingstype (BOVER project).</t>
        </r>
      </text>
    </comment>
    <comment ref="D83" authorId="0" shapeId="0" xr:uid="{8ACC1D91-F9BF-4C2D-BD06-74F2587E7CBC}">
      <text>
        <r>
          <rPr>
            <sz val="9"/>
            <color indexed="81"/>
            <rFont val="Tahoma"/>
            <family val="2"/>
          </rPr>
          <t xml:space="preserve">DAW (n.d.-d) gaat uit van minder af- en uitspoeling door betere beschikbaarheid, dit is niet goed onderbouwd. Vermeulen en Mosquera (2009) geven, op basis van een veldproef, aan dat er geen verschil in Nmin najaar was, en dat er daarom geen effect zal zijn op N verliezen. </t>
        </r>
      </text>
    </comment>
    <comment ref="E83" authorId="0" shapeId="0" xr:uid="{504AA1DA-74F6-4B7A-A6EA-A2FD3E114F57}">
      <text>
        <r>
          <rPr>
            <sz val="9"/>
            <color indexed="81"/>
            <rFont val="Tahoma"/>
            <family val="2"/>
          </rPr>
          <t>Bernaerts (2009) geeft aan dat vaste rijpaden leiden tot een betere mineralisatie, dit is niet goed onderbouwd. Yang et al. (2022) geven, op basis van verschillende velden, aan dat ondergrondverdichting gepaard gaat met hogere N2O emissies. Het voorkomen van ondergrondverdichting kan daarom een positief effect hebben op de nutriëntbenutting en -efficiëntie.</t>
        </r>
      </text>
    </comment>
    <comment ref="F83" authorId="0" shapeId="0" xr:uid="{79C287E7-56EA-4593-9E27-3F8B029AC06F}">
      <text>
        <r>
          <rPr>
            <sz val="9"/>
            <color indexed="81"/>
            <rFont val="Tahoma"/>
            <family val="2"/>
          </rPr>
          <t>Een betere bodemstructuur leidt mogelijk ook tot meer koolstofvastlegging.</t>
        </r>
      </text>
    </comment>
    <comment ref="G83" authorId="0" shapeId="0" xr:uid="{6906677E-6AF4-416C-8C97-0946F9BC980B}">
      <text>
        <r>
          <rPr>
            <sz val="9"/>
            <color indexed="81"/>
            <rFont val="Tahoma"/>
            <family val="2"/>
          </rPr>
          <t>DAW (n.d.-d) geeft aan dat deze maatregel het bodemleven bevordert, dit is niet goed onderbouwd.</t>
        </r>
      </text>
    </comment>
    <comment ref="H83" authorId="0" shapeId="0" xr:uid="{2BFA7186-B031-428A-92C0-597CCD23E01A}">
      <text>
        <r>
          <rPr>
            <sz val="9"/>
            <color indexed="81"/>
            <rFont val="Tahoma"/>
            <family val="2"/>
          </rPr>
          <t>Van der Horst en Zevenbergen (2017) geven aan dat de kosten voor het ombouwen van een trekker rond de 6000-13000 liggen. DAW (n.d.-d) geven aan dat de kosten tussen de 850 en 1200 euro per hectare zijn. Jansens (1991) rekent aan de hand van een veldproef uit dat het bedrijfssaldo met 10-15% toeneemt.</t>
        </r>
      </text>
    </comment>
    <comment ref="B84" authorId="0" shapeId="0" xr:uid="{E6BBE478-FBF2-47A6-B130-4A73F67BAAE9}">
      <text>
        <r>
          <rPr>
            <sz val="9"/>
            <color indexed="81"/>
            <rFont val="Tahoma"/>
            <family val="2"/>
          </rPr>
          <t>In DAW (n.d.-e) wordt aangegeven dat deze maatregel op langere termijn gunstig is voor gewasopbrengst, dit is niet goed onderbouwd.</t>
        </r>
      </text>
    </comment>
    <comment ref="C84" authorId="0" shapeId="0" xr:uid="{231B7263-9D3C-486A-AC12-4B2B71719FD4}">
      <text>
        <r>
          <rPr>
            <sz val="9"/>
            <color indexed="81"/>
            <rFont val="Tahoma"/>
            <family val="2"/>
          </rPr>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r>
      </text>
    </comment>
    <comment ref="D84" authorId="0" shapeId="0" xr:uid="{DF0C3602-3725-4664-9684-8E377743D742}">
      <text>
        <r>
          <rPr>
            <sz val="9"/>
            <color indexed="81"/>
            <rFont val="Tahoma"/>
            <family val="2"/>
          </rPr>
          <t>DAW (n.d.-e) geeft aan dat deze maatregel bijdraagt aan het vasthouden van nutriënten in de winter, dit is niet goed onderbouwd.</t>
        </r>
      </text>
    </comment>
    <comment ref="E84" authorId="0" shapeId="0" xr:uid="{7652ABD6-75F7-4B67-B6CA-60CB79086C55}">
      <text>
        <r>
          <rPr>
            <sz val="9"/>
            <color indexed="81"/>
            <rFont val="Tahoma"/>
            <family val="2"/>
          </rPr>
          <t xml:space="preserve">Bussink et al. (n.d.) geven, op basis van DAW (n.d.-e), een positief effect op de nutrientenlevering weer. </t>
        </r>
      </text>
    </comment>
    <comment ref="G84" authorId="0" shapeId="0" xr:uid="{1972C72D-C0EC-4613-84CE-E6D120DC8316}">
      <text>
        <r>
          <rPr>
            <sz val="9"/>
            <color indexed="81"/>
            <rFont val="Tahoma"/>
            <family val="2"/>
          </rPr>
          <t xml:space="preserve">Bussink et al. (n.d.) geven, op basis van DAW (n.d.-e), een positief effect op de activiteit van het bodemleven weer. </t>
        </r>
      </text>
    </comment>
    <comment ref="H84" authorId="0" shapeId="0" xr:uid="{28F8E5F7-0625-44BA-AFCA-3A2F2FEF133A}">
      <text>
        <r>
          <rPr>
            <sz val="9"/>
            <color indexed="81"/>
            <rFont val="Tahoma"/>
            <family val="2"/>
          </rPr>
          <t>Deze maatregel leidt tot minder intensieve rotaties met laagsalderende gewassen, mogelijk op termijn herstel.</t>
        </r>
      </text>
    </comment>
    <comment ref="G85" authorId="0" shapeId="0" xr:uid="{0BD768BD-8E71-48E0-8FA5-1964EDF9A712}">
      <text>
        <r>
          <rPr>
            <sz val="9"/>
            <color indexed="81"/>
            <rFont val="Tahoma"/>
            <family val="2"/>
          </rPr>
          <t>Mogelijk positief effect door minder uitspoeling.</t>
        </r>
      </text>
    </comment>
    <comment ref="B86" authorId="0" shapeId="0" xr:uid="{EE5E5FAD-DAD8-47A3-AB6B-A28AE49DD84C}">
      <text>
        <r>
          <rPr>
            <sz val="9"/>
            <color indexed="81"/>
            <rFont val="Tahoma"/>
            <family val="2"/>
          </rPr>
          <t>Selin Noren et al. (2022) geven aan dat het telen van groenbemesters geen effect had op de bouwplanopbrengst. Haagsma en Dekkers (in press) geven, op basis van veldproeven, aan dat de teelt van verschillende groenbemesters in de meeste gevallen leidde tot een positief effect op zomergerst, voor pompoen was dit enkel bij een vlinderbloemige het geval. Grootenhuis en te Velde (1975) concluderen op basis van veldproeven dat de teelt van grasgroenbemesters geen effect had op de suikeropbrengst bij suikerbieten. van Geel et al. (2007) gaven ook, op basis van veldproeven, aan dat de suikeropbrengst niet hoger was na de teelt van twee soorten groenbemesters, in de zomergerst zagen ze wel een beperkte meeropbrengst.</t>
        </r>
      </text>
    </comment>
    <comment ref="C86" authorId="0" shapeId="0" xr:uid="{8F003FB8-66CB-4B42-8CF2-5E308C88F2DD}">
      <text>
        <r>
          <rPr>
            <sz val="9"/>
            <color indexed="81"/>
            <rFont val="Tahoma"/>
            <family val="2"/>
          </rPr>
          <t xml:space="preserve">Selin Noren et al. (2022) geven aan dat er geen effect is. Slier et al. (2021) geven aan dat er een beperkt positief effect is, maar dat is niet goed onderbouwd. Slier et al. (2022) geven aan dat er geen effect is, ook dit is niet goed onderbouwd. van Geel et al. (2007) geeft, op basis van een veldexperiment, aan dat de eenmalige teelt van een goed geslaagde groenbemester niet leidt tot een betere bodemstructuur. Bussink et al. (n.d.) geven, op basis van (internationale) literatuur, een positief effect weer.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zal in principe het dichtslaan (verslemping) van de bovengrond voorkomen bij hevige regenval. Hierdoor kan water beter infiltreren en zal minder afstromen. </t>
        </r>
      </text>
    </comment>
    <comment ref="D86" authorId="0" shapeId="0" xr:uid="{C30896F9-B7FF-4B29-A6B0-5674446F4EFD}">
      <text>
        <r>
          <rPr>
            <sz val="9"/>
            <color indexed="81"/>
            <rFont val="Tahoma"/>
            <family val="2"/>
          </rPr>
          <t>Selin Noren et al. (2022) vonden, op basis van een veldproef, een lagere Nmin najaar. Slier et al. (2021) en Slier et al. (2022) geven, op basis van expertkennis, een negatief tot positief effect weer. Dekkers et al. (in press) vonden, in veldexperimenten, een lagere Nmin na de meeste groenbemestertypen.</t>
        </r>
      </text>
    </comment>
    <comment ref="E86" authorId="0" shapeId="0" xr:uid="{0CF59847-5889-4D3F-B883-AB8AA5242943}">
      <text>
        <r>
          <rPr>
            <sz val="9"/>
            <color indexed="81"/>
            <rFont val="Tahoma"/>
            <family val="2"/>
          </rPr>
          <t>Selin Noren et al. (2022) vonden, op basis van een veldproef, geen effect. Van Wijk (n.d.) geeft op basis van een veldproef aan dat er na de teelt van een groenbemester meer P2O5 werd opgenomen, dit leidde niet tot productieverhoging. Bussink et al. (n.d.) geven, op basis van (internationale) literatuur, aan dat er een positief effect is.</t>
        </r>
      </text>
    </comment>
    <comment ref="F86" authorId="0" shapeId="0" xr:uid="{ED9DD5AB-BCC3-4FAD-955E-ECAFBA31172A}">
      <text>
        <r>
          <rPr>
            <sz val="9"/>
            <color indexed="81"/>
            <rFont val="Tahoma"/>
            <family val="2"/>
          </rPr>
          <t>Selin Noren et al. (2022) vonden beperkt effect. Slier et al. (2021) geven een positief effect aan, maar is niet goed onderbouwd.</t>
        </r>
      </text>
    </comment>
    <comment ref="G86" authorId="0" shapeId="0" xr:uid="{7FC3D215-D775-4AB8-A57A-034B5051DBED}">
      <text>
        <r>
          <rPr>
            <sz val="9"/>
            <color indexed="81"/>
            <rFont val="Tahoma"/>
            <family val="2"/>
          </rPr>
          <t>Selin Noren et al. (2022) concluderen op basis van metingen dat er geen effect is. Dekkers et al. (in press) vonden in een veldexperiment meer regenwormen bij een groenbemestermengsel. Bussink et al. (n.d.) geven, op basis van (internationale) literatuur, een positief effect weer. Slier et al. (2022) geven aan dat er een positief effect is, dit is niet goed onderbouwd.</t>
        </r>
      </text>
    </comment>
    <comment ref="H86" authorId="0" shapeId="0" xr:uid="{A4D599E6-3F45-4953-ABC4-4DFA87717BA6}">
      <text>
        <r>
          <rPr>
            <sz val="9"/>
            <color indexed="81"/>
            <rFont val="Tahoma"/>
            <family val="2"/>
          </rPr>
          <t>Selin Noren et al. (2022) en 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r>
      </text>
    </comment>
    <comment ref="I86" authorId="0" shapeId="0" xr:uid="{612357E0-2F6F-4EBB-ABDC-0FD049BF0688}">
      <text>
        <r>
          <rPr>
            <sz val="9"/>
            <color indexed="81"/>
            <rFont val="Tahoma"/>
            <family val="2"/>
          </rPr>
          <t>Selin Noren et al. (2022)</t>
        </r>
      </text>
    </comment>
    <comment ref="B87" authorId="0" shapeId="0" xr:uid="{F5A10296-F613-48D6-89F3-A1D9C5592868}">
      <text>
        <r>
          <rPr>
            <sz val="9"/>
            <color indexed="81"/>
            <rFont val="Tahoma"/>
            <family val="2"/>
          </rPr>
          <t>Salonen en Ketoja (2019) geven, op basis van een veldproef in Finland, aan dat granen profiteerden van een onderzaai met vlinderbloemigen. Picard et al. (2010) tonen, op basis van een veldproef in Frankrijk, aan dat de opbrengst van een wintergraan door onderzaai met zwenkgras af nam met 7-12%.</t>
        </r>
      </text>
    </comment>
    <comment ref="C87" authorId="0" shapeId="0" xr:uid="{EF18ADE8-0593-4FE0-920D-1E635EFA8ECE}">
      <text>
        <r>
          <rPr>
            <sz val="9"/>
            <color indexed="81"/>
            <rFont val="Tahoma"/>
            <family val="2"/>
          </rPr>
          <t>Picard et al. (2010) geven, op basis van een veldproef in Frankrijk, aan dat onderzaai kan leiden tot een watertekort in het hoofdgewas en de efficiëntie van het waterverbruik nam af bij onderzaai (per kg product).</t>
        </r>
      </text>
    </comment>
    <comment ref="D87" authorId="0" shapeId="0" xr:uid="{8011A7C4-2F03-449E-99B2-D0C24219EF2E}">
      <text>
        <r>
          <rPr>
            <sz val="9"/>
            <color indexed="81"/>
            <rFont val="Tahoma"/>
            <family val="2"/>
          </rPr>
          <t>Lemola et al. (2000) stellen, op basis van een proef in Finland, vast dat onderzaai in gerst nitraatuitspoeling met 52% reduceert.</t>
        </r>
      </text>
    </comment>
    <comment ref="E87" authorId="0" shapeId="0" xr:uid="{37DFB4A3-C713-4CEC-B31A-4BDEA73DB41A}">
      <text>
        <r>
          <rPr>
            <sz val="9"/>
            <color indexed="81"/>
            <rFont val="Tahoma"/>
            <family val="2"/>
          </rPr>
          <t>Picard et al. (2020) stellen, op basis van een veldproef in Frankrijk, vast dat onderzaai geen effect had op de totale N opname of de N efficientie.</t>
        </r>
      </text>
    </comment>
    <comment ref="D88" authorId="0" shapeId="0" xr:uid="{79802467-4D28-40B6-A0D6-70549CAD0425}">
      <text>
        <r>
          <rPr>
            <sz val="9"/>
            <color indexed="81"/>
            <rFont val="Tahoma"/>
            <family val="2"/>
          </rPr>
          <t>Minder risico op P-uitspoeling.</t>
        </r>
      </text>
    </comment>
    <comment ref="C89" authorId="0" shapeId="0" xr:uid="{AE97B6B7-0964-4989-9D08-6A165319606D}">
      <text>
        <r>
          <rPr>
            <sz val="9"/>
            <color indexed="81"/>
            <rFont val="Tahoma"/>
            <family val="2"/>
          </rPr>
          <t>Van der Wal et al. (2016) gaat uit van een positief effect, dit is niet goed onderbouwd.</t>
        </r>
      </text>
    </comment>
    <comment ref="D89" authorId="0" shapeId="0" xr:uid="{E88AB4A9-C43C-43E3-AA48-7B20F4F7F282}">
      <text>
        <r>
          <rPr>
            <sz val="9"/>
            <color indexed="81"/>
            <rFont val="Tahoma"/>
            <family val="2"/>
          </rPr>
          <t>Vanggewassen verminderen naar verwachting de uitspoeling.</t>
        </r>
      </text>
    </comment>
    <comment ref="D90" authorId="0" shapeId="0" xr:uid="{327A4355-7CA6-4A55-AEF7-7FF3CE81D919}">
      <text>
        <r>
          <rPr>
            <sz val="9"/>
            <color indexed="81"/>
            <rFont val="Tahoma"/>
            <family val="2"/>
          </rPr>
          <t>Naar verwachting hogere nutriëntefficiëntie.</t>
        </r>
      </text>
    </comment>
    <comment ref="G90" authorId="0" shapeId="0" xr:uid="{0C636D05-75A5-444B-A3F6-D00FF17E18BE}">
      <text>
        <r>
          <rPr>
            <sz val="9"/>
            <color indexed="81"/>
            <rFont val="Tahoma"/>
            <family val="2"/>
          </rPr>
          <t>Meer gewasdiversiteit bevordert mogelijk ondergrondse biodiversiteit.</t>
        </r>
      </text>
    </comment>
    <comment ref="C91" authorId="0" shapeId="0" xr:uid="{D4962573-E9A3-4AAB-A611-96D650BAB3C2}">
      <text>
        <r>
          <rPr>
            <sz val="9"/>
            <color indexed="81"/>
            <rFont val="Tahoma"/>
            <family val="2"/>
          </rPr>
          <t>Deze maatregel (een vanggewas in de winter) het dichtslaan (verslemping) van de bovengrond zal voorkomen bij hevige regenval, waardoor water beter kan infiltreren. De Haan geeft 1 aan, met als opmerking dat deze maatregel het dichtslaan van de grond kan voorkomen.</t>
        </r>
      </text>
    </comment>
    <comment ref="D91" authorId="0" shapeId="0" xr:uid="{9BE5E5B4-9BE3-4019-913D-96D062AEDB1B}">
      <text>
        <r>
          <rPr>
            <sz val="9"/>
            <color indexed="81"/>
            <rFont val="Tahoma"/>
            <family val="2"/>
          </rPr>
          <t>Deze maatregel (een vanggewas in de winter)  zal in principe het dichtslaan (verslemping) van de bovengrond voorkomen bij hevige regenval, hierdoor kan water beter infiltreren en en minder nutrienten in de sloten (= opp.water) terecht komen. Daarbij houdt het wintergewas nutriënten vast.</t>
        </r>
      </text>
    </comment>
    <comment ref="F91" authorId="0" shapeId="0" xr:uid="{FAFB29BB-D641-453B-BD0C-74B31F5EEE04}">
      <text>
        <r>
          <rPr>
            <sz val="9"/>
            <color indexed="81"/>
            <rFont val="Tahoma"/>
            <family val="2"/>
          </rPr>
          <t>Er wordt een positief effect verwacht door de koolstofvastlegging van het wintergewas.</t>
        </r>
      </text>
    </comment>
    <comment ref="G91" authorId="0" shapeId="0" xr:uid="{4D99B218-AB91-44E6-9C02-586DA60F9292}">
      <text>
        <r>
          <rPr>
            <sz val="9"/>
            <color indexed="81"/>
            <rFont val="Tahoma"/>
            <family val="2"/>
          </rPr>
          <t>Bedekt en begroeid land is naar verwachting positief voor de ondergrondse biodiversiteit.</t>
        </r>
      </text>
    </comment>
    <comment ref="H91" authorId="0" shapeId="0" xr:uid="{1D26B054-977E-4993-9E8D-819D8F468BB3}">
      <text>
        <r>
          <rPr>
            <sz val="9"/>
            <color indexed="81"/>
            <rFont val="Tahoma"/>
            <family val="2"/>
          </rPr>
          <t>Deze maatregel leidt niet/beperkt tot extra kosten.</t>
        </r>
      </text>
    </comment>
    <comment ref="C92" authorId="0" shapeId="0" xr:uid="{D1F2B86E-E9DE-4637-A321-07EF5029F188}">
      <text>
        <r>
          <rPr>
            <sz val="9"/>
            <color indexed="81"/>
            <rFont val="Tahoma"/>
            <family val="2"/>
          </rPr>
          <t>In GLB Pilot (2023) staat beschreven dat vlinderbloemigen een positief effect hebben op de vochtregulatie van de bodem, dit is niet goed onderbouwd.</t>
        </r>
      </text>
    </comment>
    <comment ref="D92" authorId="0" shapeId="0" xr:uid="{DF2AF29A-B580-424A-9AFB-7FFE11706BE9}">
      <text>
        <r>
          <rPr>
            <sz val="9"/>
            <color indexed="81"/>
            <rFont val="Tahoma"/>
            <family val="2"/>
          </rPr>
          <t>effect afhankelijk is van het bouwplan</t>
        </r>
      </text>
    </comment>
    <comment ref="E92" authorId="0" shapeId="0" xr:uid="{9FDF16EC-622A-4911-8536-D8292CBFC12F}">
      <text>
        <r>
          <rPr>
            <sz val="9"/>
            <color indexed="81"/>
            <rFont val="Tahoma"/>
            <family val="2"/>
          </rPr>
          <t>Vlinderbloemigen leveren ca. 50 kg N per ha (Verloop et al., 2018). Van Dijk et al. (2021) geven, op basis van scenarioberekeningen, aan dat het vervangen van tarwe door ertwten, soja, luzerne en veldbonen leidt tot een lager N-overschot, maar voor erwten en soja wel tot een hoger P2O5 overschot.</t>
        </r>
      </text>
    </comment>
    <comment ref="F92" authorId="0" shapeId="0" xr:uid="{229EB0FC-67FD-43DC-BEAE-60C300CBBFFE}">
      <text>
        <r>
          <rPr>
            <sz val="9"/>
            <color indexed="81"/>
            <rFont val="Tahoma"/>
            <family val="2"/>
          </rPr>
          <t>Het vervangen van tarwe door vlinderbloemigen gaat gepaard met een lagere aanvoer van EOS (van Dijk et al., 2021).</t>
        </r>
      </text>
    </comment>
    <comment ref="H92" authorId="0" shapeId="0" xr:uid="{12C5ACAB-3A05-429E-9F46-ABF1F012413B}">
      <text>
        <r>
          <rPr>
            <sz val="9"/>
            <color indexed="81"/>
            <rFont val="Tahoma"/>
            <family val="2"/>
          </rPr>
          <t>Het grote nadeel van vlinderbloemigen is dat ze een lager saldo opleveren dan andere rustgewassen (GLB Pilot, 2021). Van Dijk et al. (2021) geven, op basis van scenarioberkeningen, aan dat het bouwplansaldo bij het opnemen van erwt, boon, soja of luzerne zal dalen met 70-135 euro per hectare. Het LBI (n.d.) geeft aan dat het vervangen van wintergranen door veldbonen qua saldo niet veel uitmaakt.</t>
        </r>
      </text>
    </comment>
    <comment ref="C93" authorId="0" shapeId="0" xr:uid="{2999144C-D76D-45DB-B3FB-5DCCA88C8BB6}">
      <text>
        <r>
          <rPr>
            <sz val="9"/>
            <color indexed="81"/>
            <rFont val="Tahoma"/>
            <family val="2"/>
          </rPr>
          <t>Hoogmoed et al. (2021) vonden, op basis van metingen, een lagere indringingsweerstand en bulkdichtheid. Slier et al. (2021) geven op basis van expertkennis aan dat het effect zowel positief als negatief kan zijn. (2021). Slier et al. (2022) geven een positief effect weer, dit is beter onderbouwd. Erisman et al. (2017) en van der Wal et al. (2016) gaan uit van een positief effect op de bodemstructuur, dit is niet goed onderbouwd.</t>
        </r>
      </text>
    </comment>
    <comment ref="D93" authorId="0" shapeId="0" xr:uid="{16E3F9C5-78FF-41D1-86AB-156C8D77848C}">
      <text>
        <r>
          <rPr>
            <sz val="9"/>
            <color indexed="81"/>
            <rFont val="Tahoma"/>
            <family val="2"/>
          </rPr>
          <t>O.b.v. expertkennis uit Slier et al. (2021) en Slier et al. (2022).</t>
        </r>
      </text>
    </comment>
    <comment ref="E93" authorId="0" shapeId="0" xr:uid="{2B57F847-67CF-4E6E-807F-BBC99614882F}">
      <text>
        <r>
          <rPr>
            <sz val="9"/>
            <color indexed="81"/>
            <rFont val="Tahoma"/>
            <family val="2"/>
          </rPr>
          <t>Hoogmoed et al. (2021) geven, op basis van metingen, aan dat er een beperkt effect optreedt: N-totaal en de K-voorraad en beschikbaarheid was hoger.</t>
        </r>
      </text>
    </comment>
    <comment ref="F93" authorId="0" shapeId="0" xr:uid="{019438FE-5123-4897-88C1-F72640146C06}">
      <text>
        <r>
          <rPr>
            <sz val="9"/>
            <color indexed="81"/>
            <rFont val="Tahoma"/>
            <family val="2"/>
          </rPr>
          <t>Slier et al. (2021) geven aan dat deze maatregel leidt tot een hogere koolstofvastelgging. Hoogmoed et al. (2021) geven, op basis van metingen, aan dat er een indicatie is van meer koolstofvastlegging.</t>
        </r>
      </text>
    </comment>
    <comment ref="G93" authorId="0" shapeId="0" xr:uid="{A9567469-BAF3-46C7-AD75-772AFA8A6F3E}">
      <text>
        <r>
          <rPr>
            <sz val="9"/>
            <color indexed="81"/>
            <rFont val="Tahoma"/>
            <family val="2"/>
          </rPr>
          <t>Hoogmoed et al. (2021) stellen, op basis van metingen, vast dat deze maatregel leidt tot een hogere PMN en hogere schimmel- en bacteriebiomassa. Slier et al. (2021) en Slier et al. (2022) geven, op basis van kwantitatieve resultaten, aan dat het effect positief is. Erisman et al. (2017) geven aan dat minder input van nutriënten en pesticiden leiden tot meer biodiversiteit, dit is niet goed onderbouwd.</t>
        </r>
      </text>
    </comment>
    <comment ref="H93" authorId="0" shapeId="0" xr:uid="{398112BD-2866-439C-8FFB-311D250F104D}">
      <text>
        <r>
          <rPr>
            <sz val="9"/>
            <color indexed="81"/>
            <rFont val="Tahoma"/>
            <family val="2"/>
          </rPr>
          <t>Slier et al. (2021) geeft een negatief bedrijfsresultaat weer. Erisman et al. (2017) geven aan dat er economische winst wordt behaald doordat de bodem verbetert, en de reductie in inkoop van (kunst)meststoffen en bestrijdingsmiddelen.</t>
        </r>
      </text>
    </comment>
    <comment ref="H94" authorId="0" shapeId="0" xr:uid="{267C1680-A26B-4C01-BEC8-858A3E76F6C2}">
      <text>
        <r>
          <rPr>
            <sz val="9"/>
            <color indexed="81"/>
            <rFont val="Tahoma"/>
            <family val="2"/>
          </rPr>
          <t>Het effect is afhankelijk van de situatie.</t>
        </r>
      </text>
    </comment>
    <comment ref="B95" authorId="0" shapeId="0" xr:uid="{797B2F0E-78F8-4D70-B91B-9CE29CB7B37F}">
      <text>
        <r>
          <rPr>
            <sz val="9"/>
            <color indexed="81"/>
            <rFont val="Tahoma"/>
            <family val="2"/>
          </rPr>
          <t>Selin Noren et al. (2022)</t>
        </r>
      </text>
    </comment>
    <comment ref="C95" authorId="0" shapeId="0" xr:uid="{630A6B00-2F8F-486E-9087-46E9BC01DD69}">
      <text>
        <r>
          <rPr>
            <sz val="9"/>
            <color indexed="81"/>
            <rFont val="Tahoma"/>
            <family val="2"/>
          </rPr>
          <t>Selin Noren et al. (2022) en Hoogmoed et al. (2021) stelden, op basis van dezelfde metingen in dezelfde proeven, geen significante verschillen vast, maar wel een indicatie tot een beter watervasthoudend vermogen bij de aanvoer van compost. Slier et al. (2021) en Slier et al. (2022) vonden een neutraal tot positief effect. Bussink et al. (2013)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r>
      </text>
    </comment>
    <comment ref="D95" authorId="0" shapeId="0" xr:uid="{A8210358-7C45-48B0-A8BE-4E3D4886BB3E}">
      <text>
        <r>
          <rPr>
            <sz val="9"/>
            <color indexed="81"/>
            <rFont val="Tahoma"/>
            <family val="2"/>
          </rPr>
          <t>Selin Noren et al. (2022) vonden, op basis van veldproeven, geen effect. Slier et al. (2021) geven een negatief tot positief resultaat weer. Slier et al. (2022) geven een positief effect weer, dit is niet goed onderbouwd.</t>
        </r>
      </text>
    </comment>
    <comment ref="E95" authorId="0" shapeId="0" xr:uid="{758BF71B-F977-4803-B8E7-FB5D22CC6AA8}">
      <text>
        <r>
          <rPr>
            <sz val="9"/>
            <color indexed="81"/>
            <rFont val="Tahoma"/>
            <family val="2"/>
          </rPr>
          <t>Selin Noren et al. (2022) vonden geen effect. Ook Hoogmoed et al. (2021) stelden, op basis van metingen, geen effect vast. Bussink et al. (n.d.) geven op basis van (internationale) literatuur aan dat deze maatregel leidt tot een betere nutriënt buffering en levering.</t>
        </r>
      </text>
    </comment>
    <comment ref="F95" authorId="0" shapeId="0" xr:uid="{4111D60E-AADC-44EA-8498-FE1757477852}">
      <text>
        <r>
          <rPr>
            <sz val="9"/>
            <color indexed="81"/>
            <rFont val="Tahoma"/>
            <family val="2"/>
          </rPr>
          <t>Selin Noren et al. (2022) vonden, op basis van een veldproef, een toename in bodem koolstof bij de aanvoer van compost. Hoogmoed et al. (2021) stellen, op basis van metingen, vast dat de aanvoer van (natuur)compost leidt tot meer bodem koolstof, maar de dierlijke bemestingsstrategieën niet. Slier et al. (2021) geven aan dat organisch bemesten leidt tot koolstofopslag.</t>
        </r>
      </text>
    </comment>
    <comment ref="G95" authorId="0" shapeId="0" xr:uid="{2D8D5A31-E47D-43B0-9F2F-FB4FE824699B}">
      <text>
        <r>
          <rPr>
            <sz val="9"/>
            <color indexed="81"/>
            <rFont val="Tahoma"/>
            <family val="2"/>
          </rPr>
          <t>Selin Noren et al. (2022) geven aan dat er, bij de aanvoer van compost, een toename is gemeten in het bodemleven. Hoogmoed et al. (2021) geven, op basis van metingen, aan dat er enkel bij de aanvoer van grote hoeveelheden compost (40t/ha/jr) een effect werd gemeten, maar niet bij andere typen organische bemesting. Slier et al. (2021) geeft aan dat er een neutraal tot positief effect gevonden is, dit is goed onderbouwd. Visser et al. (2008) geven aan dat er een beperkt positief effect is op de biodiversiteit, dit is niet goed onderbouwd. Slier et al. (2022) geeft een positief effect weer voor compost, maar niet voor vaste mest.</t>
        </r>
      </text>
    </comment>
    <comment ref="H95" authorId="0" shapeId="0" xr:uid="{F4DBA617-5804-452D-8DB6-D390623694AD}">
      <text>
        <r>
          <rPr>
            <sz val="9"/>
            <color indexed="81"/>
            <rFont val="Tahoma"/>
            <family val="2"/>
          </rPr>
          <t>Selin Noren et al. (2022) geeft een neutraal effect (opbrengsten wegen niet op tegen de kosten van compost). Slier et al. (2021) geven een negatief effect weer. Visser et al. (2008) geven een neutraal effect weer, dit is niet goed onderbouwd.</t>
        </r>
      </text>
    </comment>
    <comment ref="I95" authorId="0" shapeId="0" xr:uid="{FFF0089B-B291-47D4-9C5E-3E43951E4E0A}">
      <text>
        <r>
          <rPr>
            <sz val="9"/>
            <color indexed="81"/>
            <rFont val="Tahoma"/>
            <family val="2"/>
          </rPr>
          <t>Selin Noren et al. (2022)</t>
        </r>
      </text>
    </comment>
    <comment ref="B96" authorId="0" shapeId="0" xr:uid="{782DEC2C-65C9-41CD-AB82-829301DF0ED3}">
      <text>
        <r>
          <rPr>
            <sz val="9"/>
            <color indexed="81"/>
            <rFont val="Tahoma"/>
            <family val="2"/>
          </rPr>
          <t>Saldo lange termijn vrijwel gelijk aan de korte termijn (van der Kolk et al. 2021)</t>
        </r>
      </text>
    </comment>
    <comment ref="C96" authorId="0" shapeId="0" xr:uid="{DA598A6D-4107-49D8-B3A2-8800FD2960B8}">
      <text>
        <r>
          <rPr>
            <sz val="9"/>
            <color indexed="81"/>
            <rFont val="Tahoma"/>
            <family val="2"/>
          </rPr>
          <t>O.b.v. expertkennis uit Slier et al. (2021). Het bedekken van het bodemoppervlak vermindert verdamping waardoor er meer water in het bodemprofiel bewaard blijft (Water Reuse EU-project).</t>
        </r>
      </text>
    </comment>
    <comment ref="D96" authorId="0" shapeId="0" xr:uid="{990FA868-9555-49EB-BB69-4E4B95896F30}">
      <text>
        <r>
          <rPr>
            <sz val="9"/>
            <color indexed="81"/>
            <rFont val="Tahoma"/>
            <family val="2"/>
          </rPr>
          <t>O.b.v. expertkennis uit Slier et al. (2021).</t>
        </r>
      </text>
    </comment>
    <comment ref="F96" authorId="0" shapeId="0" xr:uid="{3AB95FA2-D0AD-4306-AC58-8AF9BBB84AB4}">
      <text>
        <r>
          <rPr>
            <sz val="9"/>
            <color indexed="81"/>
            <rFont val="Tahoma"/>
            <family val="2"/>
          </rPr>
          <t>Slier et al. (2021).</t>
        </r>
      </text>
    </comment>
    <comment ref="H96" authorId="0" shapeId="0" xr:uid="{EEA71013-8747-47ED-AC9B-F86166C04776}">
      <text>
        <r>
          <rPr>
            <sz val="9"/>
            <color indexed="81"/>
            <rFont val="Tahoma"/>
            <family val="2"/>
          </rPr>
          <t>Slier et al. (2021).</t>
        </r>
      </text>
    </comment>
    <comment ref="I96" authorId="0" shapeId="0" xr:uid="{0005D0F0-307A-4DE3-9A7A-75724E4D6835}">
      <text>
        <r>
          <rPr>
            <sz val="9"/>
            <color indexed="81"/>
            <rFont val="Tahoma"/>
            <family val="2"/>
          </rPr>
          <t>Kennis is aanwezig (van der Kolk et al. 2021)</t>
        </r>
      </text>
    </comment>
    <comment ref="B97" authorId="0" shapeId="0" xr:uid="{FF3DDE8F-2CCD-46CE-BD72-4888DD163019}">
      <text>
        <r>
          <rPr>
            <sz val="9"/>
            <color indexed="81"/>
            <rFont val="Tahoma"/>
            <family val="2"/>
          </rPr>
          <t>STOWA (2017) geeft, op basis van praktijkproeven en expertoordeel aan dat deze maatregel een positief effect heeft op de gewasproductie. In perioden met een (aanhoudend) neerslagtekort kan droogteschade optreden (STOWA, 2017).</t>
        </r>
      </text>
    </comment>
    <comment ref="C97" authorId="0" shapeId="0" xr:uid="{738AF2BA-F6AE-4D10-B95E-C43665FDB1A1}">
      <text>
        <r>
          <rPr>
            <sz val="9"/>
            <color indexed="81"/>
            <rFont val="Tahoma"/>
            <family val="2"/>
          </rPr>
          <t>STOWA (2017) geeft op basis van praktijkproeven, modelstudies en expertoordeel aan dat conventionele drainage geschikt is voor ontwateren, maar niet voor het vergroten van de waterbeschikbaarheid.</t>
        </r>
      </text>
    </comment>
    <comment ref="D97" authorId="0" shapeId="0" xr:uid="{B9018ABF-057D-479A-8B49-4A6CB470813F}">
      <text>
        <r>
          <rPr>
            <sz val="9"/>
            <color indexed="81"/>
            <rFont val="Tahoma"/>
            <family val="2"/>
          </rPr>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t>
        </r>
      </text>
    </comment>
    <comment ref="H97" authorId="0" shapeId="0" xr:uid="{F0C84AF2-5C81-4D68-B107-0AFD8458C76B}">
      <text>
        <r>
          <rPr>
            <sz val="9"/>
            <color indexed="81"/>
            <rFont val="Tahoma"/>
            <family val="2"/>
          </rPr>
          <t>De aanleg van een conventioneel drainagesysteem kost gemiddeld 1250-1500 euro per ha (incl. BTW), afhankelijk van de drainafstand kunnen d ekosten hoger of lager zijn (STOWA, 2017). De levensduur is 15-20 jaar.</t>
        </r>
      </text>
    </comment>
    <comment ref="B98" authorId="0" shapeId="0" xr:uid="{B49AE65A-854F-4529-89DD-43809CC681DF}">
      <text>
        <r>
          <rPr>
            <sz val="9"/>
            <color indexed="81"/>
            <rFont val="Tahoma"/>
            <family val="2"/>
          </rPr>
          <t>STOWA (2017) geeft, op basis van praktijkproeven en expertoordeel aan dat deze maatregel een positief effect heeft op de gewasproductie.</t>
        </r>
      </text>
    </comment>
    <comment ref="C98" authorId="0" shapeId="0" xr:uid="{49E3D23A-3778-497A-BBB0-06ECFC7998C1}">
      <text>
        <r>
          <rPr>
            <sz val="9"/>
            <color indexed="81"/>
            <rFont val="Tahoma"/>
            <family val="2"/>
          </rPr>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Het langdurig onder water staan van drainage kan een nadelige invloed hebben op de mechanische en de hydraulische eigenschappen van grond nabij de drains, de structuur van de grond kan verslechteren (versleming), en er kan biologische verstopping optreden (Stuyt, 2013).</t>
        </r>
      </text>
    </comment>
    <comment ref="D98" authorId="0" shapeId="0" xr:uid="{43191D5D-6ED7-43CC-91FF-02D77149E6C5}">
      <text>
        <r>
          <rPr>
            <sz val="9"/>
            <color indexed="81"/>
            <rFont val="Tahoma"/>
            <family val="2"/>
          </rPr>
          <t>STOWA (2017) geeft, op basis van praktijkproeven, modelstudies en expertoordeel aan dat peilgestuurde drainage een positief effect heeft op de reductie van af- en uitspoeling van N en P (STOWA, 2017). Uit onderzoek van Stuyt (2013), op basis van veldproeven in de Hoeksche Waard, blijkt dat het drainagewater voldoet aan de N en P normen. Effecten waarschijnlijk kleiner dan bij Draingage (ontwatering)</t>
        </r>
      </text>
    </comment>
    <comment ref="H98" authorId="0" shapeId="0" xr:uid="{B6EC2466-FA22-4A44-84C8-303CADEFB6BA}">
      <text>
        <r>
          <rPr>
            <sz val="9"/>
            <color indexed="81"/>
            <rFont val="Tahoma"/>
            <family val="2"/>
          </rPr>
          <t>Samengestelde regelbare drainage is ongeveer twee keer zo duur als het conventionele systeem, de kosten van het systeem komen ongeveer neer op 2400-2500 euro per hectare (STOWA, 2017). De levensduur is 15-20 jaar.</t>
        </r>
      </text>
    </comment>
    <comment ref="C100" authorId="0" shapeId="0" xr:uid="{3CDFFAE2-724B-49BC-99EA-A988B7D32472}">
      <text>
        <r>
          <rPr>
            <sz val="9"/>
            <color indexed="81"/>
            <rFont val="Tahoma"/>
            <family val="2"/>
          </rPr>
          <t>Vertrapping versus berijden, geeft verschillende effecten op bodemverdichting.</t>
        </r>
      </text>
    </comment>
    <comment ref="D100" authorId="0" shapeId="0" xr:uid="{F3282430-EB63-4A63-B730-733A7C52D1A9}">
      <text>
        <r>
          <rPr>
            <sz val="9"/>
            <color indexed="81"/>
            <rFont val="Tahoma"/>
            <family val="2"/>
          </rPr>
          <t>Groenendijk et al. (2021)</t>
        </r>
      </text>
    </comment>
    <comment ref="E100" authorId="0" shapeId="0" xr:uid="{8D5E23EC-7914-4EA8-A1EC-D43908E6FE82}">
      <text>
        <r>
          <rPr>
            <sz val="9"/>
            <color indexed="81"/>
            <rFont val="Tahoma"/>
            <family val="2"/>
          </rPr>
          <t>Deze maatregel vermindert N uitspoeling, maar minder dan op zandgronden.</t>
        </r>
      </text>
    </comment>
    <comment ref="H100" authorId="0" shapeId="0" xr:uid="{98CC3B42-92B7-4C71-9301-AD46A1F741AC}">
      <text>
        <r>
          <rPr>
            <sz val="9"/>
            <color indexed="81"/>
            <rFont val="Tahoma"/>
            <family val="2"/>
          </rPr>
          <t>Groenendijk et al. (2021) geven aan dat de kosten hoger zijn. De loonwerkkosten zijn hoger, en een lagere benutting van vers gras.</t>
        </r>
      </text>
    </comment>
    <comment ref="I100" authorId="0" shapeId="0" xr:uid="{D2FBEBF7-BA39-437A-9C45-3F6CE626AD62}">
      <text>
        <r>
          <rPr>
            <sz val="9"/>
            <color indexed="81"/>
            <rFont val="Tahoma"/>
            <family val="2"/>
          </rPr>
          <t>Uitvoerbaarheid 1.5 (Groenendijk et al., 2021).</t>
        </r>
      </text>
    </comment>
    <comment ref="H101" authorId="0" shapeId="0" xr:uid="{E7EF718D-AB78-4805-B108-A8B47A32C160}">
      <text>
        <r>
          <rPr>
            <sz val="9"/>
            <color indexed="81"/>
            <rFont val="Tahoma"/>
            <family val="2"/>
          </rPr>
          <t>Deze maatregel drukt de opbrengsten, het effect op het bedrijfsresultaat is daarom licht negatief.</t>
        </r>
      </text>
    </comment>
    <comment ref="D102" authorId="0" shapeId="0" xr:uid="{D13D8C0F-B9DB-4CB5-8B68-D9ACC6AB4B72}">
      <text>
        <r>
          <rPr>
            <b/>
            <sz val="9"/>
            <color indexed="81"/>
            <rFont val="Tahoma"/>
            <family val="2"/>
          </rPr>
          <t xml:space="preserve">Tolhoek, J
</t>
        </r>
        <r>
          <rPr>
            <sz val="9"/>
            <color indexed="81"/>
            <rFont val="Tahoma"/>
            <family val="2"/>
          </rPr>
          <t>Verloop et al. (2018); Groenendijk et al. (2021)</t>
        </r>
      </text>
    </comment>
    <comment ref="H102" authorId="0" shapeId="0" xr:uid="{19C7D8FC-558E-4255-8264-C5CC5646EDE8}">
      <text>
        <r>
          <rPr>
            <sz val="9"/>
            <color indexed="81"/>
            <rFont val="Tahoma"/>
            <family val="2"/>
          </rPr>
          <t>Kosten  beperkt; Groenendijk et al. (2021)</t>
        </r>
      </text>
    </comment>
    <comment ref="I102" authorId="0" shapeId="0" xr:uid="{9BD791EF-694E-4B5E-91DE-53309AFF00CB}">
      <text>
        <r>
          <rPr>
            <sz val="9"/>
            <color indexed="81"/>
            <rFont val="Tahoma"/>
            <family val="2"/>
          </rPr>
          <t>Uitvoerbaarheid eenvoudig (Groenendijk et al., 2021).</t>
        </r>
      </text>
    </comment>
    <comment ref="C103" authorId="0" shapeId="0" xr:uid="{0719F931-5EF6-464C-BADD-8DE0CA01D011}">
      <text>
        <r>
          <rPr>
            <sz val="9"/>
            <color indexed="81"/>
            <rFont val="Tahoma"/>
            <family val="2"/>
          </rPr>
          <t xml:space="preserve">van der Wal et al. (2016) geven een positief effect weer. Deze maatregel zal zorgen voor een gereduceerde wieldruk waardoor de kans op bodemverdichting afneemt en de bodemstructuur intact blijft, wat gunstig is voor de waterregulatie. </t>
        </r>
      </text>
    </comment>
    <comment ref="H103" authorId="0" shapeId="0" xr:uid="{4A60E0E5-47C1-4928-96B4-85E563A549D6}">
      <text>
        <r>
          <rPr>
            <sz val="9"/>
            <color indexed="81"/>
            <rFont val="Tahoma"/>
            <family val="2"/>
          </rPr>
          <t>Deze maatregel gaat met iets meer kosten, maar ook meer opbrengsten gepaard.</t>
        </r>
      </text>
    </comment>
    <comment ref="C107" authorId="0" shapeId="0" xr:uid="{F871D0D3-96F8-4A1F-9754-503201643852}">
      <text>
        <r>
          <rPr>
            <sz val="9"/>
            <color indexed="81"/>
            <rFont val="Tahoma"/>
            <family val="2"/>
          </rPr>
          <t>van Eekeren et al., (2017)</t>
        </r>
      </text>
    </comment>
    <comment ref="E107" authorId="0" shapeId="0" xr:uid="{EF6847BA-371B-4D8B-AB30-423C9DA53660}">
      <text>
        <r>
          <rPr>
            <sz val="9"/>
            <color indexed="81"/>
            <rFont val="Tahoma"/>
            <family val="2"/>
          </rPr>
          <t>positief effect  op vasthouden van nutrienten in de winter, Verloop et al. (2018)</t>
        </r>
      </text>
    </comment>
    <comment ref="G107" authorId="0" shapeId="0" xr:uid="{003DC57B-BBF5-4598-B680-97C05F511682}">
      <text>
        <r>
          <rPr>
            <sz val="9"/>
            <color indexed="81"/>
            <rFont val="Tahoma"/>
            <family val="2"/>
          </rPr>
          <t>van Eekeren et al., (2017)/bussink</t>
        </r>
      </text>
    </comment>
    <comment ref="B108" authorId="0" shapeId="0" xr:uid="{B8C03402-4124-45A4-A0D6-3C2974724A4D}">
      <text>
        <r>
          <rPr>
            <sz val="9"/>
            <color indexed="81"/>
            <rFont val="Tahoma"/>
            <family val="2"/>
          </rPr>
          <t>Verstand et al., 2021</t>
        </r>
      </text>
    </comment>
    <comment ref="C108" authorId="0" shapeId="0" xr:uid="{5DBC71E8-9892-4EA9-89DC-FFA6D8165461}">
      <text>
        <r>
          <rPr>
            <sz val="9"/>
            <color indexed="81"/>
            <rFont val="Tahoma"/>
            <family val="2"/>
          </rPr>
          <t xml:space="preserve">Slier et al. (2021) en Slier et al. (2022) geven, op basis van expertkennis, aan dat het effect neutraal tot positief is. </t>
        </r>
      </text>
    </comment>
    <comment ref="D108" authorId="0" shapeId="0" xr:uid="{8F7EB57A-84ED-4662-8574-5263696D8324}">
      <text>
        <r>
          <rPr>
            <sz val="9"/>
            <color indexed="81"/>
            <rFont val="Tahoma"/>
            <family val="2"/>
          </rPr>
          <t>Slier et al. (2021) geven, op basis van expertkennis, aan dat het effect positief is. Slier et al. (2022) geven een neutraal tot positief effect weer, dit is niet goed onderbouwd.</t>
        </r>
      </text>
    </comment>
    <comment ref="E108" authorId="0" shapeId="0" xr:uid="{3C5A6859-452F-4500-BDF1-CFDC42B7E644}">
      <text>
        <r>
          <rPr>
            <sz val="9"/>
            <color indexed="81"/>
            <rFont val="Tahoma"/>
            <family val="2"/>
          </rPr>
          <t>besparing op kunstmest (janssen en Bongers, 2022)</t>
        </r>
      </text>
    </comment>
    <comment ref="F108" authorId="0" shapeId="0" xr:uid="{8E41FB0E-FE41-4056-81B0-1E9F8E7BC1E4}">
      <text>
        <r>
          <rPr>
            <sz val="9"/>
            <color indexed="81"/>
            <rFont val="Tahoma"/>
            <family val="2"/>
          </rPr>
          <t>Slier et al. (2021)</t>
        </r>
      </text>
    </comment>
    <comment ref="G108" authorId="0" shapeId="0" xr:uid="{A1FA1E42-8F2D-4C5A-B396-9692C2F08D99}">
      <text>
        <r>
          <rPr>
            <sz val="9"/>
            <color indexed="81"/>
            <rFont val="Tahoma"/>
            <family val="2"/>
          </rPr>
          <t>O.b.v. expertkennis uit Slier et al. (2021); de Wit &amp; Eekeren, 2022</t>
        </r>
      </text>
    </comment>
    <comment ref="B109" authorId="0" shapeId="0" xr:uid="{F8838810-DDF2-4F96-9796-1B9CBB594738}">
      <text>
        <r>
          <rPr>
            <sz val="9"/>
            <color indexed="81"/>
            <rFont val="Tahoma"/>
            <family val="2"/>
          </rPr>
          <t>Mits botanische samenstelling goed is; v. Eekeren et al., 2017</t>
        </r>
      </text>
    </comment>
    <comment ref="C109" authorId="0" shapeId="0" xr:uid="{5FE75896-F18A-4698-952C-BAEFA7D1FEF6}">
      <text>
        <r>
          <rPr>
            <sz val="9"/>
            <color indexed="81"/>
            <rFont val="Tahoma"/>
            <family val="2"/>
          </rPr>
          <t>van der Wal et al. (2016); Slier et al. (2021); Slier et al. (2022); van Eekeren et al. (2017); Iepema et al., (2022).</t>
        </r>
      </text>
    </comment>
    <comment ref="D109" authorId="0" shapeId="0" xr:uid="{53E8554D-410F-4785-9967-855D12569FED}">
      <text>
        <r>
          <rPr>
            <sz val="9"/>
            <color indexed="81"/>
            <rFont val="Tahoma"/>
            <family val="2"/>
          </rPr>
          <t>Slier et al. (2021) geven op basis van expertkennis een positief effect weer. Slier et al. (2022) geven aan dat het effect negatief tot positief kan zijn.</t>
        </r>
      </text>
    </comment>
    <comment ref="E109" authorId="0" shapeId="0" xr:uid="{C791F59C-08A0-4A7F-B36A-1A2E6FD42FF4}">
      <text>
        <r>
          <rPr>
            <sz val="9"/>
            <color indexed="81"/>
            <rFont val="Tahoma"/>
            <family val="2"/>
          </rPr>
          <t>van der Wal et al. (2016)/Iepema et al. (2022)</t>
        </r>
      </text>
    </comment>
    <comment ref="F109" authorId="0" shapeId="0" xr:uid="{0303092D-B903-42BB-AF9D-F6016D61286D}">
      <text>
        <r>
          <rPr>
            <sz val="9"/>
            <color indexed="81"/>
            <rFont val="Tahoma"/>
            <family val="2"/>
          </rPr>
          <t>van der Wal et al. (2016); Slier et al. (2021)</t>
        </r>
      </text>
    </comment>
    <comment ref="G109" authorId="0" shapeId="0" xr:uid="{6ECFBAF2-BBE1-438C-B40A-766518C18756}">
      <text>
        <r>
          <rPr>
            <sz val="9"/>
            <color indexed="81"/>
            <rFont val="Tahoma"/>
            <family val="2"/>
          </rPr>
          <t>van der Wal et al. (2016); van Eekeren et al. (2017). Slier et al. (2021) geeft aan dat het effect neutraal tot positief is, en dat dit goed is onderbouwd. In Slier et al. (2022) is dit bijgesteld naar een positief effect.</t>
        </r>
      </text>
    </comment>
    <comment ref="H109" authorId="0" shapeId="0" xr:uid="{6213E3A7-42B5-41C6-BD28-CDA09B2A33AD}">
      <text>
        <r>
          <rPr>
            <sz val="9"/>
            <color indexed="81"/>
            <rFont val="Tahoma"/>
            <family val="2"/>
          </rPr>
          <t>Slier et al. (2021)</t>
        </r>
      </text>
    </comment>
    <comment ref="B110" authorId="0" shapeId="0" xr:uid="{9ABE4655-745B-4A4A-A125-347C22D521E3}">
      <text>
        <r>
          <rPr>
            <sz val="9"/>
            <color indexed="81"/>
            <rFont val="Tahoma"/>
            <family val="2"/>
          </rPr>
          <t>DAW; Door de leeftijd van grasland te verlengen blijft het organische stofgehalte en het stikstofleverend vermogen (NLV) in de bodem behouden of neemt toe; grasopbrengst is net zo hoog en vaak zelfs hoger dan vernieuwd grasland; https://agrarischwaterbeheer.nl/node/526675/</t>
        </r>
      </text>
    </comment>
    <comment ref="C110" authorId="0" shapeId="0" xr:uid="{D15CF20A-48A5-4787-A38C-A94A179A5870}">
      <text>
        <r>
          <rPr>
            <sz val="9"/>
            <color indexed="81"/>
            <rFont val="Tahoma"/>
            <family val="2"/>
          </rPr>
          <t>DAW; Door de leeftijd van grasland te verhogen bouwt zich organische stof en bodemleven op. Hierdoor is er meer waterinfiltratie en wordt water beter vastgehouden.</t>
        </r>
      </text>
    </comment>
    <comment ref="D110" authorId="0" shapeId="0" xr:uid="{1D443D2A-5831-4FCD-B1DC-F2077ECB42F6}">
      <text>
        <r>
          <rPr>
            <sz val="9"/>
            <color indexed="81"/>
            <rFont val="Tahoma"/>
            <family val="2"/>
          </rPr>
          <t>de Wit &amp; van Eekeren, 2022; DAW: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t>
        </r>
      </text>
    </comment>
    <comment ref="E110" authorId="0" shapeId="0" xr:uid="{E2F44B3E-CE82-4644-B6C2-3EE906C91C47}">
      <text>
        <r>
          <rPr>
            <sz val="9"/>
            <color indexed="81"/>
            <rFont val="Tahoma"/>
            <family val="2"/>
          </rPr>
          <t>DAW: Scheuren en herinzaaien van grasland geeft een verlies aan organische stof door mineralisatie waarbij nutriënten verloren gaan en uitspoelen.</t>
        </r>
      </text>
    </comment>
    <comment ref="G110" authorId="0" shapeId="0" xr:uid="{63ED868A-4D2F-4CB4-AB15-BBF814329282}">
      <text>
        <r>
          <rPr>
            <sz val="9"/>
            <color indexed="81"/>
            <rFont val="Tahoma"/>
            <family val="2"/>
          </rPr>
          <t>DAW; stabieler milieu (voedsel en bescherming); Wit &amp; van Eekeren 2022</t>
        </r>
      </text>
    </comment>
    <comment ref="H110" authorId="0" shapeId="0" xr:uid="{2B5D0FAA-CD65-4EB6-B701-1D3300DCB18E}">
      <text>
        <r>
          <rPr>
            <sz val="9"/>
            <color indexed="81"/>
            <rFont val="Tahoma"/>
            <family val="2"/>
          </rPr>
          <t>DAW; geen hoge kosten voor herinzaai; Vaak levert oud grasland meer op dan wordt gedacht en weegt de winst van nieuwe grasrassen niet op tegen het verlies aan NLV en opbrengst. Verlengen van de leeftijd van grasland hoeft weinig te kosten terwijl aan graslandvernieuwing hoge kosten zijn verbonden.</t>
        </r>
      </text>
    </comment>
    <comment ref="I110" authorId="0" shapeId="0" xr:uid="{1AA011F9-FE2B-4298-B376-F3714764ECB2}">
      <text>
        <r>
          <rPr>
            <sz val="9"/>
            <color indexed="81"/>
            <rFont val="Tahoma"/>
            <family val="2"/>
          </rPr>
          <t>Voor verlenging van de leeftijd van grasland is het behoud van een goede botanische samenstelling cruciaal</t>
        </r>
      </text>
    </comment>
    <comment ref="B111" authorId="0" shapeId="0" xr:uid="{0BBF3A7F-3D62-4915-AE36-A5D716728C11}">
      <text>
        <r>
          <rPr>
            <sz val="9"/>
            <color indexed="81"/>
            <rFont val="Tahoma"/>
            <family val="2"/>
          </rPr>
          <t>van Eekeren et al., 2017</t>
        </r>
      </text>
    </comment>
    <comment ref="D111" authorId="0" shapeId="0" xr:uid="{8F2ABB82-1E13-43AD-8933-B45EEF0181DB}">
      <text>
        <r>
          <rPr>
            <sz val="9"/>
            <color indexed="81"/>
            <rFont val="Tahoma"/>
            <family val="2"/>
          </rPr>
          <t>Er kan meer kans ontstaan op nitraatuitspoeling.</t>
        </r>
      </text>
    </comment>
    <comment ref="E111" authorId="0" shapeId="0" xr:uid="{18C05F05-DE2B-40AD-B7F6-534ACBE1BE05}">
      <text>
        <r>
          <rPr>
            <sz val="9"/>
            <color indexed="81"/>
            <rFont val="Tahoma"/>
            <family val="2"/>
          </rPr>
          <t>Kan helpen bij het uitmijnen van P en K.</t>
        </r>
      </text>
    </comment>
    <comment ref="G111" authorId="0" shapeId="0" xr:uid="{4AAD1C28-8612-4043-9343-40B62D8091D9}">
      <text>
        <r>
          <rPr>
            <sz val="9"/>
            <color indexed="81"/>
            <rFont val="Tahoma"/>
            <family val="2"/>
          </rPr>
          <t>van Eekeren et al., 2017</t>
        </r>
      </text>
    </comment>
    <comment ref="I111" authorId="0" shapeId="0" xr:uid="{35D4BC91-8BD0-4577-B7C3-44DDECF72C1B}">
      <text>
        <r>
          <rPr>
            <sz val="9"/>
            <color indexed="81"/>
            <rFont val="Tahoma"/>
            <family val="2"/>
          </rPr>
          <t>Deze maatregel vraagt om kennis en kunde.</t>
        </r>
      </text>
    </comment>
    <comment ref="B112" authorId="0" shapeId="0" xr:uid="{C424D5C8-0D2C-4A63-AB4A-DE39511BE512}">
      <text>
        <r>
          <rPr>
            <sz val="9"/>
            <color indexed="81"/>
            <rFont val="Tahoma"/>
            <family val="2"/>
          </rPr>
          <t>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t>
        </r>
      </text>
    </comment>
    <comment ref="C112" authorId="0" shapeId="0" xr:uid="{5B1CB006-F665-404B-A45C-7A2493648CBA}">
      <text>
        <r>
          <rPr>
            <sz val="9"/>
            <color indexed="81"/>
            <rFont val="Tahoma"/>
            <family val="2"/>
          </rPr>
          <t>O.b.v. expertkennis uit Slier et al. (2021) en Slier et al. (2022).</t>
        </r>
      </text>
    </comment>
    <comment ref="D112" authorId="0" shapeId="0" xr:uid="{CF4845B3-C3D3-4444-AEFF-6F1BE5CBF154}">
      <text>
        <r>
          <rPr>
            <sz val="9"/>
            <color indexed="81"/>
            <rFont val="Tahoma"/>
            <family val="2"/>
          </rPr>
          <t>O.b.v. expertkennis uit Slier et al. (2021) en Slier et al. (2022).</t>
        </r>
      </text>
    </comment>
    <comment ref="F112" authorId="0" shapeId="0" xr:uid="{0E782804-AFFD-4A32-AA6D-23C9C5C56D12}">
      <text>
        <r>
          <rPr>
            <sz val="9"/>
            <color indexed="81"/>
            <rFont val="Tahoma"/>
            <family val="2"/>
          </rPr>
          <t>Slier et al. (2021). 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 Het effect hangt sterk af van de uitgangssituatie.</t>
        </r>
      </text>
    </comment>
    <comment ref="G112" authorId="0" shapeId="0" xr:uid="{D7D09147-CDEF-4864-85C0-A77FE3672C1E}">
      <text>
        <r>
          <rPr>
            <sz val="9"/>
            <color indexed="81"/>
            <rFont val="Tahoma"/>
            <family val="2"/>
          </rPr>
          <t>O.b.v. expertkennis uit Slier et al. (2021) en Slier et al. (2022).</t>
        </r>
      </text>
    </comment>
    <comment ref="H112" authorId="0" shapeId="0" xr:uid="{C0173897-5872-4FF9-9995-6FABA1DF1AC5}">
      <text>
        <r>
          <rPr>
            <sz val="9"/>
            <color indexed="81"/>
            <rFont val="Tahoma"/>
            <family val="2"/>
          </rPr>
          <t>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r>
      </text>
    </comment>
    <comment ref="I112" authorId="0" shapeId="0" xr:uid="{9D75EAAE-3AD0-4A08-93F3-7E8746050606}">
      <text>
        <r>
          <rPr>
            <sz val="9"/>
            <color indexed="81"/>
            <rFont val="Tahoma"/>
            <family val="2"/>
          </rPr>
          <t>geen nieuwe kennis nodig (van der Kolk et al., 2021)</t>
        </r>
      </text>
    </comment>
    <comment ref="B113" authorId="0" shapeId="0" xr:uid="{6D63EEE2-1905-492C-A839-2CECE03601CC}">
      <text>
        <r>
          <rPr>
            <sz val="9"/>
            <color indexed="81"/>
            <rFont val="Tahoma"/>
            <family val="2"/>
          </rPr>
          <t xml:space="preserve">van der Wal et al. (2011) grasopbrengst vermindert omdat het slootvuil het productiegras verstikt/ beschadigt, ze geen verhoogd   risico op onkruid in hun graslanden willen en het sloten meer tijd (machine maakt een grotere beweging) en dus geld kost. </t>
        </r>
      </text>
    </comment>
    <comment ref="C113" authorId="0" shapeId="0" xr:uid="{0B3E60DA-B1E3-4B20-9E49-F47AEA526702}">
      <text>
        <r>
          <rPr>
            <sz val="9"/>
            <color indexed="81"/>
            <rFont val="Tahoma"/>
            <family val="2"/>
          </rPr>
          <t>Op basis van de workshop is vastgesteld dat het effect negatief tot beperkt is.</t>
        </r>
      </text>
    </comment>
    <comment ref="D113" authorId="0" shapeId="0" xr:uid="{5FEE317F-5BA0-4402-A185-48F3808F19E0}">
      <text>
        <r>
          <rPr>
            <sz val="9"/>
            <color indexed="81"/>
            <rFont val="Tahoma"/>
            <family val="2"/>
          </rPr>
          <t>DAW (n.d.-a) geeft aan dat na 1 à 2 weken na het aanbrengen van slootmaaisel op de kant 10-40% van de nutriënten uitspoelt, deze maatregel zou dat voorkomen.</t>
        </r>
      </text>
    </comment>
    <comment ref="E113" authorId="0" shapeId="0" xr:uid="{4DD9DD29-1637-448B-BF4E-4B96F545C9B9}">
      <text>
        <r>
          <rPr>
            <sz val="9"/>
            <color indexed="81"/>
            <rFont val="Tahoma"/>
            <family val="2"/>
          </rPr>
          <t>Maaisel kan als compost terug aangebracht worden. Van der wal et al. (2011).</t>
        </r>
      </text>
    </comment>
    <comment ref="F113" authorId="0" shapeId="0" xr:uid="{E174F2F0-CAFE-4948-8A36-067415FA1525}">
      <text>
        <r>
          <rPr>
            <sz val="9"/>
            <color indexed="81"/>
            <rFont val="Tahoma"/>
            <family val="2"/>
          </rPr>
          <t>DAW (n.d.-a) neemt aan dat het bodem organisch stof gehalte wordt verhoogd, dit is niet onderbouwd. Verwachte effect kleiner op grasland dan op bouwland (vanwege de al hogere C vastlegging in grasland)</t>
        </r>
      </text>
    </comment>
    <comment ref="H113" authorId="0" shapeId="0" xr:uid="{09CC6064-53C3-4C3C-9ED1-542958CF9CDC}">
      <text>
        <r>
          <rPr>
            <sz val="9"/>
            <color indexed="81"/>
            <rFont val="Tahoma"/>
            <family val="2"/>
          </rPr>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r>
      </text>
    </comment>
    <comment ref="I113" authorId="0" shapeId="0" xr:uid="{5A62B8A4-2456-4AF0-847F-8A3EB2179562}">
      <text>
        <r>
          <rPr>
            <sz val="9"/>
            <color indexed="81"/>
            <rFont val="Tahoma"/>
            <family val="2"/>
          </rPr>
          <t>Het verzamelen van maaisel is lastig, omdat de machines ontbreken om dit eenvoudig en goedkoop te doen (DAW, n.d.-a); compostering vereist kennis en kunde (van der Wal et al 2011)</t>
        </r>
      </text>
    </comment>
  </commentList>
</comments>
</file>

<file path=xl/sharedStrings.xml><?xml version="1.0" encoding="utf-8"?>
<sst xmlns="http://schemas.openxmlformats.org/spreadsheetml/2006/main" count="4358" uniqueCount="518">
  <si>
    <t>-2--1</t>
  </si>
  <si>
    <t>-2-0</t>
  </si>
  <si>
    <t>-2-1</t>
  </si>
  <si>
    <t>-2-2</t>
  </si>
  <si>
    <t>-1-0</t>
  </si>
  <si>
    <t>-1-1</t>
  </si>
  <si>
    <t>-1-2</t>
  </si>
  <si>
    <t>0-1</t>
  </si>
  <si>
    <t>0-2</t>
  </si>
  <si>
    <t>1-2</t>
  </si>
  <si>
    <t>?</t>
  </si>
  <si>
    <t>Productiviteit</t>
  </si>
  <si>
    <t>Waterregulatie</t>
  </si>
  <si>
    <t>Waterzuivering</t>
  </si>
  <si>
    <t>Recycling van nutriënten</t>
  </si>
  <si>
    <t>Koolstofvastlegging</t>
  </si>
  <si>
    <t>Habitat voor biodiversiteit</t>
  </si>
  <si>
    <t>Bedrijfsresultaat</t>
  </si>
  <si>
    <t>Kennis &amp; kunde</t>
  </si>
  <si>
    <t>Risico's en toelichting</t>
  </si>
  <si>
    <t>Grondsoort</t>
  </si>
  <si>
    <t>Sector</t>
  </si>
  <si>
    <t>Project</t>
  </si>
  <si>
    <t>Maatregel</t>
  </si>
  <si>
    <t>Omschrijving</t>
  </si>
  <si>
    <t>Categorie</t>
  </si>
  <si>
    <t>Waardering literatuur</t>
  </si>
  <si>
    <t>Expertoordeel</t>
  </si>
  <si>
    <t>Eindoordeel</t>
  </si>
  <si>
    <t>Toelichting</t>
  </si>
  <si>
    <t>Zand</t>
  </si>
  <si>
    <t>Bouwland</t>
  </si>
  <si>
    <t>SL</t>
  </si>
  <si>
    <t>Akkerranden</t>
  </si>
  <si>
    <t>Bij deze maatregel wordt een deel van de akker (ca. 3%) permanent niet meer gebruikt voor gewasproductie. Op deze akkerranden vindt geen bemesting plaats en wordt niet geploegd (van der Kolk et al., 2021).</t>
  </si>
  <si>
    <t>Bedrijfsvoering</t>
  </si>
  <si>
    <t>van der Kolk et al. (2021) verwachten dat de teeltschade gering is, dit is niet goed onderbouwd. Toepassing van akkerranden gaat ten koste van het gewasareaal en heeft daarom een negatief effect op het saldo. Van Voren et al. (2017) nemen aan dat een grasstrip geen effect heeft op de opbrengst in de rest van het perceel, los van het verlies in de grasstrip zelf.</t>
  </si>
  <si>
    <t>Slier et al. (2021) en Slier et al. (2022) geven op basis van expertkennis aan dat er geen effect is. Schepens et al. (2022) vonden, op basis van veldmetingen, een hogere indringingsweerstand. Van der Kolk et al. (2021) gaan ervan uit dat de maatregel bijdraagt aan weerbaarheid tegen klimaatontwrichting, dit is niet goed onderbouwd.</t>
  </si>
  <si>
    <t>Slier et al. (2021) en Slier et al. (2022) geven op basis van expertkennis een positief effect weer. Ook van der Kolk et al. (2021) gaan uit van een positief effect. Bos et al. (2014) geven op basis van wetenschappelijke resultaten aan dat er minder afspoeling van nutriënten is, maar dat schoner oppervlaktewater niet is onderzocht. Van Vooren et al. (2017) stellen, op basis van meerdere percelen, vast dat de akkerrand respectievelijk 67 en 32% van de stikstof uit de grond en ondergrond opneemt, voor fosfaat was dit 73 en 90% respectievelijk.</t>
  </si>
  <si>
    <t>Slier et al. (2021) geven aan dat akkerranden leiden tot lagere koolstofvastlegging. Schepens et al. (2022) stellen, op basis van veldmetingen, vast dat er geen effect is. Van der Kolk et al. (2021) geven aan dat het koolstofgehalte in de randen kan toenemen, dit is niet goed onderbouwd. Van Vooren et al. (2017) stellen, op basis van metingen aan meerdere percelen, vast dat de koolstofvoorraad 37% hoger is in de akkerrand dan in de rest van het perceel.</t>
  </si>
  <si>
    <t>Slier et al. (2021) en Slier et al. (2022) geven op basis van expertkennis een positief effect weer. Schepens et al. (2022) vonden, op basis van veldmetingen, geen effect. Bos et al. (2014) geven aan dat er een hogere biodiversiteit is gemeten in de akkerrand. Er wordt veelal gekeken naar bovengrondse (functionele) biodiversiteit bij akkerranden (e.g. Marja et al., 2019), dit nemen we in deze studie niet mee.</t>
  </si>
  <si>
    <t>Het effect is negatief, door het wegvallen van productieland (tenzij er subsidie beschikbaar is).</t>
  </si>
  <si>
    <t>Voor een positief effect is de juiste keuze voor planten essentieel, daarnaast moet er tijdig gezaaid en gemaaid worden.</t>
  </si>
  <si>
    <t>BOOT</t>
  </si>
  <si>
    <t>Legt slootmaaisel op ruime afstand van de sloot</t>
  </si>
  <si>
    <t>Bij het schonen van sloten komt sloot- en bermmaaisel vrij. Als dit maaisel op de kant blijft liggen stromen de daarin opgeslagen nutriënten terug de sloot in. Het maaisel kan nuttig hergebruikt worden door het (al dan niet in de vorm van compost) op het land toe te passen (DAW, n.d.-a). Het gaat hier dus enkel om maaisel van aangrenzende percelen.</t>
  </si>
  <si>
    <t>Het onderwerken van slootmaaisel heeft geen nadeligen gevolgen voor gewasgroei (Lotz &amp; Spijker, 2001).</t>
  </si>
  <si>
    <t>DAW (n.d.-a) geeft aan dat na 1 à 2 weken na het aanbrengen van slootmaaisel op de kant 10-40% van de nutriënten uitspoelt, deze maatregel zou dat voorkomen. Tijdens de workshop is besproken dat deze maatregel naar verwachting een beperkt effect heeft. Daarom is ervoor gekozen voor een eindoordeel van 0 tot 2.</t>
  </si>
  <si>
    <t>Zwart (2001) geeft aan dat slootmaaisel is een redelijk goede stikstofmeststof is, op basis van een potproef kwam 60% van de stikstof in het gewas terecht. Spijker en Ehlert (2004) geven aan dat het aandeel van maaisel in de nutriëntenbalans op bedrijfsniveau erg klein is (~1%). Termorshuizen en Postma (2021) geven echter aan dat er aanzienlijke hoeveelheden op een perceel worden aangevoerd.</t>
  </si>
  <si>
    <t>DAW (n.d.-a) neemt aan dat het bodem organisch stof gehalte wordt verhoogd, dit is niet onderbouwd. De hoeveelheid organische stof en nutriënten die per strekkende meter uit de bermen, oevers en waterlopen vrijkomt, is gering vergeleken bij wat er omgaat op het aangrenzende landbouwbedrijf (Spijker &amp; Ehlert, 2004). Tijdens de workshop is besproken dat het hier gaat om het maaisel verspreiden binnen het perceel in plaats van op de kant laten liggen, er wordt dus netto geen extra organische stof aangevoerd. Er is besloten dat deze maatregel geen effect heeft op de koolstofvastlegging.</t>
  </si>
  <si>
    <t>-2</t>
  </si>
  <si>
    <t>Vanwege het handwerk worden de kosten geschat op ca. 500-1000 € per ha (afhankelijk van de hoeveelheid maaisel). Als er specifieke machines op dit gebied ontwikkeld en gebruikt gaan worden of als het waterschap hier gespecialiseerde machines op inzet dan zijn de kosten veel minder: ca. 300-400 €/ha (DAW, n.d.-a).</t>
  </si>
  <si>
    <t>Het verzamelen van maaisel is lastig, omdat de machines ontbreken om dit eenvoudig en goedkoop te doen (DAW, n.d.-a).</t>
  </si>
  <si>
    <t>Maaisel kan verontreinigd zijn met (vuil) bodemslib en/of onkruiden (DAW, n.d.-a). Het nut voor de landbouw valt of staat met de kwaliteit van het vrijgekomen maaisel (Beukens et al., 2017).</t>
  </si>
  <si>
    <t>Mengteelten</t>
  </si>
  <si>
    <t>Het telen van twee of meer verschillende gewassen tegelijkertijd. Veldboon-tarwe en erwt-gerst zijn beproefde combinaties (DAW, n.d.-g).</t>
  </si>
  <si>
    <t>Veldbonen leveren 3-4 t/ha op in monoteelt en 4-6 t/ha in mengteelt met tarwe (Prins, 2007). Li et al. (2020) stellen, op basis van een internationale meta-analyse, vast dat het met mengteelten mogelijk is om een grote meeropbrengst te halen.</t>
  </si>
  <si>
    <t>Ten opzichte van veel andere teelten is er een positief effect te verwachten op basis van mengteelten met graan.</t>
  </si>
  <si>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 Li et al. (2020) stellen, op basis van een internationale meta-analyse, vast dat 19-36% op de meststoffen bespaard kan worden.</t>
  </si>
  <si>
    <t>Een mengteelt met graan heeft een positief effect ten opzichte van andere teelten.</t>
  </si>
  <si>
    <t>Meer diversiteit in het perceel heeft mogelijk een positief effect op de ondergrondse biodiversiteit.</t>
  </si>
  <si>
    <t>Lage kosten (Groenendijk et al., 2021). Experts geven aan dat deze maatregel juist meer kost.</t>
  </si>
  <si>
    <t>Complexe uitvoerbaarheid (Groenendijk et al., 2021).</t>
  </si>
  <si>
    <t>Hergebruik P en N uit slootbagger (slootbaggerpomp)</t>
  </si>
  <si>
    <t>Vaak wordt dit werk uitgevoerd met een baggerpomp (DAW, n.d.-b).</t>
  </si>
  <si>
    <t>Bemesting</t>
  </si>
  <si>
    <t>DAW (n.d.-b) geven aan dat het kán leiden tot onregelmatigere gewasgroei met als gevolg iets lagere kwaliteit van het totale gewas.</t>
  </si>
  <si>
    <t>DAW (n.d.-b) geven als positieve effecten aan dat er minder kans op eutrofiëring is, het de zuurstofhuishouding in de sloot verbetert, de diversiteit aan planten en dieren toeneemt.</t>
  </si>
  <si>
    <t>Nutriënten uit de sloot worden zo hergebruikt.</t>
  </si>
  <si>
    <t>Er is een positief effect te verwachten omdat er organische stof wordt aangevoerd.</t>
  </si>
  <si>
    <t xml:space="preserve">Van €5 tot €35/m3 voor schone tot licht verontreinigde bagger, voor sterk verontreinigde bagger kunnen de kosten €80,- tot €120/m3 bedragen als de bagger niet verspreid maar afgevoerd moet worden (DAW, n.d.-b). </t>
  </si>
  <si>
    <t>Eenvoudig toepasbaar als er geen gewassen op het land staan en onder gunstige weeromstandigheden (DAW, n.d.-b).</t>
  </si>
  <si>
    <t>Door de introductie van bagger over het algemeen fijn materiaal aan de zandgrond wordt toegevoegd. Dit kan een positief effect hebben op het watervasthoudend vermogen van zand, echter als e.e.a. niet goed wordt gemengd kan dit ook tot verslemping van de bovenlaag leiden. De manier van toepassen is dus cruciaal en hangt ook sterk af van de textuur van het zand. Daarnaast kan slootbagger een accumulatie zijn van verontreinigde stoffen en zware metalen.</t>
  </si>
  <si>
    <t>PPS BBB</t>
  </si>
  <si>
    <t>Maaimeststoffen</t>
  </si>
  <si>
    <t>Bemesting/organische stofaanvoer</t>
  </si>
  <si>
    <t xml:space="preserve">Nelissen et al. (2017) vonden na de toediening van maaimeststoffen (als toevoeging op de basisbemesting) een hogere opbrengst in paksoi, aardappel bij één van de twee proeven, en geen opbrengstverhoging bij witte kool, tomaat of spinazie. </t>
  </si>
  <si>
    <t>Optimaliseert pH, en Ca/Mg</t>
  </si>
  <si>
    <t>Selin Noren et al. (2022) geeft, op basis van een veldproef op dalgrond, aan dat deze maatregel leidt tot verhoogde opbrengsten, maar variabele effecten heeft op de productkwaliteit.</t>
  </si>
  <si>
    <t>Selin Noren et al. (2022) geven, op basis van een veldproef op dalgrond, aan dat de indringingsweerstand onveranderd bleef.</t>
  </si>
  <si>
    <t>Selin Noren et al. (2022) geven op basis van expertjudgement, aan dat er waarschijnlijk geen effect optreedt.</t>
  </si>
  <si>
    <t xml:space="preserve">Op basis van Selin Noren et al. (2022) als -1 beoordeeld. Rietra et al. (2022, in concept) geven 66% verlaging van P evenwichtsconcentraties bij pH toename van zure zandgronden met 1 eenheid: modelinschatting is dat landelijke toepassing in bufferstroken van zure zandgronden leidt tot relevante verlaging van P transport na oppervlaktewater. Het gaat hier specifiek om het toepassen van de Albrecht-methode, breder dan enkel de pH verhogen. Vanwege de grote nutrientoverschotten bij de Albrecht methode (Vervuurt et al., in concept), kan de recycling van nutriënten negatief beoordeeld worden. </t>
  </si>
  <si>
    <t>Selin Noren et al. (2022) geven, op basis van een veldproef, aan dat het effect negatief is.</t>
  </si>
  <si>
    <t>Selin Noren et al. (2022) geven aan dat de technische uitvoering niet ingewikkeld is, maar het wel enige kennis vereist.</t>
  </si>
  <si>
    <t>Past sleepslangbemesting toe</t>
  </si>
  <si>
    <t>Door sleepslangbemesting toe te passen wordt de mest via een slang aangevoerd i.p.v. met een tankwagen over het land te rijden.</t>
  </si>
  <si>
    <t>Minder verdichting voorkomst afspoeling.</t>
  </si>
  <si>
    <t>Een eventuele hogere opbrengst verhoogt de afvoer en de nutriëntefficiëntie.</t>
  </si>
  <si>
    <t>De totale investering is ongeveer ongeveer 23.000 euro (van den Broek, 2009).</t>
  </si>
  <si>
    <t>KA</t>
  </si>
  <si>
    <t>Erosiestoppers (drempeltjes)</t>
  </si>
  <si>
    <t>Met een drempelmachine worden na het aanaarden tussen de ruggen drempeltjes aangebracht. De drempeltjes zijn zo’n 10-15 cm hoog en herhalen zich om de 0,75 à 1,5 m afhankelijk van het type drempelmachine en/of afstelling (DAW, n.d.-c).</t>
  </si>
  <si>
    <t>Bodembewerking</t>
  </si>
  <si>
    <t>Afhankelijk van omstandigheden wordt er een gering positief effect verwacht, dit is niet goed onderbouwd (DAW, n.d.-c). Uit Zwitsers onderzoek blijkt dat dit op hellend vlak effectief kan zijn.</t>
  </si>
  <si>
    <t>Drempels in ruggenteelt laten regenwater infiltreren op de plaats waar het valt en vermindert plasvorming en afspoeling naar sloten (DAW, n.d.-c). Geleen et al. (2004) stellen, op basis van veldproeven, vast dat drempels tot minder afspoeling leiden. Boekel et al. (2021) geven, op basis van een schatting, aan dat de afspoeling van P 0,05-0,2 kilo per hectare ruggenteelt per jaar zal zijn.</t>
  </si>
  <si>
    <t>Verstand (2021) gaat uit van een positief effect. DAW (n.d.-c) gaat uit van een sterk positief effect op gewasbeschermingsmiddelen, een positief effect op P en een beperkt positief effect op N. Boekel et al. (2021) geven, op basis van een schatting, aan dat de afspoeling van P 0,05-0,2 kilo per hectare ruggenteelt per jaar zal zijn.</t>
  </si>
  <si>
    <t>Rietra et al. (2022, in concept) geven verlaging van P afstroming bij zand- en lossgronden met helling (zonder statistiek).</t>
  </si>
  <si>
    <t>Kosten bedragen 25 tot 75 euro per hectare (DAW, n.d.-c).</t>
  </si>
  <si>
    <t>Verstand (2021)</t>
  </si>
  <si>
    <t>Mogelijke waterschade bij extreme neerslag (Verstand, 2022).</t>
  </si>
  <si>
    <t>Gatenboor</t>
  </si>
  <si>
    <t>Met deze maatregel wordt verdichting pleksgewijs opgelost. Met een boor wordt een gat in de grond geboord, de diameters variëren van 20 tot 100 millimeter, en de gatafstand van 2 tot 75 centimeter. De gaten worden gevold met compost, grond, drainagezand of een mix.</t>
  </si>
  <si>
    <t>Verstand (2021). Yang et al. (2022) geven, op basis van veldproeven, aan dat de maisopbrengst tot 30% kan toenemen, in de meeste gevallen trad dit effect echter niet op.</t>
  </si>
  <si>
    <t>Verstand (2021) geeft een positief effect weer. Yang et al. (2022) geven, op basis van veldproeven, aan dat er een lagere indringsweerstand wordt gevonden.</t>
  </si>
  <si>
    <t>Verstand (2021) geeft een positief effect op waterzuivering weer.</t>
  </si>
  <si>
    <t>Met de maatregel gaan kosten gepaard, het effect op de gewasopbrengst is nog onzeker.</t>
  </si>
  <si>
    <t>Meer arbeid (Verstand, 2021). Na het mechanisch opheffen van bodemverdichting is het belangrijk om de ondergrond te stabiliseren, bijvoorbeeld door de combinatie met diepwortelende groenbemesters (Verstand, 2021).</t>
  </si>
  <si>
    <t>Extra</t>
  </si>
  <si>
    <t>Klei op zand aanbrengen</t>
  </si>
  <si>
    <t>aanbrengen laagje klei op zand; nog in testfase, verwachtingen: Verwachte LIFE CO2SAND-resultaten: • Een waterbesparing van 10 mm per droogteperiode. • Op termijn extra vastlegging van 1,9 ton CO2-equivalenten per hectare per jaar. • Hogere gewasopbrengst. • Minder uitspoeling van meststoffen en mineralen.</t>
  </si>
  <si>
    <t>Door klei met zand te vermengen wordt een beter watervasthoudend vermogen van de zandgrond verkregen en in droge periodes meer water beschikbaar is voor het gewas (o.a. KLIMAP project).</t>
  </si>
  <si>
    <t>Dit is een grote investering.</t>
  </si>
  <si>
    <t>Nog in onderzoek, LifeCO2Sand. Deze maatregel leidt ertoe dat de akkerbouwer opnieuw met de grond dient om te leren gaan.</t>
  </si>
  <si>
    <t>De wenselijkheid is onduidelijk. De (landschappelijke) risicos zijn nog niet goed onderzocht. Kwaliteit van de klei belangrijk voor effect op bouwland.</t>
  </si>
  <si>
    <t>x</t>
  </si>
  <si>
    <t>Laagtes egaliseren</t>
  </si>
  <si>
    <t>Het perceel wordt vlakgelegd door een kilverbak, rupskraan of ploegen. Met egaliseren zijn er na een bui minder natte plekken.</t>
  </si>
  <si>
    <t>van Houweling (2015) geeft, op basis van ervaring, aan dat lage plekken vaak minder opbrengst geven. Landbouw op peil (2017) geeft aan dat er 5-10% extra opbrengst verwacht kan worden, dit is niet goed onderbouwd.</t>
  </si>
  <si>
    <t>Landbouw op peil (2017) geeft aan dat er jaarlijks 10-30 mm extra water benut kan worden, dit is niet goed onderbouwd.</t>
  </si>
  <si>
    <t>Vermindert risico's op oppervlakkige afspoeling.</t>
  </si>
  <si>
    <t>Minder afspoeling leidt mogelijk tot een betere benutting.</t>
  </si>
  <si>
    <t>Landbouw op peil (2017) geeft aan dat het opheffen van laagtes waarin water blijft staan het bodemleven bevordert, dit is niet goed onderbouwd.</t>
  </si>
  <si>
    <t>De investering bedraagt 1000-5000 euro per hectare.</t>
  </si>
  <si>
    <t>Deze maatregel moet onder de juiste omstandigheden uitgevoerd worden.</t>
  </si>
  <si>
    <t>van Houweling (2015) geeft aan dat er door het verplaatsen van teeltaarde verschraling kan optreden. Bovendien moet dit op het juiste moment worden uitgevoerd.</t>
  </si>
  <si>
    <t>Lage bandenspanning/lichtere machines</t>
  </si>
  <si>
    <t>Het gebruik van optimaal vermogen, een bandendrukwisselsysteem, lager motortoerental, dubbele banden, rupsbanden en banden die in de lengterichting vervormenEen overzicht van beschikbare machines is te vinden op: https://www.goedbodembeheer.nl/bandendruk</t>
  </si>
  <si>
    <t>DHose et al. (2018) stellen, op basis van een veldproef, vast dat er geen effect was op de gewasgroei.</t>
  </si>
  <si>
    <t>DHose et al. (2018) stellen, op basis van een veldproef vast dat de indringingsweerstand bij lage bandenspanning afneemt (enkel onder natte omstandigheden). De maatregel had geen effect op de bulkdichtheid en porositeit.</t>
  </si>
  <si>
    <t>Visser et al. (2008) geven aan dat deze maatregel leidt tot een betere bodemstructuur, wat het bodemleven bevordert.</t>
  </si>
  <si>
    <t>Wanneer het opbrengsteffect beperkt is, is deze maatregel niet rendabel.</t>
  </si>
  <si>
    <t>De benodigde kennis is voorhanden.</t>
  </si>
  <si>
    <t>De maatregel kan effectief zijn om bodemverdichting te voorkomen, een eenmaal verdichte bodem (ondergrond) is hiermee niet te herstellen.</t>
  </si>
  <si>
    <t>Mechanische bewerking groenbemester</t>
  </si>
  <si>
    <t>Het in het voorjaar machinaal onderwerken van groenbemesters en/of vanggewassen. Er is gekozen voor een winterharde groenbemester/vanggewas, of de groenbemester is niet stuk gevroren door een zachte winter. Een bewerking kan worden gedaan met o.a. klepelmaaier, rotorkopeg, schijveneg, frees of een stoppelcultivator.</t>
  </si>
  <si>
    <t>In DAW (n.d.-f) geeft aan dat het effect van deze maatregel erg verschilt per type bewerking, van goed tot matig.</t>
  </si>
  <si>
    <t>Er is een positief effect te verwachten door het niet gebruiken van gewasbeschermingsmiddelen, voor nutrienten is er geen voordeel te verwachten.</t>
  </si>
  <si>
    <t>Mogelijk een positief effect door verminderd gebruik gewasbeschermingsmiddelen.</t>
  </si>
  <si>
    <t>De toegerekende kosten van het voorbewerken van de groenbemester zijn vergelijkbaar als met doodspuiten (CLM, 2008).</t>
  </si>
  <si>
    <t>De timing komt nauw.</t>
  </si>
  <si>
    <t>Het mechanisch onderwerken kost meer arbeid (CLM, 2008). In combinatie met NKG kan deze maatregel tot extra uitdagingen leiden. Door latere/tragere vertering kan stikstof pas (te) laat vrijkomen. Ook komt de timing nauw, dit vereist kennis en ervaring.</t>
  </si>
  <si>
    <t>Mechanische onkruidbestrijding (i.t.t. chemische bestrijding)</t>
  </si>
  <si>
    <t>Een geïntegreerde bestrijding van onkruiden bestaat uit een slimme combinatie van preventieve en curatieve maatregelen (DAW, n.d.-h). Mechanische onkruidbestrijding tussen rijen kan bijvoorbeeld worden gedaan met behulp van een wiedeg, en in de gewasrij met bijvoorbeeld vinger- en torsiewieders. Een uitgebreide handleiding voor mechanische onkruidbestrijding is hier te vinden: https://inagro.be/sites/default/files/media/files/2022-07/Aan%20de%20slag%20met%20MOB.pdf</t>
  </si>
  <si>
    <t>Kempenaar et al. (2004) geven aan dat verkruimeling gunstig is voor de effectiviteit van mechanische onkruidbestrijding, maar risisco geeft op stuifschade.</t>
  </si>
  <si>
    <t>Geen emissie naar oppervlakte- en grondwater (DAW, n.d.-i).</t>
  </si>
  <si>
    <t>Visser (2008) geeft aan dat er een positief effect is.</t>
  </si>
  <si>
    <t>DAW (n.d.-h) geeft aan dat veertand- en wiedeggen gemiddeld €8.000 tot €12.000 kosten; torsiewieders kosten ongeveer €250 per gewasrij, vingerwieders gemiddeld €700 per gewasrij; de kosten voor een gewasgeleide schoffel liggen rond €8.000, voor GPS-geleide schoffels liggen ligt dat tussen €15.000 en €20.000; cameragestuurde schoffels kosten ongeveer €25.000; pneumatisch schoffelen en branders in de landbouw zijn relatief nieuwe technieken, dus er is geen exacte kostenbepaling.</t>
  </si>
  <si>
    <t>Belangrijk bij mechanische bestrijding is een egale, licht aangedrukte grond, zeer recht en regelmatig zaaien en/of planten en de juiste weersomstandigheden voor, tijdens en na de onkruidbestrijding. De juiste vochtigheid van de grond is daarbij zeer belangrijk (DAW, n.d.-h).</t>
  </si>
  <si>
    <t>Sommige technieken enkel bij klein onkruid, effectiviteit afhankelijlk van weer en bodemomstandigheden.</t>
  </si>
  <si>
    <t>Niet kerende grondbewerking</t>
  </si>
  <si>
    <t>Selin Noren et al. (2022) geven, op basis van veldproeven, aan dat de bouwplanopbrengst onveranderd is. Cooper et al. (2016) concluderen, op basis van meta-analyse van internationale biologische veldproeven, dat NKG leidt tot minder opbrengst (-6%).</t>
  </si>
  <si>
    <t>Slier et al. (2022) geven aan dat het effect negatief tot positief kan zijn. Selin Noren et al. (2022) geven aan dat er een perceelsspecifiek effect is op de bodemstructuur en watervasthoudend vermogen. Hoogmoed et al. (2021) hebben metingen verricht en vonden eem hogere bulkdichtheid, indringingsweerstand en water vasthoudend vermogen. Schouten et al. (2018) geven een overzicht van verschillende veldproeven en vonden een beperkt effect voor zandgronden. Slier et al. (2021) geeft een schatting van 0-1, maar dit is niet goed onderbouwd.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</si>
  <si>
    <t>Selin Noren et al. (2022) geven, op basis van een veldproef, aan dat er een significant lagere nitraatuitspoeling plaatsvindt bij NKG. Er was geen verschil in Nmin najaar (Selin Noren et al., 2022; Hoogmoed et al., 2021). Slier et al. (2021) geven aan dat 0-1 goed onderbouwd is. Slier et al. (2022) geven aan dat er zowel een negatief als positief effect kan optreden, dit is niet goed onderbouwd.</t>
  </si>
  <si>
    <t>Selin Noren et al. (2022) geven aan dat er geen effect plaatsvindt. Hoogmoed et al. (2021) vinden nauwelijks tot geen effect, alleen de K-beschikbaarheid was hoger bij NKG. Bussink et al. (n.d.) geven op basis van (internationale) literatuur aan dat er een hogere kationen buffering is, en een hogere levering van K en een betere buffering van P.</t>
  </si>
  <si>
    <t>Selin Noren et al. (2022) geeft aan dat er geen eenduidig effect is. Slier et al. (2021) geven aan dat er geen effect is, en dat dit goed onderbouwd is. Hoogmoed et al. (2021) geven aan dat er zelfs een significant lagere koolstofvoorraad werd gemeten bij NKG op zand. Erisman et al. (2017) geven aan dat gewasresten in de bovengrond blijven, en organische stof blijft behouden, dit is niet goed onderbouwd.</t>
  </si>
  <si>
    <t>Op basis van verschillende metingen in een veldproef geven Selin Noren et al. (2022) en Hoogmoed et al. (2021) aan dat er geen effect was. Ook Slier et al. (2021) en Slier et al. (2022) geven aan dat er geen effect is. Bussink et al. (n.d.) geven op basis van (internationale) literatuur aan dat er een positief effect is op de bodembiodiversiteit en de activiteit van het bodemleven. Erisman et al. (2017) geeft op basis van Duits onderzoek aan dat er een hoger aantal en meer diversiteit aan regenwormen wordt gevonden bij gereduceerde grondbewerking.</t>
  </si>
  <si>
    <t>Selin Noren et al. (2022); Slier et al. (2021)</t>
  </si>
  <si>
    <t>Bouwplanafhankelijk, ervaring opdoen in onkruidbeheersing (Selin Noren et al., 2022).</t>
  </si>
  <si>
    <t>Minder gunstig bij fijnzadige gewassen (Selin Noren et al., 2022). Cooper et al. (2016) geven op basis van een internationale meta-analyse aan dat in een biologisch systeem de onkruiddruk toe kan nemen met 50%. Slier en Velthof (2021) geven aan dat een verdichte bovengrond een risico geeft op lachgasemissie. Uit internationaal onderzoek naar geen of beperkte grondbewerking als maatregel om koolstof in de bodem op te slaan, blijkt dat het risico op lachgasemissie door beperkte grondbewerking toeneemt.</t>
  </si>
  <si>
    <t>Vaste rijpaden</t>
  </si>
  <si>
    <t>Het voorkomen van structuurschade op landbouwpercelen door vaste rijpaden te gebruiken (rijpadenteelt). Rijpadenteelt is erop gericht om een zo klein mogelijke oppervlakte te berijden. Hiervoor wordt steeds over dezelfde (smalle) sporen gereden.</t>
  </si>
  <si>
    <t>Verstand (2021) gaat uit van een opbrengstverhoging. Van der Horst en Zevenbergen (2017) gaan uit van 10% opbrengstverhoging, op basis van praktijkervaringen.</t>
  </si>
  <si>
    <t>Verstand (2021) gaat uit van een betere waterhuishouding. Ook Bernaerdts (2009) en DAW (n.d.-d) geven aan dat vaste rijpaden leiden tot een betere waterhuishouding, dit is niet goed onderbouwd.</t>
  </si>
  <si>
    <t>DAW (n.d.-d) gaat uit van minder af- en uitspoeling door betere beschikbaarheid, dit is niet goed onderbouwd.</t>
  </si>
  <si>
    <t>Bernaerts (2009) geeft aan dat vaste rijpaden leiden tot een betere mineralisatie, dit is niet goed onderbouwd.</t>
  </si>
  <si>
    <t>Een betere bodemstructuur leidt mogelijk ook tot meer koolstofvastlegging.</t>
  </si>
  <si>
    <t>DAW (n.d.-d) geeft aan dat deze maatregel het bodemleven bevordert, dit is niet goed onderbouwd.</t>
  </si>
  <si>
    <t>Hoge eenmalige kosten (Verstand, 2021). Van der Horst en Zevenbergen (2017) geven aan dat de kosten voor het ombouwen van een trekker rond de 6000-13000 liggen. DAW (n.d.-d) geven aan dat de kosten tussen de 850 en 1200 euro per hectare zijn.</t>
  </si>
  <si>
    <t>-1</t>
  </si>
  <si>
    <t>Verstand (2021) geeft aan dat hier een systeemverandering voor nodig is.</t>
  </si>
  <si>
    <t>Natte rijsporen bij veel regenval door plaatselijke verdichting (Verstand, 2021). Breed vervoersmiddel over de openbare weg (Verstand, 2021). Het effect hangt ervan af of het gewas last heeft van de bodemverdichting op bepaalde diepte, dit hangt af van bewortelingstype (BOVER project).</t>
  </si>
  <si>
    <t>Combinatie van ondiep- en diepwortelende (rust)gewassen</t>
  </si>
  <si>
    <t>Een uitgekiend gebruik van diepwortelende en rustgewassen in een vruchtopvolging, met vooral ruimte voor granen, luzerne, grasklaver en groenbemesters (DAW, n.d.-e).</t>
  </si>
  <si>
    <t>Bouwplan</t>
  </si>
  <si>
    <t>In DAW (n.d.-e) wordt aangegeven dat deze maatregel op langere termijn gunstig is voor gewasopbrengst, dit is niet goed onderbouwd.</t>
  </si>
  <si>
    <t>DAW (n.d.-e) geeft aan dat deze maatregel een psoitief effect heeft op de bodemstructuur, waterinfiltratie, en het waterbufferend vermogen, dit is niet goed onderbouwd. De Lijster et al. (2015) geven, op basis van een model, aan dat een ruimere gewasrotatie de bodemstructuur verbetert en meer water vasthoudt.</t>
  </si>
  <si>
    <t>DAW (n.d.-e) geeft aan dat deze maatregel bijdraagt aan het vasthouden van nutriënten in de winter, dit is niet goed onderbouwd.</t>
  </si>
  <si>
    <t xml:space="preserve">Bussink et al. (n.d.) geven, op basis van DAW (n.d.-e), een positief effect op de nutrientenlevering weer. </t>
  </si>
  <si>
    <t>DAW (n.d.-e) geven aan dat deze maatregel bijdraagt aan de opbouw van organische stof. De Lijster et al. (2015) stellen, op basis van modelberekeningen, vast dat deze maatregel leidt tot meer koolstofvastlegging.</t>
  </si>
  <si>
    <t xml:space="preserve">Bussink et al. (n.d.) geven, op basis van DAW (n.d.-e), een positief effect op de activiteit van het bodemleven weer. </t>
  </si>
  <si>
    <t>Deze maatregel leidt tot minder intensieve rotaties met laagsalderende gewassen, mogelijk op termijn herstel.</t>
  </si>
  <si>
    <t>Geen uitspoelingsgevoelige gewassen op uitspoelingsgevoelige gronden</t>
  </si>
  <si>
    <t>Uitspoelingsgevoelige gewassen zijn o.a. mais, aardappelen, vollegrondsgroenten en enkele bloembollen (zie van Dijk &amp; Schröder, 2007). Deze teelten kunnen worden vervangen door niet-uitspoelingsgevoelige gewassen, deze zijn gedefinieerd in Oenema (2022) en omvatten o.a. vezelvlas, zaaiuien, hennep, bruine bonen, tuinbonen, veldbonen, rogge, blauwmaanzaad, gerst, haver, triticale, karwijzaad, grassen, tarwe, schorseneren, koolzaad, bospeen, luzerne, pootaardappelen, voederbieten, doperwten en suikerbieten. Uitspoelingsgevoelige gronden worden gedefinieerd door van Kekem et al. (2005).</t>
  </si>
  <si>
    <t>van Boekel et al. (2021) gaan, op basis van een modelbenadering, uit van een afname van de nitraatconcentraties van 0,2% bij lössgebieden tot 17% in de noordelijke zandgebieden. Als naar het bouwplan op regioniveau wordt gekeken, dan zal in de regio zuidelijk zand het areaal aardappelen, groenten en snijmais bijna moeten halveren bij verder gelijk management (met ongeveer 45.000 ha) en worden vervangen door niet-uitspoelingsgevoelige gewassen om gemiddeld 50 mg/l te bereiken (Oenema, 2020).</t>
  </si>
  <si>
    <t>Mogelijk hogere nutriëntefficiëntie.</t>
  </si>
  <si>
    <t>Oenema (2020) geeft aan dat uitspoelingsgevoelige gewassen meestal een kort groeiseizoen of beperkt ontwikkeld wortelstelsel hebben, waarbij weinig organische stof achterblijft. Als deze gewassen worden vervangen door gras of granen leidt dit to een hogere aanvoer van organische stof naar de bodem, waardoor het bodem organisch stofgehalte waarschijnlijk zal toenemen.</t>
  </si>
  <si>
    <t>Mogelijk positief effect door minder uitspoeling.</t>
  </si>
  <si>
    <t>Rustgewassen hebben veelal een lager financieel saldo per ha dan de andere gewassen in een bouwplan (Oenema, 2022).</t>
  </si>
  <si>
    <t>Meer zekerheid in het kader van beleid is gewenst.</t>
  </si>
  <si>
    <t>Groenbemesters/vanggewassen</t>
  </si>
  <si>
    <t>Barel et al. (2017) concluderen op basis van een veldexperiment dat haver profiteert van een vlinderbloemige als voorvrucht, en dat het effect op chicorei neutraal was. Haagsma en Dekkers (in press) geven op basis van een veldproef aan dat verschillende groenbemesters een neutraal effect hadden op de opbrengst van prei (o.b.v. één jaar).</t>
  </si>
  <si>
    <t>Slier et al. (2021) geven op basis van expert judgement een positief effect weer, dit is nog niet goed onderbouwd. Slier et al. (2022) geven aan dat er geen effect optreedt, dit is beter onderbouwd. Schepens et al. (2022) stellen, op basis van veldmetingen, vast dat er geen effect is. Bussink et al. (n.d.) geven, op basis van (internationale) literatuur, een positief effect weer. Martínez-García et al. (2018) geven aan dat de teelt van groenbemesters geen effect had op de hydrofobiciteit van de bodem.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het dichtslaan (verslemping) van de bovengrond kan voorkomen bij hevige regenval. Hierdoor kan water beter infiltreren en zal minder afstromen.</t>
  </si>
  <si>
    <t>Slier et al. (2021) geven op basis van expert judgement aan dat het effect neutraal is, dit is nog niet goed onderbouwd. Slier et al. (2022) geven aan dat het effect negatief tot positief kan zijn, dit is niet goed onderbouwd. Geel en Verstegen (2008) vonden, bij een veldexperiment, een lagere Nmin in het najaar. Ook Dekkers et al. (in press) vonden een lagere Nmin najaar bij de meeste typen groenbemesters. Porre et al. (2020) vonden een lagere N uitspoeling. Ook Schröder et al. (1992), van Dijk et al. (1995) en Fan et al. (2020) vonden een lagere N uitspoeling na de teelt van een groenbemester. Wesselink et al. (2019) geven aan dat een goed geslaagd vanggewas na mais de nitraatconcentratie op de langere termijn met 10-50 mg nitraat per liter kan verlagen ten opzichte van wanneer er geen vanggewas zou worden gezaaid. van Boekel et al. (2021) geven, op basis van een modelbereking, aan dat de nitraatconcentratie zal dalen met 12-17%. Van Geel et al. (2022, in concept) geeft significant lagere nitraatconcentraties in grondwater door vanggewassen na mais en na aardappelen.</t>
  </si>
  <si>
    <t>Schepens et al. (2022) vonden, op basis van veldmetingen, nauwelijks effect, enkel de K-levering was hoger. Barel et al. (2017) vonden, op basis van een veldexperiment, geen hogere N toestand in het voorjaar na de groenbemesterteelt, het gehalte PMN nam wel toe. van der Wal et al. (2016) geeft een positief effect weer, dit is niet goed onderbouwd. Bussink et al. (n.d.) geven, op basis van (internationale) literatuur, aan dat er een positief effect is.</t>
  </si>
  <si>
    <t>Slier et al. (2021) geven aan dat er een sterk positief effect is. Bos et al. (2016) geven aan dat de C-opslag uit groenbemesters beperkt is. Porre et al. (2020) vinden, op basis van een veldexperiment, na 4 jaar een klein maar significante toename in de koolstofopslag. Schepens et al. (2022) stellen, op basis van veldmetingen, vast dat verschillende groenbemesterteelten niet leiden tot koolstofvastlegging.</t>
  </si>
  <si>
    <t>Slier et al. (2021) geven op basis van expertkennis aan dat er geen effect is. Slier et al. (2022) geeft aan dat er geen effect is, dit is beter onderbouwd. Schepens et al. (2022) stellen, op basis van veldmetingen, vast dat er geen effect is. Porre et al. (2020) stellen op basis van veldexperimenten vast dat er geen effect is op de microbiële biomassa. Martínez-García et al. (2018) vonden, op basis van een veldproef, een verhoogde activiteit van het bodemleven na de teelt van een groenbemester. Bussink et al. (n.d.) geven, op basis van (internationale) literatuur, een positief effect weer.</t>
  </si>
  <si>
    <t>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</si>
  <si>
    <t xml:space="preserve">Onderzaai </t>
  </si>
  <si>
    <t>Het zaaien van een ander gewas na, of gelijktijdig, met het hoofdgewas. Onderzaai wordt toegepast om stikstofverliezen te voorkomen in mais, erosieschade te beperken bij de teelt van suikerbieten, of in combinatie met andere teelten en doelen.</t>
  </si>
  <si>
    <t>LCV (2020) geeft aan dat onderzaai in mais gemiddeld genomen tot een opbrengstdaling van 5% leidt, dit kan oplopen tot 30% wanneer er gras in de maisrij staat. Theunissen en Schelling (2000) stellen, op basis van veldproeven, vast dat onderzaai van klaver leidde tot  een hogere opbrengst van biologische peen. Fuchs et al. (2008) stellen, op basis van een veldproef in Duitsland, vast dat onderzaai met verschillende vlinderbloemigen geen effect had op de opbrengst of eiwitgehalte van wintergranen. Känkänen et al. (2001) stellen, op basis van een veldproef in Finland, vast dat de odnerzaai met klaver de opbrengst van granen bevorderde, maar onderzaai met raaigras niet.</t>
  </si>
  <si>
    <t>Het LCV (2020) concludeert, op basis van verschillende veldproeven, dat onderzaai leidt tot een lager nitraatresidu in vergelijking met een vanggewas na oogst of geen vanggewas. Lemola et al. (2000) stellen, op basis van een proef in Finland, vast dat onderzaai in gerst nitraatuitspoeling met 68% reduceert. Van Geel et al. (2022, in concept) geeft lagere nitraatconcentraties in grondwater door onderzaai van vanggewassen na mais.</t>
  </si>
  <si>
    <t>Mallast et al. (2014) geven aan dat onderzaai in mais ~40 kg N vasthoudt, dit is niet goed onderbouwd. Känkänen et al. (2001) stellen, op basis van een veldproef in Finland, vast dat onderzaai in graan de Nmin in het voorjaar niet beïnvloedde en ook niet hebben geleid tot een betere bodemvruchtbaarheid.</t>
  </si>
  <si>
    <t>Op dit moment loopt er een driejarig onderzoek naar onderzaai in mais op proefbedrijf Vredepeel, gefinancierd door LNV, waarbij naar het effect van een aantal factoren (o.a. vroegheid maisras, plantdichtheid, oogsttijdstip) op het vanggewas en de uitspoeling wordt gekeken. Vanuit deze PPS Ruwvoer, Bodem &amp; Kringlooplandbouw wordt samen met het project Grondig boeren met mais Drenthe hierbij aangesloten met een onderzoek op proefbedrijf Kooijenburg te Marwijksoord.</t>
  </si>
  <si>
    <t>Verlagen fosfaat op percelen met hoge toestand</t>
  </si>
  <si>
    <t xml:space="preserve">Het toepassen van een lagere bemesting dan toegestaan, of het geheel onthouden van een (fosfaat)bemesting om de toestand in de bodem terug te brengen naar het landbouwkundig optimum. Ook kan er op bouwplanniveau meer gewassen geteeld worden met een hoge P2O5-afvoer (zoals gras, suikerbiet of aardappel).  </t>
  </si>
  <si>
    <t>Minder risico op P-uitspoeling.</t>
  </si>
  <si>
    <t>Mogelijk hogere P-efficiëntie.</t>
  </si>
  <si>
    <t>Teelt vroegrijpe gewassen/rassen i.c.m. vanggewas</t>
  </si>
  <si>
    <t>Opbrengstderving door het telen van een vroeg ras of het eerder rooien wordt geschat op 10 ton suikerbieten en 8,8 ton zetmeelaardappelen (persoonlijke communicatie, 2022), dit is niet goed onderbouwd. Wellicht is het effect op de opbrengsten op de lange termijn positief.</t>
  </si>
  <si>
    <t>van der Wal et al. (2016).</t>
  </si>
  <si>
    <t>Vanggewassen verminderen naar verwachting de uitspoeling.</t>
  </si>
  <si>
    <t>Er is een tegemoetkoming voor vroeglevering, maar dit is geen volledige compensatie (persoonlijke communicatie, 2022).</t>
  </si>
  <si>
    <t>Variatie in gewassen en rassen die meer resistent zijn tegen ziekten en plagen</t>
  </si>
  <si>
    <t>Er kan een hogere nutriëntbenutting verwacht worden.</t>
  </si>
  <si>
    <t>Mogelijk een hogere nutriëntefficiëntie en minder uitspoeling.</t>
  </si>
  <si>
    <t>Meer gewasdiversiteit bevordert mogelijk ondergrondse biodiversiteit.</t>
  </si>
  <si>
    <t>Voorkomen braakligging winter</t>
  </si>
  <si>
    <t>Niet braakliggen in de winter (een vanggewas in de winter) zal in principe het dichtslaan (verslemping) van de bovengrond voorkomen bij hevige regenval. Hierdoor kan water beter infiltreren en zal minder afstromen.</t>
  </si>
  <si>
    <t>Deze maatregel (een vanggewas in de winter)  zal in principe het dichtslaan (verslemping) van de bovengrond voorkomen bij hevige regenval, hierdoor kan water beter infiltreren en zal minder afstromen en minder nutrienten in de sloten (= opp.water) terecht komen.</t>
  </si>
  <si>
    <t>Nutriënten worden vastgehouden in het wintergewas.</t>
  </si>
  <si>
    <t>Er wordt een positief effect verwacht door de koolstofvastlegging van het wintergewas.</t>
  </si>
  <si>
    <t>Bedekt en begroeid land is naar verwachting positief voor de ondergrondse biodiversiteit.</t>
  </si>
  <si>
    <t>Deze maatregel leidt niet/beperkt tot extra kosten.</t>
  </si>
  <si>
    <t>Niet-chemische grondontsmetting</t>
  </si>
  <si>
    <t>Niet-chemische grondontsmetting kan o.a. bestaan uit anaerobe grondontsmetting, de teelt van Tagetes of de aanvoer van chitine.</t>
  </si>
  <si>
    <t>Grondonstsmetting</t>
  </si>
  <si>
    <t>Opbrengsteffect door o.a. effect op aaltjes door chitine, anaerobe grondontsmetting en Tagetes (Selin Noren et al. 2022).</t>
  </si>
  <si>
    <t>Selin Noren et al. (2022) geeft aan dat er geen tot een beperkt effect is.</t>
  </si>
  <si>
    <t>Bij chitine en anaerobe grondontsmetting kan een hogere nitraatuitspoeling worden verwacht, bij Tagetes is dat niet het geval (Selin Noren et al. 2022).</t>
  </si>
  <si>
    <t>Selin Noren et al. (2022)</t>
  </si>
  <si>
    <t>Aanvoer organische stof rijke materialen (compost/vaste mest)</t>
  </si>
  <si>
    <t>Selin Noren et al. (2022) concluderen, op basis van enkele veldproeven, dat de aanvoer van organisch materiaal (in de vorm van dierlijke mest en compost) leidt tot hogere opbrengsten. Ook DHose et al. (2012) concludeert, op basis van een veldproef, dat de aanvoer van compost leidt tot hogere opbrengsten. Hijbeek et al. (2017) gaven, op basis van veldexperimenten, aan dat de meeste gewassen geen hogere opbrengsten gaven; aardappelen en mais wel.</t>
  </si>
  <si>
    <t>Selin Noren et al. (2022) vonden, in veldproeven, geen effect. Schepens et al. (2022) vonden, op basis van veldmetingen, een lagere bulkdichtheid bij grote hoeveelheden compostaanvoer. Slier et al. (2021) geven op basis van expertkennis aan dat het effect neutraal tot positief is. Slier et al. (2022) geven aan dat het effect voor compost neutraal is, maar voor vaste mest positief, het effect voor vaste mest is niet goed onderbouwd. Bussink et al. (n.d.)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</si>
  <si>
    <t>Bij een standaard organische bemesting wordt niet per se een hogere nitraatuitspoeling gemeten, bij compost wel (Selin Noren et al. 2022). Slier et al. (2021) schatten in dat er geen effect is, maar dat is niet goed onderbouwd. Slier et al. (2022) geven aan dat het effect positief is, maar ook dit is niet goed onderbouwd.</t>
  </si>
  <si>
    <t>Bij een standaard organische bemesting vergelijkbare overschotten en efficiënties, bij compost hogere overschotten en lagere efficiënties (Selin Noren et al. 2022). Schepens et al. (2022) vonden hogere nutriënten toestanden en levering bij de aanvoer van (grote hoeveelheden) compost. Bussink et al. (n.d.) geven op basis van (internationale) literatuur aan dat deze maatregel leidt tot een betere nutriënt buffering en levering.</t>
  </si>
  <si>
    <t>Selin Noren et al. (2022) vinden, op basis van veldproeven, significant hogere C vastlegging bij standaard organisch bemesten en bij het toedienen van compost. Ook Schepens et al. (2022) stellen, op basis van een veldproef, vast dat de aanvoer van compost leidt tot koolstofvastlegging. Slier et al. (2021) geven ook aan dat deze maatregel leidt tot meer koolstofvastlegging.</t>
  </si>
  <si>
    <t>Slier et al. (2021) geven aan dat er geen effect is, dit is nog niet goed onderbouwd. Slier et al. (2022) geven aan dat het effect neutraal tot positief is, dit is al beter onderbouwd. Schepens et al. (2022) vinden, op basis van veldmetingen, hogere schimmel- en bacteriebiomassa. Overgenomen uit Bussink et al. (n.d.) op basis van (internationale) literatuur. Visser et al. (2008) geven aan dat er een beperkt positief effect is op de biodiversiteit, dit is niet goed onderbouwd.</t>
  </si>
  <si>
    <t>Vooral positief bij lage OS gehaltes is de aanvoer van organisch materiaal voordelig, door hogere opbrengsten (Selin Noren et al., 2022). Slier et al. (2021) geven aan dat deze maatregel vooral leidt tot hogere kosten. Visser et al. (2008) geven een neutraal effect weer, dit is niet goed onderbouwd.</t>
  </si>
  <si>
    <t>De te vermijden negatieve aspecten zijn onder meer de emissie van broeikasgassen, de risico’s van accumulatie van zware metalen en de onkruiddruk (Romkes et al., 2020). Door Romkes et al. (2020) worden de bekende en nog onbekende risicos van compost, bermmaaisel en bokashi uitvoerig beschreven.</t>
  </si>
  <si>
    <t>Gewasresten achterlaten (stro)</t>
  </si>
  <si>
    <t>Organische stofaanvoer</t>
  </si>
  <si>
    <t xml:space="preserve"> Saldo lange termijn vrijwel gelijk aan de korte termijn (van der Kolk et al. 2021)</t>
  </si>
  <si>
    <t>O.b.v. expertkennis uit Slier et al. (2021) en Slier et al. (2022). Het bedekken van het bodemoppervlak vermindert verdamping waardoor er meer water in het bodemprofiel bewaard blijft (Water Reuse EU-project).</t>
  </si>
  <si>
    <t>O.b.v. expertkennis uit Slier et al. (2021) en Slier et al. (2022).</t>
  </si>
  <si>
    <t>Mogelijk stikstofbinding door stro.</t>
  </si>
  <si>
    <t>Slier et al. (2021); verwijzing uit van der Kol et al (2021)</t>
  </si>
  <si>
    <t>O.b.v. expertkennis uit Slier et al. (2021) en Slier et al. (2022). Van der Kolk et al (2021): Beter bij gewassen met makkelijk afbreekbaar os</t>
  </si>
  <si>
    <t>Slier et al. (2021)</t>
  </si>
  <si>
    <t>kennis is aanwezig (van der Kolk et al. 2021)</t>
  </si>
  <si>
    <t>Risico op verhoogde lachgasemissie (van der Kolk et al. 2021)</t>
  </si>
  <si>
    <t>Drainage (ontwatering)</t>
  </si>
  <si>
    <t>Systeem gericht op een snelle ont- en afwatering van landbouwgronden (STOWA, 2017).</t>
  </si>
  <si>
    <t>STOWA (2017) geeft, op basis van praktijkproeven en expertoordeel aan dat deze maatregel een positief effect heeft op de gewasproductie. In perioden met een (aanhoudend) neerslagtekort kan droogteschade optreden (STOWA, 2017).</t>
  </si>
  <si>
    <t>STOWA (2017) geeft op basis van praktijkproeven, modelstudies en expertoordeel aan dat conventionele drainage geschikt is voor ontwateren, maar niet voor het vergroten van de waterbeschikbaarheid.</t>
  </si>
  <si>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t>
  </si>
  <si>
    <t>De aanleg van een conventioneel drainagesysteem kost gemiddeld 1250-1500 euro per ha (incl. BTW), afhankelijk van de drainafstand kunnen d ekosten hoger of lager zijn (STOWA, 2017). De levensduur is 15-20 jaar.</t>
  </si>
  <si>
    <t>0</t>
  </si>
  <si>
    <t>Peilgestuurde drainage</t>
  </si>
  <si>
    <t>Bij regelbare drainage wordt overtollig, ondiep grondwater niet meteen afgevoerd, maar langer vastgehouden in de bodem. Door de ontwateringsbasis in hoogte te variëren kan de intensiteit van de drainage worden ingesteld (STOWA, 2017). Er zijn varianten waarbij het waterpeil van de sloot waarin de drains uitmonden door een stuw roden ingesteld, en een vorm waarbij de drainbuizen ondergronds aangesloten zijn op een verzamelbuis die uitmondt in een 'regelput' (STOWA, 2017).</t>
  </si>
  <si>
    <t>STOWA (2017) geeft, op basis van praktijkproeven en expertoordeel aan dat deze maatregel een positief effect heeft op de gewasproductie. Als een groeiseizoen echter extreem droog is kan er ook geen water in de
bodem worden vastgehouden en is het effect van regelbare drainage op de gewasopbrengst te verwaarlozen.</t>
  </si>
  <si>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Op stabiele zandgronden leidt peilverhoging wellicht niet tot een slechtere doorlatendheid van de grond, de structuurstabiliteit zal niet worden aangetast en de kans op een toename van het minerale verstoppingsgevaar is klein (Stuyt, 2013).</t>
  </si>
  <si>
    <t>1</t>
  </si>
  <si>
    <t>Samengestelde regelbare drainage is ongeveer twee keer zo duur als het conventionele systeem, de kosten van het systeem komen ongeveer neer op 2400-2500 euro per hectare (STOWA, 2017). De levensduur is 15-20 jaar.</t>
  </si>
  <si>
    <t>Bij het onder water zetten van de drains onstaat er risico op inspoeling van vuil uit de sloot.</t>
  </si>
  <si>
    <t>Grasland</t>
  </si>
  <si>
    <t>Beperkt najaarsbeweiding</t>
  </si>
  <si>
    <t>Najaarsbeweiding beperken, begin gelijk in het voorseizoen al te weiden</t>
  </si>
  <si>
    <t>Groenendijk et al. (2021)</t>
  </si>
  <si>
    <t>Kosten 1.5; Groenendijk et al. (2021)</t>
  </si>
  <si>
    <t>Uitvoerbaarheid 1.5 (Groenendijk et al., 2021).</t>
  </si>
  <si>
    <t>Extensieve beweiding</t>
  </si>
  <si>
    <t xml:space="preserve">Past extensieve beweiding toe (maximaal 1,5 GVE per ha). </t>
  </si>
  <si>
    <t>Deze maatregel biedt meer ruimte voor flora en fauna.</t>
  </si>
  <si>
    <t>Deze maatregel drukt de opbrengsten, het effect op het bedrijfsresultaat is daarom licht negatief.</t>
  </si>
  <si>
    <t>Gebruikt dierlijke mest niet/nauwelijks in najaar</t>
  </si>
  <si>
    <t>Stel toediening van dierlijke mest op grasland uit tot half maart: https://agrarischwaterbeheer.nl/node/526676/</t>
  </si>
  <si>
    <t>Verloop et al. (2018); Groenendijk et al. (2021)</t>
  </si>
  <si>
    <t>De kosten zullen beperkt zijn (Groenendijk et al., 2021). Deze maatregel leidt wel tot meer kosten voor de mestopslag.</t>
  </si>
  <si>
    <t>De uitvoerbaarheid is eenvoudig (Groenendijk et al., 2021).</t>
  </si>
  <si>
    <t>voldoende mestopsag nodig; minder tijd om mest uit te rijden Verloop et al. (2018)</t>
  </si>
  <si>
    <t>Door sleepslangbemesting toe te passen wordt de mest via een slang aangevoerd ipv met een tankwagen over het land te rijden.</t>
  </si>
  <si>
    <t>van der Wal et al. (2016)</t>
  </si>
  <si>
    <t>Stemt (kunst)mestgift af op mineralisatie door extra te bemonsteren</t>
  </si>
  <si>
    <t>Verloop et al. (2018)</t>
  </si>
  <si>
    <t>1-0</t>
  </si>
  <si>
    <t xml:space="preserve">Verloop et al., (2018) kosten tot 0-5euro/ha </t>
  </si>
  <si>
    <t>Dynamisch bemestingsadviesinstrument nodig (Verloop et al., 2018).</t>
  </si>
  <si>
    <t>Egaliseren laagtes</t>
  </si>
  <si>
    <t>van Eekeren et al., (2017)</t>
  </si>
  <si>
    <t>let op behoud van bodemvruchtbaarheid in toplaag; voorkom verdichting door rijden (van Eekeren et al. (2017))</t>
  </si>
  <si>
    <t>extra</t>
  </si>
  <si>
    <t>aanbrengen laagje klei op zand; nog in testfase, verwachtingen: Verwachte LIFE CO2SAND-resultaten: • Een waterbesparing van 10 mm per droogteperiode. • Op termijn extra vastlegging van 1,9 ton CO2-equivalenten per hectare per jaar. • Hogere gewasopbrengst. • Minder uitspoeling van meststoffen en mineralen; https://www.wur.nl/nl/nieuws/klei-toevoegen-aan-droog-akkerland-lijkt-uitwerking-te-hebben.htm</t>
  </si>
  <si>
    <t>De ervaringen op de Marke zijn positief.</t>
  </si>
  <si>
    <t>Klei met zand vermengen zorgt voor een beter watervasthoudend vermogen van de zandgrond en in droge periodes meer water beschikbaar is voor het gewas (o.a. KLIMAP project). Mogelijk is ook kleipoeder strooien wat diffundeert in het zandprofiel.</t>
  </si>
  <si>
    <t>Het is een kostbare methode met een grote investering. De maatregel leidt mogelijk wel tot een betere bewerkbaarheid.</t>
  </si>
  <si>
    <t>Deze maatregel is nog in onderzoek (e.g. LifeCO2Sand).</t>
  </si>
  <si>
    <t>wenselijkheid onduidelijk; (landschappelijke) risicos nog niet goed onderzocht. Kwaliteit van de klei belangrijk voor effect op bouwland</t>
  </si>
  <si>
    <t>Mechanische bewerking graszode</t>
  </si>
  <si>
    <t>Combinatie van ondiep- en diepwortelende grassoorten</t>
  </si>
  <si>
    <t>Heinen et al. (2021)</t>
  </si>
  <si>
    <t>positief effect  op vasthouden van nutrienten in de winter, Verloop et al. (2018)</t>
  </si>
  <si>
    <t xml:space="preserve">van Eekeren et al., (2017)/Bussink </t>
  </si>
  <si>
    <t>de Lijster et al (2017)</t>
  </si>
  <si>
    <t>Heinen 2021: iets hogere opbrengst, maar bij sommige soorten lagere voederwaarde.</t>
  </si>
  <si>
    <t xml:space="preserve">Kruidenrijk productief grasland </t>
  </si>
  <si>
    <t>Hier worden niet de extensieve, kruidenrijke graslanden bedoeld.</t>
  </si>
  <si>
    <t>Verstand et al., 2021</t>
  </si>
  <si>
    <t>Slier et al. (2021) geeft aan, op basis van expertkennis, dat er geen effect is. Slier et al. (2022) geven aan dat het effect negatief tot positief kan zijn. de Wit &amp; van Eekeren (2022) geven aan dat kruidenrijk grasland minder beregend hoeft te worden (o.a. door diepere beworteling).</t>
  </si>
  <si>
    <t>besparing op kunstmest (janssen en Bongers, 2022)</t>
  </si>
  <si>
    <t>Slier et al. (2021) geeft, op basis van expertkennis, een positief effect weer. de Wit &amp; Eekeren (2022) geven een positief effect weer. Slier et al. (2022) geeft aan dat het effect neutraal tot positief kan zijn, dit is niet goed onderbouwd.</t>
  </si>
  <si>
    <t>Slier et al. (2021);verstand et al., 2021</t>
  </si>
  <si>
    <t>zie verstand et al., 2021 voor gecombineerde effecten op bedrijfsniveau</t>
  </si>
  <si>
    <t>Leeftijd grasland verhogen</t>
  </si>
  <si>
    <t>mits botanische samenstelling goed is; v. Eekeren et al., 2017</t>
  </si>
  <si>
    <t>van der Wal et al. (2016) geeft een positief effect weer, dit is niet goed onderbouwd. van Eekeren et al. (2017) .. . Slier et al. (2021) geeft een negatief tot positief effect weer, dit is niet goed onderbouwd. Slier et al. (2022) geven een positief effect weer, dit is goed onderbouwd.</t>
  </si>
  <si>
    <t>Slier et al. (2021) geeft een positief effect weer, op basis van expertkennis. Slier et al. (2022) geven een negatief tot positief effect weer, dit is niet goed onderbouwd.</t>
  </si>
  <si>
    <t>van der Wal et al. (2016)/ Iepema et al. (2022)</t>
  </si>
  <si>
    <t>van der Wal et al. (2016); Slier et al. (2021); van Eekeren et al. (2017)</t>
  </si>
  <si>
    <t>van der Wal et al. (2016) geeft een positief effect weer, dit is niet goed onderbouwd. Slier et al. (2021) geeft, op basis van metingen, een neutraal tot positief effect weer. Slier et al. (2022) geven, op basis van expertkennis, een positief effect weer. Van Eekeren et al. (2017) .. .</t>
  </si>
  <si>
    <t>van Eekeren et al. (2017):botanische samenstelling behouden, risico kweekharden door verdroging (mn op zand)</t>
  </si>
  <si>
    <t>Maximaal aandeel blijvend grasland</t>
  </si>
  <si>
    <t>Door de leeftijd van grasland te verlengen blijft het organische stofgehalte en het stikstofleverend vermogen (NLV) in de bodem behouden of neemt toe; grasopbrengst is net zo hoog en vaak zelfs hoger dan vernieuwd grasland (DAW, n.d.-j). Daarnaast brengt mais meer op.</t>
  </si>
  <si>
    <r>
      <t xml:space="preserve">Door de leeftijd van grasland te verhogen bouwt zich organische stof en bodemleven op (DAW, n.d.-j). Hierdoor is er meer waterinfiltratie en wordt water beter vastgehouden. Meer (blijvend) grasland geeft hogere waterinfiltratie, vochtvasthoudend vermogen en capillaire werking (door meer OS, betere bodem en vegetatiestructuur) (de Wit &amp; van Eekeren, 2022). Anderzijds wordt, op het Brabantse zand, grasland gemiddeld vaker beregend dan snijmais, waardoor de watervraag bij droogte kan stijgen bij een vervanging van snijmais door grasland </t>
    </r>
    <r>
      <rPr>
        <b/>
        <sz val="11"/>
        <color theme="1"/>
        <rFont val="Calibri"/>
        <family val="2"/>
        <scheme val="minor"/>
      </rPr>
      <t>(de Wit &amp; van Eekeren, 2022)</t>
    </r>
    <r>
      <rPr>
        <sz val="11"/>
        <color theme="1"/>
        <rFont val="Calibri"/>
        <family val="2"/>
        <scheme val="minor"/>
      </rPr>
      <t>.</t>
    </r>
  </si>
  <si>
    <t>de Wit en van Eekeren (2022).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 (DAW, n.d.-j).</t>
  </si>
  <si>
    <t>DAW: Scheuren en herinzaaien van grasland geeft een verlies aan organische stof door mineralisatie waarbij nutriënten verloren gaan en uitspoelen</t>
  </si>
  <si>
    <t>DAW; stabieler milieu (voedsel en bescherming); Wit &amp; van Eekeren 2022</t>
  </si>
  <si>
    <t>DAW; geen hoge kosten voor herinzaai; Vaak levert oud grasland meer op dan wordt gedacht en weegt de winst van nieuwe grasrassen niet op tegen het verlies aan NLV en opbrengst. Verlengen van de leeftijd van grasland hoeft weinig te kosten terwijl aan graslandvernieuwing hoge kosten zijn verbonden.</t>
  </si>
  <si>
    <t>Voor verlenging van de leeftijd van grasland is het behoud van een goede botanische samenstelling cruciaal.</t>
  </si>
  <si>
    <t>Meer vlinderbloemige gewassen</t>
  </si>
  <si>
    <t>van Eekeren et al. (2017). Lüsscher et al. (2017) ; afhankelijlk van bemestingsniveau</t>
  </si>
  <si>
    <t>Er ontstaat iets meer kans op nitraatuitspoeling.</t>
  </si>
  <si>
    <t>Deze maatregel kan bijdragen aan verarming van P en K.</t>
  </si>
  <si>
    <t>van Eekeren et al., 2017</t>
  </si>
  <si>
    <t>Deze maatregel vraagt om kennis en kunde.</t>
  </si>
  <si>
    <t>Wisselteelt mais-grasklaver (60-20-20)</t>
  </si>
  <si>
    <t>Onder deze maatregel wordt verstaan dat 60% van het perceel zal bestaan uit permanent gras, 20% grasklaver en 20% uit mais (driejarige wisselteelt). Van der Kolk et al. 2021</t>
  </si>
  <si>
    <t>O.b.v. expertkennis uit Slier et al. (2021) en Slier et al. (2022), dit is niet goed onderbouwd.</t>
  </si>
  <si>
    <t>O.b.v. expertkennis uit Slier et al. (2021).</t>
  </si>
  <si>
    <t>Slier et al. (2021) geven op basis van expertkennis een positief effect weer. Slier et al. (2022) geven een neutraal tot positief effect weer, dit is beter onderbouwd.</t>
  </si>
  <si>
    <t xml:space="preserve">2 (slier) / 0-1 van der Kolk </t>
  </si>
  <si>
    <t>Slier et al.(2021). 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</si>
  <si>
    <t>Geen nieuwe kennis nodig (van der Kolk et al., 2021).</t>
  </si>
  <si>
    <t>Bij het schonen van sloten komt sloot- en bermmaaisel vrij. Als dit maaisel op de kant blijft liggen stromen de daarin opgeslagen nutriënten terug de sloot in. Het maaisel kan nuttig hergebruikt worden door het (al dan niet in de vorm van compost) op het land toe te passen (DAW, n.d.-a).</t>
  </si>
  <si>
    <t xml:space="preserve">van der Wal et al. (2011) grasopbrengst vermindert omdat het slootvuil het productiegras verstikt/ beschadigt, ze geen verhoogd   risico op onkruid in hun graslanden willen en het sloten meer tijd (machine maakt een grotere beweging) en dus geld kost. </t>
  </si>
  <si>
    <t>DAW (n.d.-a) geeft aan dat na 1 à 2 weken na het aanbrengen van slootmaaisel op de kant 10-40% van de nutriënten uitspoelt, deze maatregel zou dat voorkomen.</t>
  </si>
  <si>
    <t>maaisel kan als compost terug aangebracht worden. Van der wal et al. (2011)</t>
  </si>
  <si>
    <t>DAW (n.d.-a) neemt aan dat het bodem organisch stof gehalte wordt verhoogd, dit is niet onderbouwd. Verwachte effect kleiner op grasland dan op bouwland (vanwege de al hogere C vastlegging in grasland)</t>
  </si>
  <si>
    <t>Het effect op de slootranden is positief vanwege verschraling.</t>
  </si>
  <si>
    <t>Het verzamelen van maaisel is lastig, omdat de machines ontbreken om dit eenvoudig en goedkoop te doen (DAW, n.d.-a). Compostering vereist kennis en kunde (van der Wal et al., 2011).</t>
  </si>
  <si>
    <t>Maaisel kan verontreinigd zijn met (vuil) bodemslib en/of onkruiden (DAW, n.d.-a). ; tijdens werkzaamheden of tijdens uitrijden maaisel kan schade aan slootkant of land geven (van der Wal et al. 2011). Verhoogde kans op inslepen onkruiden.</t>
  </si>
  <si>
    <t>Klei</t>
  </si>
  <si>
    <t>van der Kolk et al. (2021) verwachten dat de teeltschade gering is, dit is niet goed onderbouwd. Toepassing van akkerranden gaat ten koste van het gewasareaal en heeft daarom een negatief effect op het saldo.</t>
  </si>
  <si>
    <t>Slier et al. (2021) geven, op basis van expertkennis, aan dat het effect neutraal is. Slier et al. (2022) geven aan dat er geen effect is, dit is beter onderbouwd. Van der Kolk et al. (2021) gaan ervan uit dat de maatregel bijdraagt aan weerbaarheid tegen klimaatontwrichting, dit is niet goed onderbouwd.</t>
  </si>
  <si>
    <t>Slier et al. (2021) en Slier et al. (2022) geven op basis van expertkennis een positief effect weer. Ook van der Kolk et al. (2021) gaan uit van een positief effect. Bos et al. (2014) geven op basis van wetenschappelijke resultaten aan dat er minder afspoeling van nutriënten is, maar dat schoner oppervlaktewater niet is onderzocht.</t>
  </si>
  <si>
    <t>Slier et al. (2021) geven aan dat er een negatief effect op koolstofvastlegging optreedt. Van der Kolk et al. (2021) geven aan dat het koolstofgehalte in de randen kan toenemen, dit is niet goed onderbouwd.</t>
  </si>
  <si>
    <t>Slier et al. (2021) geven op basis van expertkennis een positief effect weer. Slier et al. (2022) geven een positief resultaat weer, dit is beter onderbouwd. Bos et al. (2014) geven aan dat er een hogere biodiversiteit is gemeten in de akkerrand.</t>
  </si>
  <si>
    <t>Voor een positief resultaat moet je de goede planten kiezen, en tijdig zaaien en maaien.</t>
  </si>
  <si>
    <t>Het onderwerken van slootmaaisel (=organische stof) een positief effect heeft op de waterregulatie. Hoewel het effect op zandgronden groter zal zijn, kan er op kleigronden toch een positief effect optreden.</t>
  </si>
  <si>
    <t>Zwart (2001) geeft aan dat slootmaaisel is een redelijk goede stikstofmeststof is, op basis van een potproef kwam 35% van de stikstof in het gewas terecht. Spijker en Ehlert (2004) geven aan dat het aandeel van maaisel in de nutriëntenbalans op bedrijfsniveau erg klein is (~1%). Termorshuizen en Postma (2021) geven echter aan dat er aanzienlijke hoeveelheden op een perceel worden aangevoerd (35-70 kg N, 15-30 kg P2O5 en 44-88 kg K2O/ha).</t>
  </si>
  <si>
    <t>Veldbonen leveren 4-5 t/ha op in monoteelt en 5-7 t/ha in mengteelt met tarwe (Prins, 2007).</t>
  </si>
  <si>
    <t>Bij een mengteelt met graan is een positief effect te verwachten t.o.v. andere teelten.</t>
  </si>
  <si>
    <t>DAW (n.d.-g) noemt dat mengteelten meststoffen efficiënter gebruiken, dit is niet goed onderbouwd. Jensen et al. (2020) stellen, op basis van een internationale meta-analyse, vast dat een mengteelt van vlinderbloemigen met granen de N efficiëntie verhoogt. Ook Durksz en Philipsen (2004) geven aan dat er bij een mengteelt met erwten bespaard kan worden op de N-gift.</t>
  </si>
  <si>
    <t>Bij mengteelten met graan is een positief effect te verwachten t.o.v. andere teelten.</t>
  </si>
  <si>
    <t>Deze maatregel kent lage kosten (Groenendijk et al., 2019).</t>
  </si>
  <si>
    <t>Complexe uitvoerbaarheid (Groenendijk et al., 2019).</t>
  </si>
  <si>
    <t>Door de introductie van bagger wordt fijn materiaal aan de kleigrond toegevoegd. Dit kan leiden tot verslemping van de bovenlaag, zeker bij (al zware) kleigrond. Afgewogen moet worden of dit opweegt tegen andere positieve effecten.</t>
  </si>
  <si>
    <t>Er wordt een positief effect verwacht door de aanvoer van organisch materiaal.</t>
  </si>
  <si>
    <t xml:space="preserve"> Slootbagger kan een accumulatie zijn van verontreinigde stoffen en zware metalen.</t>
  </si>
  <si>
    <t xml:space="preserve">Afhankelijk van de gift (Selin Noren et al., 2022). Hospers-Brands et al. (2015) vonden een hogere opbrengst in de spinazie bij toediening van verschillende maaimeststoffen. </t>
  </si>
  <si>
    <t>Selin Noren et al. (2022) geven, op basis van een veldproef, aan dat er nauwelijks effect is.</t>
  </si>
  <si>
    <t>Selin Noren et al. (2022) geven, op basis van een veldproef, aan dat er een beperkt tot geen effect is.</t>
  </si>
  <si>
    <t>Selin Noren et al. (2022) geven, op basis van veldproeven, aan dat er nauwelijks effect is op de nutriëntefficientie.</t>
  </si>
  <si>
    <t>Selin Noren et al. (2022) geven, op basis van veldproeven, aan dat er nauwelijks tot geen effect is.</t>
  </si>
  <si>
    <t>Verwacht resultaat (Selin Noren et al., 2022).</t>
  </si>
  <si>
    <t>Selin Noren et al. (2022). Hosper-Brands et al. (2015).</t>
  </si>
  <si>
    <t>Geen opbrengsteffect in tarwe, gewas herstelt goed na sleepslangbemesting (Vedelaar, 2021). Yang et al. (2022) vonden geen direct verband bestaat tussen (onder)grond verdichting en opbrengst in graan, het voorkomen van ondergrondverdichting heeft dus mogelijk maar een beperkt effect op de opbrengst.</t>
  </si>
  <si>
    <t>Deze maatregel zal zorgen voor een gereduceerde wieldruk waardoor de kans op bodemverdichting afneemt en de bodemstructuur intact blijft, wat gunstig is voor de waterregulatie.</t>
  </si>
  <si>
    <t>Yang et al. (2022) geven, op basis van verschillende velden, aan dat ondergrondverdichting gepaard gaat met hogere N2O emissies. Het voorkomen van ondergrondverdichting kan daarom een positief effect hebben op de nutriëntbenutting en -efficiëntie.</t>
  </si>
  <si>
    <t>De totale investering is ongeveer ongeveer 23.000 euro (van den Broek, 2009). Op kleine stukken is de toepassing niet rendabel.</t>
  </si>
  <si>
    <t>Afhankelijk van omstandigheden wordt er een gering positief effect verwacht, dit is niet goed onderbouwd (DAW, n.d.-c). Rietema (2021) stelt, op basis van een veldproef, vast dat er geen effect is op de aardappel opbrengst.</t>
  </si>
  <si>
    <t>Drempels in ruggenteelt laten regenwater infiltreren op de plaats waar het valt en vermindert plasvorming en afspoeling naar sloten (DAW, n.d.-c). Rietema (2021) stelt, op basis van vochtsensoren, vast dat deze maatregel nauwelijks effect heeft op het vochtpercentage in het perceel.</t>
  </si>
  <si>
    <t>Verstand (2021) gaat uit van een positief effect. DAW (n.d.-c) gaat uit van een sterk positief effect op gewasbeschermingsmiddelen, een positief effect op P en een beperkt positief effect op N. Boekel et al. (2021) geven, op basis van een schatting, aan dat de afspoeling van P 0,05-0,2 kilo P per hectare ruggenteelt per jaar zal zijn.</t>
  </si>
  <si>
    <t>Verstand (2021) gaat ervan uit dat deze maatregel gunstig is voor de productiviteit. Yang et al. (2022) vonden geen direct verband bestaat tussen (onder)grond verdichting en opbrengst in graan, het voorkomen van ondergrondverdichting heeft dus mogelijk maar een beperkt effect op de opbrengst.</t>
  </si>
  <si>
    <t>Verstand (2021) gaat ervan uit dat deze maatregel gustig is voor de waterregulatie.</t>
  </si>
  <si>
    <t>Verstand (2021) gaat ervan uit dat deze maatregel gustig is voor de waterzuivering.</t>
  </si>
  <si>
    <t>Risico op oppervlakkige afspoeling vermindert naar verwachting.</t>
  </si>
  <si>
    <t>De maatregel moet onder de juiste omstandigheden uitgevoerd worden.</t>
  </si>
  <si>
    <t>van Houweling (2015) geeft aan dat er door het verplaatsen van teeltaarde verschraling kan optreden.</t>
  </si>
  <si>
    <t>Het gebruik van optimaal vermogen, een bandendrukwisselsysteem, lager motortoerental, dubbele banden, rupsbanden en banden die in de lengterichting vervormen. Een overzicht van beschikbare machines is te vinden op: https://www.goedbodembeheer.nl/bandendruk</t>
  </si>
  <si>
    <t>IRS (2019) geeft aan dat de suikerbiet opbrengst 4% hoger is bij lage bandenspanning, dit is niet goed onderbouwd. Yang et al. (2022) vonden geen direct verband bestaat tussen (onder)grond verdichting en opbrengst in graan, het voorkomen van ondergrondverdichting heeft dus mogelijk maar een beperkt effect op de opbrengst.</t>
  </si>
  <si>
    <t>Indien de maatregel wordt toegepast om bodemverdichting te voorkomen is het zeer de moeite waard. Een eenmaal verdichte bodem (ondergrond) is nauwelijks meer te herstellen.</t>
  </si>
  <si>
    <t>Deze maatregel vermindert afspoeling.</t>
  </si>
  <si>
    <t>Janssens (1991) stelt, op basis van veldproeven, vast dat deze maatregel leidt tot een hoger saldo (5%).</t>
  </si>
  <si>
    <t>Het niet gebruiken van gewasbeschermingsmiddelen heeft een positief effect, op nutriënten wordt geen effect verwacht.</t>
  </si>
  <si>
    <t>Mogelijk positief effect door verminderd gebruik gewasbeschermingsmiddelen.</t>
  </si>
  <si>
    <t>Het doel is net zo diep te snijden dat het groeipunt wordt geraakt, dit vraagt goede timing en afstelling van de machine (Stienezen et al., 2019). De timing komt nauw.</t>
  </si>
  <si>
    <t>Het mechanisch onderwerken kost meer arbeid (CLM, 2008; Stienezen et al., 2019). In combinatie met NKG kan deze maatregel tot extra uitdagingen leiden. Door latere/tragere vertering kan stikstof pas (te) laat vrijkomen.</t>
  </si>
  <si>
    <t>Mechanische onkruidbestrijding (itt chemische bestrijding)</t>
  </si>
  <si>
    <t>Huiting en Schoorlemmer (2017) stellen, op basis van een veldproef, vast dat verschillende behandelingen met chemische middelen niet leiden tot een hogere opbrengst dan de mechanische behandeling.</t>
  </si>
  <si>
    <t>Kempenaar et al. (2004) geven aan dat deze maatregel niet leidt tot structuurbederf op kleigronden, op lichte zavelgronden kan wel verslemping optreden.</t>
  </si>
  <si>
    <t>Selin Noren et al. (2022) geven, op basis van veldproeven, aan dat de bouwplanopbrengst onveranderd is. Cooper et al. (2016) concluderen, op basis van meta-analyse van internationale biologische veldproeven, dat NKG leidt tot minder opbrengst (-8%).</t>
  </si>
  <si>
    <t>Selin Noren et al. (2022) geeft aan dat er een indicatie is van een betere waterregulatie. Slier et al. (2021) geven op basis van expertkennis aan dat er een neutraal tot positief effect is. Slier et al. (2022) geeft een neutraal tot negatief effect weer, dit is beter onderbouwd. Hoogmoed et al. (2021) hebben metingen verricht in een langjarige veldproef, en vonden geen significant effect op het watervasthoudend vermogen, de bulkdichtheid was wel hoger. Schouten et al. (2018) geven een overzicht van verschillende veldproeven en vonden een betere bodemstructuur voor kleigronden. Bussink et al. (n.d.) geven op basis van (internationale) literatuur aan dat er een positief effect te verwachten is op plant beschikbaar water. Ook Erisman et al. (2017) geven op basis van Duits onderzoek aan dat bij gereduceerde grondbewerking de hoeveelheid en diversiteit van regenwormen toeneemt, welke bijdragen aan het vergroten van het poriënvolume, het vergroten van de waterinfiltratie en het waterbergend vermogen, dit is niet goed onderbouwd.</t>
  </si>
  <si>
    <t xml:space="preserve">Selin Noren et al. (2022) vonden geen effect op Nmin, er is wel een indicatie dat er minder uitspoeling en denitrificatie optreedt, waardoor er meer N in de bodem zit. Dit effect verdwijnt na een aantal jaar. Hoogmoed et al. (2021) hebben gemeten in percelen van dezelfde proef, en vonden geen significant verschil in Nmin en N-totaal. Slier et al. (2021) en Slier et al. (2022) vonden een neutraal tot positief effect, dit is niet goed onderbouwd. </t>
  </si>
  <si>
    <t>Selin Noren et al. (2022) geven, op basis van veldproeven, aan dat er geen effect is. Hoogmoed et al. (2021) stellen, op basis van twee veldproeven, vast dat er geen significant verschil is in nutriënten in de bodem. Schouten (2018) vonden enkel positieve effecten op de de levering van nutriënten. Bussink et al. (n.d.) geven op basis van (internationale) literatuur aan dat er een hogere kationen buffering is, en een hogere levering van K en een betere buffering van P.</t>
  </si>
  <si>
    <t>Selin Noren et al. (2022) geeft aan dat er een indicatie is dat er meer koolstof opslag in de bovengrond plaatsvindt bij NKG, de variatie is echter hoog. Hoogmoed et al. (2021) vinden, op basis van twee veldproeven, geen significant hogere bodem organische (kool)stof. Slier et al. (2021) geven aan dat er geen effect is, en dat dit goed onderbouwd is. Erisman et al. (2017) geven aan dat gewasresten in de bovengrond blijven, en organische stof blijft behouden, dit is niet goed onderbouwd.</t>
  </si>
  <si>
    <t>Bloem et al. (2017) stellen, op basis van een veldproef, vast dat NKG een sterke toename (&gt;50%) van hoeveelheden schimmels, bacteriën, HWC en mineraliseerbare N in de bovengrond (0-15 cm) gaf, daaronder (15-30cm diepte) was een geringe afname. Op basis van dezelfe proef geven Selin Noren et al. (2022) aan dat er meer microbieel bodemleven en hogere diversiteit aan regenwormen en geleedpotigen was, ook Cittenden (2015) vond meer regenwormen. Hoogmoed et al. (2021) vonden in dezelfde proef geen significante verschillen wanneer gemeten in 0-30cm, ook bij een veldproef op Vlaamse klei vonden zij geen significant effect. Slier et al. (2021) en Slier et al. (2022) geven een neutraal tot positief effect weer. Bussink et al. (n.d.) en Erisman et al. (2017) geven op basis van (internationale) literatuur aan dat er een positief effect is op de bodembiodiversiteit en de activiteit van het bodemleven.</t>
  </si>
  <si>
    <t>Bouwplanafhankelijk, ervaring en kennis opdoen in onkruidbeheersing (Selin Noren et al., 2022).</t>
  </si>
  <si>
    <t>Minder gunstig in biologisch en fijnzadige gewassen (Selin Noren et al., 2022). Slier en Velthof (2021) geven aan dat een verdichte bovengrond een risico geeft op lachgasemissie. Uit internationaal onderzoek naar geen of beperkte grondbewerking als maatregel om koolstof in de bodem op te slaan, blijkt dat het risico op lachgasemissie door beperkte grondbewerking toeneemt.</t>
  </si>
  <si>
    <t>Van der Horst en Zevenbergen (2017) gaan uit van 10% opbrengstverhoging, op basis van praktijkervaringen. Lamers et al. (1986) geven aan dat deze maatregel leidt tot 10% meer opbrengst, op basis van twee veldproeven. Wijk et al. (2015) geven aan, op basis van veldproeven, dat de aardappelopbrengst in de buitenste rij fors lager is, dit is niet vergeleken met een volvelds systeem. Vermeulen en Mosquera (2009) stellen, op basis van een veldproef, vast dat seizoensrijpaden leiden tot hogere opbrengst in erwt, spinazie en plantui, maar niet in peen en zaaiui. Yang et al. (2022) vonden geen direct verband bestaat tussen (onder)grond verdichting en opbrengst in graan, het voorkomen van ondergrondverdichting heeft dus mogelijk maar een beperkt effect op de opbrengst.</t>
  </si>
  <si>
    <t>Bernaerts (2009) en DAW (n.d.-d) geven aan dat vaste rijpaden leiden tot een betere waterhuishouding, dit is niet goed onderbouwd. Lamers et al. (1986) tonen, op basis van twee veldexperimenten, aan dat deze maatregel leidt tot een betere bodemstructuur, met grotere poriën en een betere waterdoorlatendheid. Het effect is afhankelijk van of het gewas last heeft van de bodemverdichting op bepaalde diepte, dit hangt af van bewortelingstype (BOVER project).</t>
  </si>
  <si>
    <t xml:space="preserve">DAW (n.d.-d) gaat uit van minder af- en uitspoeling door betere beschikbaarheid, dit is niet goed onderbouwd. Vermeulen en Mosquera (2009) geven, op basis van een veldproef, aan dat er geen verschil in Nmin najaar was, en dat er daarom geen effect zal zijn op N verliezen. </t>
  </si>
  <si>
    <t>Bernaerts (2009) geeft aan dat vaste rijpaden leiden tot een betere mineralisatie, dit is niet goed onderbouwd. Yang et al. (2022) geven, op basis van verschillende velden, aan dat ondergrondverdichting gepaard gaat met hogere N2O emissies. Het voorkomen van ondergrondverdichting kan daarom een positief effect hebben op de nutriëntbenutting en -efficiëntie.</t>
  </si>
  <si>
    <t>Van der Horst en Zevenbergen (2017) geven aan dat de kosten voor het ombouwen van een trekker rond de 6000-13000 liggen. DAW (n.d.-d) geven aan dat de kosten tussen de 850 en 1200 euro per hectare zijn. Jansens (1991) rekent aan de hand van een veldproef uit dat het bedrijfssaldo met 10-15% toeneemt.</t>
  </si>
  <si>
    <t>Selin Noren et al. (2022) geven aan dat het telen van groenbemesters geen effect had op de bouwplanopbrengst. Haagsma en Dekkers (in press) geven, op basis van veldproeven, aan dat de teelt van verschillende groenbemesters in de meeste gevallen leidde tot een positief effect op zomergerst, voor pompoen was dit enkel bij een vlinderbloemige het geval. Grootenhuis en te Velde (1975) concluderen op basis van veldproeven dat de teelt van grasgroenbemesters geen effect had op de suikeropbrengst bij suikerbieten. van Geel et al. (2007) gaven ook, op basis van veldproeven, aan dat de suikeropbrengst niet hoger was na de teelt van twee soorten groenbemesters, in de zomergerst zagen ze wel een beperkte meeropbrengst.</t>
  </si>
  <si>
    <t xml:space="preserve">Selin Noren et al. (2022) geven aan dat er geen effect is. Slier et al. (2021) geven aan dat er een beperkt positief effect is, maar dat is niet goed onderbouwd. Slier et al. (2022) geven aan dat er geen effect is, ook dit is niet goed onderbouwd. van Geel et al. (2007) geeft, op basis van een veldexperiment, aan dat de eenmalige teelt van een goed geslaagde groenbemester niet leidt tot een betere bodemstructuur. Bussink et al. (n.d.) geven, op basis van (internationale) literatuur, een positief effect weer. Blanco-Canqui et al. (2020) geven op basis van een meta-studie aan dat groenbemesters de indringingsweerstand verlagen, aggregaatstabiliteit verhogen en de infiltratie verhogen, maar nauwelijks tot geen impact hebben op de bulkdichtheid, volume vocht bij veldcapaciteit en plantbeschikbaar water. Een vanggewas zal in principe het dichtslaan (verslemping) van de bovengrond voorkomen bij hevige regenval. Hierdoor kan water beter infiltreren en zal minder afstromen. </t>
  </si>
  <si>
    <t>Selin Noren et al. (2022) vonden, op basis van een veldproef, een lagere Nmin najaar. Slier et al. (2021) en Slier et al. (2022) geven, op basis van expertkennis, een negatief tot positief effect weer. Dekkers et al. (in press) vonden, in veldexperimenten, een lagere Nmin na de meeste groenbemestertypen.</t>
  </si>
  <si>
    <t>Selin Noren et al. (2022) vonden, op basis van een veldproef, geen effect. Van Wijk (n.d.) geeft op basis van een veldproef aan dat er na de teelt van een groenbemester meer P2O5 werd opgenomen, dit leidde niet tot productieverhoging. Bussink et al. (n.d.) geven, op basis van (internationale) literatuur, aan dat er een positief effect is.</t>
  </si>
  <si>
    <t>Selin Noren et al. (2022) vonden beperkt effect. Slier et al. (2021) geven een positief effect aan, maar is niet goed onderbouwd.</t>
  </si>
  <si>
    <t>Selin Noren et al. (2022) concluderen op basis van metingen dat er geen effect is. Dekkers et al. (in press) vonden in een veldexperiment meer regenwormen bij een groenbemestermengsel. Bussink et al. (n.d.) geven, op basis van (internationale) literatuur, een positief effect weer. Slier et al. (2022) geven aan dat er een positief effect is, dit is niet goed onderbouwd.</t>
  </si>
  <si>
    <t>Selin Noren et al. (2022) en Slier et al. (2021) geven een negatief bedrijfsresultaat weer. Erisman et al. (2017) geven aan dat deze maatregel op de lange termijn rendabel is, op basis van ervaringen uit Stichting Veldleeuwerik, waarbij de opbrengsten na 15 jaar stabieler zijn en minder gevoelig voor weersinvloeden.</t>
  </si>
  <si>
    <t>Salonen en Ketoja (2019) geven, op basis van een veldproef in Finland, aan dat granen profiteerden van een onderzaai met vlinderbloemigen. Picard et al. (2010) tonen, op basis van een veldproef in Frankrijk, aan dat de opbrengst van een wintergraan door onderzaai met zwenkgras af nam met 7-12%.</t>
  </si>
  <si>
    <t>Picard et al. (2010) geven, op basis van een veldproef in Frankrijk, aan dat onderzaai kan leiden tot een watertekort in het hoofdgewas en de efficiëntie van het waterverbruik nam af bij onderzaai (per kg product).</t>
  </si>
  <si>
    <t>Lemola et al. (2000) stellen, op basis van een proef in Finland, vast dat onderzaai in gerst nitraatuitspoeling met 52% reduceert.</t>
  </si>
  <si>
    <t>Picard et al. (2020) stellen, op basis van een veldproef in Frankrijk, vast dat onderzaai geen effect had op de totale N opname of de N efficientie.</t>
  </si>
  <si>
    <t>Van der Wal et al. (2016) gaat uit van een positief effect, dit is niet goed onderbouwd.</t>
  </si>
  <si>
    <t>Naar verwachting hogere nutriëntefficiëntie.</t>
  </si>
  <si>
    <t>Deze maatregel (een vanggewas in de winter) het dichtslaan (verslemping) van de bovengrond zal voorkomen bij hevige regenval, waardoor water beter kan infiltreren. De Haan geeft 1 aan, met als opmerking dat deze maatregel het dichtslaan van de grond kan voorkomen.</t>
  </si>
  <si>
    <t>Deze maatregel (een vanggewas in de winter)  zal in principe het dichtslaan (verslemping) van de bovengrond voorkomen bij hevige regenval, hierdoor kan water beter infiltreren en en minder nutrienten in de sloten (= opp.water) terecht komen. Daarbij houdt het wintergewas nutriënten vast.</t>
  </si>
  <si>
    <t>Het effect is afhankelijk van de situatie.</t>
  </si>
  <si>
    <t>Selin Noren et al. (2022) en Hoogmoed et al. (2021) stelden, op basis van dezelfde metingen in dezelfde proeven, geen significante verschillen vast, maar wel een indicatie tot een beter watervasthoudend vermogen bij de aanvoer van compost. Slier et al. (2021) en Slier et al. (2022) vonden een neutraal tot positief effect. Bussink et al. (2013) geven op basis van (internationale) literatuur aan dat deze maatregel leidt tot meer plant beschikbaar water. Panagea et al. (2021) geven, op basis van meerdere veldproeven, aan dat een verhoging van de bodem organische stof met 1% door de aanvoer van organisch materiaal geen invloed heeft op de waterkarakeristieken van de bodem, maar wel in combinatie met andere maateregelen.</t>
  </si>
  <si>
    <t>Selin Noren et al. (2022) vonden, op basis van veldproeven, geen effect. Slier et al. (2021) geven een negatief tot positief resultaat weer. Slier et al. (2022) geven een positief effect weer, dit is niet goed onderbouwd.</t>
  </si>
  <si>
    <t>Selin Noren et al. (2022) vonden geen effect. Ook Hoogmoed et al. (2021) stelden, op basis van metingen, geen effect vast. Bussink et al. (n.d.) geven op basis van (internationale) literatuur aan dat deze maatregel leidt tot een betere nutriënt buffering en levering.</t>
  </si>
  <si>
    <t>Selin Noren et al. (2022) vonden, op basis van een veldproef, een toename in bodem koolstof bij de aanvoer van compost. Hoogmoed et al. (2021) stellen, op basis van metingen, vast dat de aanvoer van (natuur)compost leidt tot meer bodem koolstof, maar de dierlijke bemestingsstrategieën niet. Slier et al. (2021) geven aan dat organisch bemesten leidt tot koolstofopslag.</t>
  </si>
  <si>
    <t>Selin Noren et al. (2022) geven aan dat er, bij de aanvoer van compost, een toename is gemeten in het bodemleven. Hoogmoed et al. (2021) geven, op basis van metingen, aan dat er enkel bij de aanvoer van grote hoeveelheden compost (40t/ha/jr) een effect werd gemeten, maar niet bij andere typen organische bemesting. Slier et al. (2021) geeft aan dat er een neutraal tot positief effect gevonden is, dit is goed onderbouwd. Visser et al. (2008) geven aan dat er een beperkt positief effect is op de biodiversiteit, dit is niet goed onderbouwd. Slier et al. (2022) geeft een positief effect weer voor compost, maar niet voor vaste mest.</t>
  </si>
  <si>
    <t>Selin Noren et al. (2022) geeft een neutraal effect (opbrengsten wegen niet op tegen de kosten van compost). Slier et al. (2021) geven een negatief effect weer. Visser et al. (2008) geven een neutraal effect weer, dit is niet goed onderbouwd.</t>
  </si>
  <si>
    <t>O.b.v. expertkennis uit Slier et al. (2021). Het bedekken van het bodemoppervlak vermindert verdamping waardoor er meer water in het bodemprofiel bewaard blijft (Water Reuse EU-project).</t>
  </si>
  <si>
    <t>Slier et al. (2021).</t>
  </si>
  <si>
    <t>O.b.v. expertkennis uit Slier et al. (2021). Van der Kolk et al. (2021) geven aan dat deze maatregel een groter effect heeft bij gewassen met makkelijk afbreekbare organische stof.</t>
  </si>
  <si>
    <t>Kennis is aanwezig (van der Kolk et al. 2021)</t>
  </si>
  <si>
    <t>Risico op verhoogde lachgasemissie (van der Kolk et al., 2021).</t>
  </si>
  <si>
    <t>STOWA (2017) geeft, op basis van praktijkproeven en expertoordeel aan dat deze maatregel een positief effect heeft op de gewasproductie.</t>
  </si>
  <si>
    <t>STOWA (2017) geeft, op basis van praktijkproeven, modelstudies en expertoordeel aan dat, deze maatregel een positief effect heeft op het ontwateren en het vergroten van de waterbeschikbaarheid. In combinatie met een eenvoudige pompvoorziening kan bij droogte water worden aangevoerd (ondergrondse infiltratie) (STOWA, 2017). Het langdurig onder water staan van drainage kan een nadelige invloed hebben op de mechanische en de hydraulische eigenschappen van grond nabij de drains, de structuur van de grond kan verslechteren (versleming), en er kan biologische verstopping optreden (Stuyt, 2013).</t>
  </si>
  <si>
    <t xml:space="preserve">Stuyt (2013) geeft, op basis van veldproeven in de Hoeksche Waard, aan dat er kwel optrad. Dit bleef beperkt tot 25mm per dag. Daarnaast ontstaat er bij het onder water zetten van de drains het risico op inspoeling van vuil uit de sloot. </t>
  </si>
  <si>
    <t>Vertrapping versus berijden, geeft verschillende effecten op bodemverdichting.</t>
  </si>
  <si>
    <t>Deze maatregel vermindert N uitspoeling, maar minder dan op zandgronden.</t>
  </si>
  <si>
    <t>Groenendijk et al. (2021) geven aan dat de kosten hoger zijn. De loonwerkkosten zijn hoger, en een lagere benutting van vers gras.</t>
  </si>
  <si>
    <t>Kosten  beperkt; Groenendijk et al. (2021)</t>
  </si>
  <si>
    <t>Uitvoerbaarheid eenvoudig (Groenendijk et al., 2021).</t>
  </si>
  <si>
    <t>op klei is draagkracht belangrijk; voldoende mestopsag nodig; minder tijd om mest uit te rijden Verloop et al. (2018)</t>
  </si>
  <si>
    <t xml:space="preserve">van der Wal et al. (2016) geven een positief effect weer. Deze maatregel zal zorgen voor een gereduceerde wieldruk waardoor de kans op bodemverdichting afneemt en de bodemstructuur intact blijft, wat gunstig is voor de waterregulatie. </t>
  </si>
  <si>
    <t>Deze maatregel gaat met iets meer kosten, maar ook meer opbrengsten gepaard.</t>
  </si>
  <si>
    <t>let op behoud van draagkracht en bodemvruchtbaarheid in toplaag; voorkom verdichting door rijden (van Eekeren et al. (2017))</t>
  </si>
  <si>
    <t>van Eekeren et al., (2017)/bussink</t>
  </si>
  <si>
    <t xml:space="preserve">Slier et al. (2021) en Slier et al. (2022) geven, op basis van expertkennis, aan dat het effect neutraal tot positief is. </t>
  </si>
  <si>
    <t>Slier et al. (2021) geven, op basis van expertkennis, aan dat het effect positief is. Slier et al. (2022) geven een neutraal tot positief effect weer, dit is niet goed onderbouwd.</t>
  </si>
  <si>
    <t>O.b.v. expertkennis uit Slier et al. (2021); de Wit &amp; Eekeren, 2022</t>
  </si>
  <si>
    <t>van der Wal et al. (2016); Slier et al. (2021); Slier et al. (2022); van Eekeren et al. (2017); Iepema et al., (2022).</t>
  </si>
  <si>
    <t>Slier et al. (2021) geven op basis van expertkennis een positief effect weer. Slier et al. (2022) geven aan dat het effect negatief tot positief kan zijn.</t>
  </si>
  <si>
    <t>van der Wal et al. (2016)/Iepema et al. (2022)</t>
  </si>
  <si>
    <t>van der Wal et al. (2016); Slier et al. (2021)</t>
  </si>
  <si>
    <t>van der Wal et al. (2016); van Eekeren et al. (2017). Slier et al. (2021) geeft aan dat het effect neutraal tot positief is, en dat dit goed is onderbouwd. In Slier et al. (2022) is dit bijgesteld naar een positief effect.</t>
  </si>
  <si>
    <t>van Eekeren et al. (2017): botanische samenstelling behouden, risico kweekharden door verdroging (minder probleem op klei)</t>
  </si>
  <si>
    <t>DAW; Door de leeftijd van grasland te verlengen blijft het organische stofgehalte en het stikstofleverend vermogen (NLV) in de bodem behouden of neemt toe; grasopbrengst is net zo hoog en vaak zelfs hoger dan vernieuwd grasland; https://agrarischwaterbeheer.nl/node/526675/</t>
  </si>
  <si>
    <t>DAW; Door de leeftijd van grasland te verhogen bouwt zich organische stof en bodemleven op. Hierdoor is er meer waterinfiltratie en wordt water beter vastgehouden.</t>
  </si>
  <si>
    <t>de Wit &amp; van Eekeren, 2022; DAW: Bij het scheuren van grasland wordt veel organische stof afgebroken en mineraliseert veel stikstof wat potentieel kan uitspoelen als nitraat naar oppervlakte- en grondwater. Door de leeftijd van grasland te verhogen wordt de frequentie van deze mineralisatiepiek verlaagd en verliezen geminimaliseerd.</t>
  </si>
  <si>
    <t>Voor verlenging van de leeftijd van grasland is het behoud van een goede botanische samenstelling cruciaal</t>
  </si>
  <si>
    <t>Er kan meer kans ontstaan op nitraatuitspoeling.</t>
  </si>
  <si>
    <t>Kan helpen bij het uitmijnen van P en K.</t>
  </si>
  <si>
    <t>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t>
  </si>
  <si>
    <t>Slier et al. (2021). Factsheet bij Van Dijk et al. (2020). Dit heeft een positief effect op de maïsopbrengst en de aanvoer van effectieve organische stof (EOS) neemt toe op het bouwlanddeel van het bedrijf, maar door het verkleinen van het areaal blijvend grasland is daar mogelijk wel enig verlies van koolstofopslag in de bodem. Het effect hangt sterk af van de uitgangssituatie.</t>
  </si>
  <si>
    <t>Van der Kolk et al. (2021) geven aan dat op de korte termijn er meer kosten zullen zijn (onder andere zaaizaad), maar mogelijk ook hogere opbrengsten. Op de lange termijn bij continuteelt van maïs zou snijmaïsopbrengst op lange termijn geleidelijk kunnen dalen, dat is bij toepassing van de maatregel niet het geval.</t>
  </si>
  <si>
    <t>geen nieuwe kennis nodig (van der Kolk et al., 2021)</t>
  </si>
  <si>
    <t>Op basis van de workshop is vastgesteld dat het effect negatief tot beperkt is.</t>
  </si>
  <si>
    <t>Maaisel kan als compost terug aangebracht worden. Van der wal et al. (2011).</t>
  </si>
  <si>
    <t>Het verzamelen van maaisel is lastig, omdat de machines ontbreken om dit eenvoudig en goedkoop te doen (DAW, n.d.-a); compostering vereist kennis en kunde (van der Wal et al 2011)</t>
  </si>
  <si>
    <t>Systeemverandering</t>
  </si>
  <si>
    <t>Meer vlinderbloemige gewassen in rotatie</t>
  </si>
  <si>
    <t>Het gaat hier om het verhogen van het aandeel vlinderbloemige gewassen als hoofdgewas in de bouwplanrotatie. Vlinderbloemigen zijn gewassen die stikstof uit de lucht kunnen vastleggen in de bodem. Ze hebben een lage stikstofbehoefte en kunnen stikstof nalaten voor volggewassen. Veldbonen, erwten, klaver, lupine en luzerne zijn voorbeelden van vlinderbloemigen. In een meta-studie naar ecosysteemdiensten door meer vlinderbloemigen in rotatie kan worden gevonden in Ditzler et al. (2021).</t>
  </si>
  <si>
    <t>Vlinderbloemigen leveren ca. 50 kg N per ha (Verloop et al., 2018). Van Dijk et al. (2021) geven, op basis van scenarioberekeningen, aan dat het N-overschot nauwelijks veranderd bij het opnemen van vlinderbloemigen in rotatie, het P205 overschot neemt af.</t>
  </si>
  <si>
    <t>van Dijk et al. (2021) geven aan dat er minder organische stof wordt aangevoerd wanneer de teelt van gerst wordt vervangen door veldbonen.</t>
  </si>
  <si>
    <t>van Dijk et al. (2021) geven, op basis van scenarioberekeningen, aan dat het bouwplansaldo lager is bij vlinderbloemigen. Latré et al. (2014) geven, op basis van een veldproef, aan dat de eigen teelt van droog te oogsten eiwitgewassen onvoldoende rendabel is.</t>
  </si>
  <si>
    <t>Bodemgezondheid vormt een risico bij de teelt van vlinderbloemigen (van Dijk et al., 2021).</t>
  </si>
  <si>
    <t>Ruimer bouwplan (meer graan)</t>
  </si>
  <si>
    <t>Hoogmoed et al. (2021) stellen, op basis van metingen, vast dat deze maatregel leidt tot een lagere bulkdichtheid en indringingsweerstand. Slier et al. (2021) geven op basis van expertkennis aan dat het effect zowel negatief als positief kan zijn. Slier et al. (2022) geven een positief effect weer, dit is beter onderbouwd. Erisman et al. (2017) en van der Wal et al. (2016) gaan uit van een positief effect op de bodemstructuur, dit is niet goed onderbouwd.</t>
  </si>
  <si>
    <t>Hoogmoed et al. (2021) geven, op basis van metingen, aan dat er een beperkt effect optreedt: N-totaal en de K-voorraad en beschikbaarheid was hoger.</t>
  </si>
  <si>
    <t>Slier et al. (2021) geven aan dat deze maatregel leidt tot een hogere koolstofvastelgging. Hoogmoed et al. (2021) geven, op basis van metingen, aan dat er een indicatie is van meer koolstofvastlegging.</t>
  </si>
  <si>
    <t>Hoogmoed et al. (2021) stellen, op basis van metingen, vast dat deze maatregel leidt tot een hogere PMN en hogere schimmel- en bacteriebiomassa. Slier et al. (2021) geven, op basis van kwantitatieve metingen, aan dat het effect neutraal tot positief is. Slier et al. (2022) geven aan dat het effect positief is, dit is beter onderbouwd. Erisman et al. (2017) geven aan dat minder input van nutriënten en pesticiden leiden tot meer biodiversiteit, dit is niet goed onderbouwd.</t>
  </si>
  <si>
    <t>Slier et al. (2021) geeft een negatief bedrijfsresultaat weer. Erisman et al. (2017) geven aan dat er economische winst wordt behaald doordat de bodem verbetert, en de reductie in inkoop van (kunst)meststoffen en bestrijdingsmiddelen.</t>
  </si>
  <si>
    <t>In GLB Pilot (2023) staat beschreven dat vlinderbloemigen een positief effect hebben op de vochtregulatie van de bodem, dit is niet goed onderbouwd.</t>
  </si>
  <si>
    <t>Vlinderbloemigen leveren ca. 50 kg N per ha (Verloop et al., 2018). Van Dijk et al. (2021) geven, op basis van scenarioberekeningen, aan dat het vervangen van tarwe door ertwten, soja, luzerne en veldbonen leidt tot een lager N-overschot, maar voor erwten en soja wel tot een hoger P2O5 overschot.</t>
  </si>
  <si>
    <t>Het vervangen van tarwe door vlinderbloemigen gaat gepaard met een lagere aanvoer van EOS (van Dijk et al., 2021).</t>
  </si>
  <si>
    <t>Het grote nadeel van vlinderbloemigen is dat ze een lager saldo opleveren dan andere rustgewassen (GLB Pilot, 2021). Van Dijk et al. (2021) geven, op basis van scenarioberkeningen, aan dat het bouwplansaldo bij het opnemen van erwt, boon, soja of luzerne zal dalen met 70-135 euro per hectare. Het LBI (n.d.) geeft aan dat het vervangen van wintergranen door veldbonen qua saldo niet veel uitmaakt.</t>
  </si>
  <si>
    <t>Hoogmoed et al. (2021) vonden, op basis van metingen, een lagere indringingsweerstand en bulkdichtheid. Slier et al. (2021) geven op basis van expertkennis aan dat het effect zowel positief als negatief kan zijn. (2021). Slier et al. (2022) geven een positief effect weer, dit is beter onderbouwd. Erisman et al. (2017) en van der Wal et al. (2016) gaan uit van een positief effect op de bodemstructuur, dit is niet goed onderbouwd.</t>
  </si>
  <si>
    <t>Hoogmoed et al. (2021) stellen, op basis van metingen, vast dat deze maatregel leidt tot een hogere PMN en hogere schimmel- en bacteriebiomassa. Slier et al. (2021) en Slier et al. (2022) geven, op basis van kwantitatieve resultaten, aan dat het effect positief is. Erisman et al. (2017) geven aan dat minder input van nutriënten en pesticiden leiden tot meer biodiversiteit, dit is niet goed onderbouwd.</t>
  </si>
  <si>
    <t>STOWA (2017) geeft, op basis van praktijkproeven, modelstudies en expertoordeel aan dat conventionele drainage een positief effect heeft op de reductie van afspoeling van N, maar een negatief effect op de reductie van uitspoeling van N. Op afspoeling en uitspoeling van P heeft de maatregel een positief effect (STOWA, 2017). neg nitraat; pos voor P</t>
  </si>
  <si>
    <t>STOWA (2017) geeft, op basis van praktijkproeven, modelstudies en expertoordeel aan dat peilgestuurde drainage een positief effect heeft op de reductie van af- en uitspoeling van N en P (STOWA, 2017). Effecten waarschijnlijk kleiner dan bji drainage (ontwatering)</t>
  </si>
  <si>
    <t>STOWA (2017) geeft, op basis van praktijkproeven, modelstudies en expertoordeel aan dat peilgestuurde drainage een positief effect heeft op de reductie van af- en uitspoeling van N en P (STOWA, 2017). Uit onderzoek van Stuyt (2013), op basis van veldproeven in de Hoeksche Waard, blijkt dat het drainagewater voldoet aan de N en P normen. Effecten waarschijnlijk kleiner dan bij Draingage (ontwatering)</t>
  </si>
  <si>
    <t>effect afhankelijk is van het bouwplan</t>
  </si>
  <si>
    <t>Samenvattende, versimpelde tabel met eindoordeel (combinatie expertoordeel en literatuurwaardering), bij De Haan et al., 2023.</t>
  </si>
  <si>
    <t xml:space="preserve">Kennis en Kunde </t>
  </si>
  <si>
    <t xml:space="preserve"> </t>
  </si>
  <si>
    <t>Grond- soort</t>
  </si>
  <si>
    <t xml:space="preserve">       Risico's en toelichting</t>
  </si>
  <si>
    <t>Land-gebruik</t>
  </si>
  <si>
    <t>Saldo lange termijn vrijwel gelijk aan de korte termijn (van der Kolk et al. 2021)</t>
  </si>
  <si>
    <t>Mits botanische samenstelling goed is; v. Eekeren et al., 2017</t>
  </si>
  <si>
    <t>Selin Noren et al. (2022) geven, op basis van een veldproef op dalgrond, aan dat er geen effect is. Dit is niet goed onderbouwd voor zandgronden.</t>
  </si>
  <si>
    <t>Schepens et al. (2022) stellen, op basis van veldmetingen, vast dat de bodemnutriënten lager zijn. Tijdens de workshop is besproken dat het niet duidelijk is hoeveel nutriënten er door de akkerrand worden opgenomen, wat er vervolgens mee gebeurd en of nutriëntefficiëntie worden verhoogd. Er is daarom gekozen om een ‘?’ in te vullen.</t>
  </si>
  <si>
    <t>Selin Noren et al. (2022) geven aan dat er geen effect is. Dit is niet goed onderbouwd voor zandgronden.</t>
  </si>
  <si>
    <t>Zand Bouwland</t>
  </si>
  <si>
    <t>Zand Grasland</t>
  </si>
  <si>
    <t>Klei Bouwland</t>
  </si>
  <si>
    <t>Klei Grasland</t>
  </si>
  <si>
    <t>Koolstof- vastlegging</t>
  </si>
  <si>
    <t>Water- zuivering</t>
  </si>
  <si>
    <t>Bedrijfs- resultaat</t>
  </si>
  <si>
    <t>Water- regulatie</t>
  </si>
  <si>
    <t xml:space="preserve">Lees de begeleidende notitie: https://doi.org/10.18174/585817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</si>
</sst>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0"/>
      <name val="Calibri"/>
      <family val="2"/>
      <scheme val="minor"/>
    </font>
    <font>
      <sz val="9"/>
      <color indexed="81"/>
      <name val="Tahoma"/>
      <family val="2"/>
    </font>
    <font>
      <b/>
      <sz val="9"/>
      <color indexed="81"/>
      <name val="Tahoma"/>
      <family val="2"/>
    </font>
    <font>
      <u/>
      <sz val="11"/>
      <color theme="10"/>
      <name val="Calibri"/>
      <family val="2"/>
      <scheme val="minor"/>
    </font>
    <font>
      <sz val="11"/>
      <color rgb="FFFF0000"/>
      <name val="Calibri"/>
      <family val="2"/>
      <scheme val="minor"/>
    </font>
    <font>
      <sz val="7"/>
      <color theme="1"/>
      <name val="Calibri"/>
      <family val="2"/>
      <scheme val="minor"/>
    </font>
    <font>
      <sz val="6"/>
      <color theme="1"/>
      <name val="Calibri"/>
      <family val="2"/>
      <scheme val="minor"/>
    </font>
    <font>
      <sz val="10"/>
      <name val="Verdana"/>
      <family val="2"/>
    </font>
    <font>
      <sz val="7"/>
      <color theme="1"/>
      <name val="Verdana"/>
      <family val="2"/>
    </font>
    <font>
      <b/>
      <sz val="7"/>
      <color theme="1"/>
      <name val="Verdana"/>
      <family val="2"/>
    </font>
    <font>
      <i/>
      <sz val="7"/>
      <color theme="1"/>
      <name val="Verdana"/>
      <family val="2"/>
    </font>
  </fonts>
  <fills count="22">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gradientFill>
        <stop position="0">
          <color theme="7" tint="0.80001220740379042"/>
        </stop>
        <stop position="1">
          <color theme="9" tint="0.80001220740379042"/>
        </stop>
      </gradientFill>
    </fill>
    <fill>
      <gradientFill>
        <stop position="0">
          <color theme="7" tint="0.80001220740379042"/>
        </stop>
        <stop position="1">
          <color theme="9"/>
        </stop>
      </gradientFill>
    </fill>
    <fill>
      <patternFill patternType="solid">
        <fgColor rgb="FFDB4117"/>
        <bgColor indexed="64"/>
      </patternFill>
    </fill>
    <fill>
      <patternFill patternType="solid">
        <fgColor rgb="FFF68E72"/>
        <bgColor indexed="64"/>
      </patternFill>
    </fill>
    <fill>
      <gradientFill>
        <stop position="0">
          <color rgb="FFDB4117"/>
        </stop>
        <stop position="1">
          <color rgb="FFF68E72"/>
        </stop>
      </gradientFill>
    </fill>
    <fill>
      <gradientFill>
        <stop position="0">
          <color rgb="FFF68E72"/>
        </stop>
        <stop position="1">
          <color theme="7" tint="0.80001220740379042"/>
        </stop>
      </gradientFill>
    </fill>
    <fill>
      <gradientFill>
        <stop position="0">
          <color rgb="FFDB4117"/>
        </stop>
        <stop position="1">
          <color theme="7" tint="0.80001220740379042"/>
        </stop>
      </gradientFill>
    </fill>
    <fill>
      <gradientFill>
        <stop position="0">
          <color rgb="FFDB4117"/>
        </stop>
        <stop position="1">
          <color theme="9" tint="0.80001220740379042"/>
        </stop>
      </gradientFill>
    </fill>
    <fill>
      <gradientFill>
        <stop position="0">
          <color rgb="FFDB4117"/>
        </stop>
        <stop position="1">
          <color theme="9"/>
        </stop>
      </gradientFill>
    </fill>
    <fill>
      <gradientFill>
        <stop position="0">
          <color rgb="FFF68E72"/>
        </stop>
        <stop position="1">
          <color theme="9" tint="0.80001220740379042"/>
        </stop>
      </gradientFill>
    </fill>
    <fill>
      <gradientFill>
        <stop position="0">
          <color rgb="FFF68E72"/>
        </stop>
        <stop position="1">
          <color theme="9"/>
        </stop>
      </gradientFill>
    </fill>
    <fill>
      <patternFill patternType="solid">
        <fgColor rgb="FFE2EFDA"/>
        <bgColor indexed="64"/>
      </patternFill>
    </fill>
    <fill>
      <patternFill patternType="solid">
        <fgColor rgb="FF70AD47"/>
        <bgColor indexed="64"/>
      </patternFill>
    </fill>
    <fill>
      <patternFill patternType="solid">
        <fgColor rgb="FFFFF2CC"/>
        <bgColor indexed="64"/>
      </patternFill>
    </fill>
    <fill>
      <gradientFill>
        <stop position="0">
          <color theme="9" tint="0.80001220740379042"/>
        </stop>
        <stop position="1">
          <color theme="7" tint="0.80001220740379042"/>
        </stop>
      </gradientFill>
    </fill>
    <fill>
      <gradientFill>
        <stop position="0">
          <color theme="9" tint="0.80001220740379042"/>
        </stop>
        <stop position="1">
          <color theme="9"/>
        </stop>
      </gradient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195">
    <xf numFmtId="0" fontId="0" fillId="0" borderId="0" xfId="0"/>
    <xf numFmtId="0" fontId="0" fillId="0" borderId="1" xfId="0" applyBorder="1"/>
    <xf numFmtId="0" fontId="6" fillId="0" borderId="0" xfId="0" applyFont="1"/>
    <xf numFmtId="0" fontId="0" fillId="2" borderId="0" xfId="0" applyFill="1"/>
    <xf numFmtId="0" fontId="0" fillId="0" borderId="0" xfId="0" quotePrefix="1" applyAlignment="1">
      <alignment horizontal="left"/>
    </xf>
    <xf numFmtId="0" fontId="0" fillId="0" borderId="0" xfId="0" applyAlignment="1">
      <alignment horizontal="left"/>
    </xf>
    <xf numFmtId="0" fontId="0" fillId="10" borderId="1" xfId="0" quotePrefix="1" applyFill="1" applyBorder="1" applyAlignment="1">
      <alignment horizontal="center"/>
    </xf>
    <xf numFmtId="49" fontId="0" fillId="0" borderId="1" xfId="0" quotePrefix="1" applyNumberFormat="1" applyBorder="1" applyAlignment="1">
      <alignment horizontal="center"/>
    </xf>
    <xf numFmtId="49" fontId="2" fillId="0" borderId="0" xfId="0" applyNumberFormat="1" applyFont="1"/>
    <xf numFmtId="49" fontId="1" fillId="0" borderId="4" xfId="0" applyNumberFormat="1" applyFont="1" applyBorder="1"/>
    <xf numFmtId="49" fontId="0" fillId="0" borderId="5" xfId="0" applyNumberFormat="1" applyBorder="1" applyAlignment="1">
      <alignment horizontal="center"/>
    </xf>
    <xf numFmtId="49" fontId="0" fillId="0" borderId="1" xfId="0" applyNumberFormat="1" applyBorder="1"/>
    <xf numFmtId="49" fontId="0" fillId="18" borderId="1" xfId="0" applyNumberFormat="1" applyFill="1" applyBorder="1" applyAlignment="1">
      <alignment horizontal="center"/>
    </xf>
    <xf numFmtId="49" fontId="0" fillId="0" borderId="1" xfId="0" applyNumberFormat="1" applyBorder="1" applyAlignment="1">
      <alignment horizontal="center"/>
    </xf>
    <xf numFmtId="49" fontId="0" fillId="0" borderId="5" xfId="0" applyNumberFormat="1" applyBorder="1"/>
    <xf numFmtId="49" fontId="0" fillId="0" borderId="4" xfId="0" applyNumberFormat="1" applyBorder="1"/>
    <xf numFmtId="49" fontId="0" fillId="16" borderId="1" xfId="0" applyNumberFormat="1" applyFill="1" applyBorder="1" applyAlignment="1">
      <alignment horizontal="center"/>
    </xf>
    <xf numFmtId="49" fontId="0" fillId="0" borderId="1" xfId="0" quotePrefix="1" applyNumberFormat="1" applyBorder="1" applyAlignment="1">
      <alignment horizontal="left"/>
    </xf>
    <xf numFmtId="49" fontId="0" fillId="0" borderId="7" xfId="0" applyNumberFormat="1" applyBorder="1" applyAlignment="1">
      <alignment horizontal="center"/>
    </xf>
    <xf numFmtId="49" fontId="0" fillId="0" borderId="8" xfId="0" applyNumberFormat="1" applyBorder="1"/>
    <xf numFmtId="0" fontId="0" fillId="9" borderId="1" xfId="0" applyFill="1" applyBorder="1" applyAlignment="1">
      <alignment horizontal="center"/>
    </xf>
    <xf numFmtId="0" fontId="0" fillId="12" borderId="1" xfId="0" applyFill="1" applyBorder="1" applyAlignment="1">
      <alignment horizontal="center"/>
    </xf>
    <xf numFmtId="0" fontId="0" fillId="14" borderId="1" xfId="0" applyFill="1" applyBorder="1" applyAlignment="1">
      <alignment horizontal="center"/>
    </xf>
    <xf numFmtId="0" fontId="0" fillId="11" borderId="1" xfId="0" applyFill="1" applyBorder="1" applyAlignment="1">
      <alignment horizontal="center"/>
    </xf>
    <xf numFmtId="0" fontId="0" fillId="13" borderId="1" xfId="0" applyFill="1" applyBorder="1" applyAlignment="1">
      <alignment horizontal="center"/>
    </xf>
    <xf numFmtId="0" fontId="0" fillId="15" borderId="1" xfId="0" applyFill="1" applyBorder="1" applyAlignment="1">
      <alignment horizontal="center"/>
    </xf>
    <xf numFmtId="0" fontId="0" fillId="5" borderId="1" xfId="0" applyFill="1" applyBorder="1" applyAlignment="1">
      <alignment horizontal="center"/>
    </xf>
    <xf numFmtId="0" fontId="0" fillId="20" borderId="1" xfId="0" applyFill="1" applyBorder="1" applyAlignment="1">
      <alignment horizontal="center"/>
    </xf>
    <xf numFmtId="0" fontId="0" fillId="0" borderId="0" xfId="0" applyProtection="1">
      <protection locked="0"/>
    </xf>
    <xf numFmtId="49" fontId="0" fillId="0" borderId="7" xfId="0" applyNumberFormat="1" applyBorder="1"/>
    <xf numFmtId="49" fontId="2" fillId="0" borderId="0" xfId="0" quotePrefix="1" applyNumberFormat="1" applyFont="1"/>
    <xf numFmtId="0" fontId="0" fillId="7" borderId="1" xfId="0" quotePrefix="1" applyFill="1" applyBorder="1" applyAlignment="1">
      <alignment horizontal="center"/>
    </xf>
    <xf numFmtId="49" fontId="0" fillId="8" borderId="1" xfId="0" applyNumberFormat="1" applyFill="1" applyBorder="1" applyAlignment="1">
      <alignment horizontal="center"/>
    </xf>
    <xf numFmtId="49" fontId="0" fillId="4" borderId="1" xfId="0" quotePrefix="1" applyNumberFormat="1" applyFill="1" applyBorder="1" applyAlignment="1">
      <alignment horizontal="center"/>
    </xf>
    <xf numFmtId="49" fontId="0" fillId="4" borderId="1" xfId="0" applyNumberFormat="1" applyFill="1" applyBorder="1" applyAlignment="1">
      <alignment horizontal="center"/>
    </xf>
    <xf numFmtId="49" fontId="0" fillId="0" borderId="0" xfId="0" applyNumberFormat="1"/>
    <xf numFmtId="49" fontId="0" fillId="2" borderId="0" xfId="0" applyNumberFormat="1" applyFill="1"/>
    <xf numFmtId="0" fontId="0" fillId="6" borderId="1" xfId="0" applyFill="1" applyBorder="1" applyAlignment="1">
      <alignment horizontal="center"/>
    </xf>
    <xf numFmtId="0" fontId="0" fillId="14" borderId="1" xfId="0" applyFill="1" applyBorder="1" applyAlignment="1">
      <alignment horizontal="center" vertical="center"/>
    </xf>
    <xf numFmtId="49" fontId="0" fillId="2" borderId="0" xfId="0" quotePrefix="1" applyNumberFormat="1" applyFill="1"/>
    <xf numFmtId="49" fontId="0" fillId="0" borderId="1" xfId="1" applyNumberFormat="1" applyFont="1" applyFill="1" applyBorder="1"/>
    <xf numFmtId="0" fontId="0" fillId="0" borderId="1" xfId="0" applyBorder="1" applyAlignment="1">
      <alignment vertical="center"/>
    </xf>
    <xf numFmtId="49" fontId="0" fillId="8" borderId="5" xfId="0" applyNumberFormat="1" applyFill="1" applyBorder="1" applyAlignment="1">
      <alignment horizontal="center"/>
    </xf>
    <xf numFmtId="49" fontId="0" fillId="0" borderId="5" xfId="0" quotePrefix="1" applyNumberFormat="1" applyBorder="1" applyAlignment="1">
      <alignment horizontal="center"/>
    </xf>
    <xf numFmtId="0" fontId="0" fillId="20" borderId="5" xfId="0" applyFill="1" applyBorder="1" applyAlignment="1">
      <alignment horizontal="center"/>
    </xf>
    <xf numFmtId="49" fontId="0" fillId="16" borderId="5" xfId="0" applyNumberFormat="1" applyFill="1" applyBorder="1" applyAlignment="1">
      <alignment horizontal="center"/>
    </xf>
    <xf numFmtId="0" fontId="0" fillId="12" borderId="5" xfId="0" applyFill="1" applyBorder="1" applyAlignment="1">
      <alignment horizontal="center"/>
    </xf>
    <xf numFmtId="49" fontId="0" fillId="0" borderId="3" xfId="0" applyNumberFormat="1" applyBorder="1"/>
    <xf numFmtId="49" fontId="0" fillId="0" borderId="6" xfId="0" applyNumberFormat="1" applyBorder="1" applyAlignment="1">
      <alignment horizontal="center"/>
    </xf>
    <xf numFmtId="0" fontId="0" fillId="15" borderId="5" xfId="0" applyFill="1" applyBorder="1" applyAlignment="1">
      <alignment horizontal="center"/>
    </xf>
    <xf numFmtId="49" fontId="0" fillId="17" borderId="5" xfId="0" applyNumberFormat="1" applyFill="1" applyBorder="1" applyAlignment="1">
      <alignment horizontal="center"/>
    </xf>
    <xf numFmtId="0" fontId="0" fillId="14" borderId="5" xfId="0" applyFill="1" applyBorder="1" applyAlignment="1">
      <alignment horizontal="center" vertical="center"/>
    </xf>
    <xf numFmtId="0" fontId="0" fillId="6" borderId="5" xfId="0" applyFill="1" applyBorder="1" applyAlignment="1">
      <alignment horizontal="center"/>
    </xf>
    <xf numFmtId="0" fontId="0" fillId="10" borderId="5" xfId="0" applyFill="1" applyBorder="1" applyAlignment="1">
      <alignment horizontal="center"/>
    </xf>
    <xf numFmtId="0" fontId="0" fillId="10" borderId="5" xfId="0" quotePrefix="1" applyFill="1" applyBorder="1" applyAlignment="1">
      <alignment horizontal="center"/>
    </xf>
    <xf numFmtId="0" fontId="0" fillId="9" borderId="5" xfId="0" applyFill="1" applyBorder="1" applyAlignment="1">
      <alignment horizontal="center"/>
    </xf>
    <xf numFmtId="0" fontId="0" fillId="14" borderId="5" xfId="0" applyFill="1" applyBorder="1" applyAlignment="1">
      <alignment horizontal="center"/>
    </xf>
    <xf numFmtId="0" fontId="0" fillId="0" borderId="3" xfId="0" applyBorder="1" applyAlignment="1">
      <alignment vertical="center"/>
    </xf>
    <xf numFmtId="49" fontId="0" fillId="0" borderId="3" xfId="0" applyNumberFormat="1" applyBorder="1" applyProtection="1">
      <protection locked="0"/>
    </xf>
    <xf numFmtId="0" fontId="0" fillId="0" borderId="3" xfId="0" applyBorder="1"/>
    <xf numFmtId="0" fontId="0" fillId="5" borderId="5" xfId="0" applyFill="1" applyBorder="1" applyAlignment="1">
      <alignment horizontal="center"/>
    </xf>
    <xf numFmtId="0" fontId="0" fillId="19" borderId="5" xfId="0" applyFill="1" applyBorder="1" applyAlignment="1">
      <alignment horizontal="center"/>
    </xf>
    <xf numFmtId="0" fontId="0" fillId="11" borderId="5" xfId="0" applyFill="1" applyBorder="1" applyAlignment="1">
      <alignment horizontal="center"/>
    </xf>
    <xf numFmtId="0" fontId="0" fillId="20" borderId="5" xfId="0" quotePrefix="1" applyFill="1" applyBorder="1" applyAlignment="1">
      <alignment horizontal="center"/>
    </xf>
    <xf numFmtId="0" fontId="0" fillId="13" borderId="5" xfId="0" applyFill="1" applyBorder="1" applyAlignment="1">
      <alignment horizontal="center"/>
    </xf>
    <xf numFmtId="0" fontId="0" fillId="6" borderId="5" xfId="0" applyFill="1" applyBorder="1" applyAlignment="1">
      <alignment horizontal="center" vertical="center"/>
    </xf>
    <xf numFmtId="49" fontId="0" fillId="0" borderId="6" xfId="0" applyNumberFormat="1" applyBorder="1"/>
    <xf numFmtId="0" fontId="0" fillId="14" borderId="7" xfId="0" applyFill="1" applyBorder="1" applyAlignment="1">
      <alignment horizontal="center" vertical="center"/>
    </xf>
    <xf numFmtId="49" fontId="0" fillId="0" borderId="9" xfId="0" applyNumberFormat="1" applyBorder="1"/>
    <xf numFmtId="0" fontId="0" fillId="14" borderId="7" xfId="0" applyFill="1" applyBorder="1" applyAlignment="1">
      <alignment horizontal="center"/>
    </xf>
    <xf numFmtId="49" fontId="0" fillId="0" borderId="7" xfId="0" quotePrefix="1" applyNumberFormat="1" applyBorder="1" applyAlignment="1">
      <alignment horizontal="center"/>
    </xf>
    <xf numFmtId="0" fontId="0" fillId="10" borderId="7" xfId="0" quotePrefix="1" applyFill="1" applyBorder="1" applyAlignment="1">
      <alignment horizontal="center"/>
    </xf>
    <xf numFmtId="0" fontId="0" fillId="9" borderId="6" xfId="0" applyFill="1" applyBorder="1" applyAlignment="1">
      <alignment horizontal="center"/>
    </xf>
    <xf numFmtId="49" fontId="0" fillId="0" borderId="9" xfId="0" applyNumberFormat="1" applyBorder="1" applyProtection="1">
      <protection locked="0"/>
    </xf>
    <xf numFmtId="0" fontId="0" fillId="20" borderId="6" xfId="0" applyFill="1" applyBorder="1" applyAlignment="1">
      <alignment horizontal="center"/>
    </xf>
    <xf numFmtId="49" fontId="0" fillId="0" borderId="5" xfId="0" applyNumberFormat="1" applyBorder="1" applyAlignment="1">
      <alignment horizontal="center" vertical="center"/>
    </xf>
    <xf numFmtId="49" fontId="1" fillId="0" borderId="2" xfId="0" applyNumberFormat="1" applyFont="1" applyBorder="1" applyAlignment="1">
      <alignment horizontal="left"/>
    </xf>
    <xf numFmtId="0" fontId="0" fillId="19" borderId="1" xfId="0" applyFill="1" applyBorder="1" applyAlignment="1">
      <alignment horizontal="center"/>
    </xf>
    <xf numFmtId="0" fontId="0" fillId="14" borderId="1" xfId="0" quotePrefix="1" applyFill="1" applyBorder="1" applyAlignment="1">
      <alignment horizontal="center"/>
    </xf>
    <xf numFmtId="0" fontId="0" fillId="20" borderId="1" xfId="0" quotePrefix="1" applyFill="1" applyBorder="1" applyAlignment="1">
      <alignment horizontal="center"/>
    </xf>
    <xf numFmtId="0" fontId="0" fillId="15" borderId="1" xfId="0" applyFill="1" applyBorder="1" applyAlignment="1">
      <alignment horizontal="center" vertical="center"/>
    </xf>
    <xf numFmtId="0" fontId="0" fillId="14" borderId="1" xfId="0" quotePrefix="1" applyFill="1" applyBorder="1" applyAlignment="1">
      <alignment horizontal="center" vertical="center"/>
    </xf>
    <xf numFmtId="49" fontId="0" fillId="3" borderId="1" xfId="0" applyNumberFormat="1" applyFill="1" applyBorder="1" applyAlignment="1">
      <alignment horizontal="center"/>
    </xf>
    <xf numFmtId="0" fontId="0" fillId="6" borderId="1" xfId="0" applyFill="1" applyBorder="1" applyAlignment="1">
      <alignment horizontal="center" vertical="center"/>
    </xf>
    <xf numFmtId="49" fontId="0" fillId="21" borderId="1" xfId="0" applyNumberFormat="1" applyFill="1" applyBorder="1" applyAlignment="1">
      <alignment horizontal="center"/>
    </xf>
    <xf numFmtId="49" fontId="0" fillId="0" borderId="1" xfId="0" applyNumberFormat="1" applyFill="1" applyBorder="1"/>
    <xf numFmtId="49" fontId="0" fillId="0" borderId="5" xfId="0" applyNumberFormat="1" applyFill="1" applyBorder="1"/>
    <xf numFmtId="49" fontId="0" fillId="0" borderId="0" xfId="0" applyNumberFormat="1" applyAlignment="1">
      <alignment vertical="top"/>
    </xf>
    <xf numFmtId="49" fontId="0" fillId="0" borderId="3" xfId="0" applyNumberFormat="1" applyFill="1" applyBorder="1"/>
    <xf numFmtId="49" fontId="1" fillId="0" borderId="10" xfId="0" applyNumberFormat="1" applyFont="1" applyBorder="1" applyAlignment="1"/>
    <xf numFmtId="0" fontId="0" fillId="0" borderId="11" xfId="0" applyBorder="1" applyAlignment="1">
      <alignment vertical="top"/>
    </xf>
    <xf numFmtId="49" fontId="0" fillId="0" borderId="1" xfId="0" applyNumberFormat="1" applyBorder="1" applyAlignment="1">
      <alignment vertical="top"/>
    </xf>
    <xf numFmtId="49" fontId="0" fillId="0" borderId="5" xfId="0" applyNumberFormat="1" applyBorder="1" applyAlignment="1">
      <alignment vertical="top"/>
    </xf>
    <xf numFmtId="49" fontId="0" fillId="0" borderId="8" xfId="0" applyNumberFormat="1" applyBorder="1" applyAlignment="1">
      <alignment vertical="top"/>
    </xf>
    <xf numFmtId="49" fontId="0" fillId="0" borderId="7" xfId="0" applyNumberFormat="1" applyBorder="1" applyAlignment="1">
      <alignment vertical="top"/>
    </xf>
    <xf numFmtId="49" fontId="0" fillId="0" borderId="1" xfId="0" applyNumberFormat="1" applyFill="1" applyBorder="1" applyAlignment="1">
      <alignment vertical="top"/>
    </xf>
    <xf numFmtId="49" fontId="0" fillId="0" borderId="5" xfId="0" applyNumberFormat="1" applyFill="1" applyBorder="1" applyAlignment="1">
      <alignment vertical="top"/>
    </xf>
    <xf numFmtId="49" fontId="0" fillId="0" borderId="4" xfId="0" applyNumberFormat="1" applyBorder="1" applyAlignment="1">
      <alignment vertical="top"/>
    </xf>
    <xf numFmtId="49" fontId="0" fillId="0" borderId="6" xfId="0" applyNumberFormat="1" applyBorder="1" applyAlignment="1">
      <alignment vertical="top"/>
    </xf>
    <xf numFmtId="0" fontId="0" fillId="0" borderId="0" xfId="0" applyAlignment="1">
      <alignment vertical="top"/>
    </xf>
    <xf numFmtId="49" fontId="0" fillId="2" borderId="0" xfId="0" applyNumberFormat="1" applyFill="1" applyAlignment="1">
      <alignment vertical="top"/>
    </xf>
    <xf numFmtId="0" fontId="0" fillId="10" borderId="1" xfId="0" quotePrefix="1" applyFill="1" applyBorder="1" applyAlignment="1">
      <alignment horizontal="center" vertical="top"/>
    </xf>
    <xf numFmtId="49" fontId="0" fillId="0" borderId="1" xfId="0" quotePrefix="1" applyNumberFormat="1" applyBorder="1" applyAlignment="1">
      <alignment horizontal="center" vertical="top"/>
    </xf>
    <xf numFmtId="0" fontId="0" fillId="20" borderId="1" xfId="0" applyFill="1" applyBorder="1" applyAlignment="1">
      <alignment horizontal="center" vertical="top"/>
    </xf>
    <xf numFmtId="49" fontId="0" fillId="0" borderId="1" xfId="0" applyNumberFormat="1" applyBorder="1" applyAlignment="1">
      <alignment horizontal="center" vertical="top"/>
    </xf>
    <xf numFmtId="0" fontId="0" fillId="15" borderId="1" xfId="0" applyFill="1" applyBorder="1" applyAlignment="1">
      <alignment horizontal="center" vertical="top"/>
    </xf>
    <xf numFmtId="0" fontId="0" fillId="9" borderId="1" xfId="0" applyFill="1" applyBorder="1" applyAlignment="1">
      <alignment horizontal="center" vertical="top"/>
    </xf>
    <xf numFmtId="0" fontId="0" fillId="6" borderId="1" xfId="0" applyFill="1" applyBorder="1" applyAlignment="1">
      <alignment horizontal="center" vertical="top"/>
    </xf>
    <xf numFmtId="49" fontId="0" fillId="21" borderId="1" xfId="0" applyNumberFormat="1" applyFill="1" applyBorder="1" applyAlignment="1">
      <alignment horizontal="center" vertical="top"/>
    </xf>
    <xf numFmtId="0" fontId="0" fillId="11" borderId="1" xfId="0" applyFill="1" applyBorder="1" applyAlignment="1">
      <alignment horizontal="center" vertical="top"/>
    </xf>
    <xf numFmtId="0" fontId="0" fillId="14" borderId="1" xfId="0" applyFill="1" applyBorder="1" applyAlignment="1">
      <alignment horizontal="center" vertical="top"/>
    </xf>
    <xf numFmtId="0" fontId="0" fillId="12" borderId="1" xfId="0" applyFill="1" applyBorder="1" applyAlignment="1">
      <alignment horizontal="center" vertical="top"/>
    </xf>
    <xf numFmtId="49" fontId="0" fillId="16" borderId="1" xfId="0" applyNumberFormat="1" applyFill="1" applyBorder="1" applyAlignment="1">
      <alignment horizontal="center" vertical="top"/>
    </xf>
    <xf numFmtId="0" fontId="0" fillId="20" borderId="5" xfId="0" applyFill="1" applyBorder="1" applyAlignment="1">
      <alignment horizontal="center" vertical="top"/>
    </xf>
    <xf numFmtId="0" fontId="0" fillId="9" borderId="5" xfId="0" applyFill="1" applyBorder="1" applyAlignment="1">
      <alignment horizontal="center" vertical="top"/>
    </xf>
    <xf numFmtId="0" fontId="0" fillId="13" borderId="1" xfId="0" applyFill="1" applyBorder="1" applyAlignment="1">
      <alignment horizontal="center" vertical="top"/>
    </xf>
    <xf numFmtId="49" fontId="0" fillId="0" borderId="5" xfId="0" applyNumberFormat="1" applyBorder="1" applyAlignment="1">
      <alignment horizontal="center" vertical="top"/>
    </xf>
    <xf numFmtId="0" fontId="0" fillId="10" borderId="5" xfId="0" quotePrefix="1" applyFill="1" applyBorder="1" applyAlignment="1">
      <alignment horizontal="center" vertical="top"/>
    </xf>
    <xf numFmtId="0" fontId="0" fillId="19" borderId="1" xfId="0" applyFill="1" applyBorder="1" applyAlignment="1">
      <alignment horizontal="center" vertical="top"/>
    </xf>
    <xf numFmtId="0" fontId="0" fillId="5" borderId="1" xfId="0" applyFill="1" applyBorder="1" applyAlignment="1">
      <alignment horizontal="center" vertical="top"/>
    </xf>
    <xf numFmtId="0" fontId="0" fillId="14" borderId="1" xfId="0" quotePrefix="1" applyFill="1" applyBorder="1" applyAlignment="1">
      <alignment horizontal="center" vertical="top"/>
    </xf>
    <xf numFmtId="49" fontId="0" fillId="8" borderId="1" xfId="0" applyNumberFormat="1" applyFill="1" applyBorder="1" applyAlignment="1">
      <alignment horizontal="center" vertical="top"/>
    </xf>
    <xf numFmtId="0" fontId="0" fillId="7" borderId="1" xfId="0" quotePrefix="1" applyFill="1" applyBorder="1" applyAlignment="1">
      <alignment horizontal="center" vertical="top"/>
    </xf>
    <xf numFmtId="49" fontId="0" fillId="3" borderId="1" xfId="0" applyNumberFormat="1" applyFill="1" applyBorder="1" applyAlignment="1">
      <alignment horizontal="center" vertical="top"/>
    </xf>
    <xf numFmtId="0" fontId="0" fillId="20" borderId="1" xfId="0" quotePrefix="1" applyFill="1" applyBorder="1" applyAlignment="1">
      <alignment horizontal="center" vertical="top"/>
    </xf>
    <xf numFmtId="0" fontId="0" fillId="14" borderId="7" xfId="0" applyFill="1" applyBorder="1" applyAlignment="1">
      <alignment horizontal="center" vertical="top"/>
    </xf>
    <xf numFmtId="49" fontId="0" fillId="0" borderId="5" xfId="0" quotePrefix="1" applyNumberFormat="1" applyBorder="1" applyAlignment="1">
      <alignment horizontal="center" vertical="top"/>
    </xf>
    <xf numFmtId="0" fontId="0" fillId="6" borderId="5" xfId="0" applyFill="1" applyBorder="1" applyAlignment="1">
      <alignment horizontal="center" vertical="top"/>
    </xf>
    <xf numFmtId="49" fontId="0" fillId="4" borderId="1" xfId="0" applyNumberFormat="1" applyFill="1" applyBorder="1" applyAlignment="1">
      <alignment horizontal="center" vertical="top"/>
    </xf>
    <xf numFmtId="0" fontId="0" fillId="2" borderId="0" xfId="0" applyFill="1" applyAlignment="1">
      <alignment vertical="top"/>
    </xf>
    <xf numFmtId="0" fontId="0" fillId="2" borderId="0" xfId="0" applyFill="1" applyAlignment="1">
      <alignment vertical="top" wrapText="1"/>
    </xf>
    <xf numFmtId="49" fontId="7" fillId="0" borderId="1" xfId="0" applyNumberFormat="1" applyFont="1" applyBorder="1" applyAlignment="1">
      <alignment vertical="top" wrapText="1"/>
    </xf>
    <xf numFmtId="49" fontId="1" fillId="0" borderId="4" xfId="0" applyNumberFormat="1" applyFont="1" applyBorder="1" applyAlignment="1">
      <alignment wrapText="1"/>
    </xf>
    <xf numFmtId="0" fontId="1" fillId="2" borderId="6" xfId="0" applyFont="1" applyFill="1" applyBorder="1" applyAlignment="1">
      <alignment horizontal="center" textRotation="45" wrapText="1"/>
    </xf>
    <xf numFmtId="0" fontId="1" fillId="2" borderId="1" xfId="0" applyFont="1" applyFill="1" applyBorder="1" applyAlignment="1">
      <alignment horizontal="center" textRotation="45" wrapText="1"/>
    </xf>
    <xf numFmtId="0" fontId="1" fillId="2" borderId="1" xfId="0" applyFont="1" applyFill="1" applyBorder="1" applyAlignment="1">
      <alignment horizontal="left" wrapText="1"/>
    </xf>
    <xf numFmtId="49" fontId="8" fillId="0" borderId="1" xfId="0" applyNumberFormat="1" applyFont="1" applyBorder="1" applyAlignment="1">
      <alignment vertical="top" wrapText="1"/>
    </xf>
    <xf numFmtId="49" fontId="8" fillId="0" borderId="6" xfId="0" applyNumberFormat="1" applyFont="1" applyBorder="1" applyAlignment="1">
      <alignment vertical="top" wrapText="1"/>
    </xf>
    <xf numFmtId="0" fontId="9" fillId="0" borderId="0" xfId="0" applyFont="1"/>
    <xf numFmtId="49" fontId="0" fillId="2" borderId="3" xfId="0" applyNumberFormat="1" applyFill="1" applyBorder="1"/>
    <xf numFmtId="49" fontId="10" fillId="0" borderId="1" xfId="0" applyNumberFormat="1" applyFont="1" applyBorder="1" applyAlignment="1">
      <alignment vertical="top" wrapText="1"/>
    </xf>
    <xf numFmtId="0" fontId="10" fillId="0" borderId="0" xfId="0" applyFont="1" applyAlignment="1">
      <alignment vertical="top"/>
    </xf>
    <xf numFmtId="0" fontId="10" fillId="2" borderId="0" xfId="0" applyFont="1" applyFill="1" applyAlignment="1">
      <alignment vertical="top" wrapText="1"/>
    </xf>
    <xf numFmtId="0" fontId="10" fillId="2" borderId="0" xfId="0" applyFont="1" applyFill="1"/>
    <xf numFmtId="0" fontId="11" fillId="2" borderId="6" xfId="0" applyFont="1" applyFill="1" applyBorder="1" applyAlignment="1">
      <alignment horizontal="center" textRotation="90" wrapText="1"/>
    </xf>
    <xf numFmtId="0" fontId="11" fillId="2" borderId="1" xfId="0" applyFont="1" applyFill="1" applyBorder="1" applyAlignment="1">
      <alignment horizontal="center" textRotation="90" wrapText="1"/>
    </xf>
    <xf numFmtId="0" fontId="11" fillId="2" borderId="1" xfId="0" applyFont="1" applyFill="1" applyBorder="1" applyAlignment="1">
      <alignment horizontal="left" wrapText="1"/>
    </xf>
    <xf numFmtId="0" fontId="11" fillId="2" borderId="6" xfId="0" applyFont="1" applyFill="1" applyBorder="1" applyAlignment="1">
      <alignment horizontal="center" textRotation="45" wrapText="1"/>
    </xf>
    <xf numFmtId="0" fontId="11" fillId="2" borderId="1" xfId="0" applyFont="1" applyFill="1" applyBorder="1" applyAlignment="1">
      <alignment horizontal="center" textRotation="45" wrapText="1"/>
    </xf>
    <xf numFmtId="49" fontId="10" fillId="0" borderId="1" xfId="0" applyNumberFormat="1" applyFont="1" applyBorder="1" applyAlignment="1">
      <alignment vertical="top"/>
    </xf>
    <xf numFmtId="0" fontId="10" fillId="10" borderId="1" xfId="0" quotePrefix="1" applyFont="1" applyFill="1" applyBorder="1" applyAlignment="1">
      <alignment horizontal="center" vertical="top"/>
    </xf>
    <xf numFmtId="49" fontId="10" fillId="0" borderId="1" xfId="0" quotePrefix="1" applyNumberFormat="1" applyFont="1" applyBorder="1" applyAlignment="1">
      <alignment horizontal="center" vertical="top"/>
    </xf>
    <xf numFmtId="0" fontId="10" fillId="20" borderId="1" xfId="0" applyFont="1" applyFill="1" applyBorder="1" applyAlignment="1">
      <alignment horizontal="center" vertical="top"/>
    </xf>
    <xf numFmtId="49" fontId="10" fillId="0" borderId="1" xfId="0" applyNumberFormat="1" applyFont="1" applyBorder="1" applyAlignment="1">
      <alignment horizontal="center" vertical="top"/>
    </xf>
    <xf numFmtId="0" fontId="10" fillId="15" borderId="1" xfId="0" applyFont="1" applyFill="1" applyBorder="1" applyAlignment="1">
      <alignment horizontal="center" vertical="top"/>
    </xf>
    <xf numFmtId="0" fontId="10" fillId="9" borderId="1" xfId="0" applyFont="1" applyFill="1" applyBorder="1" applyAlignment="1">
      <alignment horizontal="center" vertical="top"/>
    </xf>
    <xf numFmtId="0" fontId="10" fillId="6" borderId="1" xfId="0" applyFont="1" applyFill="1" applyBorder="1" applyAlignment="1">
      <alignment horizontal="center" vertical="top"/>
    </xf>
    <xf numFmtId="49" fontId="10" fillId="21" borderId="1" xfId="0" applyNumberFormat="1" applyFont="1" applyFill="1" applyBorder="1" applyAlignment="1">
      <alignment horizontal="center" vertical="top"/>
    </xf>
    <xf numFmtId="0" fontId="10" fillId="11" borderId="1" xfId="0" applyFont="1" applyFill="1" applyBorder="1" applyAlignment="1">
      <alignment horizontal="center" vertical="top"/>
    </xf>
    <xf numFmtId="0" fontId="10" fillId="14" borderId="1" xfId="0" applyFont="1" applyFill="1" applyBorder="1" applyAlignment="1">
      <alignment horizontal="center" vertical="top"/>
    </xf>
    <xf numFmtId="0" fontId="10" fillId="12" borderId="1" xfId="0" applyFont="1" applyFill="1" applyBorder="1" applyAlignment="1">
      <alignment horizontal="center" vertical="top"/>
    </xf>
    <xf numFmtId="49" fontId="10" fillId="16" borderId="1" xfId="0" applyNumberFormat="1" applyFont="1" applyFill="1" applyBorder="1" applyAlignment="1">
      <alignment horizontal="center" vertical="top"/>
    </xf>
    <xf numFmtId="0" fontId="10" fillId="20" borderId="5" xfId="0" applyFont="1" applyFill="1" applyBorder="1" applyAlignment="1">
      <alignment horizontal="center" vertical="top"/>
    </xf>
    <xf numFmtId="0" fontId="10" fillId="9" borderId="5" xfId="0" applyFont="1" applyFill="1" applyBorder="1" applyAlignment="1">
      <alignment horizontal="center" vertical="top"/>
    </xf>
    <xf numFmtId="0" fontId="10" fillId="13" borderId="1" xfId="0" applyFont="1" applyFill="1" applyBorder="1" applyAlignment="1">
      <alignment horizontal="center" vertical="top"/>
    </xf>
    <xf numFmtId="0" fontId="10" fillId="0" borderId="0" xfId="0" applyFont="1"/>
    <xf numFmtId="49" fontId="10" fillId="0" borderId="5" xfId="0" applyNumberFormat="1" applyFont="1" applyBorder="1" applyAlignment="1">
      <alignment horizontal="center" vertical="top"/>
    </xf>
    <xf numFmtId="0" fontId="10" fillId="10" borderId="5" xfId="0" quotePrefix="1" applyFont="1" applyFill="1" applyBorder="1" applyAlignment="1">
      <alignment horizontal="center" vertical="top"/>
    </xf>
    <xf numFmtId="0" fontId="10" fillId="19" borderId="1" xfId="0" applyFont="1" applyFill="1" applyBorder="1" applyAlignment="1">
      <alignment horizontal="center" vertical="top"/>
    </xf>
    <xf numFmtId="0" fontId="10" fillId="5" borderId="1" xfId="0" applyFont="1" applyFill="1" applyBorder="1" applyAlignment="1">
      <alignment horizontal="center" vertical="top"/>
    </xf>
    <xf numFmtId="0" fontId="10" fillId="14" borderId="1" xfId="0" quotePrefix="1" applyFont="1" applyFill="1" applyBorder="1" applyAlignment="1">
      <alignment horizontal="center" vertical="top"/>
    </xf>
    <xf numFmtId="49" fontId="10" fillId="8" borderId="1" xfId="0" applyNumberFormat="1" applyFont="1" applyFill="1" applyBorder="1" applyAlignment="1">
      <alignment horizontal="center" vertical="top"/>
    </xf>
    <xf numFmtId="0" fontId="10" fillId="7" borderId="1" xfId="0" quotePrefix="1" applyFont="1" applyFill="1" applyBorder="1" applyAlignment="1">
      <alignment horizontal="center" vertical="top"/>
    </xf>
    <xf numFmtId="49" fontId="10" fillId="3" borderId="1" xfId="0" applyNumberFormat="1" applyFont="1" applyFill="1" applyBorder="1" applyAlignment="1">
      <alignment horizontal="center" vertical="top"/>
    </xf>
    <xf numFmtId="0" fontId="10" fillId="20" borderId="1" xfId="0" quotePrefix="1" applyFont="1" applyFill="1" applyBorder="1" applyAlignment="1">
      <alignment horizontal="center" vertical="top"/>
    </xf>
    <xf numFmtId="0" fontId="10" fillId="14" borderId="7" xfId="0" applyFont="1" applyFill="1" applyBorder="1" applyAlignment="1">
      <alignment horizontal="center" vertical="top"/>
    </xf>
    <xf numFmtId="49" fontId="10" fillId="0" borderId="5" xfId="0" quotePrefix="1" applyNumberFormat="1" applyFont="1" applyBorder="1" applyAlignment="1">
      <alignment horizontal="center" vertical="top"/>
    </xf>
    <xf numFmtId="0" fontId="10" fillId="6" borderId="5" xfId="0" applyFont="1" applyFill="1" applyBorder="1" applyAlignment="1">
      <alignment horizontal="center" vertical="top"/>
    </xf>
    <xf numFmtId="49" fontId="10" fillId="4" borderId="1" xfId="0" applyNumberFormat="1" applyFont="1" applyFill="1" applyBorder="1" applyAlignment="1">
      <alignment horizontal="center" vertical="top"/>
    </xf>
    <xf numFmtId="49" fontId="10" fillId="0" borderId="6" xfId="0" applyNumberFormat="1" applyFont="1" applyBorder="1" applyAlignment="1">
      <alignment vertical="top" wrapText="1"/>
    </xf>
    <xf numFmtId="0" fontId="10" fillId="2" borderId="0" xfId="0" applyFont="1" applyFill="1" applyAlignment="1">
      <alignment vertical="top"/>
    </xf>
    <xf numFmtId="49" fontId="11" fillId="0" borderId="10" xfId="0" applyNumberFormat="1" applyFont="1" applyBorder="1" applyAlignment="1">
      <alignment wrapText="1"/>
    </xf>
    <xf numFmtId="49" fontId="12" fillId="0" borderId="10" xfId="0" applyNumberFormat="1" applyFont="1" applyBorder="1" applyAlignment="1">
      <alignment wrapText="1"/>
    </xf>
    <xf numFmtId="49" fontId="10" fillId="0" borderId="5" xfId="0" applyNumberFormat="1" applyFont="1" applyBorder="1" applyAlignment="1">
      <alignment vertical="top" wrapText="1"/>
    </xf>
    <xf numFmtId="49" fontId="10" fillId="0" borderId="8" xfId="0" applyNumberFormat="1" applyFont="1" applyBorder="1" applyAlignment="1">
      <alignment vertical="top" wrapText="1"/>
    </xf>
    <xf numFmtId="49" fontId="10" fillId="0" borderId="7" xfId="0" applyNumberFormat="1" applyFont="1" applyBorder="1" applyAlignment="1">
      <alignment vertical="top" wrapText="1"/>
    </xf>
    <xf numFmtId="49" fontId="10" fillId="0" borderId="5" xfId="0" applyNumberFormat="1" applyFont="1" applyFill="1" applyBorder="1" applyAlignment="1">
      <alignment vertical="top" wrapText="1"/>
    </xf>
    <xf numFmtId="49" fontId="12" fillId="0" borderId="5" xfId="0" applyNumberFormat="1" applyFont="1" applyBorder="1" applyAlignment="1">
      <alignment vertical="top" wrapText="1"/>
    </xf>
    <xf numFmtId="0" fontId="10" fillId="0" borderId="0" xfId="0" applyFont="1" applyAlignment="1">
      <alignment vertical="top" wrapText="1"/>
    </xf>
    <xf numFmtId="0" fontId="10" fillId="0" borderId="1" xfId="0" applyFont="1" applyFill="1" applyBorder="1" applyAlignment="1">
      <alignment horizontal="center" vertical="top"/>
    </xf>
    <xf numFmtId="49" fontId="10" fillId="0" borderId="1" xfId="0" applyNumberFormat="1" applyFont="1" applyFill="1" applyBorder="1" applyAlignment="1">
      <alignment horizontal="center" vertical="top"/>
    </xf>
    <xf numFmtId="49" fontId="5" fillId="0" borderId="11" xfId="1" applyNumberFormat="1" applyBorder="1" applyAlignment="1">
      <alignment horizontal="center"/>
    </xf>
    <xf numFmtId="49" fontId="1" fillId="0" borderId="5" xfId="0" applyNumberFormat="1" applyFont="1" applyBorder="1" applyAlignment="1">
      <alignment horizontal="center"/>
    </xf>
    <xf numFmtId="49" fontId="1" fillId="0" borderId="2" xfId="0" applyNumberFormat="1" applyFont="1" applyBorder="1" applyAlignment="1">
      <alignment horizontal="center"/>
    </xf>
    <xf numFmtId="49" fontId="1" fillId="0" borderId="3" xfId="0" applyNumberFormat="1" applyFont="1" applyBorder="1" applyAlignment="1">
      <alignment horizontal="center"/>
    </xf>
  </cellXfs>
  <cellStyles count="2">
    <cellStyle name="Hyperlink" xfId="1" builtinId="8"/>
    <cellStyle name="Normal" xfId="0" builtinId="0"/>
  </cellStyles>
  <dxfs count="2877">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patternType="none">
          <bgColor auto="1"/>
        </pattern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bgColor theme="9"/>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patternFill patternType="none">
          <bgColor auto="1"/>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bgColor theme="9"/>
        </patternFill>
      </fill>
    </dxf>
    <dxf>
      <fill>
        <patternFill>
          <bgColor theme="9" tint="0.79998168889431442"/>
        </patternFill>
      </fill>
    </dxf>
    <dxf>
      <fill>
        <patternFill>
          <bgColor rgb="FF00B050"/>
        </patternFill>
      </fill>
    </dxf>
    <dxf>
      <fill>
        <patternFill patternType="none">
          <bgColor auto="1"/>
        </patternFill>
      </fill>
    </dxf>
    <dxf>
      <fill>
        <patternFill>
          <bgColor theme="9" tint="0.79998168889431442"/>
        </patternFill>
      </fill>
    </dxf>
    <dxf>
      <fill>
        <patternFill>
          <bgColor rgb="FF00B05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gradientFill>
          <stop position="0">
            <color theme="7" tint="0.80001220740379042"/>
          </stop>
          <stop position="1">
            <color theme="9" tint="0.80001220740379042"/>
          </stop>
        </gradientFill>
      </fill>
    </dxf>
    <dxf>
      <fill>
        <gradientFill>
          <stop position="0">
            <color rgb="FFDB4117"/>
          </stop>
          <stop position="1">
            <color rgb="FFF68E72"/>
          </stop>
        </gradientFill>
      </fill>
    </dxf>
    <dxf>
      <fill>
        <gradientFill>
          <stop position="0">
            <color theme="7" tint="0.80001220740379042"/>
          </stop>
          <stop position="1">
            <color theme="9" tint="0.80001220740379042"/>
          </stop>
        </gradientFill>
      </fill>
    </dxf>
    <dxf>
      <fill>
        <patternFill>
          <bgColor theme="7" tint="0.79998168889431442"/>
        </patternFill>
      </fill>
    </dxf>
    <dxf>
      <fill>
        <patternFill>
          <bgColor rgb="FFF68E72"/>
        </patternFill>
      </fill>
    </dxf>
    <dxf>
      <fill>
        <patternFill>
          <bgColor theme="2"/>
        </patternFill>
      </fill>
    </dxf>
    <dxf>
      <fill>
        <gradientFill>
          <stop position="0">
            <color theme="7" tint="0.80001220740379042"/>
          </stop>
          <stop position="1">
            <color rgb="FFF68E72"/>
          </stop>
        </gradientFill>
      </fill>
    </dxf>
    <dxf>
      <fill>
        <patternFill>
          <bgColor theme="9"/>
        </patternFill>
      </fill>
    </dxf>
    <dxf>
      <fill>
        <patternFill>
          <bgColor theme="9" tint="0.79998168889431442"/>
        </patternFill>
      </fill>
    </dxf>
    <dxf>
      <fill>
        <patternFill>
          <bgColor rgb="FF00B050"/>
        </patternFill>
      </fill>
    </dxf>
    <dxf>
      <fill>
        <patternFill>
          <bgColor theme="9" tint="0.79998168889431442"/>
        </patternFill>
      </fill>
    </dxf>
    <dxf>
      <fill>
        <patternFill>
          <bgColor theme="9"/>
        </patternFill>
      </fill>
    </dxf>
    <dxf>
      <fill>
        <patternFill>
          <bgColor rgb="FFFF0000"/>
        </patternFill>
      </fill>
    </dxf>
    <dxf>
      <fill>
        <patternFill>
          <bgColor theme="7" tint="0.79998168889431442"/>
        </patternFill>
      </fill>
    </dxf>
    <dxf>
      <fill>
        <gradientFill>
          <stop position="0">
            <color rgb="FFDB4117"/>
          </stop>
          <stop position="1">
            <color rgb="FFF68E72"/>
          </stop>
        </gradientFill>
      </fill>
    </dxf>
    <dxf>
      <fill>
        <gradientFill>
          <stop position="0">
            <color theme="7" tint="0.80001220740379042"/>
          </stop>
          <stop position="1">
            <color theme="9" tint="0.59999389629810485"/>
          </stop>
        </gradientFill>
      </fill>
    </dxf>
    <dxf>
      <fill>
        <gradientFill>
          <stop position="0">
            <color rgb="FFDB4117"/>
          </stop>
          <stop position="1">
            <color rgb="FFF68E72"/>
          </stop>
        </gradientFill>
      </fill>
    </dxf>
    <dxf>
      <font>
        <b val="0"/>
        <i val="0"/>
        <strike val="0"/>
        <condense val="0"/>
        <extend val="0"/>
        <outline val="0"/>
        <shadow val="0"/>
        <u val="none"/>
        <vertAlign val="baseline"/>
        <sz val="11"/>
        <color theme="6"/>
        <name val="Calibri"/>
        <family val="2"/>
        <scheme val="minor"/>
      </font>
    </dxf>
  </dxfs>
  <tableStyles count="0" defaultTableStyle="TableStyleMedium2" defaultPivotStyle="PivotStyleMedium9"/>
  <colors>
    <mruColors>
      <color rgb="FFF68E72"/>
      <color rgb="FFDB4117"/>
      <color rgb="FFFF5050"/>
      <color rgb="FFFFCCCC"/>
      <color rgb="FFA50021"/>
      <color rgb="FFFFCC99"/>
      <color rgb="FFA4D76B"/>
      <color rgb="FF9966FF"/>
      <color rgb="FFFF99FF"/>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doi.org/10.18174/585817"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95"/>
  <sheetViews>
    <sheetView showGridLines="0" tabSelected="1" topLeftCell="A3" zoomScale="85" zoomScaleNormal="85" workbookViewId="0">
      <pane xSplit="6" ySplit="2" topLeftCell="G5" activePane="bottomRight" state="frozen"/>
      <selection pane="topRight" activeCell="G3" sqref="G3"/>
      <selection pane="bottomLeft" activeCell="A6" sqref="A6"/>
      <selection pane="bottomRight" activeCell="J4" sqref="A4:J4"/>
    </sheetView>
  </sheetViews>
  <sheetFormatPr defaultColWidth="8.85546875" defaultRowHeight="15" x14ac:dyDescent="0.25"/>
  <cols>
    <col min="1" max="1" width="10.7109375" customWidth="1"/>
    <col min="2" max="2" width="14" customWidth="1"/>
    <col min="3" max="3" width="13.28515625" customWidth="1"/>
    <col min="4" max="4" width="20.85546875" customWidth="1"/>
    <col min="5" max="5" width="16.7109375" customWidth="1"/>
    <col min="6" max="6" width="17.7109375" customWidth="1"/>
    <col min="7" max="9" width="10.42578125" customWidth="1"/>
    <col min="10" max="10" width="9.85546875" customWidth="1"/>
    <col min="11" max="13" width="10.42578125" customWidth="1"/>
    <col min="14" max="14" width="11.7109375" customWidth="1"/>
    <col min="15" max="17" width="10.42578125" customWidth="1"/>
    <col min="18" max="18" width="9.85546875" customWidth="1"/>
    <col min="19" max="21" width="10.42578125" customWidth="1"/>
    <col min="22" max="22" width="9.28515625" customWidth="1"/>
    <col min="23" max="25" width="10.42578125" customWidth="1"/>
    <col min="26" max="26" width="9.85546875" customWidth="1"/>
    <col min="27" max="29" width="10.42578125" customWidth="1"/>
    <col min="30" max="30" width="9.85546875" customWidth="1"/>
    <col min="31" max="33" width="10.42578125" customWidth="1"/>
    <col min="34" max="34" width="9.85546875" customWidth="1"/>
    <col min="35" max="37" width="10.42578125" customWidth="1"/>
    <col min="38" max="39" width="9.85546875" customWidth="1"/>
    <col min="41" max="50" width="9.140625" style="3"/>
    <col min="51" max="58" width="8.85546875" style="3"/>
  </cols>
  <sheetData>
    <row r="1" spans="1:42" hidden="1" x14ac:dyDescent="0.25">
      <c r="E1" s="2"/>
      <c r="G1" s="4"/>
      <c r="H1" s="4"/>
      <c r="I1" s="4"/>
      <c r="J1" s="5"/>
      <c r="K1" s="5"/>
      <c r="L1" s="5"/>
      <c r="M1" s="5"/>
      <c r="N1" s="5"/>
      <c r="O1" s="5"/>
      <c r="P1" s="5"/>
      <c r="Q1" s="5"/>
      <c r="R1" s="5"/>
      <c r="S1" s="5"/>
      <c r="T1" s="5"/>
      <c r="U1" s="5"/>
      <c r="V1" s="5"/>
      <c r="W1" s="5"/>
      <c r="X1" s="5"/>
      <c r="Y1" s="5"/>
      <c r="Z1" s="5"/>
      <c r="AA1" s="5"/>
      <c r="AB1" s="5"/>
      <c r="AC1" s="5"/>
      <c r="AD1" s="5"/>
      <c r="AE1" s="4"/>
      <c r="AF1" s="4"/>
      <c r="AG1" s="4"/>
      <c r="AH1" s="5"/>
      <c r="AI1" s="4"/>
      <c r="AJ1" s="4"/>
      <c r="AK1" s="4"/>
      <c r="AL1" s="5"/>
    </row>
    <row r="2" spans="1:42" hidden="1" x14ac:dyDescent="0.2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row>
    <row r="3" spans="1:42" x14ac:dyDescent="0.25">
      <c r="A3" s="191" t="s">
        <v>517</v>
      </c>
      <c r="B3" s="191"/>
      <c r="C3" s="191"/>
      <c r="D3" s="191"/>
      <c r="E3" s="191"/>
      <c r="F3" s="35"/>
      <c r="G3" s="192" t="s">
        <v>11</v>
      </c>
      <c r="H3" s="193"/>
      <c r="I3" s="193"/>
      <c r="J3" s="194"/>
      <c r="K3" s="192" t="s">
        <v>12</v>
      </c>
      <c r="L3" s="193"/>
      <c r="M3" s="193"/>
      <c r="N3" s="194"/>
      <c r="O3" s="192" t="s">
        <v>13</v>
      </c>
      <c r="P3" s="193"/>
      <c r="Q3" s="193"/>
      <c r="R3" s="194"/>
      <c r="S3" s="192" t="s">
        <v>14</v>
      </c>
      <c r="T3" s="193"/>
      <c r="U3" s="193"/>
      <c r="V3" s="194"/>
      <c r="W3" s="192" t="s">
        <v>15</v>
      </c>
      <c r="X3" s="193"/>
      <c r="Y3" s="193"/>
      <c r="Z3" s="194"/>
      <c r="AA3" s="192" t="s">
        <v>16</v>
      </c>
      <c r="AB3" s="193"/>
      <c r="AC3" s="193"/>
      <c r="AD3" s="194"/>
      <c r="AE3" s="192" t="s">
        <v>17</v>
      </c>
      <c r="AF3" s="193"/>
      <c r="AG3" s="193"/>
      <c r="AH3" s="194"/>
      <c r="AI3" s="192" t="s">
        <v>18</v>
      </c>
      <c r="AJ3" s="193"/>
      <c r="AK3" s="193"/>
      <c r="AL3" s="193"/>
      <c r="AM3" s="76" t="s">
        <v>19</v>
      </c>
      <c r="AN3" s="8">
        <v>0</v>
      </c>
      <c r="AO3" s="36"/>
      <c r="AP3" s="36"/>
    </row>
    <row r="4" spans="1:42" x14ac:dyDescent="0.25">
      <c r="A4" s="15" t="s">
        <v>20</v>
      </c>
      <c r="B4" s="9" t="s">
        <v>21</v>
      </c>
      <c r="C4" s="9" t="s">
        <v>22</v>
      </c>
      <c r="D4" s="9" t="s">
        <v>23</v>
      </c>
      <c r="E4" s="9" t="s">
        <v>24</v>
      </c>
      <c r="F4" s="9" t="s">
        <v>25</v>
      </c>
      <c r="G4" s="9" t="s">
        <v>26</v>
      </c>
      <c r="H4" s="9" t="s">
        <v>27</v>
      </c>
      <c r="I4" s="9" t="s">
        <v>28</v>
      </c>
      <c r="J4" s="9" t="s">
        <v>29</v>
      </c>
      <c r="K4" s="9" t="s">
        <v>26</v>
      </c>
      <c r="L4" s="9" t="s">
        <v>27</v>
      </c>
      <c r="M4" s="9" t="s">
        <v>28</v>
      </c>
      <c r="N4" s="9" t="s">
        <v>29</v>
      </c>
      <c r="O4" s="9" t="s">
        <v>26</v>
      </c>
      <c r="P4" s="9" t="s">
        <v>27</v>
      </c>
      <c r="Q4" s="9" t="s">
        <v>28</v>
      </c>
      <c r="R4" s="9" t="s">
        <v>29</v>
      </c>
      <c r="S4" s="9" t="s">
        <v>26</v>
      </c>
      <c r="T4" s="9" t="s">
        <v>27</v>
      </c>
      <c r="U4" s="9" t="s">
        <v>28</v>
      </c>
      <c r="V4" s="9" t="s">
        <v>29</v>
      </c>
      <c r="W4" s="9" t="s">
        <v>26</v>
      </c>
      <c r="X4" s="9" t="s">
        <v>27</v>
      </c>
      <c r="Y4" s="9" t="s">
        <v>28</v>
      </c>
      <c r="Z4" s="9" t="s">
        <v>29</v>
      </c>
      <c r="AA4" s="9" t="s">
        <v>26</v>
      </c>
      <c r="AB4" s="9" t="s">
        <v>27</v>
      </c>
      <c r="AC4" s="9" t="s">
        <v>28</v>
      </c>
      <c r="AD4" s="9" t="s">
        <v>29</v>
      </c>
      <c r="AE4" s="9" t="s">
        <v>26</v>
      </c>
      <c r="AF4" s="9" t="s">
        <v>27</v>
      </c>
      <c r="AG4" s="9" t="s">
        <v>28</v>
      </c>
      <c r="AH4" s="9" t="s">
        <v>29</v>
      </c>
      <c r="AI4" s="9" t="s">
        <v>26</v>
      </c>
      <c r="AJ4" s="9" t="s">
        <v>27</v>
      </c>
      <c r="AK4" s="9" t="s">
        <v>28</v>
      </c>
      <c r="AL4" s="9" t="s">
        <v>29</v>
      </c>
      <c r="AM4" s="9" t="s">
        <v>29</v>
      </c>
      <c r="AN4" s="8">
        <v>0</v>
      </c>
      <c r="AO4" s="36"/>
      <c r="AP4" s="36"/>
    </row>
    <row r="5" spans="1:42" x14ac:dyDescent="0.25">
      <c r="A5" s="11" t="s">
        <v>30</v>
      </c>
      <c r="B5" s="11" t="s">
        <v>31</v>
      </c>
      <c r="C5" s="11" t="s">
        <v>32</v>
      </c>
      <c r="D5" s="11" t="s">
        <v>33</v>
      </c>
      <c r="E5" s="11" t="s">
        <v>34</v>
      </c>
      <c r="F5" s="11" t="s">
        <v>35</v>
      </c>
      <c r="G5" s="12">
        <v>0</v>
      </c>
      <c r="H5" s="42">
        <v>-1</v>
      </c>
      <c r="I5" s="6" t="s">
        <v>4</v>
      </c>
      <c r="J5" s="47" t="s">
        <v>36</v>
      </c>
      <c r="K5" s="13">
        <v>0</v>
      </c>
      <c r="L5" s="10">
        <v>1</v>
      </c>
      <c r="M5" s="7" t="s">
        <v>7</v>
      </c>
      <c r="N5" s="47" t="s">
        <v>37</v>
      </c>
      <c r="O5" s="27" t="s">
        <v>9</v>
      </c>
      <c r="P5" s="10">
        <v>2</v>
      </c>
      <c r="Q5" s="27" t="s">
        <v>9</v>
      </c>
      <c r="R5" s="47" t="s">
        <v>38</v>
      </c>
      <c r="S5" s="13">
        <v>1</v>
      </c>
      <c r="T5" s="13" t="s">
        <v>10</v>
      </c>
      <c r="U5" s="13" t="s">
        <v>10</v>
      </c>
      <c r="V5" s="138" t="s">
        <v>507</v>
      </c>
      <c r="W5" s="25" t="s">
        <v>6</v>
      </c>
      <c r="X5" s="43" t="s">
        <v>7</v>
      </c>
      <c r="Y5" s="25" t="s">
        <v>6</v>
      </c>
      <c r="Z5" s="47" t="s">
        <v>39</v>
      </c>
      <c r="AA5" s="7" t="s">
        <v>7</v>
      </c>
      <c r="AB5" s="44" t="s">
        <v>9</v>
      </c>
      <c r="AC5" s="27" t="s">
        <v>8</v>
      </c>
      <c r="AD5" s="47" t="s">
        <v>40</v>
      </c>
      <c r="AE5" s="13" t="s">
        <v>10</v>
      </c>
      <c r="AF5" s="55" t="s">
        <v>0</v>
      </c>
      <c r="AG5" s="20" t="s">
        <v>0</v>
      </c>
      <c r="AH5" s="47" t="s">
        <v>41</v>
      </c>
      <c r="AI5" s="13" t="s">
        <v>10</v>
      </c>
      <c r="AJ5" s="54" t="s">
        <v>5</v>
      </c>
      <c r="AK5" s="6" t="s">
        <v>5</v>
      </c>
      <c r="AL5" s="47" t="s">
        <v>42</v>
      </c>
      <c r="AM5" s="11"/>
      <c r="AN5" s="8">
        <v>0</v>
      </c>
      <c r="AO5" s="36"/>
      <c r="AP5" s="36"/>
    </row>
    <row r="6" spans="1:42" x14ac:dyDescent="0.25">
      <c r="A6" s="11" t="s">
        <v>30</v>
      </c>
      <c r="B6" s="11" t="s">
        <v>31</v>
      </c>
      <c r="C6" s="11" t="s">
        <v>43</v>
      </c>
      <c r="D6" s="14" t="s">
        <v>44</v>
      </c>
      <c r="E6" s="11" t="s">
        <v>45</v>
      </c>
      <c r="F6" s="11" t="s">
        <v>35</v>
      </c>
      <c r="G6" s="12">
        <v>0</v>
      </c>
      <c r="H6" s="43" t="s">
        <v>7</v>
      </c>
      <c r="I6" s="13" t="s">
        <v>7</v>
      </c>
      <c r="J6" s="47" t="s">
        <v>46</v>
      </c>
      <c r="K6" s="13" t="s">
        <v>10</v>
      </c>
      <c r="L6" s="43" t="s">
        <v>7</v>
      </c>
      <c r="M6" s="13">
        <v>0</v>
      </c>
      <c r="N6" s="47"/>
      <c r="O6" s="13">
        <v>2</v>
      </c>
      <c r="P6" s="13">
        <v>0</v>
      </c>
      <c r="Q6" s="37" t="s">
        <v>8</v>
      </c>
      <c r="R6" s="88" t="s">
        <v>47</v>
      </c>
      <c r="S6" s="7" t="s">
        <v>7</v>
      </c>
      <c r="T6" s="43" t="s">
        <v>7</v>
      </c>
      <c r="U6" s="7" t="s">
        <v>7</v>
      </c>
      <c r="V6" s="47" t="s">
        <v>48</v>
      </c>
      <c r="W6" s="7" t="s">
        <v>7</v>
      </c>
      <c r="X6" s="13">
        <v>0</v>
      </c>
      <c r="Y6" s="84">
        <v>0</v>
      </c>
      <c r="Z6" s="88" t="s">
        <v>49</v>
      </c>
      <c r="AA6" s="13" t="s">
        <v>10</v>
      </c>
      <c r="AB6" s="10">
        <v>0</v>
      </c>
      <c r="AC6" s="13">
        <v>0</v>
      </c>
      <c r="AD6" s="47"/>
      <c r="AE6" s="31" t="s">
        <v>50</v>
      </c>
      <c r="AF6" s="10">
        <v>0</v>
      </c>
      <c r="AG6" s="23" t="s">
        <v>1</v>
      </c>
      <c r="AH6" s="57" t="s">
        <v>51</v>
      </c>
      <c r="AI6" s="13">
        <v>-1</v>
      </c>
      <c r="AJ6" s="54" t="s">
        <v>4</v>
      </c>
      <c r="AK6" s="6" t="s">
        <v>4</v>
      </c>
      <c r="AL6" s="47" t="s">
        <v>52</v>
      </c>
      <c r="AM6" s="11" t="s">
        <v>53</v>
      </c>
      <c r="AN6" s="8">
        <v>0</v>
      </c>
      <c r="AO6" s="36"/>
      <c r="AP6" s="36"/>
    </row>
    <row r="7" spans="1:42" x14ac:dyDescent="0.25">
      <c r="A7" s="11" t="s">
        <v>30</v>
      </c>
      <c r="B7" s="11" t="s">
        <v>31</v>
      </c>
      <c r="C7" s="11" t="s">
        <v>43</v>
      </c>
      <c r="D7" s="14" t="s">
        <v>54</v>
      </c>
      <c r="E7" s="11" t="s">
        <v>55</v>
      </c>
      <c r="F7" s="11" t="s">
        <v>35</v>
      </c>
      <c r="G7" s="13">
        <v>1</v>
      </c>
      <c r="H7" s="10" t="s">
        <v>7</v>
      </c>
      <c r="I7" s="13" t="s">
        <v>7</v>
      </c>
      <c r="J7" s="47" t="s">
        <v>56</v>
      </c>
      <c r="K7" s="13" t="s">
        <v>10</v>
      </c>
      <c r="L7" s="43" t="s">
        <v>7</v>
      </c>
      <c r="M7" s="7" t="s">
        <v>7</v>
      </c>
      <c r="N7" s="47"/>
      <c r="O7" s="13" t="s">
        <v>10</v>
      </c>
      <c r="P7" s="43" t="s">
        <v>7</v>
      </c>
      <c r="Q7" s="7" t="s">
        <v>7</v>
      </c>
      <c r="R7" s="47" t="s">
        <v>57</v>
      </c>
      <c r="S7" s="13">
        <v>1</v>
      </c>
      <c r="T7" s="10">
        <v>1</v>
      </c>
      <c r="U7" s="13">
        <v>1</v>
      </c>
      <c r="V7" s="47" t="s">
        <v>58</v>
      </c>
      <c r="W7" s="13" t="s">
        <v>10</v>
      </c>
      <c r="X7" s="10" t="s">
        <v>7</v>
      </c>
      <c r="Y7" s="7" t="s">
        <v>7</v>
      </c>
      <c r="Z7" s="47" t="s">
        <v>59</v>
      </c>
      <c r="AA7" s="13" t="s">
        <v>10</v>
      </c>
      <c r="AB7" s="52" t="s">
        <v>8</v>
      </c>
      <c r="AC7" s="37" t="s">
        <v>8</v>
      </c>
      <c r="AD7" s="47" t="s">
        <v>60</v>
      </c>
      <c r="AE7" s="13">
        <v>-1</v>
      </c>
      <c r="AF7" s="46" t="s">
        <v>2</v>
      </c>
      <c r="AG7" s="23" t="s">
        <v>1</v>
      </c>
      <c r="AH7" s="58" t="s">
        <v>61</v>
      </c>
      <c r="AI7" s="31" t="s">
        <v>50</v>
      </c>
      <c r="AJ7" s="54" t="s">
        <v>5</v>
      </c>
      <c r="AK7" s="23" t="s">
        <v>1</v>
      </c>
      <c r="AL7" s="47" t="s">
        <v>62</v>
      </c>
      <c r="AM7" s="11"/>
      <c r="AN7" s="8">
        <v>0</v>
      </c>
      <c r="AO7" s="36"/>
      <c r="AP7" s="36"/>
    </row>
    <row r="8" spans="1:42" x14ac:dyDescent="0.25">
      <c r="A8" s="11" t="s">
        <v>30</v>
      </c>
      <c r="B8" s="11" t="s">
        <v>31</v>
      </c>
      <c r="C8" s="11" t="s">
        <v>43</v>
      </c>
      <c r="D8" s="19" t="s">
        <v>63</v>
      </c>
      <c r="E8" s="11" t="s">
        <v>64</v>
      </c>
      <c r="F8" s="11" t="s">
        <v>65</v>
      </c>
      <c r="G8" s="38" t="s">
        <v>4</v>
      </c>
      <c r="H8" s="43" t="s">
        <v>7</v>
      </c>
      <c r="I8" s="38" t="s">
        <v>5</v>
      </c>
      <c r="J8" s="47" t="s">
        <v>66</v>
      </c>
      <c r="K8" s="13" t="s">
        <v>10</v>
      </c>
      <c r="L8" s="49" t="s">
        <v>6</v>
      </c>
      <c r="M8" s="25" t="s">
        <v>6</v>
      </c>
      <c r="N8" s="47"/>
      <c r="O8" s="13">
        <v>2</v>
      </c>
      <c r="P8" s="10">
        <v>1</v>
      </c>
      <c r="Q8" s="27" t="s">
        <v>9</v>
      </c>
      <c r="R8" s="47" t="s">
        <v>67</v>
      </c>
      <c r="S8" s="13" t="s">
        <v>10</v>
      </c>
      <c r="T8" s="52" t="s">
        <v>8</v>
      </c>
      <c r="U8" s="37" t="s">
        <v>8</v>
      </c>
      <c r="V8" s="47" t="s">
        <v>68</v>
      </c>
      <c r="W8" s="13" t="s">
        <v>10</v>
      </c>
      <c r="X8" s="10" t="s">
        <v>7</v>
      </c>
      <c r="Y8" s="7" t="s">
        <v>7</v>
      </c>
      <c r="Z8" s="47" t="s">
        <v>69</v>
      </c>
      <c r="AA8" s="13" t="s">
        <v>10</v>
      </c>
      <c r="AB8" s="10">
        <v>0</v>
      </c>
      <c r="AC8" s="13" t="s">
        <v>10</v>
      </c>
      <c r="AD8" s="47"/>
      <c r="AE8" s="13">
        <v>-1</v>
      </c>
      <c r="AF8" s="10" t="s">
        <v>7</v>
      </c>
      <c r="AG8" s="6" t="s">
        <v>5</v>
      </c>
      <c r="AH8" s="58" t="s">
        <v>70</v>
      </c>
      <c r="AI8" s="13">
        <v>1</v>
      </c>
      <c r="AJ8" s="43" t="s">
        <v>7</v>
      </c>
      <c r="AK8" s="7" t="s">
        <v>7</v>
      </c>
      <c r="AL8" s="47" t="s">
        <v>71</v>
      </c>
      <c r="AM8" s="11" t="s">
        <v>72</v>
      </c>
      <c r="AN8" s="8">
        <v>0</v>
      </c>
      <c r="AO8" s="36"/>
      <c r="AP8" s="36"/>
    </row>
    <row r="9" spans="1:42" x14ac:dyDescent="0.25">
      <c r="A9" s="11" t="s">
        <v>30</v>
      </c>
      <c r="B9" s="11" t="s">
        <v>31</v>
      </c>
      <c r="C9" s="14" t="s">
        <v>73</v>
      </c>
      <c r="D9" s="14" t="s">
        <v>74</v>
      </c>
      <c r="E9" s="1"/>
      <c r="F9" s="11" t="s">
        <v>75</v>
      </c>
      <c r="G9" s="13" t="s">
        <v>7</v>
      </c>
      <c r="H9" s="10">
        <v>1</v>
      </c>
      <c r="I9" s="13" t="s">
        <v>7</v>
      </c>
      <c r="J9" s="47" t="s">
        <v>76</v>
      </c>
      <c r="K9" s="13" t="s">
        <v>10</v>
      </c>
      <c r="L9" s="10">
        <v>1</v>
      </c>
      <c r="M9" s="13">
        <v>1</v>
      </c>
      <c r="N9" s="47"/>
      <c r="O9" s="13" t="s">
        <v>10</v>
      </c>
      <c r="P9" s="10">
        <v>1</v>
      </c>
      <c r="Q9" s="13" t="s">
        <v>10</v>
      </c>
      <c r="R9" s="47"/>
      <c r="S9" s="13" t="s">
        <v>10</v>
      </c>
      <c r="T9" s="10" t="s">
        <v>7</v>
      </c>
      <c r="U9" s="7" t="s">
        <v>7</v>
      </c>
      <c r="V9" s="47"/>
      <c r="W9" s="13" t="s">
        <v>10</v>
      </c>
      <c r="X9" s="10" t="s">
        <v>7</v>
      </c>
      <c r="Y9" s="7" t="s">
        <v>7</v>
      </c>
      <c r="Z9" s="47"/>
      <c r="AA9" s="13" t="s">
        <v>10</v>
      </c>
      <c r="AB9" s="10">
        <v>1</v>
      </c>
      <c r="AC9" s="13" t="s">
        <v>10</v>
      </c>
      <c r="AD9" s="47"/>
      <c r="AE9" s="13" t="s">
        <v>10</v>
      </c>
      <c r="AF9" s="10" t="s">
        <v>7</v>
      </c>
      <c r="AG9" s="13" t="s">
        <v>10</v>
      </c>
      <c r="AH9" s="58"/>
      <c r="AI9" s="13" t="s">
        <v>10</v>
      </c>
      <c r="AJ9" s="54" t="s">
        <v>5</v>
      </c>
      <c r="AK9" s="6" t="s">
        <v>5</v>
      </c>
      <c r="AL9" s="47"/>
      <c r="AM9" s="11"/>
      <c r="AN9" s="8">
        <v>0</v>
      </c>
      <c r="AO9" s="36"/>
      <c r="AP9" s="39"/>
    </row>
    <row r="10" spans="1:42" x14ac:dyDescent="0.25">
      <c r="A10" s="11" t="s">
        <v>30</v>
      </c>
      <c r="B10" s="11" t="s">
        <v>31</v>
      </c>
      <c r="C10" s="11" t="s">
        <v>43</v>
      </c>
      <c r="D10" s="29" t="s">
        <v>77</v>
      </c>
      <c r="E10" s="11"/>
      <c r="F10" s="11" t="s">
        <v>65</v>
      </c>
      <c r="G10" s="13">
        <v>1</v>
      </c>
      <c r="H10" s="10" t="s">
        <v>7</v>
      </c>
      <c r="I10" s="13" t="s">
        <v>7</v>
      </c>
      <c r="J10" s="47" t="s">
        <v>78</v>
      </c>
      <c r="K10" s="13">
        <v>0</v>
      </c>
      <c r="L10" s="10">
        <v>0</v>
      </c>
      <c r="M10" s="13">
        <v>0</v>
      </c>
      <c r="N10" s="47" t="s">
        <v>79</v>
      </c>
      <c r="O10" s="13">
        <v>0</v>
      </c>
      <c r="P10" s="42">
        <v>-1</v>
      </c>
      <c r="Q10" s="6" t="s">
        <v>4</v>
      </c>
      <c r="R10" s="47" t="s">
        <v>80</v>
      </c>
      <c r="S10" s="13">
        <v>-1</v>
      </c>
      <c r="T10" s="49" t="s">
        <v>6</v>
      </c>
      <c r="U10" s="13">
        <v>-1</v>
      </c>
      <c r="V10" s="47" t="s">
        <v>81</v>
      </c>
      <c r="W10" s="13">
        <v>0</v>
      </c>
      <c r="X10" s="10">
        <v>-1</v>
      </c>
      <c r="Y10" s="84" t="s">
        <v>10</v>
      </c>
      <c r="Z10" s="139" t="s">
        <v>506</v>
      </c>
      <c r="AA10" s="13">
        <v>0</v>
      </c>
      <c r="AB10" s="10">
        <v>-1</v>
      </c>
      <c r="AC10" s="84" t="s">
        <v>10</v>
      </c>
      <c r="AD10" s="139" t="s">
        <v>508</v>
      </c>
      <c r="AE10" s="31" t="s">
        <v>50</v>
      </c>
      <c r="AF10" s="10">
        <v>1</v>
      </c>
      <c r="AG10" s="21" t="s">
        <v>2</v>
      </c>
      <c r="AH10" s="58" t="s">
        <v>82</v>
      </c>
      <c r="AI10" s="13">
        <v>-1</v>
      </c>
      <c r="AJ10" s="54" t="s">
        <v>5</v>
      </c>
      <c r="AK10" s="6" t="s">
        <v>5</v>
      </c>
      <c r="AL10" s="47" t="s">
        <v>83</v>
      </c>
      <c r="AM10" s="11"/>
      <c r="AN10" s="8">
        <v>0</v>
      </c>
      <c r="AO10" s="36"/>
      <c r="AP10" s="36"/>
    </row>
    <row r="11" spans="1:42" x14ac:dyDescent="0.25">
      <c r="A11" s="11" t="s">
        <v>30</v>
      </c>
      <c r="B11" s="11" t="s">
        <v>31</v>
      </c>
      <c r="C11" s="11" t="s">
        <v>43</v>
      </c>
      <c r="D11" s="14" t="s">
        <v>84</v>
      </c>
      <c r="E11" s="11" t="s">
        <v>85</v>
      </c>
      <c r="F11" s="11" t="s">
        <v>65</v>
      </c>
      <c r="G11" s="13" t="s">
        <v>10</v>
      </c>
      <c r="H11" s="10" t="s">
        <v>7</v>
      </c>
      <c r="I11" s="13" t="s">
        <v>7</v>
      </c>
      <c r="J11" s="47"/>
      <c r="K11" s="13" t="s">
        <v>10</v>
      </c>
      <c r="L11" s="43" t="s">
        <v>7</v>
      </c>
      <c r="M11" s="13" t="s">
        <v>7</v>
      </c>
      <c r="N11" s="47"/>
      <c r="O11" s="13" t="s">
        <v>10</v>
      </c>
      <c r="P11" s="43" t="s">
        <v>7</v>
      </c>
      <c r="Q11" s="13" t="s">
        <v>7</v>
      </c>
      <c r="R11" s="47" t="s">
        <v>86</v>
      </c>
      <c r="S11" s="13" t="s">
        <v>10</v>
      </c>
      <c r="T11" s="52" t="s">
        <v>8</v>
      </c>
      <c r="U11" s="37" t="s">
        <v>8</v>
      </c>
      <c r="V11" s="47" t="s">
        <v>87</v>
      </c>
      <c r="W11" s="13" t="s">
        <v>10</v>
      </c>
      <c r="X11" s="10">
        <v>0</v>
      </c>
      <c r="Y11" s="13">
        <v>0</v>
      </c>
      <c r="Z11" s="47"/>
      <c r="AA11" s="13" t="s">
        <v>10</v>
      </c>
      <c r="AB11" s="10" t="s">
        <v>7</v>
      </c>
      <c r="AC11" s="7" t="s">
        <v>7</v>
      </c>
      <c r="AD11" s="47"/>
      <c r="AE11" s="13">
        <v>-1</v>
      </c>
      <c r="AF11" s="10">
        <v>-1</v>
      </c>
      <c r="AG11" s="13">
        <v>-1</v>
      </c>
      <c r="AH11" s="58" t="s">
        <v>88</v>
      </c>
      <c r="AI11" s="13" t="s">
        <v>10</v>
      </c>
      <c r="AJ11" s="54" t="s">
        <v>5</v>
      </c>
      <c r="AK11" s="6" t="s">
        <v>5</v>
      </c>
      <c r="AL11" s="47"/>
      <c r="AM11" s="11"/>
      <c r="AN11" s="8">
        <v>0</v>
      </c>
      <c r="AO11" s="36"/>
      <c r="AP11" s="36"/>
    </row>
    <row r="12" spans="1:42" x14ac:dyDescent="0.25">
      <c r="A12" s="11" t="s">
        <v>30</v>
      </c>
      <c r="B12" s="11" t="s">
        <v>31</v>
      </c>
      <c r="C12" s="11" t="s">
        <v>89</v>
      </c>
      <c r="D12" s="14" t="s">
        <v>90</v>
      </c>
      <c r="E12" s="41" t="s">
        <v>91</v>
      </c>
      <c r="F12" s="11" t="s">
        <v>92</v>
      </c>
      <c r="G12" s="13">
        <v>1</v>
      </c>
      <c r="H12" s="10">
        <v>1</v>
      </c>
      <c r="I12" s="13">
        <v>1</v>
      </c>
      <c r="J12" s="47" t="s">
        <v>93</v>
      </c>
      <c r="K12" s="13">
        <v>1</v>
      </c>
      <c r="L12" s="50">
        <v>2</v>
      </c>
      <c r="M12" s="27" t="s">
        <v>9</v>
      </c>
      <c r="N12" s="47" t="s">
        <v>94</v>
      </c>
      <c r="O12" s="13">
        <v>1</v>
      </c>
      <c r="P12" s="10">
        <v>1</v>
      </c>
      <c r="Q12" s="13">
        <v>1</v>
      </c>
      <c r="R12" s="47" t="s">
        <v>95</v>
      </c>
      <c r="S12" s="13">
        <v>1</v>
      </c>
      <c r="T12" s="43" t="s">
        <v>7</v>
      </c>
      <c r="U12" s="7" t="s">
        <v>7</v>
      </c>
      <c r="V12" s="47" t="s">
        <v>96</v>
      </c>
      <c r="W12" s="13" t="s">
        <v>10</v>
      </c>
      <c r="X12" s="10">
        <v>0</v>
      </c>
      <c r="Y12" s="13">
        <v>0</v>
      </c>
      <c r="Z12" s="47"/>
      <c r="AA12" s="13" t="s">
        <v>10</v>
      </c>
      <c r="AB12" s="43" t="s">
        <v>7</v>
      </c>
      <c r="AC12" s="7" t="s">
        <v>7</v>
      </c>
      <c r="AD12" s="47"/>
      <c r="AE12" s="13">
        <v>-1</v>
      </c>
      <c r="AF12" s="10">
        <v>-1</v>
      </c>
      <c r="AG12" s="13">
        <v>-1</v>
      </c>
      <c r="AH12" s="58" t="s">
        <v>97</v>
      </c>
      <c r="AI12" s="13">
        <v>2</v>
      </c>
      <c r="AJ12" s="54" t="s">
        <v>5</v>
      </c>
      <c r="AK12" s="25" t="s">
        <v>6</v>
      </c>
      <c r="AL12" s="47" t="s">
        <v>98</v>
      </c>
      <c r="AM12" s="11" t="s">
        <v>99</v>
      </c>
      <c r="AN12" s="8">
        <v>0</v>
      </c>
      <c r="AO12" s="36"/>
      <c r="AP12" s="39"/>
    </row>
    <row r="13" spans="1:42" x14ac:dyDescent="0.25">
      <c r="A13" s="11" t="s">
        <v>30</v>
      </c>
      <c r="B13" s="11" t="s">
        <v>31</v>
      </c>
      <c r="C13" s="11" t="s">
        <v>89</v>
      </c>
      <c r="D13" s="14" t="s">
        <v>100</v>
      </c>
      <c r="E13" s="11" t="s">
        <v>101</v>
      </c>
      <c r="F13" s="11" t="s">
        <v>92</v>
      </c>
      <c r="G13" s="27" t="s">
        <v>9</v>
      </c>
      <c r="H13" s="44" t="s">
        <v>9</v>
      </c>
      <c r="I13" s="27" t="s">
        <v>9</v>
      </c>
      <c r="J13" s="47" t="s">
        <v>102</v>
      </c>
      <c r="K13" s="13">
        <v>1</v>
      </c>
      <c r="L13" s="10">
        <v>1</v>
      </c>
      <c r="M13" s="13">
        <v>1</v>
      </c>
      <c r="N13" s="47" t="s">
        <v>103</v>
      </c>
      <c r="O13" s="13">
        <v>1</v>
      </c>
      <c r="P13" s="10">
        <v>1</v>
      </c>
      <c r="Q13" s="13">
        <v>1</v>
      </c>
      <c r="R13" s="47" t="s">
        <v>104</v>
      </c>
      <c r="S13" s="13" t="s">
        <v>10</v>
      </c>
      <c r="T13" s="43" t="s">
        <v>7</v>
      </c>
      <c r="U13" s="7" t="s">
        <v>7</v>
      </c>
      <c r="V13" s="47"/>
      <c r="W13" s="13" t="s">
        <v>10</v>
      </c>
      <c r="X13" s="10">
        <v>0</v>
      </c>
      <c r="Y13" s="13">
        <v>0</v>
      </c>
      <c r="Z13" s="47"/>
      <c r="AA13" s="13" t="s">
        <v>10</v>
      </c>
      <c r="AB13" s="10">
        <v>0</v>
      </c>
      <c r="AC13" s="13">
        <v>0</v>
      </c>
      <c r="AD13" s="47"/>
      <c r="AE13" s="13" t="s">
        <v>10</v>
      </c>
      <c r="AF13" s="46" t="s">
        <v>2</v>
      </c>
      <c r="AG13" s="21" t="s">
        <v>2</v>
      </c>
      <c r="AH13" s="58" t="s">
        <v>105</v>
      </c>
      <c r="AI13" s="13" t="s">
        <v>10</v>
      </c>
      <c r="AJ13" s="10">
        <v>-1</v>
      </c>
      <c r="AK13" s="13" t="s">
        <v>10</v>
      </c>
      <c r="AL13" s="47"/>
      <c r="AM13" s="11" t="s">
        <v>106</v>
      </c>
      <c r="AN13" s="8">
        <v>0</v>
      </c>
      <c r="AO13" s="36"/>
      <c r="AP13" s="36"/>
    </row>
    <row r="14" spans="1:42" x14ac:dyDescent="0.25">
      <c r="A14" s="11" t="s">
        <v>30</v>
      </c>
      <c r="B14" s="11" t="s">
        <v>31</v>
      </c>
      <c r="C14" s="11" t="s">
        <v>107</v>
      </c>
      <c r="D14" s="14" t="s">
        <v>108</v>
      </c>
      <c r="E14" s="11" t="s">
        <v>109</v>
      </c>
      <c r="F14" s="11" t="s">
        <v>92</v>
      </c>
      <c r="G14" s="13" t="s">
        <v>10</v>
      </c>
      <c r="H14" s="43" t="s">
        <v>7</v>
      </c>
      <c r="I14" s="7" t="s">
        <v>7</v>
      </c>
      <c r="J14" s="47"/>
      <c r="K14" s="13" t="s">
        <v>10</v>
      </c>
      <c r="L14" s="49" t="s">
        <v>6</v>
      </c>
      <c r="M14" s="25" t="s">
        <v>6</v>
      </c>
      <c r="N14" s="47" t="s">
        <v>110</v>
      </c>
      <c r="O14" s="13" t="s">
        <v>10</v>
      </c>
      <c r="P14" s="51" t="s">
        <v>5</v>
      </c>
      <c r="Q14" s="38" t="s">
        <v>5</v>
      </c>
      <c r="R14" s="47"/>
      <c r="S14" s="13" t="s">
        <v>10</v>
      </c>
      <c r="T14" s="10">
        <v>1</v>
      </c>
      <c r="U14" s="13">
        <v>1</v>
      </c>
      <c r="V14" s="47"/>
      <c r="W14" s="13" t="s">
        <v>10</v>
      </c>
      <c r="X14" s="44" t="s">
        <v>9</v>
      </c>
      <c r="Y14" s="27" t="s">
        <v>9</v>
      </c>
      <c r="Z14" s="47"/>
      <c r="AA14" s="13" t="s">
        <v>10</v>
      </c>
      <c r="AB14" s="53">
        <v>0</v>
      </c>
      <c r="AC14" s="13" t="s">
        <v>10</v>
      </c>
      <c r="AD14" s="47"/>
      <c r="AE14" s="13" t="s">
        <v>10</v>
      </c>
      <c r="AF14" s="46" t="s">
        <v>2</v>
      </c>
      <c r="AG14" s="21" t="s">
        <v>2</v>
      </c>
      <c r="AH14" s="58" t="s">
        <v>111</v>
      </c>
      <c r="AI14" s="13" t="s">
        <v>10</v>
      </c>
      <c r="AJ14" s="10">
        <v>-1</v>
      </c>
      <c r="AK14" s="13">
        <v>-1</v>
      </c>
      <c r="AL14" s="47" t="s">
        <v>112</v>
      </c>
      <c r="AM14" s="11" t="s">
        <v>113</v>
      </c>
      <c r="AN14" s="8" t="s">
        <v>114</v>
      </c>
      <c r="AO14" s="36"/>
      <c r="AP14" s="39"/>
    </row>
    <row r="15" spans="1:42" x14ac:dyDescent="0.25">
      <c r="A15" s="11" t="s">
        <v>30</v>
      </c>
      <c r="B15" s="11" t="s">
        <v>31</v>
      </c>
      <c r="C15" s="11" t="s">
        <v>43</v>
      </c>
      <c r="D15" s="14" t="s">
        <v>115</v>
      </c>
      <c r="E15" s="11" t="s">
        <v>116</v>
      </c>
      <c r="F15" s="11" t="s">
        <v>92</v>
      </c>
      <c r="G15" s="16">
        <v>1</v>
      </c>
      <c r="H15" s="45">
        <v>1</v>
      </c>
      <c r="I15" s="16">
        <v>1</v>
      </c>
      <c r="J15" s="47" t="s">
        <v>117</v>
      </c>
      <c r="K15" s="13">
        <v>2</v>
      </c>
      <c r="L15" s="44" t="s">
        <v>9</v>
      </c>
      <c r="M15" s="27" t="s">
        <v>9</v>
      </c>
      <c r="N15" s="47" t="s">
        <v>118</v>
      </c>
      <c r="O15" s="13" t="s">
        <v>10</v>
      </c>
      <c r="P15" s="52" t="s">
        <v>8</v>
      </c>
      <c r="Q15" s="37" t="s">
        <v>8</v>
      </c>
      <c r="R15" s="47" t="s">
        <v>119</v>
      </c>
      <c r="S15" s="13" t="s">
        <v>10</v>
      </c>
      <c r="T15" s="43" t="s">
        <v>7</v>
      </c>
      <c r="U15" s="7" t="s">
        <v>7</v>
      </c>
      <c r="V15" s="47" t="s">
        <v>120</v>
      </c>
      <c r="W15" s="13" t="s">
        <v>10</v>
      </c>
      <c r="X15" s="10">
        <v>0</v>
      </c>
      <c r="Y15" s="13">
        <v>0</v>
      </c>
      <c r="Z15" s="47"/>
      <c r="AA15" s="13">
        <v>1</v>
      </c>
      <c r="AB15" s="54" t="s">
        <v>4</v>
      </c>
      <c r="AC15" s="22" t="s">
        <v>5</v>
      </c>
      <c r="AD15" s="47" t="s">
        <v>121</v>
      </c>
      <c r="AE15" s="13">
        <v>-1</v>
      </c>
      <c r="AF15" s="10">
        <v>1</v>
      </c>
      <c r="AG15" s="22" t="s">
        <v>5</v>
      </c>
      <c r="AH15" s="58" t="s">
        <v>122</v>
      </c>
      <c r="AI15" s="13" t="s">
        <v>10</v>
      </c>
      <c r="AJ15" s="10">
        <v>-1</v>
      </c>
      <c r="AK15" s="13">
        <v>-1</v>
      </c>
      <c r="AL15" s="47" t="s">
        <v>123</v>
      </c>
      <c r="AM15" s="11" t="s">
        <v>124</v>
      </c>
      <c r="AN15" s="8">
        <v>0</v>
      </c>
      <c r="AO15" s="36"/>
      <c r="AP15" s="36"/>
    </row>
    <row r="16" spans="1:42" x14ac:dyDescent="0.25">
      <c r="A16" s="11" t="s">
        <v>30</v>
      </c>
      <c r="B16" s="11" t="s">
        <v>31</v>
      </c>
      <c r="C16" s="11" t="s">
        <v>43</v>
      </c>
      <c r="D16" s="14" t="s">
        <v>125</v>
      </c>
      <c r="E16" s="11" t="s">
        <v>126</v>
      </c>
      <c r="F16" s="11" t="s">
        <v>92</v>
      </c>
      <c r="G16" s="13">
        <v>0</v>
      </c>
      <c r="H16" s="10">
        <v>1</v>
      </c>
      <c r="I16" s="7" t="s">
        <v>7</v>
      </c>
      <c r="J16" s="47" t="s">
        <v>127</v>
      </c>
      <c r="K16" s="13">
        <v>1</v>
      </c>
      <c r="L16" s="44" t="s">
        <v>9</v>
      </c>
      <c r="M16" s="27" t="s">
        <v>9</v>
      </c>
      <c r="N16" s="47" t="s">
        <v>128</v>
      </c>
      <c r="O16" s="13" t="s">
        <v>10</v>
      </c>
      <c r="P16" s="10" t="s">
        <v>7</v>
      </c>
      <c r="Q16" s="7" t="s">
        <v>7</v>
      </c>
      <c r="R16" s="47"/>
      <c r="S16" s="13" t="s">
        <v>10</v>
      </c>
      <c r="T16" s="43" t="s">
        <v>7</v>
      </c>
      <c r="U16" s="7" t="s">
        <v>7</v>
      </c>
      <c r="V16" s="47"/>
      <c r="W16" s="13" t="s">
        <v>10</v>
      </c>
      <c r="X16" s="10">
        <v>0</v>
      </c>
      <c r="Y16" s="13">
        <v>0</v>
      </c>
      <c r="Z16" s="47"/>
      <c r="AA16" s="27" t="s">
        <v>9</v>
      </c>
      <c r="AB16" s="43">
        <v>1</v>
      </c>
      <c r="AC16" s="27" t="s">
        <v>9</v>
      </c>
      <c r="AD16" s="47" t="s">
        <v>129</v>
      </c>
      <c r="AE16" s="13" t="s">
        <v>10</v>
      </c>
      <c r="AF16" s="56" t="s">
        <v>5</v>
      </c>
      <c r="AG16" s="22" t="s">
        <v>5</v>
      </c>
      <c r="AH16" s="58" t="s">
        <v>130</v>
      </c>
      <c r="AI16" s="13" t="s">
        <v>10</v>
      </c>
      <c r="AJ16" s="10">
        <v>1</v>
      </c>
      <c r="AK16" s="13">
        <v>1</v>
      </c>
      <c r="AL16" s="47" t="s">
        <v>131</v>
      </c>
      <c r="AM16" s="11" t="s">
        <v>132</v>
      </c>
      <c r="AN16" s="8">
        <v>0</v>
      </c>
      <c r="AO16" s="36"/>
      <c r="AP16" s="36"/>
    </row>
    <row r="17" spans="1:42" x14ac:dyDescent="0.25">
      <c r="A17" s="11" t="s">
        <v>30</v>
      </c>
      <c r="B17" s="11" t="s">
        <v>31</v>
      </c>
      <c r="C17" s="11" t="s">
        <v>43</v>
      </c>
      <c r="D17" s="14" t="s">
        <v>133</v>
      </c>
      <c r="E17" s="40" t="s">
        <v>134</v>
      </c>
      <c r="F17" s="11" t="s">
        <v>92</v>
      </c>
      <c r="G17" s="13" t="s">
        <v>10</v>
      </c>
      <c r="H17" s="10" t="s">
        <v>7</v>
      </c>
      <c r="I17" s="7" t="s">
        <v>7</v>
      </c>
      <c r="J17" s="47"/>
      <c r="K17" s="25" t="s">
        <v>6</v>
      </c>
      <c r="L17" s="43" t="s">
        <v>7</v>
      </c>
      <c r="M17" s="25" t="s">
        <v>6</v>
      </c>
      <c r="N17" s="47" t="s">
        <v>135</v>
      </c>
      <c r="O17" s="13" t="s">
        <v>10</v>
      </c>
      <c r="P17" s="52" t="s">
        <v>8</v>
      </c>
      <c r="Q17" s="37" t="s">
        <v>8</v>
      </c>
      <c r="R17" s="47" t="s">
        <v>136</v>
      </c>
      <c r="S17" s="13" t="s">
        <v>10</v>
      </c>
      <c r="T17" s="10">
        <v>0</v>
      </c>
      <c r="U17" s="13">
        <v>0</v>
      </c>
      <c r="V17" s="47"/>
      <c r="W17" s="13" t="s">
        <v>10</v>
      </c>
      <c r="X17" s="10">
        <v>0</v>
      </c>
      <c r="Y17" s="13">
        <v>0</v>
      </c>
      <c r="Z17" s="47"/>
      <c r="AA17" s="13" t="s">
        <v>10</v>
      </c>
      <c r="AB17" s="43" t="s">
        <v>7</v>
      </c>
      <c r="AC17" s="7" t="s">
        <v>7</v>
      </c>
      <c r="AD17" s="47" t="s">
        <v>137</v>
      </c>
      <c r="AE17" s="13">
        <v>0</v>
      </c>
      <c r="AF17" s="10">
        <v>0</v>
      </c>
      <c r="AG17" s="13">
        <v>0</v>
      </c>
      <c r="AH17" s="58" t="s">
        <v>138</v>
      </c>
      <c r="AI17" s="13" t="s">
        <v>10</v>
      </c>
      <c r="AJ17" s="54" t="s">
        <v>4</v>
      </c>
      <c r="AK17" s="6" t="s">
        <v>4</v>
      </c>
      <c r="AL17" s="47" t="s">
        <v>139</v>
      </c>
      <c r="AM17" s="11" t="s">
        <v>140</v>
      </c>
      <c r="AN17" s="8">
        <v>0</v>
      </c>
      <c r="AO17" s="36"/>
      <c r="AP17" s="36"/>
    </row>
    <row r="18" spans="1:42" x14ac:dyDescent="0.25">
      <c r="A18" s="11" t="s">
        <v>30</v>
      </c>
      <c r="B18" s="11" t="s">
        <v>31</v>
      </c>
      <c r="C18" s="11" t="s">
        <v>43</v>
      </c>
      <c r="D18" s="14" t="s">
        <v>141</v>
      </c>
      <c r="E18" s="40" t="s">
        <v>142</v>
      </c>
      <c r="F18" s="11" t="s">
        <v>92</v>
      </c>
      <c r="G18" s="13" t="s">
        <v>10</v>
      </c>
      <c r="H18" s="10" t="s">
        <v>7</v>
      </c>
      <c r="I18" s="7" t="s">
        <v>7</v>
      </c>
      <c r="J18" s="47"/>
      <c r="K18" s="6" t="s">
        <v>4</v>
      </c>
      <c r="L18" s="10">
        <v>0</v>
      </c>
      <c r="M18" s="6" t="s">
        <v>4</v>
      </c>
      <c r="N18" s="47" t="s">
        <v>143</v>
      </c>
      <c r="O18" s="13">
        <v>1</v>
      </c>
      <c r="P18" s="10">
        <v>2</v>
      </c>
      <c r="Q18" s="27" t="s">
        <v>9</v>
      </c>
      <c r="R18" s="47" t="s">
        <v>144</v>
      </c>
      <c r="S18" s="13" t="s">
        <v>10</v>
      </c>
      <c r="T18" s="10">
        <v>0</v>
      </c>
      <c r="U18" s="13">
        <v>0</v>
      </c>
      <c r="V18" s="47"/>
      <c r="W18" s="13" t="s">
        <v>10</v>
      </c>
      <c r="X18" s="10">
        <v>0</v>
      </c>
      <c r="Y18" s="13">
        <v>0</v>
      </c>
      <c r="Z18" s="47"/>
      <c r="AA18" s="27" t="s">
        <v>9</v>
      </c>
      <c r="AB18" s="43">
        <v>1</v>
      </c>
      <c r="AC18" s="27" t="s">
        <v>9</v>
      </c>
      <c r="AD18" s="47" t="s">
        <v>145</v>
      </c>
      <c r="AE18" s="13">
        <v>-1</v>
      </c>
      <c r="AF18" s="10">
        <v>0</v>
      </c>
      <c r="AG18" s="6" t="s">
        <v>4</v>
      </c>
      <c r="AH18" s="58" t="s">
        <v>146</v>
      </c>
      <c r="AI18" s="13" t="s">
        <v>10</v>
      </c>
      <c r="AJ18" s="10">
        <v>-1</v>
      </c>
      <c r="AK18" s="13">
        <v>-1</v>
      </c>
      <c r="AL18" s="47" t="s">
        <v>147</v>
      </c>
      <c r="AM18" s="11" t="s">
        <v>148</v>
      </c>
      <c r="AN18" s="8">
        <v>0</v>
      </c>
      <c r="AO18" s="36"/>
      <c r="AP18" s="36"/>
    </row>
    <row r="19" spans="1:42" x14ac:dyDescent="0.25">
      <c r="A19" s="11" t="s">
        <v>30</v>
      </c>
      <c r="B19" s="11" t="s">
        <v>31</v>
      </c>
      <c r="C19" s="11" t="s">
        <v>32</v>
      </c>
      <c r="D19" s="14" t="s">
        <v>149</v>
      </c>
      <c r="E19" s="11"/>
      <c r="F19" s="11" t="s">
        <v>92</v>
      </c>
      <c r="G19" s="38" t="s">
        <v>4</v>
      </c>
      <c r="H19" s="43">
        <v>0</v>
      </c>
      <c r="I19" s="6" t="s">
        <v>4</v>
      </c>
      <c r="J19" s="47" t="s">
        <v>150</v>
      </c>
      <c r="K19" s="38" t="s">
        <v>5</v>
      </c>
      <c r="L19" s="10" t="s">
        <v>7</v>
      </c>
      <c r="M19" s="38" t="s">
        <v>5</v>
      </c>
      <c r="N19" s="47" t="s">
        <v>151</v>
      </c>
      <c r="O19" s="37" t="s">
        <v>8</v>
      </c>
      <c r="P19" s="10">
        <v>0</v>
      </c>
      <c r="Q19" s="37" t="s">
        <v>8</v>
      </c>
      <c r="R19" s="47" t="s">
        <v>152</v>
      </c>
      <c r="S19" s="7" t="s">
        <v>7</v>
      </c>
      <c r="T19" s="43">
        <v>0</v>
      </c>
      <c r="U19" s="7" t="s">
        <v>7</v>
      </c>
      <c r="V19" s="47" t="s">
        <v>153</v>
      </c>
      <c r="W19" s="13">
        <v>0</v>
      </c>
      <c r="X19" s="10">
        <v>0</v>
      </c>
      <c r="Y19" s="13">
        <v>0</v>
      </c>
      <c r="Z19" s="47" t="s">
        <v>154</v>
      </c>
      <c r="AA19" s="7" t="s">
        <v>7</v>
      </c>
      <c r="AB19" s="43">
        <v>1</v>
      </c>
      <c r="AC19" s="7" t="s">
        <v>7</v>
      </c>
      <c r="AD19" s="47" t="s">
        <v>155</v>
      </c>
      <c r="AE19" s="6" t="s">
        <v>4</v>
      </c>
      <c r="AF19" s="43">
        <v>0</v>
      </c>
      <c r="AG19" s="6" t="s">
        <v>4</v>
      </c>
      <c r="AH19" s="58" t="s">
        <v>156</v>
      </c>
      <c r="AI19" s="13">
        <v>0</v>
      </c>
      <c r="AJ19" s="10">
        <v>-1</v>
      </c>
      <c r="AK19" s="6" t="s">
        <v>4</v>
      </c>
      <c r="AL19" s="47" t="s">
        <v>157</v>
      </c>
      <c r="AM19" s="11" t="s">
        <v>158</v>
      </c>
      <c r="AN19" s="8">
        <v>0</v>
      </c>
      <c r="AO19" s="36"/>
      <c r="AP19" s="36"/>
    </row>
    <row r="20" spans="1:42" x14ac:dyDescent="0.25">
      <c r="A20" s="11" t="s">
        <v>30</v>
      </c>
      <c r="B20" s="11" t="s">
        <v>31</v>
      </c>
      <c r="C20" s="11" t="s">
        <v>89</v>
      </c>
      <c r="D20" s="14" t="s">
        <v>159</v>
      </c>
      <c r="E20" s="11" t="s">
        <v>160</v>
      </c>
      <c r="F20" s="11" t="s">
        <v>92</v>
      </c>
      <c r="G20" s="27" t="s">
        <v>9</v>
      </c>
      <c r="H20" s="43" t="s">
        <v>7</v>
      </c>
      <c r="I20" s="37" t="s">
        <v>8</v>
      </c>
      <c r="J20" s="47" t="s">
        <v>161</v>
      </c>
      <c r="K20" s="13">
        <v>1</v>
      </c>
      <c r="L20" s="44" t="s">
        <v>9</v>
      </c>
      <c r="M20" s="27" t="s">
        <v>9</v>
      </c>
      <c r="N20" s="47" t="s">
        <v>162</v>
      </c>
      <c r="O20" s="13">
        <v>1</v>
      </c>
      <c r="P20" s="10">
        <v>0</v>
      </c>
      <c r="Q20" s="7" t="s">
        <v>7</v>
      </c>
      <c r="R20" s="47" t="s">
        <v>163</v>
      </c>
      <c r="S20" s="13">
        <v>1</v>
      </c>
      <c r="T20" s="10">
        <v>0</v>
      </c>
      <c r="U20" s="7" t="s">
        <v>7</v>
      </c>
      <c r="V20" s="47" t="s">
        <v>164</v>
      </c>
      <c r="W20" s="13" t="s">
        <v>10</v>
      </c>
      <c r="X20" s="43" t="s">
        <v>7</v>
      </c>
      <c r="Y20" s="7" t="s">
        <v>7</v>
      </c>
      <c r="Z20" s="47" t="s">
        <v>165</v>
      </c>
      <c r="AA20" s="13">
        <v>1</v>
      </c>
      <c r="AB20" s="10">
        <v>1</v>
      </c>
      <c r="AC20" s="13">
        <v>1</v>
      </c>
      <c r="AD20" s="47" t="s">
        <v>166</v>
      </c>
      <c r="AE20" s="20" t="s">
        <v>0</v>
      </c>
      <c r="AF20" s="43">
        <v>1</v>
      </c>
      <c r="AG20" s="20" t="s">
        <v>0</v>
      </c>
      <c r="AH20" s="57" t="s">
        <v>167</v>
      </c>
      <c r="AI20" s="32" t="s">
        <v>168</v>
      </c>
      <c r="AJ20" s="10" t="s">
        <v>7</v>
      </c>
      <c r="AK20" s="6" t="s">
        <v>5</v>
      </c>
      <c r="AL20" s="47" t="s">
        <v>169</v>
      </c>
      <c r="AM20" s="11" t="s">
        <v>170</v>
      </c>
      <c r="AN20" s="8">
        <v>0</v>
      </c>
      <c r="AO20" s="36"/>
      <c r="AP20" s="36"/>
    </row>
    <row r="21" spans="1:42" x14ac:dyDescent="0.25">
      <c r="A21" s="11" t="s">
        <v>30</v>
      </c>
      <c r="B21" s="11" t="s">
        <v>31</v>
      </c>
      <c r="C21" s="11" t="s">
        <v>43</v>
      </c>
      <c r="D21" s="14" t="s">
        <v>171</v>
      </c>
      <c r="E21" s="11" t="s">
        <v>172</v>
      </c>
      <c r="F21" s="11" t="s">
        <v>173</v>
      </c>
      <c r="G21" s="13">
        <v>1</v>
      </c>
      <c r="H21" s="10">
        <v>1</v>
      </c>
      <c r="I21" s="13">
        <v>1</v>
      </c>
      <c r="J21" s="47" t="s">
        <v>174</v>
      </c>
      <c r="K21" s="13">
        <v>1</v>
      </c>
      <c r="L21" s="10">
        <v>2</v>
      </c>
      <c r="M21" s="27" t="s">
        <v>9</v>
      </c>
      <c r="N21" s="47" t="s">
        <v>175</v>
      </c>
      <c r="O21" s="13">
        <v>1</v>
      </c>
      <c r="P21" s="52" t="s">
        <v>8</v>
      </c>
      <c r="Q21" s="37" t="s">
        <v>8</v>
      </c>
      <c r="R21" s="47" t="s">
        <v>176</v>
      </c>
      <c r="S21" s="13">
        <v>1</v>
      </c>
      <c r="T21" s="52" t="s">
        <v>8</v>
      </c>
      <c r="U21" s="37" t="s">
        <v>8</v>
      </c>
      <c r="V21" s="47" t="s">
        <v>177</v>
      </c>
      <c r="W21" s="13">
        <v>1</v>
      </c>
      <c r="X21" s="10" t="s">
        <v>7</v>
      </c>
      <c r="Y21" s="7" t="s">
        <v>7</v>
      </c>
      <c r="Z21" s="47" t="s">
        <v>178</v>
      </c>
      <c r="AA21" s="13">
        <v>1</v>
      </c>
      <c r="AB21" s="52" t="s">
        <v>8</v>
      </c>
      <c r="AC21" s="37" t="s">
        <v>8</v>
      </c>
      <c r="AD21" s="47" t="s">
        <v>179</v>
      </c>
      <c r="AE21" s="13" t="s">
        <v>10</v>
      </c>
      <c r="AF21" s="46" t="s">
        <v>2</v>
      </c>
      <c r="AG21" s="21" t="s">
        <v>2</v>
      </c>
      <c r="AH21" s="58" t="s">
        <v>180</v>
      </c>
      <c r="AI21" s="13" t="s">
        <v>10</v>
      </c>
      <c r="AJ21" s="10">
        <v>2</v>
      </c>
      <c r="AK21" s="13" t="s">
        <v>10</v>
      </c>
      <c r="AL21" s="47"/>
      <c r="AM21" s="11"/>
      <c r="AN21" s="8">
        <v>0</v>
      </c>
      <c r="AO21" s="36"/>
      <c r="AP21" s="36"/>
    </row>
    <row r="22" spans="1:42" x14ac:dyDescent="0.25">
      <c r="A22" s="11" t="s">
        <v>30</v>
      </c>
      <c r="B22" s="11" t="s">
        <v>31</v>
      </c>
      <c r="C22" s="11" t="s">
        <v>43</v>
      </c>
      <c r="D22" s="14" t="s">
        <v>181</v>
      </c>
      <c r="E22" s="11" t="s">
        <v>182</v>
      </c>
      <c r="F22" s="11" t="s">
        <v>173</v>
      </c>
      <c r="G22" s="7" t="s">
        <v>10</v>
      </c>
      <c r="H22" s="42">
        <v>-1</v>
      </c>
      <c r="I22" s="7" t="s">
        <v>10</v>
      </c>
      <c r="J22" s="47"/>
      <c r="K22" s="13" t="s">
        <v>10</v>
      </c>
      <c r="L22" s="10">
        <v>1</v>
      </c>
      <c r="M22" s="13">
        <v>1</v>
      </c>
      <c r="N22" s="47"/>
      <c r="O22" s="13">
        <v>1</v>
      </c>
      <c r="P22" s="10">
        <v>2</v>
      </c>
      <c r="Q22" s="27" t="s">
        <v>9</v>
      </c>
      <c r="R22" s="47" t="s">
        <v>183</v>
      </c>
      <c r="S22" s="13" t="s">
        <v>10</v>
      </c>
      <c r="T22" s="44" t="s">
        <v>9</v>
      </c>
      <c r="U22" s="27" t="s">
        <v>9</v>
      </c>
      <c r="V22" s="47" t="s">
        <v>184</v>
      </c>
      <c r="W22" s="13">
        <v>1</v>
      </c>
      <c r="X22" s="10">
        <v>0</v>
      </c>
      <c r="Y22" s="7" t="s">
        <v>7</v>
      </c>
      <c r="Z22" s="47" t="s">
        <v>185</v>
      </c>
      <c r="AA22" s="13" t="s">
        <v>10</v>
      </c>
      <c r="AB22" s="44" t="s">
        <v>9</v>
      </c>
      <c r="AC22" s="27" t="s">
        <v>9</v>
      </c>
      <c r="AD22" s="47" t="s">
        <v>186</v>
      </c>
      <c r="AE22" s="20" t="s">
        <v>0</v>
      </c>
      <c r="AF22" s="43">
        <v>-1</v>
      </c>
      <c r="AG22" s="20" t="s">
        <v>0</v>
      </c>
      <c r="AH22" s="58" t="s">
        <v>187</v>
      </c>
      <c r="AI22" s="13" t="s">
        <v>10</v>
      </c>
      <c r="AJ22" s="54" t="s">
        <v>5</v>
      </c>
      <c r="AK22" s="6" t="s">
        <v>5</v>
      </c>
      <c r="AL22" s="47"/>
      <c r="AM22" s="11" t="s">
        <v>188</v>
      </c>
      <c r="AN22" s="8">
        <v>0</v>
      </c>
      <c r="AO22" s="36"/>
      <c r="AP22" s="36"/>
    </row>
    <row r="23" spans="1:42" x14ac:dyDescent="0.25">
      <c r="A23" s="11" t="s">
        <v>30</v>
      </c>
      <c r="B23" s="11" t="s">
        <v>31</v>
      </c>
      <c r="C23" s="11" t="s">
        <v>32</v>
      </c>
      <c r="D23" s="14" t="s">
        <v>189</v>
      </c>
      <c r="E23" s="11"/>
      <c r="F23" s="11" t="s">
        <v>173</v>
      </c>
      <c r="G23" s="13">
        <v>0</v>
      </c>
      <c r="H23" s="10">
        <v>1</v>
      </c>
      <c r="I23" s="7" t="s">
        <v>7</v>
      </c>
      <c r="J23" s="47" t="s">
        <v>190</v>
      </c>
      <c r="K23" s="7" t="s">
        <v>7</v>
      </c>
      <c r="L23" s="43" t="s">
        <v>7</v>
      </c>
      <c r="M23" s="7" t="s">
        <v>7</v>
      </c>
      <c r="N23" s="47" t="s">
        <v>191</v>
      </c>
      <c r="O23" s="7" t="s">
        <v>7</v>
      </c>
      <c r="P23" s="43">
        <v>1</v>
      </c>
      <c r="Q23" s="7" t="s">
        <v>7</v>
      </c>
      <c r="R23" s="47" t="s">
        <v>192</v>
      </c>
      <c r="S23" s="7" t="s">
        <v>7</v>
      </c>
      <c r="T23" s="10">
        <v>1</v>
      </c>
      <c r="U23" s="7" t="s">
        <v>7</v>
      </c>
      <c r="V23" s="47" t="s">
        <v>193</v>
      </c>
      <c r="W23" s="37" t="s">
        <v>8</v>
      </c>
      <c r="X23" s="43">
        <v>1</v>
      </c>
      <c r="Y23" s="37" t="s">
        <v>8</v>
      </c>
      <c r="Z23" s="47" t="s">
        <v>194</v>
      </c>
      <c r="AA23" s="7" t="s">
        <v>7</v>
      </c>
      <c r="AB23" s="43">
        <v>1</v>
      </c>
      <c r="AC23" s="7" t="s">
        <v>7</v>
      </c>
      <c r="AD23" s="47" t="s">
        <v>195</v>
      </c>
      <c r="AE23" s="6" t="s">
        <v>5</v>
      </c>
      <c r="AF23" s="43" t="s">
        <v>7</v>
      </c>
      <c r="AG23" s="6" t="s">
        <v>5</v>
      </c>
      <c r="AH23" s="58" t="s">
        <v>196</v>
      </c>
      <c r="AI23" s="13" t="s">
        <v>10</v>
      </c>
      <c r="AJ23" s="52" t="s">
        <v>8</v>
      </c>
      <c r="AK23" s="37" t="s">
        <v>8</v>
      </c>
      <c r="AL23" s="47" t="s">
        <v>98</v>
      </c>
      <c r="AM23" s="11" t="s">
        <v>98</v>
      </c>
      <c r="AN23" s="8">
        <v>0</v>
      </c>
      <c r="AO23" s="36"/>
      <c r="AP23" s="36"/>
    </row>
    <row r="24" spans="1:42" x14ac:dyDescent="0.25">
      <c r="A24" s="11" t="s">
        <v>30</v>
      </c>
      <c r="B24" s="11" t="s">
        <v>31</v>
      </c>
      <c r="C24" s="11" t="s">
        <v>43</v>
      </c>
      <c r="D24" s="14" t="s">
        <v>197</v>
      </c>
      <c r="E24" s="11" t="s">
        <v>198</v>
      </c>
      <c r="F24" s="11" t="s">
        <v>173</v>
      </c>
      <c r="G24" s="38" t="s">
        <v>5</v>
      </c>
      <c r="H24" s="43" t="s">
        <v>7</v>
      </c>
      <c r="I24" s="38" t="s">
        <v>5</v>
      </c>
      <c r="J24" s="47" t="s">
        <v>199</v>
      </c>
      <c r="K24" s="13" t="s">
        <v>10</v>
      </c>
      <c r="L24" s="10" t="s">
        <v>7</v>
      </c>
      <c r="M24" s="7" t="s">
        <v>7</v>
      </c>
      <c r="N24" s="47"/>
      <c r="O24" s="13">
        <v>2</v>
      </c>
      <c r="P24" s="10" t="s">
        <v>7</v>
      </c>
      <c r="Q24" s="37" t="s">
        <v>8</v>
      </c>
      <c r="R24" s="47" t="s">
        <v>200</v>
      </c>
      <c r="S24" s="7" t="s">
        <v>7</v>
      </c>
      <c r="T24" s="10">
        <v>2</v>
      </c>
      <c r="U24" s="37" t="s">
        <v>8</v>
      </c>
      <c r="V24" s="47" t="s">
        <v>201</v>
      </c>
      <c r="W24" s="13" t="s">
        <v>10</v>
      </c>
      <c r="X24" s="43" t="s">
        <v>7</v>
      </c>
      <c r="Y24" s="7" t="s">
        <v>7</v>
      </c>
      <c r="Z24" s="47"/>
      <c r="AA24" s="7" t="s">
        <v>10</v>
      </c>
      <c r="AB24" s="10">
        <v>1</v>
      </c>
      <c r="AC24" s="13">
        <v>1</v>
      </c>
      <c r="AD24" s="47"/>
      <c r="AE24" s="13" t="s">
        <v>10</v>
      </c>
      <c r="AF24" s="54" t="s">
        <v>4</v>
      </c>
      <c r="AG24" s="6" t="s">
        <v>4</v>
      </c>
      <c r="AH24" s="58"/>
      <c r="AI24" s="13" t="s">
        <v>10</v>
      </c>
      <c r="AJ24" s="10">
        <v>1</v>
      </c>
      <c r="AK24" s="13">
        <v>1</v>
      </c>
      <c r="AL24" s="47"/>
      <c r="AM24" s="11" t="s">
        <v>202</v>
      </c>
      <c r="AN24" s="8">
        <v>0</v>
      </c>
      <c r="AO24" s="36"/>
      <c r="AP24" s="36"/>
    </row>
    <row r="25" spans="1:42" x14ac:dyDescent="0.25">
      <c r="A25" s="11" t="s">
        <v>30</v>
      </c>
      <c r="B25" s="11" t="s">
        <v>31</v>
      </c>
      <c r="C25" s="11" t="s">
        <v>43</v>
      </c>
      <c r="D25" s="14" t="s">
        <v>203</v>
      </c>
      <c r="E25" s="11" t="s">
        <v>204</v>
      </c>
      <c r="F25" s="11" t="s">
        <v>173</v>
      </c>
      <c r="G25" s="13" t="s">
        <v>10</v>
      </c>
      <c r="H25" s="10">
        <v>-1</v>
      </c>
      <c r="I25" s="13">
        <v>-1</v>
      </c>
      <c r="J25" s="47"/>
      <c r="K25" s="13" t="s">
        <v>10</v>
      </c>
      <c r="L25" s="10">
        <v>0</v>
      </c>
      <c r="M25" s="13">
        <v>0</v>
      </c>
      <c r="N25" s="47"/>
      <c r="O25" s="13" t="s">
        <v>10</v>
      </c>
      <c r="P25" s="44" t="s">
        <v>9</v>
      </c>
      <c r="Q25" s="27" t="s">
        <v>9</v>
      </c>
      <c r="R25" s="47" t="s">
        <v>205</v>
      </c>
      <c r="S25" s="13" t="s">
        <v>10</v>
      </c>
      <c r="T25" s="44" t="s">
        <v>9</v>
      </c>
      <c r="U25" s="27" t="s">
        <v>9</v>
      </c>
      <c r="V25" s="47" t="s">
        <v>206</v>
      </c>
      <c r="W25" s="13" t="s">
        <v>10</v>
      </c>
      <c r="X25" s="10" t="s">
        <v>10</v>
      </c>
      <c r="Y25" s="13" t="s">
        <v>10</v>
      </c>
      <c r="Z25" s="47"/>
      <c r="AA25" s="13" t="s">
        <v>10</v>
      </c>
      <c r="AB25" s="10" t="s">
        <v>10</v>
      </c>
      <c r="AC25" s="13" t="s">
        <v>10</v>
      </c>
      <c r="AD25" s="47"/>
      <c r="AE25" s="13" t="s">
        <v>10</v>
      </c>
      <c r="AF25" s="14"/>
      <c r="AG25" s="13" t="s">
        <v>10</v>
      </c>
      <c r="AH25" s="59"/>
      <c r="AI25" s="13" t="s">
        <v>10</v>
      </c>
      <c r="AJ25" s="14" t="s">
        <v>10</v>
      </c>
      <c r="AK25" s="13" t="s">
        <v>10</v>
      </c>
      <c r="AL25" s="47"/>
      <c r="AM25" s="11"/>
      <c r="AN25" s="8">
        <v>0</v>
      </c>
      <c r="AO25" s="36"/>
      <c r="AP25" s="36"/>
    </row>
    <row r="26" spans="1:42" x14ac:dyDescent="0.25">
      <c r="A26" s="11" t="s">
        <v>30</v>
      </c>
      <c r="B26" s="11" t="s">
        <v>31</v>
      </c>
      <c r="C26" s="11" t="s">
        <v>43</v>
      </c>
      <c r="D26" s="14" t="s">
        <v>207</v>
      </c>
      <c r="E26" s="11"/>
      <c r="F26" s="11" t="s">
        <v>173</v>
      </c>
      <c r="G26" s="13">
        <v>-1</v>
      </c>
      <c r="H26" s="46" t="s">
        <v>2</v>
      </c>
      <c r="I26" s="21" t="s">
        <v>2</v>
      </c>
      <c r="J26" s="47" t="s">
        <v>208</v>
      </c>
      <c r="K26" s="13">
        <v>1</v>
      </c>
      <c r="L26" s="10">
        <v>1</v>
      </c>
      <c r="M26" s="13">
        <v>1</v>
      </c>
      <c r="N26" s="47" t="s">
        <v>209</v>
      </c>
      <c r="O26" s="13" t="s">
        <v>10</v>
      </c>
      <c r="P26" s="44" t="s">
        <v>9</v>
      </c>
      <c r="Q26" s="27" t="s">
        <v>9</v>
      </c>
      <c r="R26" s="47" t="s">
        <v>210</v>
      </c>
      <c r="S26" s="13" t="s">
        <v>10</v>
      </c>
      <c r="T26" s="10">
        <v>2</v>
      </c>
      <c r="U26" s="13" t="s">
        <v>10</v>
      </c>
      <c r="V26" s="47"/>
      <c r="W26" s="13" t="s">
        <v>10</v>
      </c>
      <c r="X26" s="52" t="s">
        <v>8</v>
      </c>
      <c r="Y26" s="37" t="s">
        <v>8</v>
      </c>
      <c r="Z26" s="47"/>
      <c r="AA26" s="13" t="s">
        <v>10</v>
      </c>
      <c r="AB26" s="10">
        <v>1</v>
      </c>
      <c r="AC26" s="13">
        <v>1</v>
      </c>
      <c r="AD26" s="47"/>
      <c r="AE26" s="6" t="s">
        <v>4</v>
      </c>
      <c r="AF26" s="43">
        <v>-1</v>
      </c>
      <c r="AG26" s="6" t="s">
        <v>4</v>
      </c>
      <c r="AH26" s="58" t="s">
        <v>211</v>
      </c>
      <c r="AI26" s="13" t="s">
        <v>10</v>
      </c>
      <c r="AJ26" s="52" t="s">
        <v>8</v>
      </c>
      <c r="AK26" s="37" t="s">
        <v>8</v>
      </c>
      <c r="AL26" s="47"/>
      <c r="AM26" s="11"/>
      <c r="AN26" s="8">
        <v>0</v>
      </c>
      <c r="AO26" s="36"/>
      <c r="AP26" s="36"/>
    </row>
    <row r="27" spans="1:42" x14ac:dyDescent="0.25">
      <c r="A27" s="11" t="s">
        <v>30</v>
      </c>
      <c r="B27" s="11" t="s">
        <v>31</v>
      </c>
      <c r="C27" s="11" t="s">
        <v>43</v>
      </c>
      <c r="D27" s="14" t="s">
        <v>212</v>
      </c>
      <c r="E27" s="11"/>
      <c r="F27" s="11" t="s">
        <v>173</v>
      </c>
      <c r="G27" s="13" t="s">
        <v>10</v>
      </c>
      <c r="H27" s="10">
        <v>1</v>
      </c>
      <c r="I27" s="13">
        <v>1</v>
      </c>
      <c r="J27" s="47"/>
      <c r="K27" s="13" t="s">
        <v>10</v>
      </c>
      <c r="L27" s="10">
        <v>0</v>
      </c>
      <c r="M27" s="13">
        <v>0</v>
      </c>
      <c r="N27" s="47"/>
      <c r="O27" s="13" t="s">
        <v>10</v>
      </c>
      <c r="P27" s="52" t="s">
        <v>8</v>
      </c>
      <c r="Q27" s="37" t="s">
        <v>8</v>
      </c>
      <c r="R27" s="47" t="s">
        <v>213</v>
      </c>
      <c r="S27" s="13" t="s">
        <v>10</v>
      </c>
      <c r="T27" s="52" t="s">
        <v>8</v>
      </c>
      <c r="U27" s="37" t="s">
        <v>8</v>
      </c>
      <c r="V27" s="47" t="s">
        <v>214</v>
      </c>
      <c r="W27" s="13" t="s">
        <v>10</v>
      </c>
      <c r="X27" s="10" t="s">
        <v>7</v>
      </c>
      <c r="Y27" s="7" t="s">
        <v>7</v>
      </c>
      <c r="Z27" s="47"/>
      <c r="AA27" s="13" t="s">
        <v>10</v>
      </c>
      <c r="AB27" s="10">
        <v>1</v>
      </c>
      <c r="AC27" s="13">
        <v>1</v>
      </c>
      <c r="AD27" s="47" t="s">
        <v>215</v>
      </c>
      <c r="AE27" s="13" t="s">
        <v>10</v>
      </c>
      <c r="AF27" s="10">
        <v>0</v>
      </c>
      <c r="AG27" s="13" t="s">
        <v>10</v>
      </c>
      <c r="AH27" s="58"/>
      <c r="AI27" s="13" t="s">
        <v>10</v>
      </c>
      <c r="AJ27" s="10" t="s">
        <v>7</v>
      </c>
      <c r="AK27" s="7" t="s">
        <v>7</v>
      </c>
      <c r="AL27" s="59"/>
      <c r="AM27" s="11"/>
      <c r="AN27" s="8">
        <v>0</v>
      </c>
      <c r="AO27" s="36"/>
      <c r="AP27" s="36"/>
    </row>
    <row r="28" spans="1:42" x14ac:dyDescent="0.25">
      <c r="A28" s="11" t="s">
        <v>30</v>
      </c>
      <c r="B28" s="11" t="s">
        <v>31</v>
      </c>
      <c r="C28" s="11" t="s">
        <v>43</v>
      </c>
      <c r="D28" s="14" t="s">
        <v>216</v>
      </c>
      <c r="E28" s="11"/>
      <c r="F28" s="11" t="s">
        <v>173</v>
      </c>
      <c r="G28" s="13" t="s">
        <v>10</v>
      </c>
      <c r="H28" s="10" t="s">
        <v>7</v>
      </c>
      <c r="I28" s="7" t="s">
        <v>7</v>
      </c>
      <c r="J28" s="47"/>
      <c r="K28" s="13" t="s">
        <v>10</v>
      </c>
      <c r="L28" s="43" t="s">
        <v>7</v>
      </c>
      <c r="M28" s="7" t="s">
        <v>7</v>
      </c>
      <c r="N28" s="47" t="s">
        <v>217</v>
      </c>
      <c r="O28" s="13" t="s">
        <v>10</v>
      </c>
      <c r="P28" s="52" t="s">
        <v>8</v>
      </c>
      <c r="Q28" s="37" t="s">
        <v>8</v>
      </c>
      <c r="R28" s="47" t="s">
        <v>218</v>
      </c>
      <c r="S28" s="13" t="s">
        <v>10</v>
      </c>
      <c r="T28" s="52" t="s">
        <v>8</v>
      </c>
      <c r="U28" s="37" t="s">
        <v>8</v>
      </c>
      <c r="V28" s="47" t="s">
        <v>219</v>
      </c>
      <c r="W28" s="13" t="s">
        <v>10</v>
      </c>
      <c r="X28" s="10" t="s">
        <v>7</v>
      </c>
      <c r="Y28" s="7" t="s">
        <v>7</v>
      </c>
      <c r="Z28" s="47" t="s">
        <v>220</v>
      </c>
      <c r="AA28" s="13" t="s">
        <v>10</v>
      </c>
      <c r="AB28" s="10">
        <v>1</v>
      </c>
      <c r="AC28" s="13">
        <v>1</v>
      </c>
      <c r="AD28" s="47" t="s">
        <v>221</v>
      </c>
      <c r="AE28" s="13" t="s">
        <v>10</v>
      </c>
      <c r="AF28" s="10">
        <v>0</v>
      </c>
      <c r="AG28" s="13">
        <v>0</v>
      </c>
      <c r="AH28" s="58" t="s">
        <v>222</v>
      </c>
      <c r="AI28" s="13" t="s">
        <v>10</v>
      </c>
      <c r="AJ28" s="56" t="s">
        <v>5</v>
      </c>
      <c r="AK28" s="22" t="s">
        <v>5</v>
      </c>
      <c r="AL28" s="47"/>
      <c r="AM28" s="11"/>
      <c r="AN28" s="8">
        <v>0</v>
      </c>
      <c r="AO28" s="36"/>
      <c r="AP28" s="36"/>
    </row>
    <row r="29" spans="1:42" x14ac:dyDescent="0.25">
      <c r="A29" s="11" t="s">
        <v>30</v>
      </c>
      <c r="B29" s="11" t="s">
        <v>31</v>
      </c>
      <c r="C29" s="11" t="s">
        <v>43</v>
      </c>
      <c r="D29" s="14" t="s">
        <v>476</v>
      </c>
      <c r="E29" s="11" t="s">
        <v>477</v>
      </c>
      <c r="F29" s="11" t="s">
        <v>173</v>
      </c>
      <c r="G29" s="38" t="s">
        <v>10</v>
      </c>
      <c r="H29" s="38" t="s">
        <v>5</v>
      </c>
      <c r="I29" s="38" t="s">
        <v>5</v>
      </c>
      <c r="J29" s="47"/>
      <c r="K29" s="13" t="s">
        <v>10</v>
      </c>
      <c r="L29" s="10" t="s">
        <v>7</v>
      </c>
      <c r="M29" s="7" t="s">
        <v>7</v>
      </c>
      <c r="N29" s="47"/>
      <c r="O29" s="13" t="s">
        <v>10</v>
      </c>
      <c r="P29" s="10" t="s">
        <v>7</v>
      </c>
      <c r="Q29" s="37" t="s">
        <v>7</v>
      </c>
      <c r="R29" s="47" t="s">
        <v>497</v>
      </c>
      <c r="S29" s="7">
        <v>1</v>
      </c>
      <c r="T29" s="10">
        <v>1</v>
      </c>
      <c r="U29" s="37">
        <v>1</v>
      </c>
      <c r="V29" s="47" t="s">
        <v>478</v>
      </c>
      <c r="W29" s="13">
        <v>-1</v>
      </c>
      <c r="X29" s="43" t="s">
        <v>7</v>
      </c>
      <c r="Y29" s="38" t="s">
        <v>5</v>
      </c>
      <c r="Z29" s="47" t="s">
        <v>479</v>
      </c>
      <c r="AA29" s="7" t="s">
        <v>10</v>
      </c>
      <c r="AB29" s="44" t="s">
        <v>9</v>
      </c>
      <c r="AC29" s="44" t="s">
        <v>9</v>
      </c>
      <c r="AD29" s="47"/>
      <c r="AE29" s="55" t="s">
        <v>0</v>
      </c>
      <c r="AF29" s="43">
        <v>-1</v>
      </c>
      <c r="AG29" s="55" t="s">
        <v>0</v>
      </c>
      <c r="AH29" s="58" t="s">
        <v>480</v>
      </c>
      <c r="AI29" s="13" t="s">
        <v>10</v>
      </c>
      <c r="AJ29" s="10">
        <v>1</v>
      </c>
      <c r="AK29" s="13"/>
      <c r="AL29" s="47"/>
      <c r="AM29" s="11" t="s">
        <v>481</v>
      </c>
      <c r="AN29" s="8">
        <v>0</v>
      </c>
      <c r="AO29" s="36"/>
      <c r="AP29" s="36"/>
    </row>
    <row r="30" spans="1:42" x14ac:dyDescent="0.25">
      <c r="A30" s="11" t="s">
        <v>30</v>
      </c>
      <c r="B30" s="11" t="s">
        <v>31</v>
      </c>
      <c r="C30" s="11" t="s">
        <v>32</v>
      </c>
      <c r="D30" s="14" t="s">
        <v>482</v>
      </c>
      <c r="E30" s="11"/>
      <c r="F30" s="11" t="s">
        <v>173</v>
      </c>
      <c r="G30" s="38" t="s">
        <v>10</v>
      </c>
      <c r="H30" s="38" t="s">
        <v>4</v>
      </c>
      <c r="I30" s="38" t="s">
        <v>4</v>
      </c>
      <c r="J30" s="47"/>
      <c r="K30" s="38" t="s">
        <v>5</v>
      </c>
      <c r="L30" s="10">
        <v>1</v>
      </c>
      <c r="M30" s="38" t="s">
        <v>5</v>
      </c>
      <c r="N30" s="47" t="s">
        <v>483</v>
      </c>
      <c r="O30" s="13">
        <v>1</v>
      </c>
      <c r="P30" s="10">
        <v>1</v>
      </c>
      <c r="Q30" s="37">
        <v>1</v>
      </c>
      <c r="R30" s="47" t="s">
        <v>336</v>
      </c>
      <c r="S30" s="7">
        <v>1</v>
      </c>
      <c r="T30" s="10" t="s">
        <v>7</v>
      </c>
      <c r="U30" s="37" t="s">
        <v>7</v>
      </c>
      <c r="V30" s="47" t="s">
        <v>484</v>
      </c>
      <c r="W30" s="13">
        <v>2</v>
      </c>
      <c r="X30" s="43" t="s">
        <v>7</v>
      </c>
      <c r="Y30" s="37" t="s">
        <v>8</v>
      </c>
      <c r="Z30" s="47" t="s">
        <v>485</v>
      </c>
      <c r="AA30" s="7" t="s">
        <v>7</v>
      </c>
      <c r="AB30" s="44">
        <v>1</v>
      </c>
      <c r="AC30" s="44" t="s">
        <v>7</v>
      </c>
      <c r="AD30" s="47" t="s">
        <v>486</v>
      </c>
      <c r="AE30" s="31" t="s">
        <v>50</v>
      </c>
      <c r="AF30" s="43" t="s">
        <v>1</v>
      </c>
      <c r="AG30" s="55" t="s">
        <v>1</v>
      </c>
      <c r="AH30" s="58" t="s">
        <v>487</v>
      </c>
      <c r="AI30" s="13" t="s">
        <v>10</v>
      </c>
      <c r="AJ30" s="10" t="s">
        <v>8</v>
      </c>
      <c r="AK30" s="13"/>
      <c r="AL30" s="47"/>
      <c r="AM30" s="11"/>
      <c r="AN30" s="8">
        <v>0</v>
      </c>
      <c r="AO30" s="36"/>
      <c r="AP30" s="36"/>
    </row>
    <row r="31" spans="1:42" x14ac:dyDescent="0.25">
      <c r="A31" s="11" t="s">
        <v>30</v>
      </c>
      <c r="B31" s="11" t="s">
        <v>31</v>
      </c>
      <c r="C31" s="11" t="s">
        <v>43</v>
      </c>
      <c r="D31" s="14" t="s">
        <v>223</v>
      </c>
      <c r="E31" s="11" t="s">
        <v>224</v>
      </c>
      <c r="F31" s="11" t="s">
        <v>225</v>
      </c>
      <c r="G31" s="37" t="s">
        <v>8</v>
      </c>
      <c r="H31" s="10" t="s">
        <v>7</v>
      </c>
      <c r="I31" s="37" t="s">
        <v>8</v>
      </c>
      <c r="J31" s="47" t="s">
        <v>226</v>
      </c>
      <c r="K31" s="13">
        <v>0</v>
      </c>
      <c r="L31" s="43" t="s">
        <v>7</v>
      </c>
      <c r="M31" s="7" t="s">
        <v>7</v>
      </c>
      <c r="N31" s="47" t="s">
        <v>227</v>
      </c>
      <c r="O31" s="20" t="s">
        <v>0</v>
      </c>
      <c r="P31" s="43">
        <v>2</v>
      </c>
      <c r="Q31" s="24" t="s">
        <v>3</v>
      </c>
      <c r="R31" s="47" t="s">
        <v>228</v>
      </c>
      <c r="S31" s="23" t="s">
        <v>1</v>
      </c>
      <c r="T31" s="43">
        <v>0</v>
      </c>
      <c r="U31" s="23" t="s">
        <v>1</v>
      </c>
      <c r="V31" s="47" t="s">
        <v>229</v>
      </c>
      <c r="W31" s="13">
        <v>0</v>
      </c>
      <c r="X31" s="10" t="s">
        <v>7</v>
      </c>
      <c r="Y31" s="7" t="s">
        <v>7</v>
      </c>
      <c r="Z31" s="47" t="s">
        <v>229</v>
      </c>
      <c r="AA31" s="13" t="s">
        <v>7</v>
      </c>
      <c r="AB31" s="10">
        <v>1</v>
      </c>
      <c r="AC31" s="7" t="s">
        <v>7</v>
      </c>
      <c r="AD31" s="47" t="s">
        <v>229</v>
      </c>
      <c r="AE31" s="27" t="s">
        <v>9</v>
      </c>
      <c r="AF31" s="43">
        <v>0</v>
      </c>
      <c r="AG31" s="37" t="s">
        <v>8</v>
      </c>
      <c r="AH31" s="58" t="s">
        <v>229</v>
      </c>
      <c r="AI31" s="37" t="s">
        <v>8</v>
      </c>
      <c r="AJ31" s="43">
        <v>0</v>
      </c>
      <c r="AK31" s="37" t="s">
        <v>8</v>
      </c>
      <c r="AL31" s="47" t="s">
        <v>229</v>
      </c>
      <c r="AM31" s="11"/>
      <c r="AN31" s="8">
        <v>0</v>
      </c>
      <c r="AO31" s="36"/>
      <c r="AP31" s="36"/>
    </row>
    <row r="32" spans="1:42" x14ac:dyDescent="0.25">
      <c r="A32" s="11" t="s">
        <v>30</v>
      </c>
      <c r="B32" s="11" t="s">
        <v>31</v>
      </c>
      <c r="C32" s="11" t="s">
        <v>32</v>
      </c>
      <c r="D32" s="14" t="s">
        <v>230</v>
      </c>
      <c r="E32" s="11"/>
      <c r="F32" s="11" t="s">
        <v>75</v>
      </c>
      <c r="G32" s="7" t="s">
        <v>7</v>
      </c>
      <c r="H32" s="10">
        <v>1</v>
      </c>
      <c r="I32" s="7" t="s">
        <v>7</v>
      </c>
      <c r="J32" s="47" t="s">
        <v>231</v>
      </c>
      <c r="K32" s="13" t="s">
        <v>7</v>
      </c>
      <c r="L32" s="10">
        <v>1</v>
      </c>
      <c r="M32" s="7" t="s">
        <v>7</v>
      </c>
      <c r="N32" s="47" t="s">
        <v>232</v>
      </c>
      <c r="O32" s="38" t="s">
        <v>5</v>
      </c>
      <c r="P32" s="10" t="s">
        <v>7</v>
      </c>
      <c r="Q32" s="38" t="s">
        <v>5</v>
      </c>
      <c r="R32" s="47" t="s">
        <v>233</v>
      </c>
      <c r="S32" s="38" t="s">
        <v>5</v>
      </c>
      <c r="T32" s="43" t="s">
        <v>7</v>
      </c>
      <c r="U32" s="38" t="s">
        <v>5</v>
      </c>
      <c r="V32" s="47" t="s">
        <v>234</v>
      </c>
      <c r="W32" s="13">
        <v>1</v>
      </c>
      <c r="X32" s="10">
        <v>2</v>
      </c>
      <c r="Y32" s="27" t="s">
        <v>9</v>
      </c>
      <c r="Z32" s="47" t="s">
        <v>235</v>
      </c>
      <c r="AA32" s="13" t="s">
        <v>7</v>
      </c>
      <c r="AB32" s="10">
        <v>1</v>
      </c>
      <c r="AC32" s="7" t="s">
        <v>7</v>
      </c>
      <c r="AD32" s="47" t="s">
        <v>236</v>
      </c>
      <c r="AE32" s="24" t="s">
        <v>3</v>
      </c>
      <c r="AF32" s="56" t="s">
        <v>5</v>
      </c>
      <c r="AG32" s="24" t="s">
        <v>3</v>
      </c>
      <c r="AH32" s="58" t="s">
        <v>237</v>
      </c>
      <c r="AI32" s="13">
        <v>2</v>
      </c>
      <c r="AJ32" s="52" t="s">
        <v>8</v>
      </c>
      <c r="AK32" s="37" t="s">
        <v>8</v>
      </c>
      <c r="AL32" s="47" t="s">
        <v>229</v>
      </c>
      <c r="AM32" s="11" t="s">
        <v>238</v>
      </c>
      <c r="AN32" s="8" t="s">
        <v>114</v>
      </c>
      <c r="AO32" s="36"/>
      <c r="AP32" s="36"/>
    </row>
    <row r="33" spans="1:58" x14ac:dyDescent="0.25">
      <c r="A33" s="11" t="s">
        <v>30</v>
      </c>
      <c r="B33" s="11" t="s">
        <v>31</v>
      </c>
      <c r="C33" s="11" t="s">
        <v>32</v>
      </c>
      <c r="D33" s="14" t="s">
        <v>239</v>
      </c>
      <c r="E33" s="11"/>
      <c r="F33" s="11" t="s">
        <v>240</v>
      </c>
      <c r="G33" s="13">
        <v>0</v>
      </c>
      <c r="H33" s="10">
        <v>0</v>
      </c>
      <c r="I33" s="13">
        <v>0</v>
      </c>
      <c r="J33" s="47" t="s">
        <v>241</v>
      </c>
      <c r="K33" s="13" t="s">
        <v>7</v>
      </c>
      <c r="L33" s="43" t="s">
        <v>7</v>
      </c>
      <c r="M33" s="7" t="s">
        <v>7</v>
      </c>
      <c r="N33" s="47" t="s">
        <v>242</v>
      </c>
      <c r="O33" s="38" t="s">
        <v>5</v>
      </c>
      <c r="P33" s="43">
        <v>1</v>
      </c>
      <c r="Q33" s="38" t="s">
        <v>5</v>
      </c>
      <c r="R33" s="47" t="s">
        <v>243</v>
      </c>
      <c r="S33" s="13" t="s">
        <v>10</v>
      </c>
      <c r="T33" s="10" t="s">
        <v>7</v>
      </c>
      <c r="U33" s="7" t="s">
        <v>7</v>
      </c>
      <c r="V33" s="47" t="s">
        <v>244</v>
      </c>
      <c r="W33" s="27" t="s">
        <v>9</v>
      </c>
      <c r="X33" s="43">
        <v>1</v>
      </c>
      <c r="Y33" s="27" t="s">
        <v>9</v>
      </c>
      <c r="Z33" s="47" t="s">
        <v>245</v>
      </c>
      <c r="AA33" s="13">
        <v>1</v>
      </c>
      <c r="AB33" s="10">
        <v>1</v>
      </c>
      <c r="AC33" s="13">
        <v>1</v>
      </c>
      <c r="AD33" s="47" t="s">
        <v>246</v>
      </c>
      <c r="AE33" s="31" t="s">
        <v>50</v>
      </c>
      <c r="AF33" s="56" t="s">
        <v>5</v>
      </c>
      <c r="AG33" s="21" t="s">
        <v>2</v>
      </c>
      <c r="AH33" s="58" t="s">
        <v>247</v>
      </c>
      <c r="AI33" s="13">
        <v>2</v>
      </c>
      <c r="AJ33" s="44" t="s">
        <v>9</v>
      </c>
      <c r="AK33" s="27" t="s">
        <v>9</v>
      </c>
      <c r="AL33" s="47" t="s">
        <v>248</v>
      </c>
      <c r="AM33" s="11" t="s">
        <v>249</v>
      </c>
      <c r="AN33" s="8">
        <v>0</v>
      </c>
      <c r="AO33" s="35"/>
      <c r="AP33" s="35"/>
      <c r="AQ33"/>
      <c r="AR33"/>
      <c r="AS33"/>
      <c r="AT33"/>
      <c r="AU33"/>
      <c r="AV33"/>
      <c r="AW33"/>
      <c r="AX33"/>
      <c r="AY33"/>
      <c r="AZ33"/>
      <c r="BA33"/>
      <c r="BB33"/>
      <c r="BC33"/>
      <c r="BD33"/>
      <c r="BE33"/>
      <c r="BF33"/>
    </row>
    <row r="34" spans="1:58" x14ac:dyDescent="0.25">
      <c r="A34" s="85" t="s">
        <v>30</v>
      </c>
      <c r="B34" s="85" t="s">
        <v>31</v>
      </c>
      <c r="C34" s="85" t="s">
        <v>43</v>
      </c>
      <c r="D34" s="86" t="s">
        <v>250</v>
      </c>
      <c r="E34" s="85" t="s">
        <v>251</v>
      </c>
      <c r="F34" s="85" t="s">
        <v>35</v>
      </c>
      <c r="G34" s="33" t="s">
        <v>7</v>
      </c>
      <c r="H34" s="10" t="s">
        <v>7</v>
      </c>
      <c r="I34" s="7" t="s">
        <v>7</v>
      </c>
      <c r="J34" s="47" t="s">
        <v>252</v>
      </c>
      <c r="K34" s="7" t="s">
        <v>7</v>
      </c>
      <c r="L34" s="7" t="s">
        <v>7</v>
      </c>
      <c r="M34" s="7" t="s">
        <v>7</v>
      </c>
      <c r="N34" s="47" t="s">
        <v>253</v>
      </c>
      <c r="O34" s="38" t="s">
        <v>5</v>
      </c>
      <c r="P34" s="38" t="s">
        <v>5</v>
      </c>
      <c r="Q34" s="38" t="s">
        <v>5</v>
      </c>
      <c r="R34" s="47" t="s">
        <v>494</v>
      </c>
      <c r="S34" s="13" t="s">
        <v>10</v>
      </c>
      <c r="T34" s="10">
        <v>-1</v>
      </c>
      <c r="U34" s="10">
        <v>-1</v>
      </c>
      <c r="V34" s="47"/>
      <c r="W34" s="13" t="s">
        <v>10</v>
      </c>
      <c r="X34" s="54" t="s">
        <v>4</v>
      </c>
      <c r="Y34" s="54" t="s">
        <v>4</v>
      </c>
      <c r="Z34" s="47"/>
      <c r="AA34" s="13" t="s">
        <v>10</v>
      </c>
      <c r="AB34" s="10" t="s">
        <v>10</v>
      </c>
      <c r="AC34" s="7" t="s">
        <v>10</v>
      </c>
      <c r="AD34" s="47"/>
      <c r="AE34" s="13">
        <v>0</v>
      </c>
      <c r="AF34" s="43" t="s">
        <v>7</v>
      </c>
      <c r="AG34" s="43" t="s">
        <v>7</v>
      </c>
      <c r="AH34" s="58" t="s">
        <v>255</v>
      </c>
      <c r="AI34" s="13" t="s">
        <v>10</v>
      </c>
      <c r="AJ34" s="43" t="s">
        <v>10</v>
      </c>
      <c r="AK34" s="7" t="s">
        <v>10</v>
      </c>
      <c r="AL34" s="47"/>
      <c r="AM34" s="11"/>
      <c r="AN34" s="30" t="s">
        <v>256</v>
      </c>
      <c r="AO34" s="35"/>
      <c r="AP34" s="35"/>
      <c r="AQ34"/>
      <c r="AR34"/>
      <c r="AS34"/>
      <c r="AT34"/>
      <c r="AU34"/>
      <c r="AV34"/>
      <c r="AW34"/>
      <c r="AX34"/>
      <c r="AY34"/>
      <c r="AZ34"/>
      <c r="BA34"/>
      <c r="BB34"/>
      <c r="BC34"/>
      <c r="BD34"/>
      <c r="BE34"/>
      <c r="BF34"/>
    </row>
    <row r="35" spans="1:58" x14ac:dyDescent="0.25">
      <c r="A35" s="85" t="s">
        <v>30</v>
      </c>
      <c r="B35" s="85" t="s">
        <v>31</v>
      </c>
      <c r="C35" s="85" t="s">
        <v>43</v>
      </c>
      <c r="D35" s="86" t="s">
        <v>257</v>
      </c>
      <c r="E35" s="85" t="s">
        <v>258</v>
      </c>
      <c r="F35" s="85" t="s">
        <v>35</v>
      </c>
      <c r="G35" s="37" t="s">
        <v>8</v>
      </c>
      <c r="H35" s="37" t="s">
        <v>8</v>
      </c>
      <c r="I35" s="37" t="s">
        <v>8</v>
      </c>
      <c r="J35" s="47" t="s">
        <v>259</v>
      </c>
      <c r="K35" s="37" t="s">
        <v>8</v>
      </c>
      <c r="L35" s="37" t="s">
        <v>8</v>
      </c>
      <c r="M35" s="37" t="s">
        <v>8</v>
      </c>
      <c r="N35" s="47" t="s">
        <v>260</v>
      </c>
      <c r="O35" s="34" t="s">
        <v>261</v>
      </c>
      <c r="P35" s="38" t="s">
        <v>5</v>
      </c>
      <c r="Q35" s="38" t="s">
        <v>5</v>
      </c>
      <c r="R35" s="47" t="s">
        <v>495</v>
      </c>
      <c r="S35" s="13" t="s">
        <v>10</v>
      </c>
      <c r="T35" s="10">
        <v>-1</v>
      </c>
      <c r="U35" s="10">
        <v>-1</v>
      </c>
      <c r="V35" s="47"/>
      <c r="W35" s="13" t="s">
        <v>10</v>
      </c>
      <c r="X35" s="54" t="s">
        <v>4</v>
      </c>
      <c r="Y35" s="54" t="s">
        <v>4</v>
      </c>
      <c r="Z35" s="47"/>
      <c r="AA35" s="13" t="s">
        <v>10</v>
      </c>
      <c r="AB35" s="10" t="s">
        <v>10</v>
      </c>
      <c r="AC35" s="7" t="s">
        <v>10</v>
      </c>
      <c r="AD35" s="47"/>
      <c r="AE35" s="6" t="s">
        <v>4</v>
      </c>
      <c r="AF35" s="43" t="s">
        <v>7</v>
      </c>
      <c r="AG35" s="56" t="s">
        <v>5</v>
      </c>
      <c r="AH35" s="58" t="s">
        <v>262</v>
      </c>
      <c r="AI35" s="13" t="s">
        <v>10</v>
      </c>
      <c r="AJ35" s="43" t="s">
        <v>10</v>
      </c>
      <c r="AK35" s="7" t="s">
        <v>10</v>
      </c>
      <c r="AL35" s="47"/>
      <c r="AM35" s="11" t="s">
        <v>263</v>
      </c>
      <c r="AN35" s="30" t="s">
        <v>256</v>
      </c>
      <c r="AO35" s="35"/>
      <c r="AP35" s="35"/>
      <c r="AQ35"/>
      <c r="AR35"/>
      <c r="AS35"/>
      <c r="AT35"/>
      <c r="AU35"/>
      <c r="AV35"/>
      <c r="AW35"/>
      <c r="AX35"/>
      <c r="AY35"/>
      <c r="AZ35"/>
      <c r="BA35"/>
      <c r="BB35"/>
      <c r="BC35"/>
      <c r="BD35"/>
      <c r="BE35"/>
      <c r="BF35"/>
    </row>
    <row r="36" spans="1:58" x14ac:dyDescent="0.25">
      <c r="A36" s="11" t="s">
        <v>30</v>
      </c>
      <c r="B36" s="11" t="s">
        <v>264</v>
      </c>
      <c r="C36" s="11" t="s">
        <v>43</v>
      </c>
      <c r="D36" s="14" t="s">
        <v>265</v>
      </c>
      <c r="E36" s="11" t="s">
        <v>266</v>
      </c>
      <c r="F36" s="11" t="s">
        <v>35</v>
      </c>
      <c r="G36" s="13" t="s">
        <v>10</v>
      </c>
      <c r="H36" s="51" t="s">
        <v>5</v>
      </c>
      <c r="I36" s="38" t="s">
        <v>5</v>
      </c>
      <c r="J36" s="47"/>
      <c r="K36" s="13" t="s">
        <v>10</v>
      </c>
      <c r="L36" s="51" t="s">
        <v>5</v>
      </c>
      <c r="M36" s="38" t="s">
        <v>5</v>
      </c>
      <c r="N36" s="47"/>
      <c r="O36" s="13" t="s">
        <v>7</v>
      </c>
      <c r="P36" s="10" t="s">
        <v>7</v>
      </c>
      <c r="Q36" s="13" t="s">
        <v>7</v>
      </c>
      <c r="R36" s="47" t="s">
        <v>267</v>
      </c>
      <c r="S36" s="13" t="s">
        <v>10</v>
      </c>
      <c r="T36" s="44" t="s">
        <v>9</v>
      </c>
      <c r="U36" s="27" t="s">
        <v>9</v>
      </c>
      <c r="V36" s="47"/>
      <c r="W36" s="13" t="s">
        <v>10</v>
      </c>
      <c r="X36" s="54" t="s">
        <v>4</v>
      </c>
      <c r="Y36" s="6" t="s">
        <v>4</v>
      </c>
      <c r="Z36" s="47"/>
      <c r="AA36" s="13" t="s">
        <v>10</v>
      </c>
      <c r="AB36" s="43" t="s">
        <v>7</v>
      </c>
      <c r="AC36" s="7" t="s">
        <v>7</v>
      </c>
      <c r="AD36" s="47"/>
      <c r="AE36" s="20" t="s">
        <v>0</v>
      </c>
      <c r="AF36" s="54" t="s">
        <v>4</v>
      </c>
      <c r="AG36" s="23" t="s">
        <v>1</v>
      </c>
      <c r="AH36" s="58" t="s">
        <v>268</v>
      </c>
      <c r="AI36" s="27" t="s">
        <v>9</v>
      </c>
      <c r="AJ36" s="43">
        <v>0</v>
      </c>
      <c r="AK36" s="37" t="s">
        <v>8</v>
      </c>
      <c r="AL36" s="47" t="s">
        <v>269</v>
      </c>
      <c r="AM36" s="11"/>
      <c r="AN36" s="8">
        <v>0</v>
      </c>
      <c r="AO36" s="36"/>
      <c r="AP36" s="36"/>
    </row>
    <row r="37" spans="1:58" x14ac:dyDescent="0.25">
      <c r="A37" s="11" t="s">
        <v>30</v>
      </c>
      <c r="B37" s="11" t="s">
        <v>264</v>
      </c>
      <c r="C37" s="11" t="s">
        <v>43</v>
      </c>
      <c r="D37" s="14" t="s">
        <v>270</v>
      </c>
      <c r="E37" s="11" t="s">
        <v>271</v>
      </c>
      <c r="F37" s="11" t="s">
        <v>35</v>
      </c>
      <c r="G37" s="13" t="s">
        <v>10</v>
      </c>
      <c r="H37" s="46" t="s">
        <v>2</v>
      </c>
      <c r="I37" s="21" t="s">
        <v>2</v>
      </c>
      <c r="J37" s="47"/>
      <c r="K37" s="13" t="s">
        <v>10</v>
      </c>
      <c r="L37" s="51" t="s">
        <v>5</v>
      </c>
      <c r="M37" s="38" t="s">
        <v>5</v>
      </c>
      <c r="N37" s="47"/>
      <c r="O37" s="13" t="s">
        <v>10</v>
      </c>
      <c r="P37" s="10" t="s">
        <v>7</v>
      </c>
      <c r="Q37" s="13" t="s">
        <v>7</v>
      </c>
      <c r="R37" s="47"/>
      <c r="S37" s="13" t="s">
        <v>10</v>
      </c>
      <c r="T37" s="43" t="s">
        <v>7</v>
      </c>
      <c r="U37" s="7" t="s">
        <v>7</v>
      </c>
      <c r="V37" s="47"/>
      <c r="W37" s="13" t="s">
        <v>10</v>
      </c>
      <c r="X37" s="43" t="s">
        <v>7</v>
      </c>
      <c r="Y37" s="13">
        <v>0</v>
      </c>
      <c r="Z37" s="47"/>
      <c r="AA37" s="13" t="s">
        <v>10</v>
      </c>
      <c r="AB37" s="44" t="s">
        <v>9</v>
      </c>
      <c r="AC37" s="27" t="s">
        <v>9</v>
      </c>
      <c r="AD37" s="47" t="s">
        <v>272</v>
      </c>
      <c r="AE37" s="13" t="s">
        <v>10</v>
      </c>
      <c r="AF37" s="54" t="s">
        <v>4</v>
      </c>
      <c r="AG37" s="6" t="s">
        <v>4</v>
      </c>
      <c r="AH37" s="58" t="s">
        <v>273</v>
      </c>
      <c r="AI37" s="13" t="s">
        <v>10</v>
      </c>
      <c r="AJ37" s="10">
        <v>0</v>
      </c>
      <c r="AK37" s="13">
        <v>0</v>
      </c>
      <c r="AL37" s="47"/>
      <c r="AM37" s="11"/>
      <c r="AN37" s="8">
        <v>0</v>
      </c>
      <c r="AO37" s="36"/>
      <c r="AP37" s="36"/>
    </row>
    <row r="38" spans="1:58" x14ac:dyDescent="0.25">
      <c r="A38" s="11" t="s">
        <v>30</v>
      </c>
      <c r="B38" s="11" t="s">
        <v>264</v>
      </c>
      <c r="C38" s="11" t="s">
        <v>43</v>
      </c>
      <c r="D38" s="14" t="s">
        <v>274</v>
      </c>
      <c r="E38" s="11" t="s">
        <v>275</v>
      </c>
      <c r="F38" s="11" t="s">
        <v>65</v>
      </c>
      <c r="G38" s="13" t="s">
        <v>10</v>
      </c>
      <c r="H38" s="10" t="s">
        <v>7</v>
      </c>
      <c r="I38" s="7" t="s">
        <v>7</v>
      </c>
      <c r="J38" s="47"/>
      <c r="K38" s="13" t="s">
        <v>10</v>
      </c>
      <c r="L38" s="10" t="s">
        <v>7</v>
      </c>
      <c r="M38" s="13" t="s">
        <v>7</v>
      </c>
      <c r="N38" s="47"/>
      <c r="O38" s="13">
        <v>1</v>
      </c>
      <c r="P38" s="10" t="s">
        <v>7</v>
      </c>
      <c r="Q38" s="13" t="s">
        <v>7</v>
      </c>
      <c r="R38" s="47" t="s">
        <v>276</v>
      </c>
      <c r="S38" s="13" t="s">
        <v>10</v>
      </c>
      <c r="T38" s="43" t="s">
        <v>7</v>
      </c>
      <c r="U38" s="7" t="s">
        <v>7</v>
      </c>
      <c r="V38" s="47"/>
      <c r="W38" s="13" t="s">
        <v>10</v>
      </c>
      <c r="X38" s="10">
        <v>0</v>
      </c>
      <c r="Y38" s="13">
        <v>0</v>
      </c>
      <c r="Z38" s="47"/>
      <c r="AA38" s="13" t="s">
        <v>10</v>
      </c>
      <c r="AB38" s="10">
        <v>0</v>
      </c>
      <c r="AC38" s="13">
        <v>0</v>
      </c>
      <c r="AD38" s="47"/>
      <c r="AE38" s="13">
        <v>1</v>
      </c>
      <c r="AF38" s="54" t="s">
        <v>4</v>
      </c>
      <c r="AG38" s="22" t="s">
        <v>5</v>
      </c>
      <c r="AH38" s="58" t="s">
        <v>277</v>
      </c>
      <c r="AI38" s="13">
        <v>1</v>
      </c>
      <c r="AJ38" s="10">
        <v>0</v>
      </c>
      <c r="AK38" s="7" t="s">
        <v>7</v>
      </c>
      <c r="AL38" s="47" t="s">
        <v>278</v>
      </c>
      <c r="AM38" s="11" t="s">
        <v>279</v>
      </c>
      <c r="AN38" s="8">
        <v>0</v>
      </c>
      <c r="AO38" s="36"/>
      <c r="AP38" s="36"/>
    </row>
    <row r="39" spans="1:58" x14ac:dyDescent="0.25">
      <c r="A39" s="11" t="s">
        <v>30</v>
      </c>
      <c r="B39" s="11" t="s">
        <v>264</v>
      </c>
      <c r="C39" s="11" t="s">
        <v>43</v>
      </c>
      <c r="D39" s="14" t="s">
        <v>84</v>
      </c>
      <c r="E39" s="11" t="s">
        <v>280</v>
      </c>
      <c r="F39" s="11" t="s">
        <v>65</v>
      </c>
      <c r="G39" s="13" t="s">
        <v>10</v>
      </c>
      <c r="H39" s="10" t="s">
        <v>7</v>
      </c>
      <c r="I39" s="7" t="s">
        <v>7</v>
      </c>
      <c r="J39" s="47"/>
      <c r="K39" s="13">
        <v>1</v>
      </c>
      <c r="L39" s="43" t="s">
        <v>7</v>
      </c>
      <c r="M39" s="7" t="s">
        <v>7</v>
      </c>
      <c r="N39" s="47" t="s">
        <v>281</v>
      </c>
      <c r="O39" s="13" t="s">
        <v>10</v>
      </c>
      <c r="P39" s="43" t="s">
        <v>7</v>
      </c>
      <c r="Q39" s="7" t="s">
        <v>7</v>
      </c>
      <c r="R39" s="47"/>
      <c r="S39" s="13" t="s">
        <v>10</v>
      </c>
      <c r="T39" s="43" t="s">
        <v>7</v>
      </c>
      <c r="U39" s="7" t="s">
        <v>7</v>
      </c>
      <c r="V39" s="47"/>
      <c r="W39" s="13" t="s">
        <v>10</v>
      </c>
      <c r="X39" s="10">
        <v>0</v>
      </c>
      <c r="Y39" s="13">
        <v>0</v>
      </c>
      <c r="Z39" s="47"/>
      <c r="AA39" s="13" t="s">
        <v>10</v>
      </c>
      <c r="AB39" s="10" t="s">
        <v>7</v>
      </c>
      <c r="AC39" s="13" t="s">
        <v>7</v>
      </c>
      <c r="AD39" s="47"/>
      <c r="AE39" s="13" t="s">
        <v>10</v>
      </c>
      <c r="AF39" s="10">
        <v>1</v>
      </c>
      <c r="AG39" s="13" t="s">
        <v>10</v>
      </c>
      <c r="AH39" s="58"/>
      <c r="AI39" s="13" t="s">
        <v>10</v>
      </c>
      <c r="AJ39" s="10">
        <v>0</v>
      </c>
      <c r="AK39" s="13">
        <v>0</v>
      </c>
      <c r="AL39" s="47"/>
      <c r="AM39" s="11"/>
      <c r="AN39" s="8">
        <v>0</v>
      </c>
      <c r="AO39" s="36"/>
      <c r="AP39" s="36"/>
    </row>
    <row r="40" spans="1:58" x14ac:dyDescent="0.25">
      <c r="A40" s="11" t="s">
        <v>30</v>
      </c>
      <c r="B40" s="11" t="s">
        <v>264</v>
      </c>
      <c r="C40" s="11" t="s">
        <v>43</v>
      </c>
      <c r="D40" s="14" t="s">
        <v>282</v>
      </c>
      <c r="E40" s="11"/>
      <c r="F40" s="11" t="s">
        <v>65</v>
      </c>
      <c r="G40" s="13" t="s">
        <v>10</v>
      </c>
      <c r="H40" s="10" t="s">
        <v>7</v>
      </c>
      <c r="I40" s="7" t="s">
        <v>7</v>
      </c>
      <c r="J40" s="47"/>
      <c r="K40" s="13" t="s">
        <v>10</v>
      </c>
      <c r="L40" s="43" t="s">
        <v>7</v>
      </c>
      <c r="M40" s="7" t="s">
        <v>7</v>
      </c>
      <c r="N40" s="47"/>
      <c r="O40" s="13">
        <v>0</v>
      </c>
      <c r="P40" s="10">
        <v>1</v>
      </c>
      <c r="Q40" s="13" t="s">
        <v>7</v>
      </c>
      <c r="R40" s="47" t="s">
        <v>283</v>
      </c>
      <c r="S40" s="13">
        <v>0</v>
      </c>
      <c r="T40" s="52" t="s">
        <v>8</v>
      </c>
      <c r="U40" s="37" t="s">
        <v>8</v>
      </c>
      <c r="V40" s="47" t="s">
        <v>283</v>
      </c>
      <c r="W40" s="13" t="s">
        <v>10</v>
      </c>
      <c r="X40" s="10">
        <v>0</v>
      </c>
      <c r="Y40" s="13">
        <v>0</v>
      </c>
      <c r="Z40" s="47"/>
      <c r="AA40" s="13" t="s">
        <v>10</v>
      </c>
      <c r="AB40" s="10">
        <v>0</v>
      </c>
      <c r="AC40" s="13">
        <v>0</v>
      </c>
      <c r="AD40" s="47"/>
      <c r="AE40" s="6" t="s">
        <v>4</v>
      </c>
      <c r="AF40" s="61" t="s">
        <v>284</v>
      </c>
      <c r="AG40" s="77" t="s">
        <v>284</v>
      </c>
      <c r="AH40" s="58" t="s">
        <v>285</v>
      </c>
      <c r="AI40" s="13" t="s">
        <v>10</v>
      </c>
      <c r="AJ40" s="10">
        <v>-1</v>
      </c>
      <c r="AK40" s="13">
        <v>-1</v>
      </c>
      <c r="AL40" s="47" t="s">
        <v>286</v>
      </c>
      <c r="AM40" s="11"/>
      <c r="AN40" s="8">
        <v>0</v>
      </c>
      <c r="AO40" s="36"/>
      <c r="AP40" s="36"/>
    </row>
    <row r="41" spans="1:58" x14ac:dyDescent="0.25">
      <c r="A41" s="11" t="s">
        <v>30</v>
      </c>
      <c r="B41" s="11" t="s">
        <v>264</v>
      </c>
      <c r="C41" s="11" t="s">
        <v>43</v>
      </c>
      <c r="D41" s="14" t="s">
        <v>287</v>
      </c>
      <c r="E41" s="11"/>
      <c r="F41" s="11" t="s">
        <v>92</v>
      </c>
      <c r="G41" s="13" t="s">
        <v>10</v>
      </c>
      <c r="H41" s="10" t="s">
        <v>7</v>
      </c>
      <c r="I41" s="13" t="s">
        <v>7</v>
      </c>
      <c r="J41" s="47"/>
      <c r="K41" s="27" t="s">
        <v>9</v>
      </c>
      <c r="L41" s="51" t="s">
        <v>5</v>
      </c>
      <c r="M41" s="25" t="s">
        <v>6</v>
      </c>
      <c r="N41" s="47" t="s">
        <v>288</v>
      </c>
      <c r="O41" s="13" t="s">
        <v>10</v>
      </c>
      <c r="P41" s="10" t="s">
        <v>7</v>
      </c>
      <c r="Q41" s="13" t="s">
        <v>7</v>
      </c>
      <c r="R41" s="47"/>
      <c r="S41" s="13" t="s">
        <v>10</v>
      </c>
      <c r="T41" s="43" t="s">
        <v>7</v>
      </c>
      <c r="U41" s="7" t="s">
        <v>7</v>
      </c>
      <c r="V41" s="47"/>
      <c r="W41" s="13" t="s">
        <v>10</v>
      </c>
      <c r="X41" s="10">
        <v>0</v>
      </c>
      <c r="Y41" s="13">
        <v>0</v>
      </c>
      <c r="Z41" s="47"/>
      <c r="AA41" s="13" t="s">
        <v>10</v>
      </c>
      <c r="AB41" s="54" t="s">
        <v>4</v>
      </c>
      <c r="AC41" s="6" t="s">
        <v>4</v>
      </c>
      <c r="AD41" s="47"/>
      <c r="AE41" s="13" t="s">
        <v>10</v>
      </c>
      <c r="AF41" s="56" t="s">
        <v>5</v>
      </c>
      <c r="AG41" s="22" t="s">
        <v>5</v>
      </c>
      <c r="AH41" s="59"/>
      <c r="AI41" s="13" t="s">
        <v>10</v>
      </c>
      <c r="AJ41" s="10">
        <v>0</v>
      </c>
      <c r="AK41" s="13">
        <v>0</v>
      </c>
      <c r="AL41" s="47"/>
      <c r="AM41" s="11" t="s">
        <v>289</v>
      </c>
      <c r="AN41" s="8">
        <v>0</v>
      </c>
      <c r="AO41" s="36"/>
      <c r="AP41" s="36"/>
    </row>
    <row r="42" spans="1:58" x14ac:dyDescent="0.25">
      <c r="A42" s="11" t="s">
        <v>30</v>
      </c>
      <c r="B42" s="11" t="s">
        <v>264</v>
      </c>
      <c r="C42" s="11" t="s">
        <v>290</v>
      </c>
      <c r="D42" s="14" t="s">
        <v>108</v>
      </c>
      <c r="E42" s="11" t="s">
        <v>291</v>
      </c>
      <c r="F42" s="11" t="s">
        <v>92</v>
      </c>
      <c r="G42" s="13" t="s">
        <v>10</v>
      </c>
      <c r="H42" s="43" t="s">
        <v>7</v>
      </c>
      <c r="I42" s="7" t="s">
        <v>7</v>
      </c>
      <c r="J42" s="47" t="s">
        <v>292</v>
      </c>
      <c r="K42" s="13" t="s">
        <v>10</v>
      </c>
      <c r="L42" s="43" t="s">
        <v>7</v>
      </c>
      <c r="M42" s="7" t="s">
        <v>7</v>
      </c>
      <c r="N42" s="47" t="s">
        <v>293</v>
      </c>
      <c r="O42" s="13" t="s">
        <v>10</v>
      </c>
      <c r="P42" s="10" t="s">
        <v>7</v>
      </c>
      <c r="Q42" s="13" t="s">
        <v>7</v>
      </c>
      <c r="R42" s="47" t="s">
        <v>292</v>
      </c>
      <c r="S42" s="13" t="s">
        <v>10</v>
      </c>
      <c r="T42" s="10" t="s">
        <v>7</v>
      </c>
      <c r="U42" s="13" t="s">
        <v>7</v>
      </c>
      <c r="V42" s="47" t="s">
        <v>292</v>
      </c>
      <c r="W42" s="13" t="s">
        <v>10</v>
      </c>
      <c r="X42" s="10">
        <v>1</v>
      </c>
      <c r="Y42" s="13">
        <v>1</v>
      </c>
      <c r="Z42" s="47" t="s">
        <v>292</v>
      </c>
      <c r="AA42" s="13" t="s">
        <v>10</v>
      </c>
      <c r="AB42" s="54" t="s">
        <v>4</v>
      </c>
      <c r="AC42" s="6" t="s">
        <v>4</v>
      </c>
      <c r="AD42" s="47"/>
      <c r="AE42" s="13" t="s">
        <v>10</v>
      </c>
      <c r="AF42" s="46" t="s">
        <v>2</v>
      </c>
      <c r="AG42" s="21" t="s">
        <v>2</v>
      </c>
      <c r="AH42" s="58" t="s">
        <v>294</v>
      </c>
      <c r="AI42" s="13" t="s">
        <v>10</v>
      </c>
      <c r="AJ42" s="10">
        <v>-1</v>
      </c>
      <c r="AK42" s="13" t="s">
        <v>10</v>
      </c>
      <c r="AL42" s="47" t="s">
        <v>295</v>
      </c>
      <c r="AM42" s="11" t="s">
        <v>296</v>
      </c>
      <c r="AN42" s="8">
        <v>0</v>
      </c>
      <c r="AO42" s="36"/>
      <c r="AP42" s="36"/>
    </row>
    <row r="43" spans="1:58" x14ac:dyDescent="0.25">
      <c r="A43" s="11" t="s">
        <v>30</v>
      </c>
      <c r="B43" s="11" t="s">
        <v>264</v>
      </c>
      <c r="C43" s="11" t="s">
        <v>43</v>
      </c>
      <c r="D43" s="14" t="s">
        <v>297</v>
      </c>
      <c r="E43" s="11"/>
      <c r="F43" s="11" t="s">
        <v>92</v>
      </c>
      <c r="G43" s="13" t="s">
        <v>10</v>
      </c>
      <c r="H43" s="10" t="s">
        <v>7</v>
      </c>
      <c r="I43" s="7" t="s">
        <v>7</v>
      </c>
      <c r="J43" s="47"/>
      <c r="K43" s="13" t="s">
        <v>10</v>
      </c>
      <c r="L43" s="10">
        <v>0</v>
      </c>
      <c r="M43" s="13">
        <v>0</v>
      </c>
      <c r="N43" s="47"/>
      <c r="O43" s="13" t="s">
        <v>10</v>
      </c>
      <c r="P43" s="43" t="s">
        <v>7</v>
      </c>
      <c r="Q43" s="7" t="s">
        <v>7</v>
      </c>
      <c r="R43" s="47"/>
      <c r="S43" s="13" t="s">
        <v>10</v>
      </c>
      <c r="T43" s="10">
        <v>0</v>
      </c>
      <c r="U43" s="13">
        <v>0</v>
      </c>
      <c r="V43" s="47"/>
      <c r="W43" s="13" t="s">
        <v>10</v>
      </c>
      <c r="X43" s="54" t="s">
        <v>4</v>
      </c>
      <c r="Y43" s="6" t="s">
        <v>4</v>
      </c>
      <c r="Z43" s="47"/>
      <c r="AA43" s="13" t="s">
        <v>10</v>
      </c>
      <c r="AB43" s="54" t="s">
        <v>4</v>
      </c>
      <c r="AC43" s="6" t="s">
        <v>4</v>
      </c>
      <c r="AD43" s="47"/>
      <c r="AE43" s="13" t="s">
        <v>10</v>
      </c>
      <c r="AF43" s="10">
        <v>0</v>
      </c>
      <c r="AG43" s="13" t="s">
        <v>10</v>
      </c>
      <c r="AH43" s="59"/>
      <c r="AI43" s="13" t="s">
        <v>10</v>
      </c>
      <c r="AJ43" s="43" t="s">
        <v>7</v>
      </c>
      <c r="AK43" s="7" t="s">
        <v>7</v>
      </c>
      <c r="AL43" s="59"/>
      <c r="AM43" s="11"/>
      <c r="AN43" s="8">
        <v>0</v>
      </c>
      <c r="AO43" s="36"/>
      <c r="AP43" s="36"/>
    </row>
    <row r="44" spans="1:58" x14ac:dyDescent="0.25">
      <c r="A44" s="11" t="s">
        <v>30</v>
      </c>
      <c r="B44" s="11" t="s">
        <v>264</v>
      </c>
      <c r="C44" s="11" t="s">
        <v>43</v>
      </c>
      <c r="D44" s="14" t="s">
        <v>298</v>
      </c>
      <c r="E44" s="11"/>
      <c r="F44" s="11" t="s">
        <v>173</v>
      </c>
      <c r="G44" s="13">
        <v>1</v>
      </c>
      <c r="H44" s="10">
        <v>1</v>
      </c>
      <c r="I44" s="13">
        <v>1</v>
      </c>
      <c r="J44" s="47" t="s">
        <v>299</v>
      </c>
      <c r="K44" s="13">
        <v>1</v>
      </c>
      <c r="L44" s="52" t="s">
        <v>8</v>
      </c>
      <c r="M44" s="37" t="s">
        <v>8</v>
      </c>
      <c r="N44" s="47" t="s">
        <v>288</v>
      </c>
      <c r="O44" s="13" t="s">
        <v>10</v>
      </c>
      <c r="P44" s="43" t="s">
        <v>7</v>
      </c>
      <c r="Q44" s="7" t="s">
        <v>7</v>
      </c>
      <c r="R44" s="47"/>
      <c r="S44" s="13">
        <v>1</v>
      </c>
      <c r="T44" s="10">
        <v>1</v>
      </c>
      <c r="U44" s="13">
        <v>1</v>
      </c>
      <c r="V44" s="47" t="s">
        <v>300</v>
      </c>
      <c r="W44" s="13" t="s">
        <v>10</v>
      </c>
      <c r="X44" s="43" t="s">
        <v>7</v>
      </c>
      <c r="Y44" s="7" t="s">
        <v>7</v>
      </c>
      <c r="Z44" s="47"/>
      <c r="AA44" s="13">
        <v>0</v>
      </c>
      <c r="AB44" s="60" t="s">
        <v>7</v>
      </c>
      <c r="AC44" s="26" t="s">
        <v>7</v>
      </c>
      <c r="AD44" s="47" t="s">
        <v>301</v>
      </c>
      <c r="AE44" s="7" t="s">
        <v>7</v>
      </c>
      <c r="AF44" s="43" t="s">
        <v>7</v>
      </c>
      <c r="AG44" s="7" t="s">
        <v>7</v>
      </c>
      <c r="AH44" s="58" t="s">
        <v>302</v>
      </c>
      <c r="AI44" s="13" t="s">
        <v>10</v>
      </c>
      <c r="AJ44" s="54" t="s">
        <v>4</v>
      </c>
      <c r="AK44" s="6" t="s">
        <v>4</v>
      </c>
      <c r="AL44" s="47"/>
      <c r="AM44" s="11" t="s">
        <v>303</v>
      </c>
      <c r="AN44" s="8">
        <v>0</v>
      </c>
      <c r="AO44" s="36"/>
      <c r="AP44" s="36"/>
    </row>
    <row r="45" spans="1:58" x14ac:dyDescent="0.25">
      <c r="A45" s="11" t="s">
        <v>30</v>
      </c>
      <c r="B45" s="11" t="s">
        <v>264</v>
      </c>
      <c r="C45" s="11" t="s">
        <v>32</v>
      </c>
      <c r="D45" s="14" t="s">
        <v>304</v>
      </c>
      <c r="E45" s="11" t="s">
        <v>305</v>
      </c>
      <c r="F45" s="11" t="s">
        <v>173</v>
      </c>
      <c r="G45" s="7">
        <v>-1</v>
      </c>
      <c r="H45" s="51" t="s">
        <v>5</v>
      </c>
      <c r="I45" s="38" t="s">
        <v>5</v>
      </c>
      <c r="J45" s="47" t="s">
        <v>306</v>
      </c>
      <c r="K45" s="25" t="s">
        <v>6</v>
      </c>
      <c r="L45" s="52" t="s">
        <v>8</v>
      </c>
      <c r="M45" s="25" t="s">
        <v>6</v>
      </c>
      <c r="N45" s="47" t="s">
        <v>307</v>
      </c>
      <c r="O45" s="13" t="s">
        <v>7</v>
      </c>
      <c r="P45" s="43" t="s">
        <v>7</v>
      </c>
      <c r="Q45" s="7" t="s">
        <v>7</v>
      </c>
      <c r="R45" s="47" t="s">
        <v>243</v>
      </c>
      <c r="S45" s="13">
        <v>1</v>
      </c>
      <c r="T45" s="10">
        <v>1</v>
      </c>
      <c r="U45" s="13">
        <v>1</v>
      </c>
      <c r="V45" s="47" t="s">
        <v>308</v>
      </c>
      <c r="W45" s="13">
        <v>0</v>
      </c>
      <c r="X45" s="10" t="s">
        <v>7</v>
      </c>
      <c r="Y45" s="13" t="s">
        <v>7</v>
      </c>
      <c r="Z45" s="47" t="s">
        <v>247</v>
      </c>
      <c r="AA45" s="13">
        <v>1</v>
      </c>
      <c r="AB45" s="44" t="s">
        <v>9</v>
      </c>
      <c r="AC45" s="27" t="s">
        <v>9</v>
      </c>
      <c r="AD45" s="47" t="s">
        <v>309</v>
      </c>
      <c r="AE45" s="22" t="s">
        <v>5</v>
      </c>
      <c r="AF45" s="56" t="s">
        <v>5</v>
      </c>
      <c r="AG45" s="22" t="s">
        <v>5</v>
      </c>
      <c r="AH45" s="58" t="s">
        <v>310</v>
      </c>
      <c r="AI45" s="13" t="s">
        <v>10</v>
      </c>
      <c r="AJ45" s="54" t="s">
        <v>4</v>
      </c>
      <c r="AK45" s="6" t="s">
        <v>4</v>
      </c>
      <c r="AL45" s="47"/>
      <c r="AM45" s="11" t="s">
        <v>311</v>
      </c>
      <c r="AN45" s="8">
        <v>0</v>
      </c>
      <c r="AO45" s="36"/>
      <c r="AP45" s="36"/>
    </row>
    <row r="46" spans="1:58" x14ac:dyDescent="0.25">
      <c r="A46" s="11" t="s">
        <v>30</v>
      </c>
      <c r="B46" s="11" t="s">
        <v>264</v>
      </c>
      <c r="C46" s="11" t="s">
        <v>32</v>
      </c>
      <c r="D46" s="14" t="s">
        <v>312</v>
      </c>
      <c r="E46" s="11"/>
      <c r="F46" s="11" t="s">
        <v>173</v>
      </c>
      <c r="G46" s="13" t="s">
        <v>7</v>
      </c>
      <c r="H46" s="51" t="s">
        <v>5</v>
      </c>
      <c r="I46" s="38" t="s">
        <v>5</v>
      </c>
      <c r="J46" s="47" t="s">
        <v>313</v>
      </c>
      <c r="K46" s="38" t="s">
        <v>5</v>
      </c>
      <c r="L46" s="43" t="s">
        <v>7</v>
      </c>
      <c r="M46" s="22" t="s">
        <v>5</v>
      </c>
      <c r="N46" s="47" t="s">
        <v>314</v>
      </c>
      <c r="O46" s="38" t="s">
        <v>5</v>
      </c>
      <c r="P46" s="51" t="s">
        <v>5</v>
      </c>
      <c r="Q46" s="38" t="s">
        <v>5</v>
      </c>
      <c r="R46" s="47" t="s">
        <v>315</v>
      </c>
      <c r="S46" s="13">
        <v>1</v>
      </c>
      <c r="T46" s="56" t="s">
        <v>5</v>
      </c>
      <c r="U46" s="22" t="s">
        <v>5</v>
      </c>
      <c r="V46" s="47" t="s">
        <v>316</v>
      </c>
      <c r="W46" s="13">
        <v>2</v>
      </c>
      <c r="X46" s="10">
        <v>2</v>
      </c>
      <c r="Y46" s="13">
        <v>2</v>
      </c>
      <c r="Z46" s="47" t="s">
        <v>317</v>
      </c>
      <c r="AA46" s="13" t="s">
        <v>7</v>
      </c>
      <c r="AB46" s="52" t="s">
        <v>8</v>
      </c>
      <c r="AC46" s="37" t="s">
        <v>8</v>
      </c>
      <c r="AD46" s="47" t="s">
        <v>318</v>
      </c>
      <c r="AE46" s="22" t="s">
        <v>5</v>
      </c>
      <c r="AF46" s="54" t="s">
        <v>4</v>
      </c>
      <c r="AG46" s="22" t="s">
        <v>5</v>
      </c>
      <c r="AH46" s="58" t="s">
        <v>247</v>
      </c>
      <c r="AI46" s="13" t="s">
        <v>10</v>
      </c>
      <c r="AJ46" s="10">
        <v>0</v>
      </c>
      <c r="AK46" s="13">
        <v>0</v>
      </c>
      <c r="AL46" s="47"/>
      <c r="AM46" s="11" t="s">
        <v>319</v>
      </c>
      <c r="AN46" s="8">
        <v>0</v>
      </c>
      <c r="AO46" s="36"/>
      <c r="AP46" s="36"/>
    </row>
    <row r="47" spans="1:58" x14ac:dyDescent="0.25">
      <c r="A47" s="11" t="s">
        <v>30</v>
      </c>
      <c r="B47" s="11" t="s">
        <v>264</v>
      </c>
      <c r="C47" s="11" t="s">
        <v>43</v>
      </c>
      <c r="D47" s="14" t="s">
        <v>320</v>
      </c>
      <c r="E47" s="11"/>
      <c r="F47" s="11" t="s">
        <v>173</v>
      </c>
      <c r="G47" s="27" t="s">
        <v>9</v>
      </c>
      <c r="H47" s="51" t="s">
        <v>5</v>
      </c>
      <c r="I47" s="80" t="s">
        <v>6</v>
      </c>
      <c r="J47" s="47" t="s">
        <v>321</v>
      </c>
      <c r="K47" s="24" t="s">
        <v>3</v>
      </c>
      <c r="L47" s="51" t="s">
        <v>5</v>
      </c>
      <c r="M47" s="24" t="s">
        <v>3</v>
      </c>
      <c r="N47" s="88" t="s">
        <v>322</v>
      </c>
      <c r="O47" s="13">
        <v>1</v>
      </c>
      <c r="P47" s="10">
        <v>1</v>
      </c>
      <c r="Q47" s="13">
        <v>1</v>
      </c>
      <c r="R47" s="47" t="s">
        <v>323</v>
      </c>
      <c r="S47" s="13">
        <v>1</v>
      </c>
      <c r="T47" s="10">
        <v>1</v>
      </c>
      <c r="U47" s="13">
        <v>1</v>
      </c>
      <c r="V47" s="47" t="s">
        <v>324</v>
      </c>
      <c r="W47" s="13" t="s">
        <v>10</v>
      </c>
      <c r="X47" s="10">
        <v>2</v>
      </c>
      <c r="Y47" s="13">
        <v>2</v>
      </c>
      <c r="Z47" s="47"/>
      <c r="AA47" s="44" t="s">
        <v>9</v>
      </c>
      <c r="AB47" s="44" t="s">
        <v>9</v>
      </c>
      <c r="AC47" s="27" t="s">
        <v>9</v>
      </c>
      <c r="AD47" s="47" t="s">
        <v>325</v>
      </c>
      <c r="AE47" s="27" t="s">
        <v>9</v>
      </c>
      <c r="AF47" s="56" t="s">
        <v>5</v>
      </c>
      <c r="AG47" s="25" t="s">
        <v>6</v>
      </c>
      <c r="AH47" s="58" t="s">
        <v>326</v>
      </c>
      <c r="AI47" s="13" t="s">
        <v>10</v>
      </c>
      <c r="AJ47" s="10">
        <v>0</v>
      </c>
      <c r="AK47" s="13">
        <v>0</v>
      </c>
      <c r="AL47" s="47" t="s">
        <v>327</v>
      </c>
      <c r="AM47" s="11"/>
      <c r="AN47" s="8">
        <v>0</v>
      </c>
      <c r="AO47" s="36"/>
      <c r="AP47" s="36"/>
    </row>
    <row r="48" spans="1:58" x14ac:dyDescent="0.25">
      <c r="A48" s="11" t="s">
        <v>30</v>
      </c>
      <c r="B48" s="11" t="s">
        <v>264</v>
      </c>
      <c r="C48" s="11" t="s">
        <v>43</v>
      </c>
      <c r="D48" s="14" t="s">
        <v>328</v>
      </c>
      <c r="E48" s="11"/>
      <c r="F48" s="11" t="s">
        <v>173</v>
      </c>
      <c r="G48" s="13">
        <v>1</v>
      </c>
      <c r="H48" s="51" t="s">
        <v>5</v>
      </c>
      <c r="I48" s="81" t="s">
        <v>5</v>
      </c>
      <c r="J48" s="47" t="s">
        <v>329</v>
      </c>
      <c r="K48" s="13">
        <v>1</v>
      </c>
      <c r="L48" s="10">
        <v>1</v>
      </c>
      <c r="M48" s="13">
        <v>1</v>
      </c>
      <c r="N48" s="47" t="s">
        <v>281</v>
      </c>
      <c r="O48" s="13" t="s">
        <v>10</v>
      </c>
      <c r="P48" s="51" t="s">
        <v>5</v>
      </c>
      <c r="Q48" s="38" t="s">
        <v>5</v>
      </c>
      <c r="R48" s="47" t="s">
        <v>330</v>
      </c>
      <c r="S48" s="13" t="s">
        <v>10</v>
      </c>
      <c r="T48" s="43" t="s">
        <v>7</v>
      </c>
      <c r="U48" s="7" t="s">
        <v>7</v>
      </c>
      <c r="V48" s="47" t="s">
        <v>331</v>
      </c>
      <c r="W48" s="13" t="s">
        <v>10</v>
      </c>
      <c r="X48" s="43" t="s">
        <v>7</v>
      </c>
      <c r="Y48" s="7" t="s">
        <v>7</v>
      </c>
      <c r="Z48" s="47"/>
      <c r="AA48" s="13">
        <v>1</v>
      </c>
      <c r="AB48" s="44" t="s">
        <v>9</v>
      </c>
      <c r="AC48" s="27" t="s">
        <v>9</v>
      </c>
      <c r="AD48" s="47" t="s">
        <v>332</v>
      </c>
      <c r="AE48" s="13" t="s">
        <v>10</v>
      </c>
      <c r="AF48" s="56" t="s">
        <v>5</v>
      </c>
      <c r="AG48" s="22" t="s">
        <v>5</v>
      </c>
      <c r="AH48" s="59"/>
      <c r="AI48" s="13" t="s">
        <v>10</v>
      </c>
      <c r="AJ48" s="54" t="s">
        <v>4</v>
      </c>
      <c r="AK48" s="6" t="s">
        <v>4</v>
      </c>
      <c r="AL48" s="47" t="s">
        <v>333</v>
      </c>
      <c r="AM48" s="11"/>
      <c r="AN48" s="8">
        <v>0</v>
      </c>
      <c r="AO48" s="36"/>
      <c r="AP48" s="36"/>
    </row>
    <row r="49" spans="1:42" x14ac:dyDescent="0.25">
      <c r="A49" s="11" t="s">
        <v>30</v>
      </c>
      <c r="B49" s="11" t="s">
        <v>264</v>
      </c>
      <c r="C49" s="11" t="s">
        <v>32</v>
      </c>
      <c r="D49" s="14" t="s">
        <v>334</v>
      </c>
      <c r="E49" s="11" t="s">
        <v>335</v>
      </c>
      <c r="F49" s="11" t="s">
        <v>173</v>
      </c>
      <c r="G49" s="13" t="s">
        <v>10</v>
      </c>
      <c r="H49" s="10">
        <v>1</v>
      </c>
      <c r="I49" s="13">
        <v>1</v>
      </c>
      <c r="J49" s="47"/>
      <c r="K49" s="13" t="s">
        <v>7</v>
      </c>
      <c r="L49" s="10">
        <v>1</v>
      </c>
      <c r="M49" s="7" t="s">
        <v>7</v>
      </c>
      <c r="N49" s="47" t="s">
        <v>243</v>
      </c>
      <c r="O49" s="13">
        <v>1</v>
      </c>
      <c r="P49" s="10">
        <v>1</v>
      </c>
      <c r="Q49" s="13">
        <v>1</v>
      </c>
      <c r="R49" s="47" t="s">
        <v>336</v>
      </c>
      <c r="S49" s="13">
        <v>1</v>
      </c>
      <c r="T49" s="43" t="s">
        <v>7</v>
      </c>
      <c r="U49" s="7" t="s">
        <v>7</v>
      </c>
      <c r="V49" s="47" t="s">
        <v>337</v>
      </c>
      <c r="W49" s="13">
        <v>2</v>
      </c>
      <c r="X49" s="52" t="s">
        <v>8</v>
      </c>
      <c r="Y49" s="37" t="s">
        <v>8</v>
      </c>
      <c r="Z49" s="47" t="s">
        <v>247</v>
      </c>
      <c r="AA49" s="13" t="s">
        <v>7</v>
      </c>
      <c r="AB49" s="43" t="s">
        <v>7</v>
      </c>
      <c r="AC49" s="7" t="s">
        <v>7</v>
      </c>
      <c r="AD49" s="47" t="s">
        <v>338</v>
      </c>
      <c r="AE49" s="17" t="s">
        <v>339</v>
      </c>
      <c r="AF49" s="43" t="s">
        <v>7</v>
      </c>
      <c r="AG49" s="7" t="s">
        <v>7</v>
      </c>
      <c r="AH49" s="58" t="s">
        <v>340</v>
      </c>
      <c r="AI49" s="37" t="s">
        <v>8</v>
      </c>
      <c r="AJ49" s="56" t="s">
        <v>5</v>
      </c>
      <c r="AK49" s="25" t="s">
        <v>6</v>
      </c>
      <c r="AL49" s="47" t="s">
        <v>341</v>
      </c>
      <c r="AM49" s="11"/>
      <c r="AN49" s="8">
        <v>0</v>
      </c>
      <c r="AO49" s="36"/>
      <c r="AP49" s="36"/>
    </row>
    <row r="50" spans="1:42" x14ac:dyDescent="0.25">
      <c r="A50" s="11" t="s">
        <v>30</v>
      </c>
      <c r="B50" s="11" t="s">
        <v>264</v>
      </c>
      <c r="C50" s="11" t="s">
        <v>43</v>
      </c>
      <c r="D50" s="14" t="s">
        <v>44</v>
      </c>
      <c r="E50" s="11" t="s">
        <v>342</v>
      </c>
      <c r="F50" s="11" t="s">
        <v>35</v>
      </c>
      <c r="G50" s="20" t="s">
        <v>0</v>
      </c>
      <c r="H50" s="46" t="s">
        <v>2</v>
      </c>
      <c r="I50" s="21" t="s">
        <v>2</v>
      </c>
      <c r="J50" s="47" t="s">
        <v>343</v>
      </c>
      <c r="K50" s="13" t="s">
        <v>10</v>
      </c>
      <c r="L50" s="51" t="s">
        <v>5</v>
      </c>
      <c r="M50" s="38" t="s">
        <v>4</v>
      </c>
      <c r="N50" s="47"/>
      <c r="O50" s="27" t="s">
        <v>9</v>
      </c>
      <c r="P50" s="44" t="s">
        <v>9</v>
      </c>
      <c r="Q50" s="27" t="s">
        <v>9</v>
      </c>
      <c r="R50" s="47" t="s">
        <v>344</v>
      </c>
      <c r="S50" s="13">
        <v>1</v>
      </c>
      <c r="T50" s="10">
        <v>1</v>
      </c>
      <c r="U50" s="13">
        <v>1</v>
      </c>
      <c r="V50" s="47" t="s">
        <v>345</v>
      </c>
      <c r="W50" s="13">
        <v>1</v>
      </c>
      <c r="X50" s="10">
        <v>1</v>
      </c>
      <c r="Y50" s="13">
        <v>1</v>
      </c>
      <c r="Z50" s="47" t="s">
        <v>346</v>
      </c>
      <c r="AA50" s="13" t="s">
        <v>10</v>
      </c>
      <c r="AB50" s="10">
        <v>1</v>
      </c>
      <c r="AC50" s="13">
        <v>1</v>
      </c>
      <c r="AD50" s="47" t="s">
        <v>347</v>
      </c>
      <c r="AE50" s="31" t="s">
        <v>50</v>
      </c>
      <c r="AF50" s="46" t="s">
        <v>2</v>
      </c>
      <c r="AG50" s="21" t="s">
        <v>2</v>
      </c>
      <c r="AH50" s="57" t="s">
        <v>51</v>
      </c>
      <c r="AI50" s="13">
        <v>-1</v>
      </c>
      <c r="AJ50" s="56" t="s">
        <v>5</v>
      </c>
      <c r="AK50" s="22" t="s">
        <v>5</v>
      </c>
      <c r="AL50" s="47" t="s">
        <v>348</v>
      </c>
      <c r="AM50" s="11" t="s">
        <v>349</v>
      </c>
      <c r="AN50" s="8">
        <v>0</v>
      </c>
      <c r="AO50" s="36"/>
      <c r="AP50" s="36"/>
    </row>
    <row r="51" spans="1:42" x14ac:dyDescent="0.25">
      <c r="A51" s="11" t="s">
        <v>350</v>
      </c>
      <c r="B51" s="11" t="s">
        <v>31</v>
      </c>
      <c r="C51" s="11" t="s">
        <v>32</v>
      </c>
      <c r="D51" s="14" t="s">
        <v>33</v>
      </c>
      <c r="E51" s="11" t="s">
        <v>34</v>
      </c>
      <c r="F51" s="11" t="s">
        <v>35</v>
      </c>
      <c r="G51" s="13">
        <v>0</v>
      </c>
      <c r="H51" s="10">
        <v>-1</v>
      </c>
      <c r="I51" s="13">
        <v>-1</v>
      </c>
      <c r="J51" s="47" t="s">
        <v>351</v>
      </c>
      <c r="K51" s="13">
        <v>0</v>
      </c>
      <c r="L51" s="10">
        <v>1</v>
      </c>
      <c r="M51" s="7" t="s">
        <v>7</v>
      </c>
      <c r="N51" s="47" t="s">
        <v>352</v>
      </c>
      <c r="O51" s="13">
        <v>1</v>
      </c>
      <c r="P51" s="10">
        <v>2</v>
      </c>
      <c r="Q51" s="27" t="s">
        <v>9</v>
      </c>
      <c r="R51" s="47" t="s">
        <v>353</v>
      </c>
      <c r="S51" s="13" t="s">
        <v>10</v>
      </c>
      <c r="T51" s="10">
        <v>1</v>
      </c>
      <c r="U51" s="13">
        <v>1</v>
      </c>
      <c r="V51" s="47"/>
      <c r="W51" s="13">
        <v>-1</v>
      </c>
      <c r="X51" s="10">
        <v>0</v>
      </c>
      <c r="Y51" s="6" t="s">
        <v>4</v>
      </c>
      <c r="Z51" s="47" t="s">
        <v>354</v>
      </c>
      <c r="AA51" s="13">
        <v>1</v>
      </c>
      <c r="AB51" s="10">
        <v>1</v>
      </c>
      <c r="AC51" s="13">
        <v>1</v>
      </c>
      <c r="AD51" s="47" t="s">
        <v>355</v>
      </c>
      <c r="AE51" s="22" t="s">
        <v>5</v>
      </c>
      <c r="AF51" s="10">
        <v>-1</v>
      </c>
      <c r="AG51" s="22" t="s">
        <v>5</v>
      </c>
      <c r="AH51" s="58" t="s">
        <v>247</v>
      </c>
      <c r="AI51" s="13" t="s">
        <v>10</v>
      </c>
      <c r="AJ51" s="10">
        <v>-1</v>
      </c>
      <c r="AK51" s="13">
        <v>-1</v>
      </c>
      <c r="AL51" s="47" t="s">
        <v>356</v>
      </c>
      <c r="AM51" s="11"/>
      <c r="AN51" s="8">
        <v>0</v>
      </c>
      <c r="AO51" s="36"/>
      <c r="AP51" s="36"/>
    </row>
    <row r="52" spans="1:42" x14ac:dyDescent="0.25">
      <c r="A52" s="11" t="s">
        <v>350</v>
      </c>
      <c r="B52" s="11" t="s">
        <v>31</v>
      </c>
      <c r="C52" s="11" t="s">
        <v>43</v>
      </c>
      <c r="D52" s="14" t="s">
        <v>44</v>
      </c>
      <c r="E52" s="11" t="s">
        <v>45</v>
      </c>
      <c r="F52" s="11" t="s">
        <v>35</v>
      </c>
      <c r="G52" s="13">
        <v>0</v>
      </c>
      <c r="H52" s="10">
        <v>0</v>
      </c>
      <c r="I52" s="32">
        <v>0</v>
      </c>
      <c r="J52" s="47" t="s">
        <v>46</v>
      </c>
      <c r="K52" s="13" t="s">
        <v>10</v>
      </c>
      <c r="L52" s="43" t="s">
        <v>7</v>
      </c>
      <c r="M52" s="7" t="s">
        <v>7</v>
      </c>
      <c r="N52" s="47" t="s">
        <v>357</v>
      </c>
      <c r="O52" s="13">
        <v>2</v>
      </c>
      <c r="P52" s="10">
        <v>1</v>
      </c>
      <c r="Q52" s="27" t="s">
        <v>9</v>
      </c>
      <c r="R52" s="47" t="s">
        <v>344</v>
      </c>
      <c r="S52" s="7" t="s">
        <v>7</v>
      </c>
      <c r="T52" s="10">
        <v>1</v>
      </c>
      <c r="U52" s="7" t="s">
        <v>7</v>
      </c>
      <c r="V52" s="47" t="s">
        <v>358</v>
      </c>
      <c r="W52" s="7" t="s">
        <v>7</v>
      </c>
      <c r="X52" s="13">
        <v>0</v>
      </c>
      <c r="Y52" s="13">
        <v>0</v>
      </c>
      <c r="Z52" s="139" t="s">
        <v>49</v>
      </c>
      <c r="AA52" s="13" t="s">
        <v>10</v>
      </c>
      <c r="AB52" s="10">
        <v>0</v>
      </c>
      <c r="AC52" s="13" t="s">
        <v>10</v>
      </c>
      <c r="AD52" s="47"/>
      <c r="AE52" s="31" t="s">
        <v>50</v>
      </c>
      <c r="AF52" s="75" t="s">
        <v>10</v>
      </c>
      <c r="AG52" s="31" t="s">
        <v>50</v>
      </c>
      <c r="AH52" s="57" t="s">
        <v>51</v>
      </c>
      <c r="AI52" s="13">
        <v>-1</v>
      </c>
      <c r="AJ52" s="10">
        <v>-1</v>
      </c>
      <c r="AK52" s="13">
        <v>-1</v>
      </c>
      <c r="AL52" s="47" t="s">
        <v>52</v>
      </c>
      <c r="AM52" s="11" t="s">
        <v>53</v>
      </c>
      <c r="AN52" s="8">
        <v>0</v>
      </c>
      <c r="AO52" s="36"/>
      <c r="AP52" s="36"/>
    </row>
    <row r="53" spans="1:42" x14ac:dyDescent="0.25">
      <c r="A53" s="11" t="s">
        <v>350</v>
      </c>
      <c r="B53" s="11" t="s">
        <v>31</v>
      </c>
      <c r="C53" s="11" t="s">
        <v>43</v>
      </c>
      <c r="D53" s="14" t="s">
        <v>54</v>
      </c>
      <c r="E53" s="11" t="s">
        <v>55</v>
      </c>
      <c r="F53" s="11" t="s">
        <v>35</v>
      </c>
      <c r="G53" s="13">
        <v>1</v>
      </c>
      <c r="H53" s="10">
        <v>1</v>
      </c>
      <c r="I53" s="13">
        <v>1</v>
      </c>
      <c r="J53" s="47" t="s">
        <v>359</v>
      </c>
      <c r="K53" s="13" t="s">
        <v>10</v>
      </c>
      <c r="L53" s="43" t="s">
        <v>7</v>
      </c>
      <c r="M53" s="7" t="s">
        <v>7</v>
      </c>
      <c r="N53" s="47"/>
      <c r="O53" s="13" t="s">
        <v>10</v>
      </c>
      <c r="P53" s="43" t="s">
        <v>7</v>
      </c>
      <c r="Q53" s="27" t="s">
        <v>7</v>
      </c>
      <c r="R53" s="47" t="s">
        <v>360</v>
      </c>
      <c r="S53" s="13">
        <v>1</v>
      </c>
      <c r="T53" s="10">
        <v>1</v>
      </c>
      <c r="U53" s="13">
        <v>1</v>
      </c>
      <c r="V53" s="47" t="s">
        <v>361</v>
      </c>
      <c r="W53" s="13" t="s">
        <v>10</v>
      </c>
      <c r="X53" s="10">
        <v>1</v>
      </c>
      <c r="Y53" s="13">
        <v>1</v>
      </c>
      <c r="Z53" s="47" t="s">
        <v>362</v>
      </c>
      <c r="AA53" s="13" t="s">
        <v>10</v>
      </c>
      <c r="AB53" s="52" t="s">
        <v>8</v>
      </c>
      <c r="AC53" s="37" t="s">
        <v>8</v>
      </c>
      <c r="AD53" s="47" t="s">
        <v>60</v>
      </c>
      <c r="AE53" s="13">
        <v>-1</v>
      </c>
      <c r="AF53" s="10">
        <v>1</v>
      </c>
      <c r="AG53" s="22" t="s">
        <v>5</v>
      </c>
      <c r="AH53" s="58" t="s">
        <v>363</v>
      </c>
      <c r="AI53" s="31" t="s">
        <v>50</v>
      </c>
      <c r="AJ53" s="10">
        <v>-1</v>
      </c>
      <c r="AK53" s="20" t="s">
        <v>0</v>
      </c>
      <c r="AL53" s="47" t="s">
        <v>364</v>
      </c>
      <c r="AM53" s="11"/>
      <c r="AN53" s="8">
        <v>0</v>
      </c>
      <c r="AO53" s="36"/>
      <c r="AP53" s="36"/>
    </row>
    <row r="54" spans="1:42" x14ac:dyDescent="0.25">
      <c r="A54" s="11" t="s">
        <v>350</v>
      </c>
      <c r="B54" s="11" t="s">
        <v>31</v>
      </c>
      <c r="C54" s="11" t="s">
        <v>43</v>
      </c>
      <c r="D54" s="19" t="s">
        <v>63</v>
      </c>
      <c r="E54" s="11" t="s">
        <v>64</v>
      </c>
      <c r="F54" s="11" t="s">
        <v>65</v>
      </c>
      <c r="G54" s="38" t="s">
        <v>4</v>
      </c>
      <c r="H54" s="10">
        <v>1</v>
      </c>
      <c r="I54" s="22" t="s">
        <v>5</v>
      </c>
      <c r="J54" s="47" t="s">
        <v>66</v>
      </c>
      <c r="K54" s="13" t="s">
        <v>10</v>
      </c>
      <c r="L54" s="62" t="s">
        <v>1</v>
      </c>
      <c r="M54" s="23" t="s">
        <v>1</v>
      </c>
      <c r="N54" s="47" t="s">
        <v>365</v>
      </c>
      <c r="O54" s="13">
        <v>2</v>
      </c>
      <c r="P54" s="10">
        <v>1</v>
      </c>
      <c r="Q54" s="27" t="s">
        <v>9</v>
      </c>
      <c r="R54" s="47" t="s">
        <v>67</v>
      </c>
      <c r="S54" s="13" t="s">
        <v>10</v>
      </c>
      <c r="T54" s="52" t="s">
        <v>8</v>
      </c>
      <c r="U54" s="37" t="s">
        <v>8</v>
      </c>
      <c r="V54" s="47"/>
      <c r="W54" s="13" t="s">
        <v>10</v>
      </c>
      <c r="X54" s="43" t="s">
        <v>7</v>
      </c>
      <c r="Y54" s="7" t="s">
        <v>7</v>
      </c>
      <c r="Z54" s="47" t="s">
        <v>366</v>
      </c>
      <c r="AA54" s="13" t="s">
        <v>10</v>
      </c>
      <c r="AB54" s="10">
        <v>0</v>
      </c>
      <c r="AC54" s="13" t="s">
        <v>10</v>
      </c>
      <c r="AD54" s="47"/>
      <c r="AE54" s="13">
        <v>-1</v>
      </c>
      <c r="AF54" s="10">
        <v>1</v>
      </c>
      <c r="AG54" s="22" t="s">
        <v>5</v>
      </c>
      <c r="AH54" s="58" t="s">
        <v>70</v>
      </c>
      <c r="AI54" s="13">
        <v>1</v>
      </c>
      <c r="AJ54" s="10">
        <v>1</v>
      </c>
      <c r="AK54" s="13">
        <v>1</v>
      </c>
      <c r="AL54" s="47" t="s">
        <v>71</v>
      </c>
      <c r="AM54" s="11" t="s">
        <v>367</v>
      </c>
      <c r="AN54" s="8">
        <v>0</v>
      </c>
      <c r="AO54" s="36"/>
      <c r="AP54" s="36"/>
    </row>
    <row r="55" spans="1:42" x14ac:dyDescent="0.25">
      <c r="A55" s="11" t="s">
        <v>350</v>
      </c>
      <c r="B55" s="11" t="s">
        <v>31</v>
      </c>
      <c r="C55" s="14" t="s">
        <v>73</v>
      </c>
      <c r="D55" s="14" t="s">
        <v>74</v>
      </c>
      <c r="E55" s="1"/>
      <c r="F55" s="11" t="s">
        <v>75</v>
      </c>
      <c r="G55" s="13" t="s">
        <v>7</v>
      </c>
      <c r="H55" s="10">
        <v>1</v>
      </c>
      <c r="I55" s="7" t="s">
        <v>7</v>
      </c>
      <c r="J55" s="47" t="s">
        <v>368</v>
      </c>
      <c r="K55" s="13">
        <v>0</v>
      </c>
      <c r="L55" s="52" t="s">
        <v>8</v>
      </c>
      <c r="M55" s="37" t="s">
        <v>8</v>
      </c>
      <c r="N55" s="47" t="s">
        <v>369</v>
      </c>
      <c r="O55" s="13">
        <v>0</v>
      </c>
      <c r="P55" s="10">
        <v>1</v>
      </c>
      <c r="Q55" s="7" t="s">
        <v>7</v>
      </c>
      <c r="R55" s="47" t="s">
        <v>370</v>
      </c>
      <c r="S55" s="13">
        <v>0</v>
      </c>
      <c r="T55" s="10">
        <v>1</v>
      </c>
      <c r="U55" s="7" t="s">
        <v>7</v>
      </c>
      <c r="V55" s="47" t="s">
        <v>371</v>
      </c>
      <c r="W55" s="13">
        <v>0</v>
      </c>
      <c r="X55" s="10">
        <v>1</v>
      </c>
      <c r="Y55" s="7" t="s">
        <v>7</v>
      </c>
      <c r="Z55" s="47" t="s">
        <v>372</v>
      </c>
      <c r="AA55" s="13">
        <v>1</v>
      </c>
      <c r="AB55" s="10">
        <v>1</v>
      </c>
      <c r="AC55" s="13">
        <v>1</v>
      </c>
      <c r="AD55" s="47" t="s">
        <v>373</v>
      </c>
      <c r="AE55" s="13">
        <v>-1</v>
      </c>
      <c r="AF55" s="10">
        <v>0</v>
      </c>
      <c r="AG55" s="6" t="s">
        <v>4</v>
      </c>
      <c r="AH55" s="58" t="s">
        <v>374</v>
      </c>
      <c r="AI55" s="13">
        <v>1</v>
      </c>
      <c r="AJ55" s="10">
        <v>-1</v>
      </c>
      <c r="AK55" s="22" t="s">
        <v>5</v>
      </c>
      <c r="AL55" s="47" t="s">
        <v>229</v>
      </c>
      <c r="AM55" s="11"/>
      <c r="AN55" s="8">
        <v>0</v>
      </c>
      <c r="AO55" s="36"/>
      <c r="AP55" s="36"/>
    </row>
    <row r="56" spans="1:42" x14ac:dyDescent="0.25">
      <c r="A56" s="11" t="s">
        <v>350</v>
      </c>
      <c r="B56" s="11" t="s">
        <v>31</v>
      </c>
      <c r="C56" s="11" t="s">
        <v>43</v>
      </c>
      <c r="D56" s="29" t="s">
        <v>77</v>
      </c>
      <c r="E56" s="11"/>
      <c r="F56" s="11" t="s">
        <v>65</v>
      </c>
      <c r="G56" s="13" t="s">
        <v>10</v>
      </c>
      <c r="H56" s="10">
        <v>1</v>
      </c>
      <c r="I56" s="13" t="s">
        <v>10</v>
      </c>
      <c r="J56" s="47"/>
      <c r="K56" s="13" t="s">
        <v>10</v>
      </c>
      <c r="L56" s="10">
        <v>0</v>
      </c>
      <c r="M56" s="13" t="s">
        <v>10</v>
      </c>
      <c r="N56" s="47"/>
      <c r="O56" s="13" t="s">
        <v>10</v>
      </c>
      <c r="P56" s="10">
        <v>-1</v>
      </c>
      <c r="Q56" s="7" t="s">
        <v>10</v>
      </c>
      <c r="R56" s="47"/>
      <c r="S56" s="13" t="s">
        <v>10</v>
      </c>
      <c r="T56" s="10">
        <v>-1</v>
      </c>
      <c r="U56" s="13" t="s">
        <v>10</v>
      </c>
      <c r="V56" s="47"/>
      <c r="W56" s="13" t="s">
        <v>10</v>
      </c>
      <c r="X56" s="10">
        <v>-1</v>
      </c>
      <c r="Y56" s="7" t="s">
        <v>10</v>
      </c>
      <c r="Z56" s="47"/>
      <c r="AA56" s="13" t="s">
        <v>10</v>
      </c>
      <c r="AB56" s="10">
        <v>-1</v>
      </c>
      <c r="AC56" s="7" t="s">
        <v>10</v>
      </c>
      <c r="AD56" s="47"/>
      <c r="AE56" s="13" t="s">
        <v>10</v>
      </c>
      <c r="AF56" s="10">
        <v>1</v>
      </c>
      <c r="AG56" s="13" t="s">
        <v>10</v>
      </c>
      <c r="AH56" s="59"/>
      <c r="AI56" s="13" t="s">
        <v>10</v>
      </c>
      <c r="AJ56" s="10">
        <v>-1</v>
      </c>
      <c r="AK56" s="13">
        <v>-1</v>
      </c>
      <c r="AL56" s="47"/>
      <c r="AM56" s="11"/>
      <c r="AN56" s="8">
        <v>0</v>
      </c>
      <c r="AO56" s="36"/>
      <c r="AP56" s="36"/>
    </row>
    <row r="57" spans="1:42" x14ac:dyDescent="0.25">
      <c r="A57" s="11" t="s">
        <v>350</v>
      </c>
      <c r="B57" s="11" t="s">
        <v>31</v>
      </c>
      <c r="C57" s="11" t="s">
        <v>43</v>
      </c>
      <c r="D57" s="14" t="s">
        <v>84</v>
      </c>
      <c r="E57" s="11" t="s">
        <v>280</v>
      </c>
      <c r="F57" s="11" t="s">
        <v>65</v>
      </c>
      <c r="G57" s="13">
        <v>0</v>
      </c>
      <c r="H57" s="10" t="s">
        <v>10</v>
      </c>
      <c r="I57" s="82" t="s">
        <v>256</v>
      </c>
      <c r="J57" s="47" t="s">
        <v>375</v>
      </c>
      <c r="K57" s="13" t="s">
        <v>10</v>
      </c>
      <c r="L57" s="43" t="s">
        <v>7</v>
      </c>
      <c r="M57" s="7" t="s">
        <v>7</v>
      </c>
      <c r="N57" s="47" t="s">
        <v>376</v>
      </c>
      <c r="O57" s="13" t="s">
        <v>10</v>
      </c>
      <c r="P57" s="43" t="s">
        <v>7</v>
      </c>
      <c r="Q57" s="7" t="s">
        <v>7</v>
      </c>
      <c r="R57" s="47" t="s">
        <v>86</v>
      </c>
      <c r="S57" s="13">
        <v>1</v>
      </c>
      <c r="T57" s="52" t="s">
        <v>8</v>
      </c>
      <c r="U57" s="37" t="s">
        <v>8</v>
      </c>
      <c r="V57" s="47" t="s">
        <v>377</v>
      </c>
      <c r="W57" s="13" t="s">
        <v>10</v>
      </c>
      <c r="X57" s="10">
        <v>0</v>
      </c>
      <c r="Y57" s="13">
        <v>0</v>
      </c>
      <c r="Z57" s="47"/>
      <c r="AA57" s="13" t="s">
        <v>10</v>
      </c>
      <c r="AB57" s="43" t="s">
        <v>7</v>
      </c>
      <c r="AC57" s="13">
        <v>0</v>
      </c>
      <c r="AD57" s="47"/>
      <c r="AE57" s="13">
        <v>-1</v>
      </c>
      <c r="AF57" s="10">
        <v>-1</v>
      </c>
      <c r="AG57" s="13">
        <v>-1</v>
      </c>
      <c r="AH57" s="58" t="s">
        <v>378</v>
      </c>
      <c r="AI57" s="13" t="s">
        <v>10</v>
      </c>
      <c r="AJ57" s="56" t="s">
        <v>5</v>
      </c>
      <c r="AK57" s="22" t="s">
        <v>5</v>
      </c>
      <c r="AL57" s="47"/>
      <c r="AM57" s="11"/>
      <c r="AN57" s="8">
        <v>0</v>
      </c>
      <c r="AO57" s="36"/>
      <c r="AP57" s="36"/>
    </row>
    <row r="58" spans="1:42" x14ac:dyDescent="0.25">
      <c r="A58" s="11" t="s">
        <v>350</v>
      </c>
      <c r="B58" s="11" t="s">
        <v>31</v>
      </c>
      <c r="C58" s="11" t="s">
        <v>89</v>
      </c>
      <c r="D58" s="14" t="s">
        <v>90</v>
      </c>
      <c r="E58" s="41" t="s">
        <v>91</v>
      </c>
      <c r="F58" s="11" t="s">
        <v>92</v>
      </c>
      <c r="G58" s="7" t="s">
        <v>7</v>
      </c>
      <c r="H58" s="10">
        <v>1</v>
      </c>
      <c r="I58" s="7" t="s">
        <v>7</v>
      </c>
      <c r="J58" s="47" t="s">
        <v>379</v>
      </c>
      <c r="K58" s="7" t="s">
        <v>7</v>
      </c>
      <c r="L58" s="10">
        <v>2</v>
      </c>
      <c r="M58" s="37" t="s">
        <v>8</v>
      </c>
      <c r="N58" s="47" t="s">
        <v>380</v>
      </c>
      <c r="O58" s="27" t="s">
        <v>9</v>
      </c>
      <c r="P58" s="43">
        <v>1</v>
      </c>
      <c r="Q58" s="27" t="s">
        <v>9</v>
      </c>
      <c r="R58" s="47" t="s">
        <v>381</v>
      </c>
      <c r="S58" s="13" t="s">
        <v>10</v>
      </c>
      <c r="T58" s="43" t="s">
        <v>7</v>
      </c>
      <c r="U58" s="7" t="s">
        <v>7</v>
      </c>
      <c r="V58" s="47"/>
      <c r="W58" s="13" t="s">
        <v>10</v>
      </c>
      <c r="X58" s="43">
        <v>0</v>
      </c>
      <c r="Y58" s="7">
        <v>0</v>
      </c>
      <c r="Z58" s="47"/>
      <c r="AA58" s="13" t="s">
        <v>10</v>
      </c>
      <c r="AB58" s="43" t="s">
        <v>7</v>
      </c>
      <c r="AC58" s="7" t="s">
        <v>7</v>
      </c>
      <c r="AD58" s="47"/>
      <c r="AE58" s="13">
        <v>-1</v>
      </c>
      <c r="AF58" s="43">
        <v>-1</v>
      </c>
      <c r="AG58" s="13">
        <v>-1</v>
      </c>
      <c r="AH58" s="58" t="s">
        <v>97</v>
      </c>
      <c r="AI58" s="13">
        <v>2</v>
      </c>
      <c r="AJ58" s="43">
        <v>-1</v>
      </c>
      <c r="AK58" s="25" t="s">
        <v>6</v>
      </c>
      <c r="AL58" s="47" t="s">
        <v>98</v>
      </c>
      <c r="AM58" s="11" t="s">
        <v>99</v>
      </c>
      <c r="AN58" s="8">
        <v>0</v>
      </c>
      <c r="AO58" s="36"/>
      <c r="AP58" s="36"/>
    </row>
    <row r="59" spans="1:42" x14ac:dyDescent="0.25">
      <c r="A59" s="11" t="s">
        <v>350</v>
      </c>
      <c r="B59" s="11" t="s">
        <v>31</v>
      </c>
      <c r="C59" s="11" t="s">
        <v>89</v>
      </c>
      <c r="D59" s="14" t="s">
        <v>100</v>
      </c>
      <c r="E59" s="11" t="s">
        <v>101</v>
      </c>
      <c r="F59" s="11" t="s">
        <v>92</v>
      </c>
      <c r="G59" s="7" t="s">
        <v>7</v>
      </c>
      <c r="H59" s="10">
        <v>1</v>
      </c>
      <c r="I59" s="7" t="s">
        <v>7</v>
      </c>
      <c r="J59" s="47" t="s">
        <v>382</v>
      </c>
      <c r="K59" s="13">
        <v>1</v>
      </c>
      <c r="L59" s="10">
        <v>1</v>
      </c>
      <c r="M59" s="13">
        <v>1</v>
      </c>
      <c r="N59" s="47" t="s">
        <v>383</v>
      </c>
      <c r="O59" s="13">
        <v>1</v>
      </c>
      <c r="P59" s="10">
        <v>1</v>
      </c>
      <c r="Q59" s="13">
        <v>1</v>
      </c>
      <c r="R59" s="47" t="s">
        <v>384</v>
      </c>
      <c r="S59" s="13">
        <v>1</v>
      </c>
      <c r="T59" s="43" t="s">
        <v>7</v>
      </c>
      <c r="U59" s="7" t="s">
        <v>7</v>
      </c>
      <c r="V59" s="47" t="s">
        <v>377</v>
      </c>
      <c r="W59" s="13" t="s">
        <v>10</v>
      </c>
      <c r="X59" s="10">
        <v>0</v>
      </c>
      <c r="Y59" s="13">
        <v>0</v>
      </c>
      <c r="Z59" s="47"/>
      <c r="AA59" s="13" t="s">
        <v>10</v>
      </c>
      <c r="AB59" s="10">
        <v>0</v>
      </c>
      <c r="AC59" s="13">
        <v>0</v>
      </c>
      <c r="AD59" s="47"/>
      <c r="AE59" s="13" t="s">
        <v>10</v>
      </c>
      <c r="AF59" s="46" t="s">
        <v>2</v>
      </c>
      <c r="AG59" s="21" t="s">
        <v>2</v>
      </c>
      <c r="AH59" s="58" t="s">
        <v>105</v>
      </c>
      <c r="AI59" s="13" t="s">
        <v>10</v>
      </c>
      <c r="AJ59" s="10">
        <v>-1</v>
      </c>
      <c r="AK59" s="13">
        <v>-1</v>
      </c>
      <c r="AL59" s="47"/>
      <c r="AM59" s="11" t="s">
        <v>106</v>
      </c>
      <c r="AN59" s="8">
        <v>0</v>
      </c>
      <c r="AO59" s="36"/>
      <c r="AP59" s="36"/>
    </row>
    <row r="60" spans="1:42" x14ac:dyDescent="0.25">
      <c r="A60" s="11" t="s">
        <v>350</v>
      </c>
      <c r="B60" s="11" t="s">
        <v>31</v>
      </c>
      <c r="C60" s="11" t="s">
        <v>43</v>
      </c>
      <c r="D60" s="14" t="s">
        <v>115</v>
      </c>
      <c r="E60" s="11" t="s">
        <v>116</v>
      </c>
      <c r="F60" s="11" t="s">
        <v>92</v>
      </c>
      <c r="G60" s="13">
        <v>1</v>
      </c>
      <c r="H60" s="10">
        <v>1</v>
      </c>
      <c r="I60" s="13">
        <v>1</v>
      </c>
      <c r="J60" s="47" t="s">
        <v>117</v>
      </c>
      <c r="K60" s="13">
        <v>2</v>
      </c>
      <c r="L60" s="10">
        <v>1</v>
      </c>
      <c r="M60" s="27" t="s">
        <v>9</v>
      </c>
      <c r="N60" s="47" t="s">
        <v>118</v>
      </c>
      <c r="O60" s="13" t="s">
        <v>10</v>
      </c>
      <c r="P60" s="52" t="s">
        <v>8</v>
      </c>
      <c r="Q60" s="37" t="s">
        <v>8</v>
      </c>
      <c r="R60" s="47" t="s">
        <v>385</v>
      </c>
      <c r="S60" s="13" t="s">
        <v>10</v>
      </c>
      <c r="T60" s="43" t="s">
        <v>7</v>
      </c>
      <c r="U60" s="7" t="s">
        <v>7</v>
      </c>
      <c r="V60" s="47"/>
      <c r="W60" s="13" t="s">
        <v>10</v>
      </c>
      <c r="X60" s="10">
        <v>0</v>
      </c>
      <c r="Y60" s="13">
        <v>0</v>
      </c>
      <c r="Z60" s="47"/>
      <c r="AA60" s="13">
        <v>1</v>
      </c>
      <c r="AB60" s="10">
        <v>0</v>
      </c>
      <c r="AC60" s="7" t="s">
        <v>7</v>
      </c>
      <c r="AD60" s="47" t="s">
        <v>121</v>
      </c>
      <c r="AE60" s="13">
        <v>-1</v>
      </c>
      <c r="AF60" s="10">
        <v>1</v>
      </c>
      <c r="AG60" s="22" t="s">
        <v>5</v>
      </c>
      <c r="AH60" s="58" t="s">
        <v>122</v>
      </c>
      <c r="AI60" s="13" t="s">
        <v>10</v>
      </c>
      <c r="AJ60" s="10">
        <v>-1</v>
      </c>
      <c r="AK60" s="13">
        <v>-1</v>
      </c>
      <c r="AL60" s="47" t="s">
        <v>386</v>
      </c>
      <c r="AM60" s="11" t="s">
        <v>387</v>
      </c>
      <c r="AN60" s="8">
        <v>0</v>
      </c>
      <c r="AO60" s="36"/>
      <c r="AP60" s="36"/>
    </row>
    <row r="61" spans="1:42" x14ac:dyDescent="0.25">
      <c r="A61" s="11" t="s">
        <v>350</v>
      </c>
      <c r="B61" s="11" t="s">
        <v>31</v>
      </c>
      <c r="C61" s="11" t="s">
        <v>43</v>
      </c>
      <c r="D61" s="14" t="s">
        <v>125</v>
      </c>
      <c r="E61" s="11" t="s">
        <v>388</v>
      </c>
      <c r="F61" s="11" t="s">
        <v>92</v>
      </c>
      <c r="G61" s="7" t="s">
        <v>7</v>
      </c>
      <c r="H61" s="10">
        <v>1</v>
      </c>
      <c r="I61" s="7" t="s">
        <v>7</v>
      </c>
      <c r="J61" s="47" t="s">
        <v>389</v>
      </c>
      <c r="K61" s="13" t="s">
        <v>10</v>
      </c>
      <c r="L61" s="63" t="s">
        <v>9</v>
      </c>
      <c r="M61" s="79" t="s">
        <v>9</v>
      </c>
      <c r="N61" s="47" t="s">
        <v>390</v>
      </c>
      <c r="O61" s="13" t="s">
        <v>10</v>
      </c>
      <c r="P61" s="43" t="s">
        <v>7</v>
      </c>
      <c r="Q61" s="7" t="s">
        <v>7</v>
      </c>
      <c r="R61" s="47" t="s">
        <v>391</v>
      </c>
      <c r="S61" s="13">
        <v>1</v>
      </c>
      <c r="T61" s="43" t="s">
        <v>7</v>
      </c>
      <c r="U61" s="7" t="s">
        <v>7</v>
      </c>
      <c r="V61" s="47" t="s">
        <v>377</v>
      </c>
      <c r="W61" s="13" t="s">
        <v>10</v>
      </c>
      <c r="X61" s="10">
        <v>0</v>
      </c>
      <c r="Y61" s="13">
        <v>0</v>
      </c>
      <c r="Z61" s="47"/>
      <c r="AA61" s="27" t="s">
        <v>9</v>
      </c>
      <c r="AB61" s="10">
        <v>1</v>
      </c>
      <c r="AC61" s="27" t="s">
        <v>9</v>
      </c>
      <c r="AD61" s="47" t="s">
        <v>129</v>
      </c>
      <c r="AE61" s="13">
        <v>1</v>
      </c>
      <c r="AF61" s="10">
        <v>1</v>
      </c>
      <c r="AG61" s="7">
        <v>1</v>
      </c>
      <c r="AH61" s="58" t="s">
        <v>392</v>
      </c>
      <c r="AI61" s="13" t="s">
        <v>10</v>
      </c>
      <c r="AJ61" s="10">
        <v>1</v>
      </c>
      <c r="AK61" s="13">
        <v>1</v>
      </c>
      <c r="AL61" s="47" t="s">
        <v>131</v>
      </c>
      <c r="AM61" s="11"/>
      <c r="AN61" s="8">
        <v>0</v>
      </c>
      <c r="AO61" s="36"/>
      <c r="AP61" s="36"/>
    </row>
    <row r="62" spans="1:42" x14ac:dyDescent="0.25">
      <c r="A62" s="11" t="s">
        <v>350</v>
      </c>
      <c r="B62" s="11" t="s">
        <v>31</v>
      </c>
      <c r="C62" s="11" t="s">
        <v>43</v>
      </c>
      <c r="D62" s="14" t="s">
        <v>133</v>
      </c>
      <c r="E62" s="40" t="s">
        <v>134</v>
      </c>
      <c r="F62" s="11" t="s">
        <v>92</v>
      </c>
      <c r="G62" s="13" t="s">
        <v>10</v>
      </c>
      <c r="H62" s="10">
        <v>0</v>
      </c>
      <c r="I62" s="13">
        <v>0</v>
      </c>
      <c r="J62" s="47"/>
      <c r="K62" s="13" t="s">
        <v>10</v>
      </c>
      <c r="L62" s="10">
        <v>0</v>
      </c>
      <c r="M62" s="13">
        <v>0</v>
      </c>
      <c r="N62" s="47"/>
      <c r="O62" s="13" t="s">
        <v>10</v>
      </c>
      <c r="P62" s="52" t="s">
        <v>8</v>
      </c>
      <c r="Q62" s="37" t="s">
        <v>8</v>
      </c>
      <c r="R62" s="47" t="s">
        <v>393</v>
      </c>
      <c r="S62" s="13" t="s">
        <v>10</v>
      </c>
      <c r="T62" s="10">
        <v>0</v>
      </c>
      <c r="U62" s="13">
        <v>0</v>
      </c>
      <c r="V62" s="47"/>
      <c r="W62" s="13" t="s">
        <v>10</v>
      </c>
      <c r="X62" s="10">
        <v>0</v>
      </c>
      <c r="Y62" s="13">
        <v>0</v>
      </c>
      <c r="Z62" s="47"/>
      <c r="AA62" s="13" t="s">
        <v>10</v>
      </c>
      <c r="AB62" s="43" t="s">
        <v>7</v>
      </c>
      <c r="AC62" s="7" t="s">
        <v>7</v>
      </c>
      <c r="AD62" s="47" t="s">
        <v>394</v>
      </c>
      <c r="AE62" s="13">
        <v>0</v>
      </c>
      <c r="AF62" s="10">
        <v>0</v>
      </c>
      <c r="AG62" s="13">
        <v>0</v>
      </c>
      <c r="AH62" s="58" t="s">
        <v>138</v>
      </c>
      <c r="AI62" s="13" t="s">
        <v>10</v>
      </c>
      <c r="AJ62" s="43" t="s">
        <v>7</v>
      </c>
      <c r="AK62" s="7" t="s">
        <v>7</v>
      </c>
      <c r="AL62" s="47" t="s">
        <v>395</v>
      </c>
      <c r="AM62" s="11" t="s">
        <v>396</v>
      </c>
      <c r="AN62" s="8">
        <v>0</v>
      </c>
      <c r="AO62" s="36"/>
      <c r="AP62" s="36"/>
    </row>
    <row r="63" spans="1:42" x14ac:dyDescent="0.25">
      <c r="A63" s="11" t="s">
        <v>350</v>
      </c>
      <c r="B63" s="11" t="s">
        <v>31</v>
      </c>
      <c r="C63" s="11" t="s">
        <v>43</v>
      </c>
      <c r="D63" s="14" t="s">
        <v>397</v>
      </c>
      <c r="E63" s="40" t="s">
        <v>142</v>
      </c>
      <c r="F63" s="11" t="s">
        <v>92</v>
      </c>
      <c r="G63" s="13">
        <v>0</v>
      </c>
      <c r="H63" s="10">
        <v>0</v>
      </c>
      <c r="I63" s="13">
        <v>0</v>
      </c>
      <c r="J63" s="47" t="s">
        <v>398</v>
      </c>
      <c r="K63" s="13">
        <v>0</v>
      </c>
      <c r="L63" s="10">
        <v>0</v>
      </c>
      <c r="M63" s="13">
        <v>0</v>
      </c>
      <c r="N63" s="47" t="s">
        <v>399</v>
      </c>
      <c r="O63" s="13">
        <v>1</v>
      </c>
      <c r="P63" s="10">
        <v>2</v>
      </c>
      <c r="Q63" s="27" t="s">
        <v>9</v>
      </c>
      <c r="R63" s="47" t="s">
        <v>144</v>
      </c>
      <c r="S63" s="13" t="s">
        <v>10</v>
      </c>
      <c r="T63" s="10">
        <v>0</v>
      </c>
      <c r="U63" s="13">
        <v>0</v>
      </c>
      <c r="V63" s="47"/>
      <c r="W63" s="13" t="s">
        <v>10</v>
      </c>
      <c r="X63" s="10">
        <v>0</v>
      </c>
      <c r="Y63" s="13">
        <v>0</v>
      </c>
      <c r="Z63" s="47"/>
      <c r="AA63" s="13" t="s">
        <v>10</v>
      </c>
      <c r="AB63" s="44" t="s">
        <v>9</v>
      </c>
      <c r="AC63" s="27" t="s">
        <v>9</v>
      </c>
      <c r="AD63" s="47"/>
      <c r="AE63" s="13">
        <v>-1</v>
      </c>
      <c r="AF63" s="10">
        <v>0</v>
      </c>
      <c r="AG63" s="6" t="s">
        <v>4</v>
      </c>
      <c r="AH63" s="58" t="s">
        <v>146</v>
      </c>
      <c r="AI63" s="13" t="s">
        <v>10</v>
      </c>
      <c r="AJ63" s="10">
        <v>-1</v>
      </c>
      <c r="AK63" s="13">
        <v>-1</v>
      </c>
      <c r="AL63" s="47" t="s">
        <v>147</v>
      </c>
      <c r="AM63" s="11" t="s">
        <v>148</v>
      </c>
      <c r="AN63" s="8">
        <v>0</v>
      </c>
      <c r="AO63" s="36"/>
      <c r="AP63" s="36"/>
    </row>
    <row r="64" spans="1:42" x14ac:dyDescent="0.25">
      <c r="A64" s="11" t="s">
        <v>350</v>
      </c>
      <c r="B64" s="11" t="s">
        <v>31</v>
      </c>
      <c r="C64" s="11" t="s">
        <v>32</v>
      </c>
      <c r="D64" s="86" t="s">
        <v>149</v>
      </c>
      <c r="E64" s="11"/>
      <c r="F64" s="11" t="s">
        <v>92</v>
      </c>
      <c r="G64" s="6" t="s">
        <v>4</v>
      </c>
      <c r="H64" s="10">
        <v>0</v>
      </c>
      <c r="I64" s="6" t="s">
        <v>4</v>
      </c>
      <c r="J64" s="47" t="s">
        <v>400</v>
      </c>
      <c r="K64" s="38" t="s">
        <v>5</v>
      </c>
      <c r="L64" s="10">
        <v>1</v>
      </c>
      <c r="M64" s="38" t="s">
        <v>5</v>
      </c>
      <c r="N64" s="47" t="s">
        <v>401</v>
      </c>
      <c r="O64" s="7" t="s">
        <v>7</v>
      </c>
      <c r="P64" s="43">
        <v>0</v>
      </c>
      <c r="Q64" s="27" t="s">
        <v>7</v>
      </c>
      <c r="R64" s="47" t="s">
        <v>402</v>
      </c>
      <c r="S64" s="7" t="s">
        <v>7</v>
      </c>
      <c r="T64" s="43">
        <v>0</v>
      </c>
      <c r="U64" s="7" t="s">
        <v>7</v>
      </c>
      <c r="V64" s="47" t="s">
        <v>403</v>
      </c>
      <c r="W64" s="7">
        <v>0</v>
      </c>
      <c r="X64" s="43">
        <v>0</v>
      </c>
      <c r="Y64" s="7">
        <v>0</v>
      </c>
      <c r="Z64" s="47" t="s">
        <v>404</v>
      </c>
      <c r="AA64" s="13" t="s">
        <v>7</v>
      </c>
      <c r="AB64" s="43">
        <v>1</v>
      </c>
      <c r="AC64" s="7" t="s">
        <v>7</v>
      </c>
      <c r="AD64" s="47" t="s">
        <v>405</v>
      </c>
      <c r="AE64" s="7" t="s">
        <v>7</v>
      </c>
      <c r="AF64" s="43">
        <v>0</v>
      </c>
      <c r="AG64" s="7" t="s">
        <v>7</v>
      </c>
      <c r="AH64" s="58" t="s">
        <v>156</v>
      </c>
      <c r="AI64" s="13">
        <v>0</v>
      </c>
      <c r="AJ64" s="43">
        <v>-1</v>
      </c>
      <c r="AK64" s="6" t="s">
        <v>4</v>
      </c>
      <c r="AL64" s="47" t="s">
        <v>406</v>
      </c>
      <c r="AM64" s="11" t="s">
        <v>407</v>
      </c>
      <c r="AN64" s="8">
        <v>0</v>
      </c>
      <c r="AO64" s="36"/>
      <c r="AP64" s="36"/>
    </row>
    <row r="65" spans="1:42" x14ac:dyDescent="0.25">
      <c r="A65" s="11" t="s">
        <v>350</v>
      </c>
      <c r="B65" s="11" t="s">
        <v>31</v>
      </c>
      <c r="C65" s="11" t="s">
        <v>89</v>
      </c>
      <c r="D65" s="14" t="s">
        <v>159</v>
      </c>
      <c r="E65" s="11" t="s">
        <v>160</v>
      </c>
      <c r="F65" s="11" t="s">
        <v>92</v>
      </c>
      <c r="G65" s="37" t="s">
        <v>8</v>
      </c>
      <c r="H65" s="10">
        <v>1</v>
      </c>
      <c r="I65" s="37" t="s">
        <v>8</v>
      </c>
      <c r="J65" s="47" t="s">
        <v>408</v>
      </c>
      <c r="K65" s="13">
        <v>1</v>
      </c>
      <c r="L65" s="63" t="s">
        <v>9</v>
      </c>
      <c r="M65" s="27" t="s">
        <v>9</v>
      </c>
      <c r="N65" s="47" t="s">
        <v>409</v>
      </c>
      <c r="O65" s="7" t="s">
        <v>7</v>
      </c>
      <c r="P65" s="52">
        <v>0</v>
      </c>
      <c r="Q65" s="37" t="s">
        <v>7</v>
      </c>
      <c r="R65" s="47" t="s">
        <v>410</v>
      </c>
      <c r="S65" s="13">
        <v>1</v>
      </c>
      <c r="T65" s="10">
        <v>0</v>
      </c>
      <c r="U65" s="7" t="s">
        <v>7</v>
      </c>
      <c r="V65" s="47" t="s">
        <v>411</v>
      </c>
      <c r="W65" s="13" t="s">
        <v>10</v>
      </c>
      <c r="X65" s="43" t="s">
        <v>7</v>
      </c>
      <c r="Y65" s="7" t="s">
        <v>7</v>
      </c>
      <c r="Z65" s="47" t="s">
        <v>165</v>
      </c>
      <c r="AA65" s="13">
        <v>1</v>
      </c>
      <c r="AB65" s="10">
        <v>1</v>
      </c>
      <c r="AC65" s="13">
        <v>1</v>
      </c>
      <c r="AD65" s="47" t="s">
        <v>166</v>
      </c>
      <c r="AE65" s="24" t="s">
        <v>3</v>
      </c>
      <c r="AF65" s="10">
        <v>1</v>
      </c>
      <c r="AG65" s="24" t="s">
        <v>3</v>
      </c>
      <c r="AH65" s="57" t="s">
        <v>412</v>
      </c>
      <c r="AI65" s="13" t="s">
        <v>10</v>
      </c>
      <c r="AJ65" s="43" t="s">
        <v>7</v>
      </c>
      <c r="AK65" s="7" t="s">
        <v>7</v>
      </c>
      <c r="AL65" s="47"/>
      <c r="AM65" s="11"/>
      <c r="AN65" s="8">
        <v>0</v>
      </c>
      <c r="AO65" s="36"/>
      <c r="AP65" s="36"/>
    </row>
    <row r="66" spans="1:42" x14ac:dyDescent="0.25">
      <c r="A66" s="11" t="s">
        <v>350</v>
      </c>
      <c r="B66" s="11" t="s">
        <v>31</v>
      </c>
      <c r="C66" s="11" t="s">
        <v>43</v>
      </c>
      <c r="D66" s="14" t="s">
        <v>171</v>
      </c>
      <c r="E66" s="11" t="s">
        <v>172</v>
      </c>
      <c r="F66" s="11" t="s">
        <v>173</v>
      </c>
      <c r="G66" s="13">
        <v>1</v>
      </c>
      <c r="H66" s="10">
        <v>1</v>
      </c>
      <c r="I66" s="13">
        <v>1</v>
      </c>
      <c r="J66" s="47" t="s">
        <v>174</v>
      </c>
      <c r="K66" s="13">
        <v>1</v>
      </c>
      <c r="L66" s="10">
        <v>2</v>
      </c>
      <c r="M66" s="27" t="s">
        <v>9</v>
      </c>
      <c r="N66" s="47" t="s">
        <v>175</v>
      </c>
      <c r="O66" s="13">
        <v>1</v>
      </c>
      <c r="P66" s="52" t="s">
        <v>8</v>
      </c>
      <c r="Q66" s="37" t="s">
        <v>8</v>
      </c>
      <c r="R66" s="47" t="s">
        <v>176</v>
      </c>
      <c r="S66" s="13">
        <v>1</v>
      </c>
      <c r="T66" s="52" t="s">
        <v>8</v>
      </c>
      <c r="U66" s="37" t="s">
        <v>8</v>
      </c>
      <c r="V66" s="47" t="s">
        <v>177</v>
      </c>
      <c r="W66" s="13">
        <v>1</v>
      </c>
      <c r="X66" s="43" t="s">
        <v>7</v>
      </c>
      <c r="Y66" s="7" t="s">
        <v>7</v>
      </c>
      <c r="Z66" s="47" t="s">
        <v>178</v>
      </c>
      <c r="AA66" s="13">
        <v>1</v>
      </c>
      <c r="AB66" s="52" t="s">
        <v>8</v>
      </c>
      <c r="AC66" s="37" t="s">
        <v>8</v>
      </c>
      <c r="AD66" s="47" t="s">
        <v>179</v>
      </c>
      <c r="AE66" s="13" t="s">
        <v>10</v>
      </c>
      <c r="AF66" s="62" t="s">
        <v>1</v>
      </c>
      <c r="AG66" s="23" t="s">
        <v>1</v>
      </c>
      <c r="AH66" s="59" t="s">
        <v>180</v>
      </c>
      <c r="AI66" s="13" t="s">
        <v>10</v>
      </c>
      <c r="AJ66" s="52" t="s">
        <v>8</v>
      </c>
      <c r="AK66" s="37" t="s">
        <v>8</v>
      </c>
      <c r="AL66" s="47"/>
      <c r="AM66" s="11"/>
      <c r="AN66" s="8">
        <v>0</v>
      </c>
      <c r="AO66" s="36"/>
      <c r="AP66" s="36"/>
    </row>
    <row r="67" spans="1:42" x14ac:dyDescent="0.25">
      <c r="A67" s="11" t="s">
        <v>350</v>
      </c>
      <c r="B67" s="11" t="s">
        <v>31</v>
      </c>
      <c r="C67" s="11" t="s">
        <v>43</v>
      </c>
      <c r="D67" s="14" t="s">
        <v>181</v>
      </c>
      <c r="E67" s="11" t="s">
        <v>182</v>
      </c>
      <c r="F67" s="11" t="s">
        <v>173</v>
      </c>
      <c r="G67" s="13" t="s">
        <v>10</v>
      </c>
      <c r="H67" s="10">
        <v>-1</v>
      </c>
      <c r="I67" s="7" t="s">
        <v>10</v>
      </c>
      <c r="J67" s="47"/>
      <c r="K67" s="13" t="s">
        <v>10</v>
      </c>
      <c r="L67" s="10">
        <v>1</v>
      </c>
      <c r="M67" s="13" t="s">
        <v>10</v>
      </c>
      <c r="N67" s="47"/>
      <c r="O67" s="13" t="s">
        <v>10</v>
      </c>
      <c r="P67" s="10">
        <v>2</v>
      </c>
      <c r="Q67" s="13" t="s">
        <v>10</v>
      </c>
      <c r="R67" s="47"/>
      <c r="S67" s="13" t="s">
        <v>10</v>
      </c>
      <c r="T67" s="10">
        <v>2</v>
      </c>
      <c r="U67" s="13" t="s">
        <v>10</v>
      </c>
      <c r="V67" s="47"/>
      <c r="W67" s="13" t="s">
        <v>10</v>
      </c>
      <c r="X67" s="10">
        <v>0</v>
      </c>
      <c r="Y67" s="13" t="s">
        <v>10</v>
      </c>
      <c r="Z67" s="47"/>
      <c r="AA67" s="13" t="s">
        <v>10</v>
      </c>
      <c r="AB67" s="10">
        <v>2</v>
      </c>
      <c r="AC67" s="13" t="s">
        <v>10</v>
      </c>
      <c r="AD67" s="47" t="s">
        <v>186</v>
      </c>
      <c r="AE67" s="13" t="s">
        <v>10</v>
      </c>
      <c r="AF67" s="10">
        <v>-1</v>
      </c>
      <c r="AG67" s="7" t="s">
        <v>10</v>
      </c>
      <c r="AH67" s="58"/>
      <c r="AI67" s="13" t="s">
        <v>10</v>
      </c>
      <c r="AJ67" s="10">
        <v>-1</v>
      </c>
      <c r="AK67" s="13">
        <v>-1</v>
      </c>
      <c r="AL67" s="47"/>
      <c r="AM67" s="11" t="s">
        <v>188</v>
      </c>
      <c r="AN67" s="8">
        <v>0</v>
      </c>
      <c r="AO67" s="36"/>
      <c r="AP67" s="36"/>
    </row>
    <row r="68" spans="1:42" x14ac:dyDescent="0.25">
      <c r="A68" s="11" t="s">
        <v>350</v>
      </c>
      <c r="B68" s="11" t="s">
        <v>31</v>
      </c>
      <c r="C68" s="11" t="s">
        <v>32</v>
      </c>
      <c r="D68" s="14" t="s">
        <v>189</v>
      </c>
      <c r="E68" s="11"/>
      <c r="F68" s="11" t="s">
        <v>173</v>
      </c>
      <c r="G68" s="7" t="s">
        <v>7</v>
      </c>
      <c r="H68" s="10">
        <v>1</v>
      </c>
      <c r="I68" s="7" t="s">
        <v>7</v>
      </c>
      <c r="J68" s="47" t="s">
        <v>413</v>
      </c>
      <c r="K68" s="13" t="s">
        <v>7</v>
      </c>
      <c r="L68" s="43" t="s">
        <v>7</v>
      </c>
      <c r="M68" s="7" t="s">
        <v>7</v>
      </c>
      <c r="N68" s="47" t="s">
        <v>414</v>
      </c>
      <c r="O68" s="22" t="s">
        <v>5</v>
      </c>
      <c r="P68" s="10">
        <v>1</v>
      </c>
      <c r="Q68" s="22" t="s">
        <v>5</v>
      </c>
      <c r="R68" s="47" t="s">
        <v>415</v>
      </c>
      <c r="S68" s="7" t="s">
        <v>7</v>
      </c>
      <c r="T68" s="10">
        <v>1</v>
      </c>
      <c r="U68" s="7" t="s">
        <v>7</v>
      </c>
      <c r="V68" s="47" t="s">
        <v>416</v>
      </c>
      <c r="W68" s="37" t="s">
        <v>8</v>
      </c>
      <c r="X68" s="10">
        <v>1</v>
      </c>
      <c r="Y68" s="37" t="s">
        <v>8</v>
      </c>
      <c r="Z68" s="47" t="s">
        <v>417</v>
      </c>
      <c r="AA68" s="7" t="s">
        <v>7</v>
      </c>
      <c r="AB68" s="10">
        <v>1</v>
      </c>
      <c r="AC68" s="7" t="s">
        <v>7</v>
      </c>
      <c r="AD68" s="47" t="s">
        <v>418</v>
      </c>
      <c r="AE68" s="25" t="s">
        <v>2</v>
      </c>
      <c r="AF68" s="10">
        <v>1</v>
      </c>
      <c r="AG68" s="25" t="s">
        <v>2</v>
      </c>
      <c r="AH68" s="58" t="s">
        <v>419</v>
      </c>
      <c r="AI68" s="13">
        <v>2</v>
      </c>
      <c r="AJ68" s="43" t="s">
        <v>7</v>
      </c>
      <c r="AK68" s="37" t="s">
        <v>8</v>
      </c>
      <c r="AL68" s="47" t="s">
        <v>229</v>
      </c>
      <c r="AM68" s="11"/>
      <c r="AN68" s="8">
        <v>0</v>
      </c>
      <c r="AO68" s="36"/>
      <c r="AP68" s="36"/>
    </row>
    <row r="69" spans="1:42" x14ac:dyDescent="0.25">
      <c r="A69" s="11" t="s">
        <v>350</v>
      </c>
      <c r="B69" s="11" t="s">
        <v>31</v>
      </c>
      <c r="C69" s="11" t="s">
        <v>43</v>
      </c>
      <c r="D69" s="14" t="s">
        <v>197</v>
      </c>
      <c r="E69" s="11" t="s">
        <v>198</v>
      </c>
      <c r="F69" s="11" t="s">
        <v>173</v>
      </c>
      <c r="G69" s="38" t="s">
        <v>5</v>
      </c>
      <c r="H69" s="10">
        <v>1</v>
      </c>
      <c r="I69" s="22" t="s">
        <v>5</v>
      </c>
      <c r="J69" s="47" t="s">
        <v>420</v>
      </c>
      <c r="K69" s="13">
        <v>-1</v>
      </c>
      <c r="L69" s="10">
        <v>1</v>
      </c>
      <c r="M69" s="38" t="s">
        <v>5</v>
      </c>
      <c r="N69" s="47" t="s">
        <v>421</v>
      </c>
      <c r="O69" s="13">
        <v>1</v>
      </c>
      <c r="P69" s="10">
        <v>1</v>
      </c>
      <c r="Q69" s="13">
        <v>1</v>
      </c>
      <c r="R69" s="47" t="s">
        <v>422</v>
      </c>
      <c r="S69" s="13">
        <v>0</v>
      </c>
      <c r="T69" s="10">
        <v>2</v>
      </c>
      <c r="U69" s="37" t="s">
        <v>8</v>
      </c>
      <c r="V69" s="47" t="s">
        <v>423</v>
      </c>
      <c r="W69" s="13" t="s">
        <v>10</v>
      </c>
      <c r="X69" s="10">
        <v>1</v>
      </c>
      <c r="Y69" s="13" t="s">
        <v>10</v>
      </c>
      <c r="Z69" s="47"/>
      <c r="AA69" s="13" t="s">
        <v>10</v>
      </c>
      <c r="AB69" s="10">
        <v>1</v>
      </c>
      <c r="AC69" s="13" t="s">
        <v>10</v>
      </c>
      <c r="AD69" s="47"/>
      <c r="AE69" s="13" t="s">
        <v>10</v>
      </c>
      <c r="AF69" s="10">
        <v>0</v>
      </c>
      <c r="AG69" s="13" t="s">
        <v>10</v>
      </c>
      <c r="AH69" s="58"/>
      <c r="AI69" s="13" t="s">
        <v>10</v>
      </c>
      <c r="AJ69" s="10">
        <v>1</v>
      </c>
      <c r="AK69" s="13">
        <v>1</v>
      </c>
      <c r="AL69" s="47"/>
      <c r="AM69" s="11"/>
      <c r="AN69" s="8">
        <v>0</v>
      </c>
      <c r="AO69" s="36"/>
      <c r="AP69" s="36"/>
    </row>
    <row r="70" spans="1:42" x14ac:dyDescent="0.25">
      <c r="A70" s="11" t="s">
        <v>350</v>
      </c>
      <c r="B70" s="11" t="s">
        <v>31</v>
      </c>
      <c r="C70" s="11" t="s">
        <v>43</v>
      </c>
      <c r="D70" s="14" t="s">
        <v>203</v>
      </c>
      <c r="E70" s="11" t="s">
        <v>204</v>
      </c>
      <c r="F70" s="11" t="s">
        <v>173</v>
      </c>
      <c r="G70" s="13" t="s">
        <v>10</v>
      </c>
      <c r="H70" s="14" t="s">
        <v>10</v>
      </c>
      <c r="I70" s="13" t="s">
        <v>10</v>
      </c>
      <c r="J70" s="47"/>
      <c r="K70" s="13" t="s">
        <v>10</v>
      </c>
      <c r="L70" s="10">
        <v>0</v>
      </c>
      <c r="M70" s="13">
        <v>0</v>
      </c>
      <c r="N70" s="47"/>
      <c r="O70" s="13" t="s">
        <v>10</v>
      </c>
      <c r="P70" s="44" t="s">
        <v>9</v>
      </c>
      <c r="Q70" s="27" t="s">
        <v>9</v>
      </c>
      <c r="R70" s="47" t="s">
        <v>205</v>
      </c>
      <c r="S70" s="13" t="s">
        <v>10</v>
      </c>
      <c r="T70" s="44" t="s">
        <v>9</v>
      </c>
      <c r="U70" s="27" t="s">
        <v>9</v>
      </c>
      <c r="V70" s="47"/>
      <c r="W70" s="13" t="s">
        <v>10</v>
      </c>
      <c r="X70" s="10"/>
      <c r="Y70" s="13" t="s">
        <v>10</v>
      </c>
      <c r="Z70" s="47"/>
      <c r="AA70" s="13" t="s">
        <v>10</v>
      </c>
      <c r="AB70" s="14" t="s">
        <v>10</v>
      </c>
      <c r="AC70" s="13" t="s">
        <v>10</v>
      </c>
      <c r="AD70" s="47"/>
      <c r="AE70" s="13" t="s">
        <v>10</v>
      </c>
      <c r="AF70" s="14" t="s">
        <v>10</v>
      </c>
      <c r="AG70" s="13" t="s">
        <v>10</v>
      </c>
      <c r="AH70" s="58"/>
      <c r="AI70" s="13" t="s">
        <v>10</v>
      </c>
      <c r="AJ70" s="14" t="s">
        <v>10</v>
      </c>
      <c r="AK70" s="11" t="s">
        <v>10</v>
      </c>
      <c r="AL70" s="47"/>
      <c r="AM70" s="11"/>
      <c r="AN70" s="8">
        <v>0</v>
      </c>
      <c r="AO70" s="36"/>
      <c r="AP70" s="36"/>
    </row>
    <row r="71" spans="1:42" x14ac:dyDescent="0.25">
      <c r="A71" s="11" t="s">
        <v>350</v>
      </c>
      <c r="B71" s="11" t="s">
        <v>31</v>
      </c>
      <c r="C71" s="11" t="s">
        <v>43</v>
      </c>
      <c r="D71" s="14" t="s">
        <v>207</v>
      </c>
      <c r="E71" s="11"/>
      <c r="F71" s="11" t="s">
        <v>173</v>
      </c>
      <c r="G71" s="13" t="s">
        <v>10</v>
      </c>
      <c r="H71" s="46" t="s">
        <v>2</v>
      </c>
      <c r="I71" s="21" t="s">
        <v>2</v>
      </c>
      <c r="J71" s="47"/>
      <c r="K71" s="13">
        <v>1</v>
      </c>
      <c r="L71" s="10">
        <v>1</v>
      </c>
      <c r="M71" s="13">
        <v>1</v>
      </c>
      <c r="N71" s="47" t="s">
        <v>424</v>
      </c>
      <c r="O71" s="13" t="s">
        <v>10</v>
      </c>
      <c r="P71" s="44" t="s">
        <v>9</v>
      </c>
      <c r="Q71" s="27" t="s">
        <v>9</v>
      </c>
      <c r="R71" s="47" t="s">
        <v>210</v>
      </c>
      <c r="S71" s="13" t="s">
        <v>10</v>
      </c>
      <c r="T71" s="10">
        <v>2</v>
      </c>
      <c r="U71" s="13" t="s">
        <v>10</v>
      </c>
      <c r="V71" s="47"/>
      <c r="W71" s="13" t="s">
        <v>10</v>
      </c>
      <c r="X71" s="10">
        <v>2</v>
      </c>
      <c r="Y71" s="13" t="s">
        <v>10</v>
      </c>
      <c r="Z71" s="47"/>
      <c r="AA71" s="13" t="s">
        <v>10</v>
      </c>
      <c r="AB71" s="10">
        <v>1</v>
      </c>
      <c r="AC71" s="13" t="s">
        <v>10</v>
      </c>
      <c r="AD71" s="47"/>
      <c r="AE71" s="13" t="s">
        <v>10</v>
      </c>
      <c r="AF71" s="10">
        <v>-1</v>
      </c>
      <c r="AG71" s="7" t="s">
        <v>10</v>
      </c>
      <c r="AH71" s="58"/>
      <c r="AI71" s="13" t="s">
        <v>10</v>
      </c>
      <c r="AJ71" s="10">
        <v>2</v>
      </c>
      <c r="AK71" s="13">
        <v>2</v>
      </c>
      <c r="AL71" s="47"/>
      <c r="AM71" s="11"/>
      <c r="AN71" s="8">
        <v>0</v>
      </c>
      <c r="AO71" s="36"/>
      <c r="AP71" s="36"/>
    </row>
    <row r="72" spans="1:42" x14ac:dyDescent="0.25">
      <c r="A72" s="11" t="s">
        <v>350</v>
      </c>
      <c r="B72" s="11" t="s">
        <v>31</v>
      </c>
      <c r="C72" s="11" t="s">
        <v>43</v>
      </c>
      <c r="D72" s="14" t="s">
        <v>212</v>
      </c>
      <c r="E72" s="11"/>
      <c r="F72" s="11" t="s">
        <v>173</v>
      </c>
      <c r="G72" s="13" t="s">
        <v>10</v>
      </c>
      <c r="H72" s="10">
        <v>1</v>
      </c>
      <c r="I72" s="13">
        <v>1</v>
      </c>
      <c r="J72" s="47"/>
      <c r="K72" s="13" t="s">
        <v>10</v>
      </c>
      <c r="L72" s="10">
        <v>0</v>
      </c>
      <c r="M72" s="13">
        <v>0</v>
      </c>
      <c r="N72" s="47"/>
      <c r="O72" s="13" t="s">
        <v>10</v>
      </c>
      <c r="P72" s="52" t="s">
        <v>8</v>
      </c>
      <c r="Q72" s="37" t="s">
        <v>8</v>
      </c>
      <c r="R72" s="47" t="s">
        <v>425</v>
      </c>
      <c r="S72" s="13" t="s">
        <v>10</v>
      </c>
      <c r="T72" s="52" t="s">
        <v>8</v>
      </c>
      <c r="U72" s="37" t="s">
        <v>8</v>
      </c>
      <c r="V72" s="47"/>
      <c r="W72" s="13" t="s">
        <v>10</v>
      </c>
      <c r="X72" s="10">
        <v>0</v>
      </c>
      <c r="Y72" s="13">
        <v>0</v>
      </c>
      <c r="Z72" s="47"/>
      <c r="AA72" s="13" t="s">
        <v>10</v>
      </c>
      <c r="AB72" s="43">
        <v>1</v>
      </c>
      <c r="AC72" s="7">
        <v>1</v>
      </c>
      <c r="AD72" s="47" t="s">
        <v>215</v>
      </c>
      <c r="AE72" s="13" t="s">
        <v>10</v>
      </c>
      <c r="AF72" s="10">
        <v>0</v>
      </c>
      <c r="AG72" s="13" t="s">
        <v>10</v>
      </c>
      <c r="AH72" s="58"/>
      <c r="AI72" s="13" t="s">
        <v>10</v>
      </c>
      <c r="AJ72" s="43" t="s">
        <v>7</v>
      </c>
      <c r="AK72" s="7" t="s">
        <v>7</v>
      </c>
      <c r="AL72" s="47"/>
      <c r="AM72" s="11"/>
      <c r="AN72" s="8">
        <v>0</v>
      </c>
      <c r="AO72" s="36"/>
      <c r="AP72" s="36"/>
    </row>
    <row r="73" spans="1:42" x14ac:dyDescent="0.25">
      <c r="A73" s="11" t="s">
        <v>350</v>
      </c>
      <c r="B73" s="11" t="s">
        <v>31</v>
      </c>
      <c r="C73" s="11" t="s">
        <v>43</v>
      </c>
      <c r="D73" s="14" t="s">
        <v>216</v>
      </c>
      <c r="E73" s="11"/>
      <c r="F73" s="11" t="s">
        <v>173</v>
      </c>
      <c r="G73" s="13" t="s">
        <v>10</v>
      </c>
      <c r="H73" s="10">
        <v>0</v>
      </c>
      <c r="I73" s="13">
        <v>0</v>
      </c>
      <c r="J73" s="47"/>
      <c r="K73" s="13" t="s">
        <v>10</v>
      </c>
      <c r="L73" s="43" t="s">
        <v>7</v>
      </c>
      <c r="M73" s="7" t="s">
        <v>7</v>
      </c>
      <c r="N73" s="47" t="s">
        <v>426</v>
      </c>
      <c r="O73" s="13" t="s">
        <v>10</v>
      </c>
      <c r="P73" s="52" t="s">
        <v>8</v>
      </c>
      <c r="Q73" s="37" t="s">
        <v>8</v>
      </c>
      <c r="R73" s="47" t="s">
        <v>427</v>
      </c>
      <c r="S73" s="13" t="s">
        <v>10</v>
      </c>
      <c r="T73" s="44" t="s">
        <v>9</v>
      </c>
      <c r="U73" s="27" t="s">
        <v>9</v>
      </c>
      <c r="V73" s="47"/>
      <c r="W73" s="13" t="s">
        <v>10</v>
      </c>
      <c r="X73" s="43" t="s">
        <v>7</v>
      </c>
      <c r="Y73" s="7" t="s">
        <v>7</v>
      </c>
      <c r="Z73" s="47" t="s">
        <v>220</v>
      </c>
      <c r="AA73" s="13" t="s">
        <v>10</v>
      </c>
      <c r="AB73" s="10">
        <v>1</v>
      </c>
      <c r="AC73" s="13">
        <v>1</v>
      </c>
      <c r="AD73" s="47" t="s">
        <v>221</v>
      </c>
      <c r="AE73" s="13" t="s">
        <v>10</v>
      </c>
      <c r="AF73" s="10">
        <v>0</v>
      </c>
      <c r="AG73" s="13">
        <v>0</v>
      </c>
      <c r="AH73" s="58" t="s">
        <v>222</v>
      </c>
      <c r="AI73" s="13" t="s">
        <v>10</v>
      </c>
      <c r="AJ73" s="56" t="s">
        <v>5</v>
      </c>
      <c r="AK73" s="22" t="s">
        <v>5</v>
      </c>
      <c r="AL73" s="47"/>
      <c r="AM73" s="11"/>
      <c r="AN73" s="8">
        <v>0</v>
      </c>
      <c r="AO73" s="36"/>
      <c r="AP73" s="36"/>
    </row>
    <row r="74" spans="1:42" x14ac:dyDescent="0.25">
      <c r="A74" s="11" t="s">
        <v>350</v>
      </c>
      <c r="B74" s="11" t="s">
        <v>31</v>
      </c>
      <c r="C74" s="11" t="s">
        <v>43</v>
      </c>
      <c r="D74" s="14" t="s">
        <v>476</v>
      </c>
      <c r="E74" s="11" t="s">
        <v>477</v>
      </c>
      <c r="F74" s="11" t="s">
        <v>475</v>
      </c>
      <c r="G74" s="13" t="s">
        <v>10</v>
      </c>
      <c r="H74" s="51" t="s">
        <v>5</v>
      </c>
      <c r="I74" s="81" t="s">
        <v>5</v>
      </c>
      <c r="J74" s="47"/>
      <c r="K74" s="13">
        <v>1</v>
      </c>
      <c r="L74" s="10" t="s">
        <v>7</v>
      </c>
      <c r="M74" s="13" t="s">
        <v>7</v>
      </c>
      <c r="N74" s="47" t="s">
        <v>488</v>
      </c>
      <c r="O74" s="13" t="s">
        <v>10</v>
      </c>
      <c r="P74" s="51" t="s">
        <v>7</v>
      </c>
      <c r="Q74" s="38" t="s">
        <v>7</v>
      </c>
      <c r="R74" s="47" t="s">
        <v>497</v>
      </c>
      <c r="S74" s="69" t="s">
        <v>5</v>
      </c>
      <c r="T74" s="43">
        <v>1</v>
      </c>
      <c r="U74" s="69" t="s">
        <v>5</v>
      </c>
      <c r="V74" s="47" t="s">
        <v>489</v>
      </c>
      <c r="W74" s="13">
        <v>-1</v>
      </c>
      <c r="X74" s="43">
        <v>0</v>
      </c>
      <c r="Y74" s="6" t="s">
        <v>4</v>
      </c>
      <c r="Z74" s="88" t="s">
        <v>490</v>
      </c>
      <c r="AA74" s="13" t="s">
        <v>10</v>
      </c>
      <c r="AB74" s="44" t="s">
        <v>8</v>
      </c>
      <c r="AC74" s="27" t="s">
        <v>8</v>
      </c>
      <c r="AD74" s="47"/>
      <c r="AE74" s="20" t="s">
        <v>0</v>
      </c>
      <c r="AF74" s="10">
        <v>-1</v>
      </c>
      <c r="AG74" s="20" t="s">
        <v>0</v>
      </c>
      <c r="AH74" s="59" t="s">
        <v>491</v>
      </c>
      <c r="AI74" s="13" t="s">
        <v>10</v>
      </c>
      <c r="AJ74" s="43" t="s">
        <v>7</v>
      </c>
      <c r="AK74" s="43" t="s">
        <v>7</v>
      </c>
      <c r="AL74" s="47"/>
      <c r="AM74" s="11"/>
      <c r="AN74" s="8">
        <v>0</v>
      </c>
      <c r="AO74" s="36"/>
      <c r="AP74" s="36"/>
    </row>
    <row r="75" spans="1:42" x14ac:dyDescent="0.25">
      <c r="A75" s="11" t="s">
        <v>350</v>
      </c>
      <c r="B75" s="11" t="s">
        <v>31</v>
      </c>
      <c r="C75" s="11" t="s">
        <v>32</v>
      </c>
      <c r="D75" s="14" t="s">
        <v>482</v>
      </c>
      <c r="E75" s="11"/>
      <c r="F75" s="11" t="s">
        <v>475</v>
      </c>
      <c r="G75" s="13" t="s">
        <v>10</v>
      </c>
      <c r="H75" s="10">
        <v>-1</v>
      </c>
      <c r="I75" s="10">
        <v>-1</v>
      </c>
      <c r="J75" s="47"/>
      <c r="K75" s="69" t="s">
        <v>5</v>
      </c>
      <c r="L75" s="10">
        <v>1</v>
      </c>
      <c r="M75" s="69" t="s">
        <v>5</v>
      </c>
      <c r="N75" s="47" t="s">
        <v>492</v>
      </c>
      <c r="O75" s="13">
        <v>1</v>
      </c>
      <c r="P75" s="10">
        <v>1</v>
      </c>
      <c r="Q75" s="13">
        <v>1</v>
      </c>
      <c r="R75" s="47" t="s">
        <v>243</v>
      </c>
      <c r="S75" s="13">
        <v>1</v>
      </c>
      <c r="T75" s="43" t="s">
        <v>7</v>
      </c>
      <c r="U75" s="7" t="s">
        <v>7</v>
      </c>
      <c r="V75" s="47" t="s">
        <v>484</v>
      </c>
      <c r="W75" s="13">
        <v>2</v>
      </c>
      <c r="X75" s="52">
        <v>1</v>
      </c>
      <c r="Y75" s="27" t="s">
        <v>9</v>
      </c>
      <c r="Z75" s="47" t="s">
        <v>485</v>
      </c>
      <c r="AA75" s="13">
        <v>1</v>
      </c>
      <c r="AB75" s="43">
        <v>1</v>
      </c>
      <c r="AC75" s="7">
        <v>1</v>
      </c>
      <c r="AD75" s="47" t="s">
        <v>493</v>
      </c>
      <c r="AE75" s="31" t="s">
        <v>50</v>
      </c>
      <c r="AF75" s="23" t="s">
        <v>1</v>
      </c>
      <c r="AG75" s="23" t="s">
        <v>1</v>
      </c>
      <c r="AH75" s="58" t="s">
        <v>487</v>
      </c>
      <c r="AI75" s="13" t="s">
        <v>10</v>
      </c>
      <c r="AJ75" s="52" t="s">
        <v>8</v>
      </c>
      <c r="AK75" s="52" t="s">
        <v>8</v>
      </c>
      <c r="AL75" s="47"/>
      <c r="AM75" s="11"/>
      <c r="AN75" s="8">
        <v>0</v>
      </c>
      <c r="AO75" s="36"/>
      <c r="AP75" s="36"/>
    </row>
    <row r="76" spans="1:42" x14ac:dyDescent="0.25">
      <c r="A76" s="11" t="s">
        <v>350</v>
      </c>
      <c r="B76" s="11" t="s">
        <v>31</v>
      </c>
      <c r="C76" s="11" t="s">
        <v>43</v>
      </c>
      <c r="D76" s="14" t="s">
        <v>223</v>
      </c>
      <c r="E76" s="11" t="s">
        <v>224</v>
      </c>
      <c r="F76" s="11" t="s">
        <v>225</v>
      </c>
      <c r="G76" s="13" t="s">
        <v>10</v>
      </c>
      <c r="H76" s="43" t="s">
        <v>7</v>
      </c>
      <c r="I76" s="7" t="s">
        <v>7</v>
      </c>
      <c r="J76" s="47"/>
      <c r="K76" s="13" t="s">
        <v>10</v>
      </c>
      <c r="L76" s="10">
        <v>0</v>
      </c>
      <c r="M76" s="13">
        <v>0</v>
      </c>
      <c r="N76" s="47"/>
      <c r="O76" s="13" t="s">
        <v>10</v>
      </c>
      <c r="P76" s="64" t="s">
        <v>3</v>
      </c>
      <c r="Q76" s="24" t="s">
        <v>3</v>
      </c>
      <c r="R76" s="47"/>
      <c r="S76" s="13" t="s">
        <v>10</v>
      </c>
      <c r="T76" s="23" t="s">
        <v>1</v>
      </c>
      <c r="U76" s="23" t="s">
        <v>1</v>
      </c>
      <c r="V76" s="88" t="s">
        <v>500</v>
      </c>
      <c r="W76" s="13" t="s">
        <v>10</v>
      </c>
      <c r="X76" s="10">
        <v>0</v>
      </c>
      <c r="Y76" s="13">
        <v>0</v>
      </c>
      <c r="Z76" s="47"/>
      <c r="AA76" s="13" t="s">
        <v>10</v>
      </c>
      <c r="AB76" s="10" t="s">
        <v>7</v>
      </c>
      <c r="AC76" s="7" t="s">
        <v>7</v>
      </c>
      <c r="AD76" s="47"/>
      <c r="AE76" s="13" t="s">
        <v>10</v>
      </c>
      <c r="AF76" s="52" t="s">
        <v>8</v>
      </c>
      <c r="AG76" s="37" t="s">
        <v>8</v>
      </c>
      <c r="AH76" s="58" t="s">
        <v>428</v>
      </c>
      <c r="AI76" s="13" t="s">
        <v>10</v>
      </c>
      <c r="AJ76" s="52" t="s">
        <v>8</v>
      </c>
      <c r="AK76" s="37" t="s">
        <v>8</v>
      </c>
      <c r="AL76" s="47"/>
      <c r="AM76" s="11"/>
      <c r="AN76" s="8">
        <v>0</v>
      </c>
      <c r="AO76" s="36"/>
      <c r="AP76" s="36"/>
    </row>
    <row r="77" spans="1:42" x14ac:dyDescent="0.25">
      <c r="A77" s="11" t="s">
        <v>350</v>
      </c>
      <c r="B77" s="11" t="s">
        <v>31</v>
      </c>
      <c r="C77" s="11" t="s">
        <v>32</v>
      </c>
      <c r="D77" s="14" t="s">
        <v>230</v>
      </c>
      <c r="E77" s="11"/>
      <c r="F77" s="11" t="s">
        <v>75</v>
      </c>
      <c r="G77" s="13">
        <v>1</v>
      </c>
      <c r="H77" s="10">
        <v>1</v>
      </c>
      <c r="I77" s="13">
        <v>1</v>
      </c>
      <c r="J77" s="47" t="s">
        <v>229</v>
      </c>
      <c r="K77" s="13" t="s">
        <v>7</v>
      </c>
      <c r="L77" s="10">
        <v>1</v>
      </c>
      <c r="M77" s="7" t="s">
        <v>7</v>
      </c>
      <c r="N77" s="47" t="s">
        <v>429</v>
      </c>
      <c r="O77" s="22" t="s">
        <v>5</v>
      </c>
      <c r="P77" s="10">
        <v>1</v>
      </c>
      <c r="Q77" s="22" t="s">
        <v>5</v>
      </c>
      <c r="R77" s="47" t="s">
        <v>430</v>
      </c>
      <c r="S77" s="7" t="s">
        <v>7</v>
      </c>
      <c r="T77" s="10">
        <v>1</v>
      </c>
      <c r="U77" s="7" t="s">
        <v>7</v>
      </c>
      <c r="V77" s="47" t="s">
        <v>431</v>
      </c>
      <c r="W77" s="7">
        <v>1</v>
      </c>
      <c r="X77" s="10">
        <v>2</v>
      </c>
      <c r="Y77" s="27" t="s">
        <v>9</v>
      </c>
      <c r="Z77" s="47" t="s">
        <v>432</v>
      </c>
      <c r="AA77" s="13" t="s">
        <v>7</v>
      </c>
      <c r="AB77" s="10">
        <v>1</v>
      </c>
      <c r="AC77" s="7" t="s">
        <v>7</v>
      </c>
      <c r="AD77" s="47" t="s">
        <v>433</v>
      </c>
      <c r="AE77" s="23" t="s">
        <v>1</v>
      </c>
      <c r="AF77" s="10">
        <v>-1</v>
      </c>
      <c r="AG77" s="23" t="s">
        <v>1</v>
      </c>
      <c r="AH77" s="58" t="s">
        <v>434</v>
      </c>
      <c r="AI77" s="13">
        <v>2</v>
      </c>
      <c r="AJ77" s="52" t="s">
        <v>8</v>
      </c>
      <c r="AK77" s="37" t="s">
        <v>8</v>
      </c>
      <c r="AL77" s="47" t="s">
        <v>229</v>
      </c>
      <c r="AM77" s="11"/>
      <c r="AN77" s="8">
        <v>0</v>
      </c>
      <c r="AO77" s="36"/>
      <c r="AP77" s="36"/>
    </row>
    <row r="78" spans="1:42" x14ac:dyDescent="0.25">
      <c r="A78" s="15" t="s">
        <v>350</v>
      </c>
      <c r="B78" s="15" t="s">
        <v>31</v>
      </c>
      <c r="C78" s="15" t="s">
        <v>32</v>
      </c>
      <c r="D78" s="19" t="s">
        <v>239</v>
      </c>
      <c r="E78" s="11"/>
      <c r="F78" s="11" t="s">
        <v>240</v>
      </c>
      <c r="G78" s="13">
        <v>0</v>
      </c>
      <c r="H78" s="10">
        <v>0</v>
      </c>
      <c r="I78" s="13">
        <v>0</v>
      </c>
      <c r="J78" s="47" t="s">
        <v>504</v>
      </c>
      <c r="K78" s="13" t="s">
        <v>7</v>
      </c>
      <c r="L78" s="43" t="s">
        <v>7</v>
      </c>
      <c r="M78" s="7" t="s">
        <v>7</v>
      </c>
      <c r="N78" s="47" t="s">
        <v>435</v>
      </c>
      <c r="O78" s="22" t="s">
        <v>5</v>
      </c>
      <c r="P78" s="10">
        <v>1</v>
      </c>
      <c r="Q78" s="22" t="s">
        <v>5</v>
      </c>
      <c r="R78" s="47" t="s">
        <v>337</v>
      </c>
      <c r="S78" s="13" t="s">
        <v>10</v>
      </c>
      <c r="T78" s="43" t="s">
        <v>7</v>
      </c>
      <c r="U78" s="7" t="s">
        <v>7</v>
      </c>
      <c r="V78" s="47"/>
      <c r="W78" s="13">
        <v>2</v>
      </c>
      <c r="X78" s="10">
        <v>1</v>
      </c>
      <c r="Y78" s="27" t="s">
        <v>9</v>
      </c>
      <c r="Z78" s="47" t="s">
        <v>436</v>
      </c>
      <c r="AA78" s="13">
        <v>1</v>
      </c>
      <c r="AB78" s="10">
        <v>1</v>
      </c>
      <c r="AC78" s="13">
        <v>1</v>
      </c>
      <c r="AD78" s="47" t="s">
        <v>437</v>
      </c>
      <c r="AE78" s="31" t="s">
        <v>50</v>
      </c>
      <c r="AF78" s="10">
        <v>-1</v>
      </c>
      <c r="AG78" s="20" t="s">
        <v>0</v>
      </c>
      <c r="AH78" s="58" t="s">
        <v>436</v>
      </c>
      <c r="AI78" s="13">
        <v>2</v>
      </c>
      <c r="AJ78" s="44" t="s">
        <v>9</v>
      </c>
      <c r="AK78" s="27" t="s">
        <v>9</v>
      </c>
      <c r="AL78" s="47" t="s">
        <v>438</v>
      </c>
      <c r="AM78" s="11" t="s">
        <v>439</v>
      </c>
      <c r="AN78" s="8">
        <v>0</v>
      </c>
      <c r="AO78" s="36"/>
      <c r="AP78" s="36"/>
    </row>
    <row r="79" spans="1:42" x14ac:dyDescent="0.25">
      <c r="A79" s="11" t="s">
        <v>350</v>
      </c>
      <c r="B79" s="85" t="s">
        <v>31</v>
      </c>
      <c r="C79" s="85" t="s">
        <v>43</v>
      </c>
      <c r="D79" s="86" t="s">
        <v>250</v>
      </c>
      <c r="E79" s="85" t="s">
        <v>251</v>
      </c>
      <c r="F79" s="11" t="s">
        <v>35</v>
      </c>
      <c r="G79" s="13">
        <v>1</v>
      </c>
      <c r="H79" s="10" t="s">
        <v>10</v>
      </c>
      <c r="I79" s="13">
        <v>1</v>
      </c>
      <c r="J79" s="47" t="s">
        <v>252</v>
      </c>
      <c r="K79" s="7" t="s">
        <v>7</v>
      </c>
      <c r="L79" s="10">
        <v>1</v>
      </c>
      <c r="M79" s="7" t="s">
        <v>7</v>
      </c>
      <c r="N79" s="47" t="s">
        <v>253</v>
      </c>
      <c r="O79" s="38" t="s">
        <v>5</v>
      </c>
      <c r="P79" s="38" t="s">
        <v>5</v>
      </c>
      <c r="Q79" s="38" t="s">
        <v>5</v>
      </c>
      <c r="R79" s="47" t="s">
        <v>254</v>
      </c>
      <c r="S79" s="13" t="s">
        <v>10</v>
      </c>
      <c r="T79" s="10">
        <v>-1</v>
      </c>
      <c r="U79" s="10">
        <v>-1</v>
      </c>
      <c r="V79" s="47"/>
      <c r="W79" s="13" t="s">
        <v>10</v>
      </c>
      <c r="X79" s="54" t="s">
        <v>4</v>
      </c>
      <c r="Y79" s="6" t="s">
        <v>4</v>
      </c>
      <c r="Z79" s="47"/>
      <c r="AA79" s="13" t="s">
        <v>10</v>
      </c>
      <c r="AB79" s="10" t="s">
        <v>10</v>
      </c>
      <c r="AC79" s="7" t="s">
        <v>10</v>
      </c>
      <c r="AD79" s="47"/>
      <c r="AE79" s="13">
        <v>0</v>
      </c>
      <c r="AF79" s="43" t="s">
        <v>7</v>
      </c>
      <c r="AG79" s="43" t="s">
        <v>7</v>
      </c>
      <c r="AH79" s="58" t="s">
        <v>255</v>
      </c>
      <c r="AI79" s="13" t="s">
        <v>10</v>
      </c>
      <c r="AJ79" s="43" t="s">
        <v>10</v>
      </c>
      <c r="AK79" s="7" t="s">
        <v>10</v>
      </c>
      <c r="AL79" s="47"/>
      <c r="AM79" s="11"/>
      <c r="AN79" s="8"/>
      <c r="AO79" s="36"/>
      <c r="AP79" s="36"/>
    </row>
    <row r="80" spans="1:42" x14ac:dyDescent="0.25">
      <c r="A80" s="11" t="s">
        <v>350</v>
      </c>
      <c r="B80" s="85" t="s">
        <v>31</v>
      </c>
      <c r="C80" s="85" t="s">
        <v>43</v>
      </c>
      <c r="D80" s="86" t="s">
        <v>257</v>
      </c>
      <c r="E80" s="85" t="s">
        <v>258</v>
      </c>
      <c r="F80" s="11" t="s">
        <v>35</v>
      </c>
      <c r="G80" s="27" t="s">
        <v>9</v>
      </c>
      <c r="H80" s="10" t="s">
        <v>10</v>
      </c>
      <c r="I80" s="27" t="s">
        <v>9</v>
      </c>
      <c r="J80" s="47" t="s">
        <v>440</v>
      </c>
      <c r="K80" s="25" t="s">
        <v>6</v>
      </c>
      <c r="L80" s="10">
        <v>2</v>
      </c>
      <c r="M80" s="25" t="s">
        <v>6</v>
      </c>
      <c r="N80" s="47" t="s">
        <v>441</v>
      </c>
      <c r="O80" s="13">
        <v>1</v>
      </c>
      <c r="P80" s="38" t="s">
        <v>5</v>
      </c>
      <c r="Q80" s="38" t="s">
        <v>5</v>
      </c>
      <c r="R80" s="47" t="s">
        <v>496</v>
      </c>
      <c r="S80" s="13" t="s">
        <v>10</v>
      </c>
      <c r="T80" s="10">
        <v>-1</v>
      </c>
      <c r="U80" s="10">
        <v>-1</v>
      </c>
      <c r="V80" s="47"/>
      <c r="W80" s="13" t="s">
        <v>10</v>
      </c>
      <c r="X80" s="54" t="s">
        <v>4</v>
      </c>
      <c r="Y80" s="6" t="s">
        <v>4</v>
      </c>
      <c r="Z80" s="47"/>
      <c r="AA80" s="13" t="s">
        <v>10</v>
      </c>
      <c r="AB80" s="10" t="s">
        <v>10</v>
      </c>
      <c r="AC80" s="7" t="s">
        <v>10</v>
      </c>
      <c r="AD80" s="47"/>
      <c r="AE80" s="6" t="s">
        <v>4</v>
      </c>
      <c r="AF80" s="43" t="s">
        <v>7</v>
      </c>
      <c r="AG80" s="56" t="s">
        <v>5</v>
      </c>
      <c r="AH80" s="58" t="s">
        <v>262</v>
      </c>
      <c r="AI80" s="13" t="s">
        <v>10</v>
      </c>
      <c r="AJ80" s="43" t="s">
        <v>10</v>
      </c>
      <c r="AK80" s="7" t="s">
        <v>10</v>
      </c>
      <c r="AL80" s="47"/>
      <c r="AM80" s="11" t="s">
        <v>442</v>
      </c>
      <c r="AN80" s="30" t="s">
        <v>256</v>
      </c>
      <c r="AO80" s="36"/>
      <c r="AP80" s="36"/>
    </row>
    <row r="81" spans="1:42" x14ac:dyDescent="0.25">
      <c r="A81" s="66" t="s">
        <v>350</v>
      </c>
      <c r="B81" s="66" t="s">
        <v>264</v>
      </c>
      <c r="C81" s="66" t="s">
        <v>43</v>
      </c>
      <c r="D81" s="29" t="s">
        <v>265</v>
      </c>
      <c r="E81" s="66" t="s">
        <v>266</v>
      </c>
      <c r="F81" s="66" t="s">
        <v>35</v>
      </c>
      <c r="G81" s="48" t="s">
        <v>10</v>
      </c>
      <c r="H81" s="67" t="s">
        <v>5</v>
      </c>
      <c r="I81" s="38" t="s">
        <v>5</v>
      </c>
      <c r="J81" s="68"/>
      <c r="K81" s="48" t="s">
        <v>10</v>
      </c>
      <c r="L81" s="69" t="s">
        <v>5</v>
      </c>
      <c r="M81" s="22" t="s">
        <v>5</v>
      </c>
      <c r="N81" s="68" t="s">
        <v>443</v>
      </c>
      <c r="O81" s="48" t="s">
        <v>7</v>
      </c>
      <c r="P81" s="70" t="s">
        <v>7</v>
      </c>
      <c r="Q81" s="7" t="s">
        <v>7</v>
      </c>
      <c r="R81" s="68" t="s">
        <v>267</v>
      </c>
      <c r="S81" s="48" t="s">
        <v>10</v>
      </c>
      <c r="T81" s="70" t="s">
        <v>7</v>
      </c>
      <c r="U81" s="7" t="s">
        <v>7</v>
      </c>
      <c r="V81" s="68" t="s">
        <v>444</v>
      </c>
      <c r="W81" s="48" t="s">
        <v>10</v>
      </c>
      <c r="X81" s="71" t="s">
        <v>4</v>
      </c>
      <c r="Y81" s="6" t="s">
        <v>4</v>
      </c>
      <c r="Z81" s="68"/>
      <c r="AA81" s="48" t="s">
        <v>10</v>
      </c>
      <c r="AB81" s="18">
        <v>0</v>
      </c>
      <c r="AC81" s="13" t="s">
        <v>10</v>
      </c>
      <c r="AD81" s="68"/>
      <c r="AE81" s="72" t="s">
        <v>0</v>
      </c>
      <c r="AF81" s="69" t="s">
        <v>4</v>
      </c>
      <c r="AG81" s="23" t="s">
        <v>1</v>
      </c>
      <c r="AH81" s="73" t="s">
        <v>445</v>
      </c>
      <c r="AI81" s="74" t="s">
        <v>9</v>
      </c>
      <c r="AJ81" s="18">
        <v>0</v>
      </c>
      <c r="AK81" s="37" t="s">
        <v>8</v>
      </c>
      <c r="AL81" s="68" t="s">
        <v>269</v>
      </c>
      <c r="AM81" s="66"/>
      <c r="AN81" s="8">
        <v>0</v>
      </c>
      <c r="AO81" s="36"/>
      <c r="AP81" s="36"/>
    </row>
    <row r="82" spans="1:42" x14ac:dyDescent="0.25">
      <c r="A82" s="11" t="s">
        <v>350</v>
      </c>
      <c r="B82" s="11" t="s">
        <v>264</v>
      </c>
      <c r="C82" s="11" t="s">
        <v>43</v>
      </c>
      <c r="D82" s="14" t="s">
        <v>270</v>
      </c>
      <c r="E82" s="11" t="s">
        <v>271</v>
      </c>
      <c r="F82" s="11" t="s">
        <v>35</v>
      </c>
      <c r="G82" s="13" t="s">
        <v>10</v>
      </c>
      <c r="H82" s="46" t="s">
        <v>2</v>
      </c>
      <c r="I82" s="21" t="s">
        <v>2</v>
      </c>
      <c r="J82" s="47"/>
      <c r="K82" s="13" t="s">
        <v>10</v>
      </c>
      <c r="L82" s="10" t="s">
        <v>7</v>
      </c>
      <c r="M82" s="13" t="s">
        <v>7</v>
      </c>
      <c r="N82" s="47"/>
      <c r="O82" s="13" t="s">
        <v>10</v>
      </c>
      <c r="P82" s="10">
        <v>0</v>
      </c>
      <c r="Q82" s="13">
        <v>0</v>
      </c>
      <c r="R82" s="47"/>
      <c r="S82" s="13" t="s">
        <v>10</v>
      </c>
      <c r="T82" s="10">
        <v>0</v>
      </c>
      <c r="U82" s="13">
        <v>0</v>
      </c>
      <c r="V82" s="47"/>
      <c r="W82" s="13" t="s">
        <v>10</v>
      </c>
      <c r="X82" s="10">
        <v>0</v>
      </c>
      <c r="Y82" s="13">
        <v>0</v>
      </c>
      <c r="Z82" s="47"/>
      <c r="AA82" s="13" t="s">
        <v>10</v>
      </c>
      <c r="AB82" s="44" t="s">
        <v>9</v>
      </c>
      <c r="AC82" s="27" t="s">
        <v>9</v>
      </c>
      <c r="AD82" s="47"/>
      <c r="AE82" s="13" t="s">
        <v>10</v>
      </c>
      <c r="AF82" s="56" t="s">
        <v>4</v>
      </c>
      <c r="AG82" s="22" t="s">
        <v>4</v>
      </c>
      <c r="AH82" s="58" t="s">
        <v>273</v>
      </c>
      <c r="AI82" s="13" t="s">
        <v>10</v>
      </c>
      <c r="AJ82" s="10">
        <v>0</v>
      </c>
      <c r="AK82" s="13" t="s">
        <v>10</v>
      </c>
      <c r="AL82" s="47"/>
      <c r="AM82" s="11"/>
      <c r="AN82" s="8">
        <v>0</v>
      </c>
      <c r="AO82" s="36"/>
      <c r="AP82" s="36"/>
    </row>
    <row r="83" spans="1:42" x14ac:dyDescent="0.25">
      <c r="A83" s="11" t="s">
        <v>350</v>
      </c>
      <c r="B83" s="11" t="s">
        <v>264</v>
      </c>
      <c r="C83" s="11" t="s">
        <v>43</v>
      </c>
      <c r="D83" s="14" t="s">
        <v>274</v>
      </c>
      <c r="E83" s="11" t="s">
        <v>275</v>
      </c>
      <c r="F83" s="11" t="s">
        <v>65</v>
      </c>
      <c r="G83" s="13" t="s">
        <v>10</v>
      </c>
      <c r="H83" s="10">
        <v>0</v>
      </c>
      <c r="I83" s="13">
        <v>0</v>
      </c>
      <c r="J83" s="47"/>
      <c r="K83" s="13" t="s">
        <v>10</v>
      </c>
      <c r="L83" s="43" t="s">
        <v>7</v>
      </c>
      <c r="M83" s="7" t="s">
        <v>10</v>
      </c>
      <c r="N83" s="47"/>
      <c r="O83" s="13">
        <v>1</v>
      </c>
      <c r="P83" s="43" t="s">
        <v>7</v>
      </c>
      <c r="Q83" s="7" t="s">
        <v>7</v>
      </c>
      <c r="R83" s="47" t="s">
        <v>276</v>
      </c>
      <c r="S83" s="13" t="s">
        <v>10</v>
      </c>
      <c r="T83" s="43" t="s">
        <v>7</v>
      </c>
      <c r="U83" s="7" t="s">
        <v>7</v>
      </c>
      <c r="V83" s="47"/>
      <c r="W83" s="13" t="s">
        <v>10</v>
      </c>
      <c r="X83" s="10">
        <v>0</v>
      </c>
      <c r="Y83" s="13">
        <v>0</v>
      </c>
      <c r="Z83" s="47"/>
      <c r="AA83" s="13" t="s">
        <v>10</v>
      </c>
      <c r="AB83" s="10">
        <v>0</v>
      </c>
      <c r="AC83" s="13">
        <v>0</v>
      </c>
      <c r="AD83" s="47"/>
      <c r="AE83" s="13">
        <v>1</v>
      </c>
      <c r="AF83" s="10">
        <v>0</v>
      </c>
      <c r="AG83" s="7" t="s">
        <v>7</v>
      </c>
      <c r="AH83" s="58" t="s">
        <v>446</v>
      </c>
      <c r="AI83" s="13">
        <v>1</v>
      </c>
      <c r="AJ83" s="10">
        <v>0</v>
      </c>
      <c r="AK83" s="7" t="s">
        <v>7</v>
      </c>
      <c r="AL83" s="47" t="s">
        <v>447</v>
      </c>
      <c r="AM83" s="11" t="s">
        <v>448</v>
      </c>
      <c r="AN83" s="8">
        <v>0</v>
      </c>
      <c r="AO83" s="36"/>
      <c r="AP83" s="36"/>
    </row>
    <row r="84" spans="1:42" x14ac:dyDescent="0.25">
      <c r="A84" s="11" t="s">
        <v>350</v>
      </c>
      <c r="B84" s="11" t="s">
        <v>264</v>
      </c>
      <c r="C84" s="11" t="s">
        <v>43</v>
      </c>
      <c r="D84" s="14" t="s">
        <v>84</v>
      </c>
      <c r="E84" s="11" t="s">
        <v>280</v>
      </c>
      <c r="F84" s="11" t="s">
        <v>65</v>
      </c>
      <c r="G84" s="13" t="s">
        <v>10</v>
      </c>
      <c r="H84" s="43" t="s">
        <v>7</v>
      </c>
      <c r="I84" s="7" t="s">
        <v>7</v>
      </c>
      <c r="J84" s="47"/>
      <c r="K84" s="13">
        <v>1</v>
      </c>
      <c r="L84" s="43" t="s">
        <v>7</v>
      </c>
      <c r="M84" s="7" t="s">
        <v>7</v>
      </c>
      <c r="N84" s="47" t="s">
        <v>449</v>
      </c>
      <c r="O84" s="13" t="s">
        <v>10</v>
      </c>
      <c r="P84" s="43" t="s">
        <v>7</v>
      </c>
      <c r="Q84" s="7" t="s">
        <v>7</v>
      </c>
      <c r="R84" s="47"/>
      <c r="S84" s="13" t="s">
        <v>10</v>
      </c>
      <c r="T84" s="43" t="s">
        <v>7</v>
      </c>
      <c r="U84" s="7" t="s">
        <v>7</v>
      </c>
      <c r="V84" s="47"/>
      <c r="W84" s="13" t="s">
        <v>10</v>
      </c>
      <c r="X84" s="10">
        <v>0</v>
      </c>
      <c r="Y84" s="13">
        <v>0</v>
      </c>
      <c r="Z84" s="47"/>
      <c r="AA84" s="13" t="s">
        <v>10</v>
      </c>
      <c r="AB84" s="43" t="s">
        <v>7</v>
      </c>
      <c r="AC84" s="7" t="s">
        <v>7</v>
      </c>
      <c r="AD84" s="47"/>
      <c r="AE84" s="13" t="s">
        <v>10</v>
      </c>
      <c r="AF84" s="43" t="s">
        <v>7</v>
      </c>
      <c r="AG84" s="7" t="s">
        <v>7</v>
      </c>
      <c r="AH84" s="59" t="s">
        <v>450</v>
      </c>
      <c r="AI84" s="13" t="s">
        <v>10</v>
      </c>
      <c r="AJ84" s="43" t="s">
        <v>7</v>
      </c>
      <c r="AK84" s="7" t="s">
        <v>7</v>
      </c>
      <c r="AL84" s="59"/>
      <c r="AM84" s="11"/>
      <c r="AN84" s="8">
        <v>0</v>
      </c>
      <c r="AO84" s="36"/>
      <c r="AP84" s="36"/>
    </row>
    <row r="85" spans="1:42" x14ac:dyDescent="0.25">
      <c r="A85" s="11" t="s">
        <v>350</v>
      </c>
      <c r="B85" s="11" t="s">
        <v>264</v>
      </c>
      <c r="C85" s="11" t="s">
        <v>43</v>
      </c>
      <c r="D85" s="14" t="s">
        <v>287</v>
      </c>
      <c r="E85" s="11"/>
      <c r="F85" s="11" t="s">
        <v>92</v>
      </c>
      <c r="G85" s="13" t="s">
        <v>10</v>
      </c>
      <c r="H85" s="43" t="s">
        <v>7</v>
      </c>
      <c r="I85" s="7" t="s">
        <v>7</v>
      </c>
      <c r="J85" s="47"/>
      <c r="K85" s="13" t="s">
        <v>10</v>
      </c>
      <c r="L85" s="10">
        <v>1</v>
      </c>
      <c r="M85" s="13" t="s">
        <v>10</v>
      </c>
      <c r="N85" s="47"/>
      <c r="O85" s="13" t="s">
        <v>10</v>
      </c>
      <c r="P85" s="43" t="s">
        <v>7</v>
      </c>
      <c r="Q85" s="7" t="s">
        <v>7</v>
      </c>
      <c r="R85" s="47"/>
      <c r="S85" s="13" t="s">
        <v>10</v>
      </c>
      <c r="T85" s="43" t="s">
        <v>7</v>
      </c>
      <c r="U85" s="7" t="s">
        <v>7</v>
      </c>
      <c r="V85" s="47"/>
      <c r="W85" s="13" t="s">
        <v>10</v>
      </c>
      <c r="X85" s="10">
        <v>0</v>
      </c>
      <c r="Y85" s="13">
        <v>0</v>
      </c>
      <c r="Z85" s="47"/>
      <c r="AA85" s="13" t="s">
        <v>10</v>
      </c>
      <c r="AB85" s="10">
        <v>0</v>
      </c>
      <c r="AC85" s="6" t="s">
        <v>4</v>
      </c>
      <c r="AD85" s="47"/>
      <c r="AE85" s="13" t="s">
        <v>10</v>
      </c>
      <c r="AF85" s="10">
        <v>1</v>
      </c>
      <c r="AG85" s="13" t="s">
        <v>10</v>
      </c>
      <c r="AH85" s="58"/>
      <c r="AI85" s="13" t="s">
        <v>10</v>
      </c>
      <c r="AJ85" s="10">
        <v>0</v>
      </c>
      <c r="AK85" s="13" t="s">
        <v>10</v>
      </c>
      <c r="AL85" s="47"/>
      <c r="AM85" s="11" t="s">
        <v>451</v>
      </c>
      <c r="AN85" s="8">
        <v>0</v>
      </c>
      <c r="AO85" s="36"/>
      <c r="AP85" s="36"/>
    </row>
    <row r="86" spans="1:42" x14ac:dyDescent="0.25">
      <c r="A86" s="11" t="s">
        <v>350</v>
      </c>
      <c r="B86" s="11" t="s">
        <v>264</v>
      </c>
      <c r="C86" s="11" t="s">
        <v>43</v>
      </c>
      <c r="D86" s="14" t="s">
        <v>297</v>
      </c>
      <c r="E86" s="11"/>
      <c r="F86" s="11" t="s">
        <v>92</v>
      </c>
      <c r="G86" s="13" t="s">
        <v>10</v>
      </c>
      <c r="H86" s="10">
        <v>0</v>
      </c>
      <c r="I86" s="13" t="s">
        <v>10</v>
      </c>
      <c r="J86" s="47"/>
      <c r="K86" s="13" t="s">
        <v>10</v>
      </c>
      <c r="L86" s="10">
        <v>0</v>
      </c>
      <c r="M86" s="13" t="s">
        <v>10</v>
      </c>
      <c r="N86" s="47"/>
      <c r="O86" s="13" t="s">
        <v>10</v>
      </c>
      <c r="P86" s="10">
        <v>0</v>
      </c>
      <c r="Q86" s="13" t="s">
        <v>10</v>
      </c>
      <c r="R86" s="47"/>
      <c r="S86" s="13" t="s">
        <v>10</v>
      </c>
      <c r="T86" s="10">
        <v>0</v>
      </c>
      <c r="U86" s="13">
        <v>0</v>
      </c>
      <c r="V86" s="47"/>
      <c r="W86" s="13" t="s">
        <v>10</v>
      </c>
      <c r="X86" s="10">
        <v>0</v>
      </c>
      <c r="Y86" s="13" t="s">
        <v>10</v>
      </c>
      <c r="Z86" s="47"/>
      <c r="AA86" s="13" t="s">
        <v>10</v>
      </c>
      <c r="AB86" s="10">
        <v>0</v>
      </c>
      <c r="AC86" s="13" t="s">
        <v>10</v>
      </c>
      <c r="AD86" s="47"/>
      <c r="AE86" s="13" t="s">
        <v>10</v>
      </c>
      <c r="AF86" s="10">
        <v>0</v>
      </c>
      <c r="AG86" s="13" t="s">
        <v>10</v>
      </c>
      <c r="AH86" s="58"/>
      <c r="AI86" s="13" t="s">
        <v>10</v>
      </c>
      <c r="AJ86" s="10">
        <v>0</v>
      </c>
      <c r="AK86" s="13" t="s">
        <v>10</v>
      </c>
      <c r="AL86" s="47"/>
      <c r="AM86" s="11"/>
      <c r="AN86" s="8">
        <v>0</v>
      </c>
      <c r="AO86" s="36"/>
      <c r="AP86" s="36"/>
    </row>
    <row r="87" spans="1:42" x14ac:dyDescent="0.25">
      <c r="A87" s="11" t="s">
        <v>350</v>
      </c>
      <c r="B87" s="11" t="s">
        <v>264</v>
      </c>
      <c r="C87" s="11" t="s">
        <v>43</v>
      </c>
      <c r="D87" s="14" t="s">
        <v>298</v>
      </c>
      <c r="E87" s="11"/>
      <c r="F87" s="11" t="s">
        <v>173</v>
      </c>
      <c r="G87" s="13" t="s">
        <v>10</v>
      </c>
      <c r="H87" s="10">
        <v>1</v>
      </c>
      <c r="I87" s="13">
        <v>1</v>
      </c>
      <c r="J87" s="47"/>
      <c r="K87" s="13">
        <v>1</v>
      </c>
      <c r="L87" s="63" t="s">
        <v>9</v>
      </c>
      <c r="M87" s="79" t="s">
        <v>9</v>
      </c>
      <c r="N87" s="47" t="s">
        <v>288</v>
      </c>
      <c r="O87" s="13" t="s">
        <v>10</v>
      </c>
      <c r="P87" s="10">
        <v>1</v>
      </c>
      <c r="Q87" s="13">
        <v>1</v>
      </c>
      <c r="R87" s="47"/>
      <c r="S87" s="13">
        <v>1</v>
      </c>
      <c r="T87" s="10">
        <v>1</v>
      </c>
      <c r="U87" s="13">
        <v>1</v>
      </c>
      <c r="V87" s="47" t="s">
        <v>300</v>
      </c>
      <c r="W87" s="13" t="s">
        <v>10</v>
      </c>
      <c r="X87" s="43" t="s">
        <v>7</v>
      </c>
      <c r="Y87" s="7" t="s">
        <v>7</v>
      </c>
      <c r="Z87" s="47"/>
      <c r="AA87" s="13">
        <v>0</v>
      </c>
      <c r="AB87" s="10">
        <v>1</v>
      </c>
      <c r="AC87" s="7" t="s">
        <v>7</v>
      </c>
      <c r="AD87" s="47" t="s">
        <v>452</v>
      </c>
      <c r="AE87" s="13" t="s">
        <v>10</v>
      </c>
      <c r="AF87" s="43" t="s">
        <v>7</v>
      </c>
      <c r="AG87" s="7" t="s">
        <v>7</v>
      </c>
      <c r="AH87" s="58"/>
      <c r="AI87" s="13" t="s">
        <v>10</v>
      </c>
      <c r="AJ87" s="10">
        <v>-1</v>
      </c>
      <c r="AK87" s="13">
        <v>-1</v>
      </c>
      <c r="AL87" s="47"/>
      <c r="AM87" s="11"/>
      <c r="AN87" s="8">
        <v>0</v>
      </c>
      <c r="AO87" s="36"/>
      <c r="AP87" s="36"/>
    </row>
    <row r="88" spans="1:42" x14ac:dyDescent="0.25">
      <c r="A88" s="11" t="s">
        <v>350</v>
      </c>
      <c r="B88" s="11" t="s">
        <v>264</v>
      </c>
      <c r="C88" s="11" t="s">
        <v>32</v>
      </c>
      <c r="D88" s="14" t="s">
        <v>304</v>
      </c>
      <c r="E88" s="11" t="s">
        <v>305</v>
      </c>
      <c r="F88" s="11" t="s">
        <v>173</v>
      </c>
      <c r="G88" s="13">
        <v>-1</v>
      </c>
      <c r="H88" s="54" t="s">
        <v>4</v>
      </c>
      <c r="I88" s="6" t="s">
        <v>4</v>
      </c>
      <c r="J88" s="47" t="s">
        <v>306</v>
      </c>
      <c r="K88" s="13" t="s">
        <v>7</v>
      </c>
      <c r="L88" s="10">
        <v>1</v>
      </c>
      <c r="M88" s="7" t="s">
        <v>7</v>
      </c>
      <c r="N88" s="47" t="s">
        <v>453</v>
      </c>
      <c r="O88" s="13" t="s">
        <v>7</v>
      </c>
      <c r="P88" s="43" t="s">
        <v>7</v>
      </c>
      <c r="Q88" s="7" t="s">
        <v>7</v>
      </c>
      <c r="R88" s="47" t="s">
        <v>454</v>
      </c>
      <c r="S88" s="13">
        <v>1</v>
      </c>
      <c r="T88" s="10">
        <v>1</v>
      </c>
      <c r="U88" s="13">
        <v>1</v>
      </c>
      <c r="V88" s="47" t="s">
        <v>308</v>
      </c>
      <c r="W88" s="13">
        <v>0</v>
      </c>
      <c r="X88" s="43" t="s">
        <v>7</v>
      </c>
      <c r="Y88" s="7" t="s">
        <v>7</v>
      </c>
      <c r="Z88" s="47" t="s">
        <v>247</v>
      </c>
      <c r="AA88" s="13">
        <v>1</v>
      </c>
      <c r="AB88" s="44" t="s">
        <v>9</v>
      </c>
      <c r="AC88" s="27" t="s">
        <v>9</v>
      </c>
      <c r="AD88" s="47" t="s">
        <v>455</v>
      </c>
      <c r="AE88" s="13" t="s">
        <v>10</v>
      </c>
      <c r="AF88" s="56" t="s">
        <v>5</v>
      </c>
      <c r="AG88" s="22" t="s">
        <v>5</v>
      </c>
      <c r="AH88" s="59"/>
      <c r="AI88" s="13" t="s">
        <v>10</v>
      </c>
      <c r="AJ88" s="54" t="s">
        <v>4</v>
      </c>
      <c r="AK88" s="6" t="s">
        <v>4</v>
      </c>
      <c r="AL88" s="47"/>
      <c r="AM88" s="11" t="s">
        <v>311</v>
      </c>
      <c r="AN88" s="8">
        <v>0</v>
      </c>
      <c r="AO88" s="36"/>
      <c r="AP88" s="36"/>
    </row>
    <row r="89" spans="1:42" x14ac:dyDescent="0.25">
      <c r="A89" s="11" t="s">
        <v>350</v>
      </c>
      <c r="B89" s="11" t="s">
        <v>264</v>
      </c>
      <c r="C89" s="11" t="s">
        <v>32</v>
      </c>
      <c r="D89" s="14" t="s">
        <v>312</v>
      </c>
      <c r="E89" s="11"/>
      <c r="F89" s="11" t="s">
        <v>173</v>
      </c>
      <c r="G89" s="13" t="s">
        <v>7</v>
      </c>
      <c r="H89" s="43" t="s">
        <v>7</v>
      </c>
      <c r="I89" s="7" t="s">
        <v>7</v>
      </c>
      <c r="J89" s="47" t="s">
        <v>505</v>
      </c>
      <c r="K89" s="13">
        <v>1</v>
      </c>
      <c r="L89" s="10">
        <v>1</v>
      </c>
      <c r="M89" s="13">
        <v>1</v>
      </c>
      <c r="N89" s="47" t="s">
        <v>456</v>
      </c>
      <c r="O89" s="22" t="s">
        <v>5</v>
      </c>
      <c r="P89" s="43" t="s">
        <v>7</v>
      </c>
      <c r="Q89" s="38" t="s">
        <v>5</v>
      </c>
      <c r="R89" s="47" t="s">
        <v>457</v>
      </c>
      <c r="S89" s="13">
        <v>1</v>
      </c>
      <c r="T89" s="10">
        <v>1</v>
      </c>
      <c r="U89" s="13">
        <v>1</v>
      </c>
      <c r="V89" s="47" t="s">
        <v>458</v>
      </c>
      <c r="W89" s="7">
        <v>2</v>
      </c>
      <c r="X89" s="10">
        <v>2</v>
      </c>
      <c r="Y89" s="13">
        <v>2</v>
      </c>
      <c r="Z89" s="47" t="s">
        <v>459</v>
      </c>
      <c r="AA89" s="13" t="s">
        <v>7</v>
      </c>
      <c r="AB89" s="52" t="s">
        <v>8</v>
      </c>
      <c r="AC89" s="37" t="s">
        <v>8</v>
      </c>
      <c r="AD89" s="47" t="s">
        <v>460</v>
      </c>
      <c r="AE89" s="22" t="s">
        <v>5</v>
      </c>
      <c r="AF89" s="43" t="s">
        <v>7</v>
      </c>
      <c r="AG89" s="78" t="s">
        <v>5</v>
      </c>
      <c r="AH89" s="58" t="s">
        <v>247</v>
      </c>
      <c r="AI89" s="13" t="s">
        <v>10</v>
      </c>
      <c r="AJ89" s="10">
        <v>0</v>
      </c>
      <c r="AK89" s="13" t="s">
        <v>10</v>
      </c>
      <c r="AL89" s="47"/>
      <c r="AM89" s="11" t="s">
        <v>461</v>
      </c>
      <c r="AN89" s="8">
        <v>0</v>
      </c>
      <c r="AO89" s="36"/>
      <c r="AP89" s="36"/>
    </row>
    <row r="90" spans="1:42" x14ac:dyDescent="0.25">
      <c r="A90" s="11" t="s">
        <v>350</v>
      </c>
      <c r="B90" s="11" t="s">
        <v>264</v>
      </c>
      <c r="C90" s="11" t="s">
        <v>43</v>
      </c>
      <c r="D90" s="14" t="s">
        <v>320</v>
      </c>
      <c r="E90" s="11"/>
      <c r="F90" s="11" t="s">
        <v>173</v>
      </c>
      <c r="G90" s="27" t="s">
        <v>9</v>
      </c>
      <c r="H90" s="65" t="s">
        <v>8</v>
      </c>
      <c r="I90" s="83" t="s">
        <v>8</v>
      </c>
      <c r="J90" s="47" t="s">
        <v>462</v>
      </c>
      <c r="K90" s="13">
        <v>1</v>
      </c>
      <c r="L90" s="10">
        <v>1</v>
      </c>
      <c r="M90" s="13">
        <v>1</v>
      </c>
      <c r="N90" s="47" t="s">
        <v>463</v>
      </c>
      <c r="O90" s="13">
        <v>1</v>
      </c>
      <c r="P90" s="51" t="s">
        <v>5</v>
      </c>
      <c r="Q90" s="38" t="s">
        <v>5</v>
      </c>
      <c r="R90" s="47" t="s">
        <v>464</v>
      </c>
      <c r="S90" s="13">
        <v>1</v>
      </c>
      <c r="T90" s="56" t="s">
        <v>5</v>
      </c>
      <c r="U90" s="22" t="s">
        <v>5</v>
      </c>
      <c r="V90" s="47" t="s">
        <v>324</v>
      </c>
      <c r="W90" s="13" t="s">
        <v>10</v>
      </c>
      <c r="X90" s="44" t="s">
        <v>9</v>
      </c>
      <c r="Y90" s="27" t="s">
        <v>9</v>
      </c>
      <c r="Z90" s="47"/>
      <c r="AA90" s="27" t="s">
        <v>9</v>
      </c>
      <c r="AB90" s="43">
        <v>2</v>
      </c>
      <c r="AC90" s="27" t="s">
        <v>9</v>
      </c>
      <c r="AD90" s="47" t="s">
        <v>325</v>
      </c>
      <c r="AE90" s="27" t="s">
        <v>9</v>
      </c>
      <c r="AF90" s="52" t="s">
        <v>8</v>
      </c>
      <c r="AG90" s="37" t="s">
        <v>8</v>
      </c>
      <c r="AH90" s="58" t="s">
        <v>326</v>
      </c>
      <c r="AI90" s="13" t="s">
        <v>10</v>
      </c>
      <c r="AJ90" s="43">
        <v>0</v>
      </c>
      <c r="AK90" s="7" t="s">
        <v>10</v>
      </c>
      <c r="AL90" s="47" t="s">
        <v>465</v>
      </c>
      <c r="AM90" s="11"/>
      <c r="AN90" s="8">
        <v>0</v>
      </c>
      <c r="AO90" s="36"/>
      <c r="AP90" s="36"/>
    </row>
    <row r="91" spans="1:42" x14ac:dyDescent="0.25">
      <c r="A91" s="11" t="s">
        <v>350</v>
      </c>
      <c r="B91" s="11" t="s">
        <v>264</v>
      </c>
      <c r="C91" s="11" t="s">
        <v>43</v>
      </c>
      <c r="D91" s="14" t="s">
        <v>328</v>
      </c>
      <c r="E91" s="11"/>
      <c r="F91" s="11" t="s">
        <v>173</v>
      </c>
      <c r="G91" s="13">
        <v>1</v>
      </c>
      <c r="H91" s="56" t="s">
        <v>5</v>
      </c>
      <c r="I91" s="22" t="s">
        <v>5</v>
      </c>
      <c r="J91" s="47" t="s">
        <v>332</v>
      </c>
      <c r="K91" s="13" t="s">
        <v>10</v>
      </c>
      <c r="L91" s="10">
        <v>1</v>
      </c>
      <c r="M91" s="13">
        <v>1</v>
      </c>
      <c r="N91" s="47"/>
      <c r="O91" s="13" t="s">
        <v>10</v>
      </c>
      <c r="P91" s="51" t="s">
        <v>5</v>
      </c>
      <c r="Q91" s="38" t="s">
        <v>5</v>
      </c>
      <c r="R91" s="47" t="s">
        <v>466</v>
      </c>
      <c r="S91" s="13" t="s">
        <v>10</v>
      </c>
      <c r="T91" s="56" t="s">
        <v>7</v>
      </c>
      <c r="U91" s="7" t="s">
        <v>7</v>
      </c>
      <c r="V91" s="47" t="s">
        <v>467</v>
      </c>
      <c r="W91" s="13" t="s">
        <v>10</v>
      </c>
      <c r="X91" s="43" t="s">
        <v>7</v>
      </c>
      <c r="Y91" s="7" t="s">
        <v>7</v>
      </c>
      <c r="Z91" s="47"/>
      <c r="AA91" s="13">
        <v>1</v>
      </c>
      <c r="AB91" s="44" t="s">
        <v>9</v>
      </c>
      <c r="AC91" s="27" t="s">
        <v>9</v>
      </c>
      <c r="AD91" s="47" t="s">
        <v>332</v>
      </c>
      <c r="AE91" s="13" t="s">
        <v>10</v>
      </c>
      <c r="AF91" s="56" t="s">
        <v>5</v>
      </c>
      <c r="AG91" s="22" t="s">
        <v>5</v>
      </c>
      <c r="AH91" s="59"/>
      <c r="AI91" s="13" t="s">
        <v>10</v>
      </c>
      <c r="AJ91" s="10">
        <v>-1</v>
      </c>
      <c r="AK91" s="13">
        <v>-1</v>
      </c>
      <c r="AL91" s="47" t="s">
        <v>333</v>
      </c>
      <c r="AM91" s="11"/>
      <c r="AN91" s="8">
        <v>0</v>
      </c>
      <c r="AO91" s="36"/>
      <c r="AP91" s="36"/>
    </row>
    <row r="92" spans="1:42" x14ac:dyDescent="0.25">
      <c r="A92" s="11" t="s">
        <v>350</v>
      </c>
      <c r="B92" s="11" t="s">
        <v>264</v>
      </c>
      <c r="C92" s="11" t="s">
        <v>32</v>
      </c>
      <c r="D92" s="14" t="s">
        <v>334</v>
      </c>
      <c r="E92" s="11" t="s">
        <v>335</v>
      </c>
      <c r="F92" s="11" t="s">
        <v>173</v>
      </c>
      <c r="G92" s="13">
        <v>1</v>
      </c>
      <c r="H92" s="43" t="s">
        <v>7</v>
      </c>
      <c r="I92" s="7" t="s">
        <v>7</v>
      </c>
      <c r="J92" s="47" t="s">
        <v>468</v>
      </c>
      <c r="K92" s="7" t="s">
        <v>7</v>
      </c>
      <c r="L92" s="10">
        <v>1</v>
      </c>
      <c r="M92" s="7" t="s">
        <v>7</v>
      </c>
      <c r="N92" s="47" t="s">
        <v>243</v>
      </c>
      <c r="O92" s="13">
        <v>1</v>
      </c>
      <c r="P92" s="10">
        <v>1</v>
      </c>
      <c r="Q92" s="13">
        <v>1</v>
      </c>
      <c r="R92" s="47" t="s">
        <v>243</v>
      </c>
      <c r="S92" s="13" t="s">
        <v>10</v>
      </c>
      <c r="T92" s="43" t="s">
        <v>7</v>
      </c>
      <c r="U92" s="7" t="s">
        <v>7</v>
      </c>
      <c r="V92" s="47"/>
      <c r="W92" s="37" t="s">
        <v>8</v>
      </c>
      <c r="X92" s="52" t="s">
        <v>8</v>
      </c>
      <c r="Y92" s="37" t="s">
        <v>8</v>
      </c>
      <c r="Z92" s="47" t="s">
        <v>469</v>
      </c>
      <c r="AA92" s="13">
        <v>1</v>
      </c>
      <c r="AB92" s="43" t="s">
        <v>7</v>
      </c>
      <c r="AC92" s="7" t="s">
        <v>7</v>
      </c>
      <c r="AD92" s="47" t="s">
        <v>243</v>
      </c>
      <c r="AE92" s="13" t="s">
        <v>7</v>
      </c>
      <c r="AF92" s="43" t="s">
        <v>7</v>
      </c>
      <c r="AG92" s="7" t="s">
        <v>7</v>
      </c>
      <c r="AH92" s="58" t="s">
        <v>470</v>
      </c>
      <c r="AI92" s="37" t="s">
        <v>8</v>
      </c>
      <c r="AJ92" s="56" t="s">
        <v>5</v>
      </c>
      <c r="AK92" s="25" t="s">
        <v>6</v>
      </c>
      <c r="AL92" s="88" t="s">
        <v>471</v>
      </c>
      <c r="AM92" s="11"/>
      <c r="AN92" s="8">
        <v>0</v>
      </c>
      <c r="AO92" s="36"/>
      <c r="AP92" s="36"/>
    </row>
    <row r="93" spans="1:42" x14ac:dyDescent="0.25">
      <c r="A93" s="11" t="s">
        <v>350</v>
      </c>
      <c r="B93" s="11" t="s">
        <v>264</v>
      </c>
      <c r="C93" s="11" t="s">
        <v>43</v>
      </c>
      <c r="D93" s="14" t="s">
        <v>44</v>
      </c>
      <c r="E93" s="11" t="s">
        <v>342</v>
      </c>
      <c r="F93" s="11" t="s">
        <v>35</v>
      </c>
      <c r="G93" s="20" t="s">
        <v>0</v>
      </c>
      <c r="H93" s="46" t="s">
        <v>2</v>
      </c>
      <c r="I93" s="21" t="s">
        <v>2</v>
      </c>
      <c r="J93" s="47" t="s">
        <v>343</v>
      </c>
      <c r="K93" s="13" t="s">
        <v>10</v>
      </c>
      <c r="L93" s="51" t="s">
        <v>5</v>
      </c>
      <c r="M93" s="6" t="s">
        <v>4</v>
      </c>
      <c r="N93" s="88" t="s">
        <v>472</v>
      </c>
      <c r="O93" s="27" t="s">
        <v>9</v>
      </c>
      <c r="P93" s="44" t="s">
        <v>9</v>
      </c>
      <c r="Q93" s="27" t="s">
        <v>9</v>
      </c>
      <c r="R93" s="47" t="s">
        <v>344</v>
      </c>
      <c r="S93" s="13">
        <v>1</v>
      </c>
      <c r="T93" s="43">
        <v>1</v>
      </c>
      <c r="U93" s="7">
        <v>1</v>
      </c>
      <c r="V93" s="47" t="s">
        <v>473</v>
      </c>
      <c r="W93" s="13">
        <v>1</v>
      </c>
      <c r="X93" s="43">
        <v>1</v>
      </c>
      <c r="Y93" s="7">
        <v>1</v>
      </c>
      <c r="Z93" s="47" t="s">
        <v>346</v>
      </c>
      <c r="AA93" s="13" t="s">
        <v>10</v>
      </c>
      <c r="AB93" s="43">
        <v>1</v>
      </c>
      <c r="AC93" s="7">
        <v>1</v>
      </c>
      <c r="AD93" s="47"/>
      <c r="AE93" s="31" t="s">
        <v>50</v>
      </c>
      <c r="AF93" s="46" t="s">
        <v>2</v>
      </c>
      <c r="AG93" s="21" t="s">
        <v>2</v>
      </c>
      <c r="AH93" s="57" t="s">
        <v>51</v>
      </c>
      <c r="AI93" s="13">
        <v>-1</v>
      </c>
      <c r="AJ93" s="43">
        <v>1</v>
      </c>
      <c r="AK93" s="22" t="s">
        <v>5</v>
      </c>
      <c r="AL93" s="47" t="s">
        <v>474</v>
      </c>
      <c r="AM93" s="11" t="s">
        <v>349</v>
      </c>
      <c r="AN93" s="8">
        <v>0</v>
      </c>
      <c r="AO93" s="36"/>
      <c r="AP93" s="36"/>
    </row>
    <row r="94" spans="1:42" x14ac:dyDescent="0.25">
      <c r="AH94" s="28"/>
    </row>
    <row r="95" spans="1:42" x14ac:dyDescent="0.25">
      <c r="AH95" s="28"/>
    </row>
  </sheetData>
  <sheetProtection formatCells="0" formatColumns="0" formatRows="0" insertColumns="0" insertRows="0"/>
  <autoFilter ref="A4:F93" xr:uid="{00000000-0001-0000-0000-000000000000}"/>
  <sortState xmlns:xlrd2="http://schemas.microsoft.com/office/spreadsheetml/2017/richdata2" ref="B5:AY50">
    <sortCondition descending="1" sortBy="fontColor" ref="D5:D50" dxfId="2876"/>
    <sortCondition ref="B5:B50"/>
    <sortCondition ref="F5:F50"/>
    <sortCondition ref="D5:D50"/>
  </sortState>
  <mergeCells count="9">
    <mergeCell ref="A3:E3"/>
    <mergeCell ref="K3:N3"/>
    <mergeCell ref="G3:J3"/>
    <mergeCell ref="AI3:AL3"/>
    <mergeCell ref="AE3:AH3"/>
    <mergeCell ref="AA3:AD3"/>
    <mergeCell ref="W3:Z3"/>
    <mergeCell ref="S3:V3"/>
    <mergeCell ref="O3:R3"/>
  </mergeCells>
  <conditionalFormatting sqref="K4">
    <cfRule type="colorScale" priority="1532">
      <colorScale>
        <cfvo type="min"/>
        <cfvo type="num" val="0"/>
        <cfvo type="max"/>
        <color rgb="FFF8696B"/>
        <color rgb="FFFFEB84"/>
        <color rgb="FF63BE7B"/>
      </colorScale>
    </cfRule>
  </conditionalFormatting>
  <conditionalFormatting sqref="O4">
    <cfRule type="colorScale" priority="1531">
      <colorScale>
        <cfvo type="min"/>
        <cfvo type="num" val="0"/>
        <cfvo type="max"/>
        <color rgb="FFF8696B"/>
        <color rgb="FFFFEB84"/>
        <color rgb="FF63BE7B"/>
      </colorScale>
    </cfRule>
  </conditionalFormatting>
  <conditionalFormatting sqref="S4">
    <cfRule type="colorScale" priority="1530">
      <colorScale>
        <cfvo type="min"/>
        <cfvo type="num" val="0"/>
        <cfvo type="max"/>
        <color rgb="FFF8696B"/>
        <color rgb="FFFFEB84"/>
        <color rgb="FF63BE7B"/>
      </colorScale>
    </cfRule>
  </conditionalFormatting>
  <conditionalFormatting sqref="W4">
    <cfRule type="colorScale" priority="1529">
      <colorScale>
        <cfvo type="min"/>
        <cfvo type="num" val="0"/>
        <cfvo type="max"/>
        <color rgb="FFF8696B"/>
        <color rgb="FFFFEB84"/>
        <color rgb="FF63BE7B"/>
      </colorScale>
    </cfRule>
  </conditionalFormatting>
  <conditionalFormatting sqref="AA4">
    <cfRule type="colorScale" priority="1528">
      <colorScale>
        <cfvo type="min"/>
        <cfvo type="num" val="0"/>
        <cfvo type="max"/>
        <color rgb="FFF8696B"/>
        <color rgb="FFFFEB84"/>
        <color rgb="FF63BE7B"/>
      </colorScale>
    </cfRule>
  </conditionalFormatting>
  <conditionalFormatting sqref="AE4">
    <cfRule type="colorScale" priority="1527">
      <colorScale>
        <cfvo type="min"/>
        <cfvo type="num" val="0"/>
        <cfvo type="max"/>
        <color rgb="FFF8696B"/>
        <color rgb="FFFFEB84"/>
        <color rgb="FF63BE7B"/>
      </colorScale>
    </cfRule>
  </conditionalFormatting>
  <conditionalFormatting sqref="AI4">
    <cfRule type="colorScale" priority="1526">
      <colorScale>
        <cfvo type="min"/>
        <cfvo type="num" val="0"/>
        <cfvo type="max"/>
        <color rgb="FFF8696B"/>
        <color rgb="FFFFEB84"/>
        <color rgb="FF63BE7B"/>
      </colorScale>
    </cfRule>
  </conditionalFormatting>
  <conditionalFormatting sqref="AI1:AI3 W1:W3 S1:S3 G1:G4 AE1:AE3 O1:O3 AA1:AA3 K1:K3 AS51:AS73 AP51:AP73 AP76:AP93 AS76:AS93">
    <cfRule type="colorScale" priority="2137">
      <colorScale>
        <cfvo type="min"/>
        <cfvo type="num" val="0"/>
        <cfvo type="max"/>
        <color rgb="FFF8696B"/>
        <color rgb="FFFFEB84"/>
        <color rgb="FF63BE7B"/>
      </colorScale>
    </cfRule>
  </conditionalFormatting>
  <conditionalFormatting sqref="P10">
    <cfRule type="expression" dxfId="2875" priority="1320">
      <formula>"'-2--1"</formula>
    </cfRule>
  </conditionalFormatting>
  <conditionalFormatting sqref="AF23 AF26 AF31 AJ31 AJ36 AF65 AF68 AF89 AK14:AK15 AJ20 AH21:AH22 AH23:AI23 AH26:AH28 AH32:AI33 AH36:AH40 AH42 AI48 AH57:AH64 AH67:AH73 AI84:AK84 AH81:AH83 AA23:AD23 AA26:AD26 AA31:AD32 AA65:AD65 AA68:AD68 AA89:AD90 AA19:AD19 AA40:AD40 AA34:AD35 AA81:AD81 AL44:AL45 AL26 AL28 AL48:AL50 AL36 AL19:AL20 AJ21:AL21 AL22:AL23 AH46:AL47 AM19:AM28 AM36:AM50 AM84 AL51:AM73 AL5:AM7 AL88:AM88 AL81:AM81 AL92:AM93 AL9:AM12 AL17:AM17 AH89:AM89 AI91:AM91 AI10 AH26:AI26 AH51 AH59:AJ60 AH63:AJ63 AH68:AJ68 AH81:AJ81 AF19:AJ19 AH7:AH19 AI5:AI7 AI41:AL42 AH45:AI45 AI50 AH53:AH55 AI51:AJ52 AI66 AI65:AJ65 AI88 AI93:AJ93 AI43:AK43 AH37:AL38 AH40:AL40 AI25:AL25 AH24:AL24 AH8:AM8 AH13:AM14 AH82:AM82 AF90:AM90 AI34:AM35 AI79:AM80 AA6:AF6 AA8:AF8 AA7:AE7 AA10:AF10 AA13:AE14 AA21:AE21 AA24:AE24 AA66:AE66 AA59:AE59 AA60:AF60 AA53:AF55 AA63:AF63 AA88:AE88 AA93:AE93 AA91:AE91 AA20:AG20 AA56:AG56 AA92:AH92 AA49:AH49 AA44:AI44 AA43:AG43 AA36:AE38 AA50:AD52 AA48:AE48 AA41:AE42 AA82:AE82 AA84:AG84 AA9:AI9 AA22:AI22 AA27:AK27 AA28:AI28 AA57:AI57 AA58:AJ58 AA67:AJ67 AA61:AJ62 AA64:AJ64 AA73:AI73 AA11:AI12 AA17:AI17 AA69:AJ72 AA39:AL39 AA15:AM16 AA18:AM18 AA85:AM87 AA83:AM83 G81:Z93 G19:Q19 G20:R28 AH31 AL31:AM33 AA33:AE33 AL76:AM78 AF78:AJ78 AF51:AF52 AI54:AJ56 AJ53 G78:AD80 AA25:AG25 AA45:AD47 G31:Z73 G5:R18 S6:Z28 G76:AJ77 W5:AG5 R5:U5">
    <cfRule type="expression" dxfId="2874" priority="1318">
      <formula>"'0-1"</formula>
    </cfRule>
    <cfRule type="expression" dxfId="2873" priority="1319">
      <formula>"'-2--1"</formula>
    </cfRule>
  </conditionalFormatting>
  <conditionalFormatting sqref="P60:Q60 P62:Q62 O50:Q50 P25:Q26 S1:U2 AE1:AG2 AE9:AG9 AE6:AF6 AE8:AF8 AE7 AE11:AG12 AE10:AF10 AE13:AE14 AE15:AG18 AE22:AG22 AE21 AE25:AG25 AE24 AF23 AE27:AG28 AF31 AE39:AG39 AE43:AG44 AE41:AE42 AE49:AG49 AE48 AI46:AK47 AI44:AI45 AI34:AK35 AI28 AI57 AE56:AG58 AF51:AF52 AI58:AJ65 AI51:AJ52 AE36:AE38 AI66 AI27:AK27 AI26 AJ31 AI37:AK43 AJ36 AE61:AG62 AE59 AE60:AF60 AE53:AF55 AE64:AG64 AE63:AF63 AE67:AG67 AF65 AI48 AE66 AF68 AI88 AI76:AJ78 AI73 AI82:AK87 AI81:AJ81 AI89:AK91 AE83:AG87 AE82 AF90:AG90 AE88 AF89 AE92:AG92 AE91 AI93:AJ93 AE93 AE20:AG20 AF19:AG19 AI8:AK8 AI5:AI7 AI9:AI12 AI13:AK16 AI17 AI18:AK18 AJ21:AK21 AI19:AJ19 AJ20 AI22:AI23 AI50 AI1:AK2 AI67:AJ72 AA1:AC2 AF25:AF26 AI24:AK25 AI32:AI33 W1:Y2 Q1:Q2 Q81:Q93 W81:Y93 AA81:AC93 S81:U93 AE69:AG73 AI4:AK4 AI3 AE3 AA3 W3 S3 AE4:AG5 Q4:Q28 S4:U28 S31:U73 Q31:Q73 AE33 AA76:AC78 Q76:Q78 W76:Y78 AE76:AG77 AF78:AG78 AI54:AJ56 AJ53 AA4:AC28 AA31:AC73 W4:Y28 W31:Y73 S76:U78">
    <cfRule type="cellIs" dxfId="2872" priority="1317" operator="equal">
      <formula>0</formula>
    </cfRule>
  </conditionalFormatting>
  <conditionalFormatting sqref="P60:Q60 P62:Q62 O50:Q50 P25:Q26 S1:U2 AE1:AG2 AE9:AG9 AE6:AF6 AE8:AF8 AE7 AE11:AG12 AE10:AF10 AE13:AE14 AE15:AG18 AE22:AG22 AE21 AE25:AG25 AE24 AF23 AE27:AG28 AF31 AE39:AG39 AE43:AG44 AE41:AE42 AE49:AG49 AE48 AI46:AK47 AI44:AI45 AI34:AK35 AI28 AI57 AE56:AG58 AF51:AF52 AI58:AJ65 AI51:AJ52 AE36:AE38 AI66 AI27:AK27 AI26 AJ31 AI37:AK43 AJ36 AE61:AG62 AE59 AE60:AF60 AE53:AF55 AE64:AG64 AE63:AF63 AE67:AG67 AF65 AI48 AE66 AF68 AI88 AI76:AJ78 AI73 AI82:AK87 AI81:AJ81 AI89:AK91 AE83:AG87 AE82 AF90:AG90 AE88 AF89 AE92:AG92 AE91 AI93:AJ93 AE93 AE20:AG20 AF19:AG19 AI8:AK8 AI5:AI7 AI9:AI12 AI13:AK16 AI17 AI18:AK18 AJ21:AK21 AI19:AJ19 AJ20 AI22:AI23 AI50 AI1:AK2 AI67:AJ72 AA1:AC2 AF25:AF26 AI24:AK25 AI32:AI33 W1:Y2 Q1:Q2 Q81:Q93 W81:Y93 AA81:AC93 S81:U93 AE69:AG73 AI4:AK4 AI3 AE3 AA3 W3 S3 AE4:AG5 Q4:Q28 S4:U28 S31:U73 Q31:Q73 AE33 AA76:AC78 Q76:Q78 W76:Y78 AE76:AG77 AF78:AG78 AI54:AJ56 AJ53 AA4:AC28 AA31:AC73 W4:Y28 W31:Y73 S76:U78">
    <cfRule type="cellIs" dxfId="2871" priority="1314" operator="equal">
      <formula>-2</formula>
    </cfRule>
    <cfRule type="cellIs" dxfId="2870" priority="1315" operator="equal">
      <formula>2</formula>
    </cfRule>
    <cfRule type="cellIs" dxfId="2869" priority="1316" operator="equal">
      <formula>1</formula>
    </cfRule>
  </conditionalFormatting>
  <conditionalFormatting sqref="G19:Q19 G1:R2 G3 O3 K3 G20:R28 G76:R93 G31:R73 G4:R18">
    <cfRule type="cellIs" dxfId="2868" priority="1312" operator="equal">
      <formula>2</formula>
    </cfRule>
    <cfRule type="cellIs" dxfId="2867" priority="1313" operator="equal">
      <formula>1</formula>
    </cfRule>
  </conditionalFormatting>
  <conditionalFormatting sqref="G1:Q2 G3 O3 K3 G76:Q93 G31:Q73 G4:Q28">
    <cfRule type="cellIs" dxfId="2866" priority="1311" operator="equal">
      <formula>2</formula>
    </cfRule>
  </conditionalFormatting>
  <conditionalFormatting sqref="AF23 AF26 AF31 AJ31 AJ36 AF65 AF68 AF89 AK14:AK15 AJ20 AH21:AH22 AH23:AI23 AH26:AH28 AH32:AI33 AH36:AH40 AH42 AI48 AH57:AH64 AH67:AH73 A55:D55 A58:D58 A9:D9 A12:D12 AI84:AK84 AH81:AH83 AA23:AD23 AA26:AD26 AA31:AD32 AA65:AD65 AA68:AD68 AA89:AD90 AA19:AD19 AA40:AD40 AA34:AD35 AA81:AD81 AL44:AL45 AL26 AL28 AM37:XFD45 AM26:XFD28 AM84:XFD84 AL48:XFD73 AL5:XFD7 AL88:XFD88 AL81:XFD81 AL92:XFD93 AL36:XFD36 AL9:XFD12 AL17:XFD17 AL19:XFD20 AJ21:XFD21 AL22:XFD23 AH46:XFD47 AH89:XFD89 AI91:XFD91 AI10 AH26:AI26 AH51 AH59:AJ60 AH63:AJ63 AH68:AJ68 AH81:AJ81 AF19:AJ19 AH7:AH19 AI5:AI7 AI41:AL42 AH45:AI45 AI50 AH53:AH55 AI51:AJ52 AI66 AI65:AJ65 AI88 AI93:AJ93 AI43:AK43 AH37:AL38 AH40:AL40 AH8:XFD8 AH13:XFD14 AH82:XFD82 AI25:XFD25 AH24:XFD24 AF90:XFD90 AI34:XFD35 AI79:XFD80 AA6:AF6 AA8:AF8 AA7:AE7 AA10:AF10 AA13:AE14 AA21:AE21 AA24:AE24 AA66:AE66 AA59:AE59 AA60:AF60 AA63:AF63 AA88:AE88 AA91:AE91 AA93:AE93 AA20:AG20 AA56:AG56 AA92:AH92 AA53:AF55 AA49:AH49 AA44:AI44 AA43:AG43 AA36:AE38 AA50:AD52 AA48:AE48 AA41:AE42 AA82:AE82 AA84:AG84 AA22:AI22 AA27:AK27 AA28:AI28 AA57:AI57 AA67:AJ67 AA61:AJ62 AA64:AJ64 AA73:AI73 AA17:AI17 AA58:AJ58 AA9:AI9 AA11:AI12 AA69:AJ72 AA39:AL39 AA15:XFD16 AA18:XFD18 AA85:XFD87 AA83:XFD83 A56:R57 F55:R55 F58:R58 F9:R9 A10:R11 F12:R12 A13:R18 A59:R73 A81:Z93 A19:Q19 A1:XFD2 AA3 AM3:XFD3 AI3 AE3 S3 W3 A4:XFD4 A3 O3 K3 A51:R54 A20:R28 AH31 AL31:XFD33 AA33:AE33 AL76:XFD78 AF78:AJ78 AF51:AF52 AI54:AJ56 AJ53 A78:AD80 A31:Z50 AA25:AG25 AA45:AD47 S51:Z73 A5:R8 S6:Z28 A76:AJ77 W5:AG5 R5:U5 F3:G3">
    <cfRule type="cellIs" dxfId="2865" priority="1287" operator="equal">
      <formula>"'0-2"</formula>
    </cfRule>
    <cfRule type="cellIs" dxfId="2864" priority="1306" operator="equal">
      <formula>"?"</formula>
    </cfRule>
    <cfRule type="cellIs" dxfId="2863" priority="1307" operator="equal">
      <formula>-1</formula>
    </cfRule>
    <cfRule type="cellIs" dxfId="2862" priority="1308" operator="equal">
      <formula>0</formula>
    </cfRule>
    <cfRule type="cellIs" dxfId="2861" priority="1309" operator="equal">
      <formula>"'0-1"</formula>
    </cfRule>
    <cfRule type="cellIs" dxfId="2860" priority="1310" operator="equal">
      <formula>"'-2-1"</formula>
    </cfRule>
  </conditionalFormatting>
  <conditionalFormatting sqref="AF23 AF26 AF31 AJ31 AJ36 AF65 AF68 AF89 AK14:AK15 AJ20 AH21:AH22 AH23:AI23 AH26:AH28 AH32:AI33 AH36:AH40 AH42 AI48 AH57:AH64 AH67:AH73 A55:D55 A58:D58 A9:D9 A12:D12 AI84:AK84 AH81:AH83 AA23:AD23 AA26:AD26 AA31:AD32 AA65:AD65 AA68:AD68 AA89:AD90 AA19:AD19 AA40:AD40 AA34:AD35 AA81:AD81 AL44:AL45 AL26 AL28 AL48:AL50 AL36 AL19:AL20 AJ21:AL21 AL22:AL23 AH46:AL47 AM19:AP28 AM36:AP50 AM84:AP84 AL51:AP73 AL5:AP7 AL88:AP88 AL81:AP81 AL92:AP93 AL9:AP12 AL17:AP17 AH89:AP89 AI91:AP91 AI10 AH26:AI26 AH51 AH59:AJ60 AH63:AJ63 AH68:AJ68 AH81:AJ81 AF19:AJ19 AH7:AH19 AI5:AI7 AI41:AL42 AH45:AI45 AI50 AH53:AH55 AI51:AJ52 AI66 AI65:AJ65 AI88 AI93:AJ93 AI43:AK43 AH37:AL38 AH40:AL40 AI25:AL25 AH24:AL24 AH8:AP8 AH13:AP14 AH82:AP82 AF90:AP90 AI34:AP35 AI79:AP80 AA6:AF6 AA8:AF8 AA7:AE7 AA10:AF10 AA13:AE14 AA21:AE21 AA24:AE24 AA66:AE66 AA59:AE59 AA60:AF60 AA63:AF63 AA88:AE88 AA93:AE93 AA91:AE91 AA20:AG20 AA56:AG56 AA92:AH92 AA53:AF55 AA49:AH49 AA44:AI44 AA43:AG43 AA36:AE38 AA50:AD52 AA48:AE48 AA41:AE42 AA82:AE82 AA84:AG84 AA22:AI22 AA27:AK27 AA28:AI28 AA57:AI57 AA67:AJ67 AA61:AJ62 AA64:AJ64 AA73:AI73 AA17:AI17 AA58:AJ58 AA9:AI9 AA11:AI12 AA69:AJ72 AA39:AL39 AA15:AP16 AA18:AP18 AA85:AP87 AA83:AP83 A56:R57 F55:R55 F58:R58 F9:R9 A10:R11 F12:R12 A13:R18 A59:R73 A81:Z93 A19:Q19 A4:AP4 AA3 AM3:AP3 AI3 AE3 S3 W3 A3 O3 K3 A51:R54 A20:R28 AH31 AL31:AP33 AA33:AE33 AL76:AP78 AF78:AJ78 AF51:AF52 AI54:AJ56 AJ53 A78:AD80 A31:Z50 AA25:AG25 AA45:AD47 S51:Z73 A5:R8 S6:Z28 A76:AJ77 W5:AG5 R5:U5 F3:G3">
    <cfRule type="containsText" dxfId="2859" priority="1305" operator="containsText" text="0-1">
      <formula>NOT(ISERROR(SEARCH("0-1",A3)))</formula>
    </cfRule>
  </conditionalFormatting>
  <conditionalFormatting sqref="AH7:AH19 AH21:AH24 AH26:AH28 AH36:AH40 AH42 AH44:AH47 AH49 AH51 AH53:AH55 AH57:AH64 AH67:AH73 AH85:AH87 AH89:AH90 AH92 A55:D55 F55 A56:F57 A58:D58 F58 A9:D9 F9 A10:F11 A12:D12 F12 AL44:AL50 AL85:AL93 A59:F73 A81:F93 AL81:AL83 AH81:AH83 AM81:BH93 AI79:AM80 AI34:XFD35 AH1:AH2 G4:AH4 AE3 AA3 W3 S3 O3 K3 AL28 AM1:BH28 A1:F2 A13:F28 J8:J28 AL51:BH73 A34:AD35 A79:AD80 J31:J56 A31:F54 AM31:BH50 AL31:AL42 AH31:AH33 AL76:BH78 A76:F78 AH76:AH78 A4:F8 A3 F3:G3">
    <cfRule type="cellIs" dxfId="2858" priority="1304" operator="equal">
      <formula>0</formula>
    </cfRule>
  </conditionalFormatting>
  <conditionalFormatting sqref="A1:XFD2 A4:XFD4 A3 AM3:XFD3 AI3 AE3 AA3 W3 S3 O3 K3 F3:G3">
    <cfRule type="containsText" dxfId="2857" priority="1302" operator="containsText" text="0">
      <formula>NOT(ISERROR(SEARCH("0",A1)))</formula>
    </cfRule>
  </conditionalFormatting>
  <conditionalFormatting sqref="N1:N2 N81:N93 N4:N28 N31:N73 N76:N78">
    <cfRule type="cellIs" dxfId="2856" priority="1301" operator="equal">
      <formula>0</formula>
    </cfRule>
  </conditionalFormatting>
  <conditionalFormatting sqref="AD1:AD2 Z1:Z2 AL1:AL2 R1:R2 R81:R93 AN79:BH80 Z81:Z93 AD81:AD93 AL4:AL26 R20:R28 AD4:AD28 Z4:Z28 Z31:Z73 AD31:AD73 R31:R73 R76:R78 AD76:AD78 Z76:Z78 R4:R18">
    <cfRule type="cellIs" dxfId="2855" priority="1300" operator="equal">
      <formula>0</formula>
    </cfRule>
  </conditionalFormatting>
  <conditionalFormatting sqref="J1:J2 J81:J93 J4:J28 J31:J73 J76:J78">
    <cfRule type="containsText" dxfId="2854" priority="1298" operator="containsText" text="0">
      <formula>NOT(ISERROR(SEARCH("0",J1)))</formula>
    </cfRule>
  </conditionalFormatting>
  <conditionalFormatting sqref="J1:J2 J81:J93 J4:J28 J31:J73 J76:J78">
    <cfRule type="containsText" dxfId="2853" priority="1297" operator="containsText" text="0">
      <formula>NOT(ISERROR(SEARCH("0",J1)))</formula>
    </cfRule>
  </conditionalFormatting>
  <conditionalFormatting sqref="J8:J28 J31:J56">
    <cfRule type="cellIs" dxfId="2852" priority="1296" operator="equal">
      <formula>0</formula>
    </cfRule>
  </conditionalFormatting>
  <conditionalFormatting sqref="H57">
    <cfRule type="cellIs" dxfId="2851" priority="1294" operator="equal">
      <formula>0</formula>
    </cfRule>
  </conditionalFormatting>
  <conditionalFormatting sqref="J61:J73 J81:J90 J76:J78">
    <cfRule type="cellIs" dxfId="2850" priority="1292" operator="equal">
      <formula>0</formula>
    </cfRule>
  </conditionalFormatting>
  <conditionalFormatting sqref="J61:J73 J81:J90 J76:J78">
    <cfRule type="cellIs" dxfId="2849" priority="1291" operator="equal">
      <formula>0</formula>
    </cfRule>
  </conditionalFormatting>
  <conditionalFormatting sqref="V81:V93 V1:V2 V4 V31:V73 V76:V78 V6:V28">
    <cfRule type="cellIs" dxfId="2848" priority="1289" operator="equal">
      <formula>2</formula>
    </cfRule>
    <cfRule type="cellIs" dxfId="2847" priority="1290" operator="equal">
      <formula>1</formula>
    </cfRule>
  </conditionalFormatting>
  <conditionalFormatting sqref="V81:V93 V1:V2 V4 V31:V73 V76:V78 V6:V28">
    <cfRule type="cellIs" dxfId="2846" priority="1288" operator="equal">
      <formula>0</formula>
    </cfRule>
  </conditionalFormatting>
  <conditionalFormatting sqref="T21:U21">
    <cfRule type="cellIs" dxfId="2845" priority="1285" operator="equal">
      <formula>2</formula>
    </cfRule>
    <cfRule type="cellIs" dxfId="2844" priority="1286" operator="equal">
      <formula>1</formula>
    </cfRule>
  </conditionalFormatting>
  <conditionalFormatting sqref="T21:U21">
    <cfRule type="cellIs" dxfId="2843" priority="1284" operator="equal">
      <formula>2</formula>
    </cfRule>
  </conditionalFormatting>
  <conditionalFormatting sqref="P60:Q60">
    <cfRule type="cellIs" dxfId="2842" priority="1282" operator="equal">
      <formula>2</formula>
    </cfRule>
    <cfRule type="cellIs" dxfId="2841" priority="1283" operator="equal">
      <formula>1</formula>
    </cfRule>
  </conditionalFormatting>
  <conditionalFormatting sqref="P60:Q60">
    <cfRule type="cellIs" dxfId="2840" priority="1281" operator="equal">
      <formula>2</formula>
    </cfRule>
  </conditionalFormatting>
  <conditionalFormatting sqref="P62:Q62">
    <cfRule type="cellIs" dxfId="2839" priority="1279" operator="equal">
      <formula>2</formula>
    </cfRule>
    <cfRule type="cellIs" dxfId="2838" priority="1280" operator="equal">
      <formula>1</formula>
    </cfRule>
  </conditionalFormatting>
  <conditionalFormatting sqref="P62:Q62">
    <cfRule type="cellIs" dxfId="2837" priority="1278" operator="equal">
      <formula>2</formula>
    </cfRule>
  </conditionalFormatting>
  <conditionalFormatting sqref="P72:P73">
    <cfRule type="cellIs" dxfId="2836" priority="1277" operator="equal">
      <formula>0</formula>
    </cfRule>
  </conditionalFormatting>
  <conditionalFormatting sqref="P72:P73">
    <cfRule type="cellIs" dxfId="2835" priority="1274" operator="equal">
      <formula>-2</formula>
    </cfRule>
    <cfRule type="cellIs" dxfId="2834" priority="1275" operator="equal">
      <formula>2</formula>
    </cfRule>
    <cfRule type="cellIs" dxfId="2833" priority="1276" operator="equal">
      <formula>1</formula>
    </cfRule>
  </conditionalFormatting>
  <conditionalFormatting sqref="P72:P73">
    <cfRule type="cellIs" dxfId="2832" priority="1272" operator="equal">
      <formula>2</formula>
    </cfRule>
    <cfRule type="cellIs" dxfId="2831" priority="1273" operator="equal">
      <formula>1</formula>
    </cfRule>
  </conditionalFormatting>
  <conditionalFormatting sqref="P72:P73">
    <cfRule type="cellIs" dxfId="2830" priority="1271" operator="equal">
      <formula>2</formula>
    </cfRule>
  </conditionalFormatting>
  <conditionalFormatting sqref="Q72:Q73">
    <cfRule type="cellIs" dxfId="2829" priority="1270" operator="equal">
      <formula>0</formula>
    </cfRule>
  </conditionalFormatting>
  <conditionalFormatting sqref="Q72:Q73">
    <cfRule type="cellIs" dxfId="2828" priority="1267" operator="equal">
      <formula>-2</formula>
    </cfRule>
    <cfRule type="cellIs" dxfId="2827" priority="1268" operator="equal">
      <formula>2</formula>
    </cfRule>
    <cfRule type="cellIs" dxfId="2826" priority="1269" operator="equal">
      <formula>1</formula>
    </cfRule>
  </conditionalFormatting>
  <conditionalFormatting sqref="Q72:Q73">
    <cfRule type="cellIs" dxfId="2825" priority="1265" operator="equal">
      <formula>2</formula>
    </cfRule>
    <cfRule type="cellIs" dxfId="2824" priority="1266" operator="equal">
      <formula>1</formula>
    </cfRule>
  </conditionalFormatting>
  <conditionalFormatting sqref="Q72:Q73">
    <cfRule type="cellIs" dxfId="2823" priority="1264" operator="equal">
      <formula>2</formula>
    </cfRule>
  </conditionalFormatting>
  <conditionalFormatting sqref="T11:U11">
    <cfRule type="cellIs" dxfId="2822" priority="1262" operator="equal">
      <formula>2</formula>
    </cfRule>
    <cfRule type="cellIs" dxfId="2821" priority="1263" operator="equal">
      <formula>1</formula>
    </cfRule>
  </conditionalFormatting>
  <conditionalFormatting sqref="T11:U11">
    <cfRule type="cellIs" dxfId="2820" priority="1261" operator="equal">
      <formula>2</formula>
    </cfRule>
  </conditionalFormatting>
  <conditionalFormatting sqref="T27:U28">
    <cfRule type="cellIs" dxfId="2819" priority="1259" operator="equal">
      <formula>2</formula>
    </cfRule>
    <cfRule type="cellIs" dxfId="2818" priority="1260" operator="equal">
      <formula>1</formula>
    </cfRule>
  </conditionalFormatting>
  <conditionalFormatting sqref="T27:U28">
    <cfRule type="cellIs" dxfId="2817" priority="1258" operator="equal">
      <formula>2</formula>
    </cfRule>
  </conditionalFormatting>
  <conditionalFormatting sqref="P65:Q66">
    <cfRule type="cellIs" dxfId="2816" priority="1257" operator="equal">
      <formula>0</formula>
    </cfRule>
  </conditionalFormatting>
  <conditionalFormatting sqref="P65:Q66">
    <cfRule type="cellIs" dxfId="2815" priority="1254" operator="equal">
      <formula>-2</formula>
    </cfRule>
    <cfRule type="cellIs" dxfId="2814" priority="1255" operator="equal">
      <formula>2</formula>
    </cfRule>
    <cfRule type="cellIs" dxfId="2813" priority="1256" operator="equal">
      <formula>1</formula>
    </cfRule>
  </conditionalFormatting>
  <conditionalFormatting sqref="P65:Q66">
    <cfRule type="cellIs" dxfId="2812" priority="1252" operator="equal">
      <formula>2</formula>
    </cfRule>
    <cfRule type="cellIs" dxfId="2811" priority="1253" operator="equal">
      <formula>1</formula>
    </cfRule>
  </conditionalFormatting>
  <conditionalFormatting sqref="P65:Q66">
    <cfRule type="cellIs" dxfId="2810" priority="1251" operator="equal">
      <formula>2</formula>
    </cfRule>
  </conditionalFormatting>
  <conditionalFormatting sqref="O58">
    <cfRule type="cellIs" dxfId="2809" priority="1250" operator="equal">
      <formula>0</formula>
    </cfRule>
  </conditionalFormatting>
  <conditionalFormatting sqref="O58">
    <cfRule type="cellIs" dxfId="2808" priority="1247" operator="equal">
      <formula>-2</formula>
    </cfRule>
    <cfRule type="cellIs" dxfId="2807" priority="1248" operator="equal">
      <formula>2</formula>
    </cfRule>
    <cfRule type="cellIs" dxfId="2806" priority="1249" operator="equal">
      <formula>1</formula>
    </cfRule>
  </conditionalFormatting>
  <conditionalFormatting sqref="Q64">
    <cfRule type="cellIs" dxfId="2805" priority="1246" operator="equal">
      <formula>0</formula>
    </cfRule>
  </conditionalFormatting>
  <conditionalFormatting sqref="Q64">
    <cfRule type="cellIs" dxfId="2804" priority="1243" operator="equal">
      <formula>-2</formula>
    </cfRule>
    <cfRule type="cellIs" dxfId="2803" priority="1244" operator="equal">
      <formula>2</formula>
    </cfRule>
    <cfRule type="cellIs" dxfId="2802" priority="1245" operator="equal">
      <formula>1</formula>
    </cfRule>
  </conditionalFormatting>
  <conditionalFormatting sqref="O77:O78">
    <cfRule type="cellIs" dxfId="2801" priority="1242" operator="equal">
      <formula>0</formula>
    </cfRule>
  </conditionalFormatting>
  <conditionalFormatting sqref="O77:O78">
    <cfRule type="cellIs" dxfId="2800" priority="1239" operator="equal">
      <formula>-2</formula>
    </cfRule>
    <cfRule type="cellIs" dxfId="2799" priority="1240" operator="equal">
      <formula>2</formula>
    </cfRule>
    <cfRule type="cellIs" dxfId="2798" priority="1241" operator="equal">
      <formula>1</formula>
    </cfRule>
  </conditionalFormatting>
  <conditionalFormatting sqref="Q77:Q78">
    <cfRule type="cellIs" dxfId="2797" priority="1238" operator="equal">
      <formula>0</formula>
    </cfRule>
  </conditionalFormatting>
  <conditionalFormatting sqref="Q77:Q78">
    <cfRule type="cellIs" dxfId="2796" priority="1235" operator="equal">
      <formula>-2</formula>
    </cfRule>
    <cfRule type="cellIs" dxfId="2795" priority="1236" operator="equal">
      <formula>2</formula>
    </cfRule>
    <cfRule type="cellIs" dxfId="2794" priority="1237" operator="equal">
      <formula>1</formula>
    </cfRule>
  </conditionalFormatting>
  <conditionalFormatting sqref="S32">
    <cfRule type="cellIs" dxfId="2793" priority="1233" operator="equal">
      <formula>2</formula>
    </cfRule>
    <cfRule type="cellIs" dxfId="2792" priority="1234" operator="equal">
      <formula>1</formula>
    </cfRule>
  </conditionalFormatting>
  <conditionalFormatting sqref="S32">
    <cfRule type="cellIs" dxfId="2791" priority="1232" operator="equal">
      <formula>2</formula>
    </cfRule>
  </conditionalFormatting>
  <conditionalFormatting sqref="U32">
    <cfRule type="cellIs" dxfId="2790" priority="1230" operator="equal">
      <formula>2</formula>
    </cfRule>
    <cfRule type="cellIs" dxfId="2789" priority="1231" operator="equal">
      <formula>1</formula>
    </cfRule>
  </conditionalFormatting>
  <conditionalFormatting sqref="U32">
    <cfRule type="cellIs" dxfId="2788" priority="1229" operator="equal">
      <formula>2</formula>
    </cfRule>
  </conditionalFormatting>
  <conditionalFormatting sqref="T25:U25">
    <cfRule type="cellIs" dxfId="2787" priority="1227" operator="equal">
      <formula>2</formula>
    </cfRule>
    <cfRule type="cellIs" dxfId="2786" priority="1228" operator="equal">
      <formula>1</formula>
    </cfRule>
  </conditionalFormatting>
  <conditionalFormatting sqref="T25:U25">
    <cfRule type="cellIs" dxfId="2785" priority="1226" operator="equal">
      <formula>2</formula>
    </cfRule>
  </conditionalFormatting>
  <conditionalFormatting sqref="T22:U22">
    <cfRule type="cellIs" dxfId="2784" priority="1224" operator="equal">
      <formula>2</formula>
    </cfRule>
    <cfRule type="cellIs" dxfId="2783" priority="1225" operator="equal">
      <formula>1</formula>
    </cfRule>
  </conditionalFormatting>
  <conditionalFormatting sqref="T22:U22">
    <cfRule type="cellIs" dxfId="2782" priority="1223" operator="equal">
      <formula>2</formula>
    </cfRule>
  </conditionalFormatting>
  <conditionalFormatting sqref="T70:U70">
    <cfRule type="cellIs" dxfId="2781" priority="1221" operator="equal">
      <formula>2</formula>
    </cfRule>
    <cfRule type="cellIs" dxfId="2780" priority="1222" operator="equal">
      <formula>1</formula>
    </cfRule>
  </conditionalFormatting>
  <conditionalFormatting sqref="T70:U70">
    <cfRule type="cellIs" dxfId="2779" priority="1220" operator="equal">
      <formula>2</formula>
    </cfRule>
  </conditionalFormatting>
  <conditionalFormatting sqref="T73:U73">
    <cfRule type="cellIs" dxfId="2778" priority="1218" operator="equal">
      <formula>2</formula>
    </cfRule>
    <cfRule type="cellIs" dxfId="2777" priority="1219" operator="equal">
      <formula>1</formula>
    </cfRule>
  </conditionalFormatting>
  <conditionalFormatting sqref="T73:U73">
    <cfRule type="cellIs" dxfId="2776" priority="1217" operator="equal">
      <formula>2</formula>
    </cfRule>
  </conditionalFormatting>
  <conditionalFormatting sqref="T46:U46">
    <cfRule type="cellIs" dxfId="2775" priority="1215" operator="equal">
      <formula>2</formula>
    </cfRule>
    <cfRule type="cellIs" dxfId="2774" priority="1216" operator="equal">
      <formula>1</formula>
    </cfRule>
  </conditionalFormatting>
  <conditionalFormatting sqref="T46:U46">
    <cfRule type="cellIs" dxfId="2773" priority="1214" operator="equal">
      <formula>2</formula>
    </cfRule>
  </conditionalFormatting>
  <conditionalFormatting sqref="T46:U46">
    <cfRule type="cellIs" dxfId="2772" priority="1213" operator="equal">
      <formula>0</formula>
    </cfRule>
  </conditionalFormatting>
  <conditionalFormatting sqref="T46:U46">
    <cfRule type="cellIs" dxfId="2771" priority="1210" operator="equal">
      <formula>-2</formula>
    </cfRule>
    <cfRule type="cellIs" dxfId="2770" priority="1211" operator="equal">
      <formula>2</formula>
    </cfRule>
    <cfRule type="cellIs" dxfId="2769" priority="1212" operator="equal">
      <formula>1</formula>
    </cfRule>
  </conditionalFormatting>
  <conditionalFormatting sqref="AB82:AC82">
    <cfRule type="cellIs" dxfId="2768" priority="1208" operator="equal">
      <formula>2</formula>
    </cfRule>
    <cfRule type="cellIs" dxfId="2767" priority="1209" operator="equal">
      <formula>1</formula>
    </cfRule>
  </conditionalFormatting>
  <conditionalFormatting sqref="AB82:AC82">
    <cfRule type="cellIs" dxfId="2766" priority="1207" operator="equal">
      <formula>2</formula>
    </cfRule>
  </conditionalFormatting>
  <conditionalFormatting sqref="Y77:Y78">
    <cfRule type="cellIs" dxfId="2765" priority="1205" operator="equal">
      <formula>2</formula>
    </cfRule>
    <cfRule type="cellIs" dxfId="2764" priority="1206" operator="equal">
      <formula>1</formula>
    </cfRule>
  </conditionalFormatting>
  <conditionalFormatting sqref="Y77:Y78">
    <cfRule type="cellIs" dxfId="2763" priority="1204" operator="equal">
      <formula>2</formula>
    </cfRule>
  </conditionalFormatting>
  <conditionalFormatting sqref="W68">
    <cfRule type="cellIs" dxfId="2762" priority="1202" operator="equal">
      <formula>2</formula>
    </cfRule>
    <cfRule type="cellIs" dxfId="2761" priority="1203" operator="equal">
      <formula>1</formula>
    </cfRule>
  </conditionalFormatting>
  <conditionalFormatting sqref="W68">
    <cfRule type="cellIs" dxfId="2760" priority="1201" operator="equal">
      <formula>2</formula>
    </cfRule>
  </conditionalFormatting>
  <conditionalFormatting sqref="W68">
    <cfRule type="cellIs" dxfId="2759" priority="1200" operator="equal">
      <formula>0</formula>
    </cfRule>
  </conditionalFormatting>
  <conditionalFormatting sqref="W68">
    <cfRule type="cellIs" dxfId="2758" priority="1197" operator="equal">
      <formula>-2</formula>
    </cfRule>
    <cfRule type="cellIs" dxfId="2757" priority="1198" operator="equal">
      <formula>2</formula>
    </cfRule>
    <cfRule type="cellIs" dxfId="2756" priority="1199" operator="equal">
      <formula>1</formula>
    </cfRule>
  </conditionalFormatting>
  <conditionalFormatting sqref="W68">
    <cfRule type="cellIs" dxfId="2755" priority="1195" operator="equal">
      <formula>2</formula>
    </cfRule>
    <cfRule type="cellIs" dxfId="2754" priority="1196" operator="equal">
      <formula>1</formula>
    </cfRule>
  </conditionalFormatting>
  <conditionalFormatting sqref="W68">
    <cfRule type="cellIs" dxfId="2753" priority="1194" operator="equal">
      <formula>2</formula>
    </cfRule>
  </conditionalFormatting>
  <conditionalFormatting sqref="Y68">
    <cfRule type="cellIs" dxfId="2752" priority="1192" operator="equal">
      <formula>2</formula>
    </cfRule>
    <cfRule type="cellIs" dxfId="2751" priority="1193" operator="equal">
      <formula>1</formula>
    </cfRule>
  </conditionalFormatting>
  <conditionalFormatting sqref="Y68">
    <cfRule type="cellIs" dxfId="2750" priority="1191" operator="equal">
      <formula>2</formula>
    </cfRule>
  </conditionalFormatting>
  <conditionalFormatting sqref="Y68">
    <cfRule type="cellIs" dxfId="2749" priority="1190" operator="equal">
      <formula>0</formula>
    </cfRule>
  </conditionalFormatting>
  <conditionalFormatting sqref="Y68">
    <cfRule type="cellIs" dxfId="2748" priority="1187" operator="equal">
      <formula>-2</formula>
    </cfRule>
    <cfRule type="cellIs" dxfId="2747" priority="1188" operator="equal">
      <formula>2</formula>
    </cfRule>
    <cfRule type="cellIs" dxfId="2746" priority="1189" operator="equal">
      <formula>1</formula>
    </cfRule>
  </conditionalFormatting>
  <conditionalFormatting sqref="Y68">
    <cfRule type="cellIs" dxfId="2745" priority="1185" operator="equal">
      <formula>2</formula>
    </cfRule>
    <cfRule type="cellIs" dxfId="2744" priority="1186" operator="equal">
      <formula>1</formula>
    </cfRule>
  </conditionalFormatting>
  <conditionalFormatting sqref="Y68">
    <cfRule type="cellIs" dxfId="2743" priority="1184" operator="equal">
      <formula>2</formula>
    </cfRule>
  </conditionalFormatting>
  <conditionalFormatting sqref="AB89:AC89">
    <cfRule type="cellIs" dxfId="2742" priority="1181" operator="equal">
      <formula>2</formula>
    </cfRule>
    <cfRule type="cellIs" dxfId="2741" priority="1182" operator="equal">
      <formula>1</formula>
    </cfRule>
  </conditionalFormatting>
  <conditionalFormatting sqref="AB89:AC89">
    <cfRule type="cellIs" dxfId="2740" priority="1180" operator="equal">
      <formula>2</formula>
    </cfRule>
  </conditionalFormatting>
  <conditionalFormatting sqref="AB89:AC89">
    <cfRule type="cellIs" dxfId="2739" priority="1179" operator="equal">
      <formula>0</formula>
    </cfRule>
  </conditionalFormatting>
  <conditionalFormatting sqref="AB89:AC89">
    <cfRule type="cellIs" dxfId="2738" priority="1176" operator="equal">
      <formula>-2</formula>
    </cfRule>
    <cfRule type="cellIs" dxfId="2737" priority="1177" operator="equal">
      <formula>2</formula>
    </cfRule>
    <cfRule type="cellIs" dxfId="2736" priority="1178" operator="equal">
      <formula>1</formula>
    </cfRule>
  </conditionalFormatting>
  <conditionalFormatting sqref="AB89:AC89">
    <cfRule type="cellIs" dxfId="2735" priority="1174" operator="equal">
      <formula>2</formula>
    </cfRule>
    <cfRule type="cellIs" dxfId="2734" priority="1175" operator="equal">
      <formula>1</formula>
    </cfRule>
  </conditionalFormatting>
  <conditionalFormatting sqref="AB89:AC89">
    <cfRule type="cellIs" dxfId="2733" priority="1173" operator="equal">
      <formula>2</formula>
    </cfRule>
  </conditionalFormatting>
  <conditionalFormatting sqref="AC90:AC91">
    <cfRule type="cellIs" dxfId="2732" priority="1171" operator="equal">
      <formula>2</formula>
    </cfRule>
    <cfRule type="cellIs" dxfId="2731" priority="1172" operator="equal">
      <formula>1</formula>
    </cfRule>
  </conditionalFormatting>
  <conditionalFormatting sqref="AC90:AC91">
    <cfRule type="cellIs" dxfId="2730" priority="1170" operator="equal">
      <formula>2</formula>
    </cfRule>
  </conditionalFormatting>
  <conditionalFormatting sqref="AA90">
    <cfRule type="cellIs" dxfId="2729" priority="1168" operator="equal">
      <formula>2</formula>
    </cfRule>
    <cfRule type="cellIs" dxfId="2728" priority="1169" operator="equal">
      <formula>1</formula>
    </cfRule>
  </conditionalFormatting>
  <conditionalFormatting sqref="AA90">
    <cfRule type="cellIs" dxfId="2727" priority="1167" operator="equal">
      <formula>2</formula>
    </cfRule>
  </conditionalFormatting>
  <conditionalFormatting sqref="AB91">
    <cfRule type="cellIs" dxfId="2726" priority="1165" operator="equal">
      <formula>2</formula>
    </cfRule>
    <cfRule type="cellIs" dxfId="2725" priority="1166" operator="equal">
      <formula>1</formula>
    </cfRule>
  </conditionalFormatting>
  <conditionalFormatting sqref="AB91">
    <cfRule type="cellIs" dxfId="2724" priority="1164" operator="equal">
      <formula>2</formula>
    </cfRule>
  </conditionalFormatting>
  <conditionalFormatting sqref="AB88:AC88">
    <cfRule type="cellIs" dxfId="2723" priority="1162" operator="equal">
      <formula>2</formula>
    </cfRule>
    <cfRule type="cellIs" dxfId="2722" priority="1163" operator="equal">
      <formula>1</formula>
    </cfRule>
  </conditionalFormatting>
  <conditionalFormatting sqref="AB88:AC88">
    <cfRule type="cellIs" dxfId="2721" priority="1161" operator="equal">
      <formula>2</formula>
    </cfRule>
  </conditionalFormatting>
  <conditionalFormatting sqref="T91">
    <cfRule type="cellIs" dxfId="2720" priority="1159" operator="equal">
      <formula>2</formula>
    </cfRule>
    <cfRule type="cellIs" dxfId="2719" priority="1160" operator="equal">
      <formula>1</formula>
    </cfRule>
  </conditionalFormatting>
  <conditionalFormatting sqref="T91">
    <cfRule type="cellIs" dxfId="2718" priority="1158" operator="equal">
      <formula>2</formula>
    </cfRule>
  </conditionalFormatting>
  <conditionalFormatting sqref="T90:U90">
    <cfRule type="cellIs" dxfId="2717" priority="1156" operator="equal">
      <formula>2</formula>
    </cfRule>
    <cfRule type="cellIs" dxfId="2716" priority="1157" operator="equal">
      <formula>1</formula>
    </cfRule>
  </conditionalFormatting>
  <conditionalFormatting sqref="T90:U90">
    <cfRule type="cellIs" dxfId="2715" priority="1155" operator="equal">
      <formula>2</formula>
    </cfRule>
  </conditionalFormatting>
  <conditionalFormatting sqref="X14:Y14">
    <cfRule type="cellIs" dxfId="2714" priority="1153" operator="equal">
      <formula>2</formula>
    </cfRule>
    <cfRule type="cellIs" dxfId="2713" priority="1154" operator="equal">
      <formula>1</formula>
    </cfRule>
  </conditionalFormatting>
  <conditionalFormatting sqref="X14:Y14">
    <cfRule type="cellIs" dxfId="2712" priority="1152" operator="equal">
      <formula>2</formula>
    </cfRule>
  </conditionalFormatting>
  <conditionalFormatting sqref="Y32:Y33">
    <cfRule type="cellIs" dxfId="2711" priority="1150" operator="equal">
      <formula>2</formula>
    </cfRule>
    <cfRule type="cellIs" dxfId="2710" priority="1151" operator="equal">
      <formula>1</formula>
    </cfRule>
  </conditionalFormatting>
  <conditionalFormatting sqref="Y32:Y33">
    <cfRule type="cellIs" dxfId="2709" priority="1149" operator="equal">
      <formula>2</formula>
    </cfRule>
  </conditionalFormatting>
  <conditionalFormatting sqref="W33">
    <cfRule type="cellIs" dxfId="2708" priority="1147" operator="equal">
      <formula>2</formula>
    </cfRule>
    <cfRule type="cellIs" dxfId="2707" priority="1148" operator="equal">
      <formula>1</formula>
    </cfRule>
  </conditionalFormatting>
  <conditionalFormatting sqref="W33">
    <cfRule type="cellIs" dxfId="2706" priority="1146" operator="equal">
      <formula>2</formula>
    </cfRule>
  </conditionalFormatting>
  <conditionalFormatting sqref="AB5:AC5">
    <cfRule type="cellIs" dxfId="2705" priority="1144" operator="equal">
      <formula>2</formula>
    </cfRule>
    <cfRule type="cellIs" dxfId="2704" priority="1145" operator="equal">
      <formula>1</formula>
    </cfRule>
  </conditionalFormatting>
  <conditionalFormatting sqref="AB5:AC5">
    <cfRule type="cellIs" dxfId="2703" priority="1143" operator="equal">
      <formula>2</formula>
    </cfRule>
  </conditionalFormatting>
  <conditionalFormatting sqref="T36:U36">
    <cfRule type="cellIs" dxfId="2702" priority="1141" operator="equal">
      <formula>2</formula>
    </cfRule>
    <cfRule type="cellIs" dxfId="2701" priority="1142" operator="equal">
      <formula>1</formula>
    </cfRule>
  </conditionalFormatting>
  <conditionalFormatting sqref="T36:U36">
    <cfRule type="cellIs" dxfId="2700" priority="1140" operator="equal">
      <formula>2</formula>
    </cfRule>
  </conditionalFormatting>
  <conditionalFormatting sqref="AF52">
    <cfRule type="cellIs" dxfId="2699" priority="1139" operator="equal">
      <formula>0</formula>
    </cfRule>
  </conditionalFormatting>
  <conditionalFormatting sqref="AK70">
    <cfRule type="expression" dxfId="2698" priority="1137">
      <formula>"'0-1"</formula>
    </cfRule>
    <cfRule type="expression" dxfId="2697" priority="1138">
      <formula>"'-2--1"</formula>
    </cfRule>
  </conditionalFormatting>
  <conditionalFormatting sqref="AK70">
    <cfRule type="cellIs" dxfId="2696" priority="1136" operator="equal">
      <formula>0</formula>
    </cfRule>
  </conditionalFormatting>
  <conditionalFormatting sqref="AK70">
    <cfRule type="cellIs" dxfId="2695" priority="1133" operator="equal">
      <formula>-2</formula>
    </cfRule>
    <cfRule type="cellIs" dxfId="2694" priority="1134" operator="equal">
      <formula>2</formula>
    </cfRule>
    <cfRule type="cellIs" dxfId="2693" priority="1135" operator="equal">
      <formula>1</formula>
    </cfRule>
  </conditionalFormatting>
  <conditionalFormatting sqref="AK70">
    <cfRule type="cellIs" dxfId="2692" priority="1126" operator="equal">
      <formula>"'0-2"</formula>
    </cfRule>
    <cfRule type="cellIs" dxfId="2691" priority="1128" operator="equal">
      <formula>"?"</formula>
    </cfRule>
    <cfRule type="cellIs" dxfId="2690" priority="1129" operator="equal">
      <formula>-1</formula>
    </cfRule>
    <cfRule type="cellIs" dxfId="2689" priority="1130" operator="equal">
      <formula>0</formula>
    </cfRule>
    <cfRule type="cellIs" dxfId="2688" priority="1131" operator="equal">
      <formula>"'0-1"</formula>
    </cfRule>
    <cfRule type="cellIs" dxfId="2687" priority="1132" operator="equal">
      <formula>"'-2-1"</formula>
    </cfRule>
  </conditionalFormatting>
  <conditionalFormatting sqref="AK70">
    <cfRule type="containsText" dxfId="2686" priority="1127" operator="containsText" text="0-1">
      <formula>NOT(ISERROR(SEARCH("0-1",AK70)))</formula>
    </cfRule>
  </conditionalFormatting>
  <conditionalFormatting sqref="AK70">
    <cfRule type="cellIs" dxfId="2685" priority="1125" operator="equal">
      <formula>0</formula>
    </cfRule>
  </conditionalFormatting>
  <conditionalFormatting sqref="AI21">
    <cfRule type="expression" dxfId="2684" priority="1123">
      <formula>"'0-1"</formula>
    </cfRule>
    <cfRule type="expression" dxfId="2683" priority="1124">
      <formula>"'-2--1"</formula>
    </cfRule>
  </conditionalFormatting>
  <conditionalFormatting sqref="AI21">
    <cfRule type="cellIs" dxfId="2682" priority="1122" operator="equal">
      <formula>0</formula>
    </cfRule>
  </conditionalFormatting>
  <conditionalFormatting sqref="AI21">
    <cfRule type="cellIs" dxfId="2681" priority="1119" operator="equal">
      <formula>-2</formula>
    </cfRule>
    <cfRule type="cellIs" dxfId="2680" priority="1120" operator="equal">
      <formula>2</formula>
    </cfRule>
    <cfRule type="cellIs" dxfId="2679" priority="1121" operator="equal">
      <formula>1</formula>
    </cfRule>
  </conditionalFormatting>
  <conditionalFormatting sqref="AI21">
    <cfRule type="cellIs" dxfId="2678" priority="1112" operator="equal">
      <formula>"'0-2"</formula>
    </cfRule>
    <cfRule type="cellIs" dxfId="2677" priority="1114" operator="equal">
      <formula>"?"</formula>
    </cfRule>
    <cfRule type="cellIs" dxfId="2676" priority="1115" operator="equal">
      <formula>-1</formula>
    </cfRule>
    <cfRule type="cellIs" dxfId="2675" priority="1116" operator="equal">
      <formula>0</formula>
    </cfRule>
    <cfRule type="cellIs" dxfId="2674" priority="1117" operator="equal">
      <formula>"'0-1"</formula>
    </cfRule>
    <cfRule type="cellIs" dxfId="2673" priority="1118" operator="equal">
      <formula>"'-2-1"</formula>
    </cfRule>
  </conditionalFormatting>
  <conditionalFormatting sqref="AI21">
    <cfRule type="containsText" dxfId="2672" priority="1113" operator="containsText" text="0-1">
      <formula>NOT(ISERROR(SEARCH("0-1",AI21)))</formula>
    </cfRule>
  </conditionalFormatting>
  <conditionalFormatting sqref="AF70">
    <cfRule type="cellIs" dxfId="2671" priority="1064" operator="equal">
      <formula>0</formula>
    </cfRule>
  </conditionalFormatting>
  <conditionalFormatting sqref="AJ70">
    <cfRule type="cellIs" dxfId="2670" priority="1063" operator="equal">
      <formula>0</formula>
    </cfRule>
  </conditionalFormatting>
  <conditionalFormatting sqref="AB70">
    <cfRule type="cellIs" dxfId="2669" priority="1061" operator="equal">
      <formula>0</formula>
    </cfRule>
  </conditionalFormatting>
  <conditionalFormatting sqref="AB25">
    <cfRule type="cellIs" dxfId="2668" priority="1046" operator="equal">
      <formula>0</formula>
    </cfRule>
  </conditionalFormatting>
  <conditionalFormatting sqref="AF25">
    <cfRule type="cellIs" dxfId="2667" priority="1045" operator="equal">
      <formula>0</formula>
    </cfRule>
  </conditionalFormatting>
  <conditionalFormatting sqref="AJ25">
    <cfRule type="cellIs" dxfId="2666" priority="1044" operator="equal">
      <formula>0</formula>
    </cfRule>
  </conditionalFormatting>
  <conditionalFormatting sqref="AI20">
    <cfRule type="expression" dxfId="2665" priority="1042">
      <formula>"'0-1"</formula>
    </cfRule>
    <cfRule type="expression" dxfId="2664" priority="1043">
      <formula>"'-2--1"</formula>
    </cfRule>
  </conditionalFormatting>
  <conditionalFormatting sqref="AI20">
    <cfRule type="cellIs" dxfId="2663" priority="1041" operator="equal">
      <formula>0</formula>
    </cfRule>
  </conditionalFormatting>
  <conditionalFormatting sqref="AI20">
    <cfRule type="cellIs" dxfId="2662" priority="1038" operator="equal">
      <formula>-2</formula>
    </cfRule>
    <cfRule type="cellIs" dxfId="2661" priority="1039" operator="equal">
      <formula>2</formula>
    </cfRule>
    <cfRule type="cellIs" dxfId="2660" priority="1040" operator="equal">
      <formula>1</formula>
    </cfRule>
  </conditionalFormatting>
  <conditionalFormatting sqref="AI20">
    <cfRule type="cellIs" dxfId="2659" priority="1031" operator="equal">
      <formula>"'0-2"</formula>
    </cfRule>
    <cfRule type="cellIs" dxfId="2658" priority="1033" operator="equal">
      <formula>"?"</formula>
    </cfRule>
    <cfRule type="cellIs" dxfId="2657" priority="1034" operator="equal">
      <formula>-1</formula>
    </cfRule>
    <cfRule type="cellIs" dxfId="2656" priority="1035" operator="equal">
      <formula>0</formula>
    </cfRule>
    <cfRule type="cellIs" dxfId="2655" priority="1036" operator="equal">
      <formula>"'0-1"</formula>
    </cfRule>
    <cfRule type="cellIs" dxfId="2654" priority="1037" operator="equal">
      <formula>"'-2-1"</formula>
    </cfRule>
  </conditionalFormatting>
  <conditionalFormatting sqref="AI20">
    <cfRule type="containsText" dxfId="2653" priority="1032" operator="containsText" text="0-1">
      <formula>NOT(ISERROR(SEARCH("0-1",AI20)))</formula>
    </cfRule>
  </conditionalFormatting>
  <conditionalFormatting sqref="AH5">
    <cfRule type="expression" dxfId="2652" priority="1015">
      <formula>"'0-1"</formula>
    </cfRule>
    <cfRule type="expression" dxfId="2651" priority="1016">
      <formula>"'-2--1"</formula>
    </cfRule>
  </conditionalFormatting>
  <conditionalFormatting sqref="AH5">
    <cfRule type="cellIs" dxfId="2650" priority="1007" operator="equal">
      <formula>"'0-2"</formula>
    </cfRule>
    <cfRule type="cellIs" dxfId="2649" priority="1010" operator="equal">
      <formula>"?"</formula>
    </cfRule>
    <cfRule type="cellIs" dxfId="2648" priority="1011" operator="equal">
      <formula>-1</formula>
    </cfRule>
    <cfRule type="cellIs" dxfId="2647" priority="1012" operator="equal">
      <formula>0</formula>
    </cfRule>
    <cfRule type="cellIs" dxfId="2646" priority="1013" operator="equal">
      <formula>"'0-1"</formula>
    </cfRule>
    <cfRule type="cellIs" dxfId="2645" priority="1014" operator="equal">
      <formula>"'-2-1"</formula>
    </cfRule>
  </conditionalFormatting>
  <conditionalFormatting sqref="AH5">
    <cfRule type="containsText" dxfId="2644" priority="1009" operator="containsText" text="0-1">
      <formula>NOT(ISERROR(SEARCH("0-1",AH5)))</formula>
    </cfRule>
  </conditionalFormatting>
  <conditionalFormatting sqref="AH5">
    <cfRule type="cellIs" dxfId="2643" priority="1008" operator="equal">
      <formula>0</formula>
    </cfRule>
  </conditionalFormatting>
  <conditionalFormatting sqref="H70">
    <cfRule type="containsText" dxfId="2642" priority="1003" operator="containsText" text="0">
      <formula>NOT(ISERROR(SEARCH("0",H70)))</formula>
    </cfRule>
  </conditionalFormatting>
  <conditionalFormatting sqref="H70">
    <cfRule type="containsText" dxfId="2641" priority="1002" operator="containsText" text="0">
      <formula>NOT(ISERROR(SEARCH("0",H70)))</formula>
    </cfRule>
  </conditionalFormatting>
  <conditionalFormatting sqref="H70">
    <cfRule type="cellIs" dxfId="2640" priority="1001" operator="equal">
      <formula>0</formula>
    </cfRule>
  </conditionalFormatting>
  <conditionalFormatting sqref="H70">
    <cfRule type="cellIs" dxfId="2639" priority="1000" operator="equal">
      <formula>0</formula>
    </cfRule>
  </conditionalFormatting>
  <conditionalFormatting sqref="H70">
    <cfRule type="cellIs" dxfId="2638" priority="999" operator="equal">
      <formula>0</formula>
    </cfRule>
  </conditionalFormatting>
  <conditionalFormatting sqref="X25">
    <cfRule type="cellIs" dxfId="2637" priority="998" operator="equal">
      <formula>0</formula>
    </cfRule>
  </conditionalFormatting>
  <conditionalFormatting sqref="AD81:AD92 AD5:AD28 AD31:AD73 AD76:AD78">
    <cfRule type="containsText" dxfId="2636" priority="996" operator="containsText" text="0-1">
      <formula>NOT(ISERROR(SEARCH("0-1",AD5)))</formula>
    </cfRule>
  </conditionalFormatting>
  <conditionalFormatting sqref="N81:N93 N5:N28 N31:N73 N76:N78">
    <cfRule type="containsText" dxfId="2635" priority="995" operator="containsText" text="0-1">
      <formula>NOT(ISERROR(SEARCH("0-1",N5)))</formula>
    </cfRule>
  </conditionalFormatting>
  <conditionalFormatting sqref="AI79:AK80 AA79:AC80 Q79:Q80 S79:U80 W79:Y80">
    <cfRule type="cellIs" dxfId="2634" priority="992" operator="equal">
      <formula>0</formula>
    </cfRule>
  </conditionalFormatting>
  <conditionalFormatting sqref="AI79:AK80 AA79:AC80 Q79:Q80 S79:U80 W79:Y80">
    <cfRule type="cellIs" dxfId="2633" priority="989" operator="equal">
      <formula>-2</formula>
    </cfRule>
    <cfRule type="cellIs" dxfId="2632" priority="990" operator="equal">
      <formula>2</formula>
    </cfRule>
    <cfRule type="cellIs" dxfId="2631" priority="991" operator="equal">
      <formula>1</formula>
    </cfRule>
  </conditionalFormatting>
  <conditionalFormatting sqref="N79:N80">
    <cfRule type="cellIs" dxfId="2630" priority="978" operator="equal">
      <formula>0</formula>
    </cfRule>
  </conditionalFormatting>
  <conditionalFormatting sqref="R79:R80 AD79:AD80 Z79:Z80 AM79:AM80">
    <cfRule type="cellIs" dxfId="2629" priority="977" operator="equal">
      <formula>0</formula>
    </cfRule>
  </conditionalFormatting>
  <conditionalFormatting sqref="J79:J80">
    <cfRule type="containsText" dxfId="2628" priority="976" operator="containsText" text="0">
      <formula>NOT(ISERROR(SEARCH("0",J79)))</formula>
    </cfRule>
  </conditionalFormatting>
  <conditionalFormatting sqref="J79:J80">
    <cfRule type="containsText" dxfId="2627" priority="975" operator="containsText" text="0">
      <formula>NOT(ISERROR(SEARCH("0",J79)))</formula>
    </cfRule>
  </conditionalFormatting>
  <conditionalFormatting sqref="J79:J80">
    <cfRule type="cellIs" dxfId="2626" priority="974" operator="equal">
      <formula>0</formula>
    </cfRule>
  </conditionalFormatting>
  <conditionalFormatting sqref="V79:V80">
    <cfRule type="cellIs" dxfId="2625" priority="972" operator="equal">
      <formula>2</formula>
    </cfRule>
    <cfRule type="cellIs" dxfId="2624" priority="973" operator="equal">
      <formula>1</formula>
    </cfRule>
  </conditionalFormatting>
  <conditionalFormatting sqref="V79:V80">
    <cfRule type="cellIs" dxfId="2623" priority="971" operator="equal">
      <formula>0</formula>
    </cfRule>
  </conditionalFormatting>
  <conditionalFormatting sqref="AD79:AD80">
    <cfRule type="containsText" dxfId="2622" priority="955" operator="containsText" text="0-1">
      <formula>NOT(ISERROR(SEARCH("0-1",AD79)))</formula>
    </cfRule>
  </conditionalFormatting>
  <conditionalFormatting sqref="N79:N80">
    <cfRule type="containsText" dxfId="2621" priority="954" operator="containsText" text="0-1">
      <formula>NOT(ISERROR(SEARCH("0-1",N79)))</formula>
    </cfRule>
  </conditionalFormatting>
  <conditionalFormatting sqref="AE79">
    <cfRule type="expression" dxfId="2620" priority="939">
      <formula>"'0-1"</formula>
    </cfRule>
    <cfRule type="expression" dxfId="2619" priority="940">
      <formula>"'-2--1"</formula>
    </cfRule>
  </conditionalFormatting>
  <conditionalFormatting sqref="AE79">
    <cfRule type="cellIs" dxfId="2618" priority="938" operator="equal">
      <formula>0</formula>
    </cfRule>
  </conditionalFormatting>
  <conditionalFormatting sqref="AE79">
    <cfRule type="cellIs" dxfId="2617" priority="935" operator="equal">
      <formula>-2</formula>
    </cfRule>
    <cfRule type="cellIs" dxfId="2616" priority="936" operator="equal">
      <formula>2</formula>
    </cfRule>
    <cfRule type="cellIs" dxfId="2615" priority="937" operator="equal">
      <formula>1</formula>
    </cfRule>
  </conditionalFormatting>
  <conditionalFormatting sqref="AE79">
    <cfRule type="cellIs" dxfId="2614" priority="928" operator="equal">
      <formula>"'0-2"</formula>
    </cfRule>
    <cfRule type="cellIs" dxfId="2613" priority="930" operator="equal">
      <formula>"?"</formula>
    </cfRule>
    <cfRule type="cellIs" dxfId="2612" priority="931" operator="equal">
      <formula>-1</formula>
    </cfRule>
    <cfRule type="cellIs" dxfId="2611" priority="932" operator="equal">
      <formula>0</formula>
    </cfRule>
    <cfRule type="cellIs" dxfId="2610" priority="933" operator="equal">
      <formula>"'0-1"</formula>
    </cfRule>
    <cfRule type="cellIs" dxfId="2609" priority="934" operator="equal">
      <formula>"'-2-1"</formula>
    </cfRule>
  </conditionalFormatting>
  <conditionalFormatting sqref="AE79">
    <cfRule type="containsText" dxfId="2608" priority="929" operator="containsText" text="0-1">
      <formula>NOT(ISERROR(SEARCH("0-1",AE79)))</formula>
    </cfRule>
  </conditionalFormatting>
  <conditionalFormatting sqref="AE34">
    <cfRule type="expression" dxfId="2607" priority="899">
      <formula>"'0-1"</formula>
    </cfRule>
    <cfRule type="expression" dxfId="2606" priority="900">
      <formula>"'-2--1"</formula>
    </cfRule>
  </conditionalFormatting>
  <conditionalFormatting sqref="AE34">
    <cfRule type="cellIs" dxfId="2605" priority="898" operator="equal">
      <formula>0</formula>
    </cfRule>
  </conditionalFormatting>
  <conditionalFormatting sqref="AE34">
    <cfRule type="cellIs" dxfId="2604" priority="895" operator="equal">
      <formula>-2</formula>
    </cfRule>
    <cfRule type="cellIs" dxfId="2603" priority="896" operator="equal">
      <formula>2</formula>
    </cfRule>
    <cfRule type="cellIs" dxfId="2602" priority="897" operator="equal">
      <formula>1</formula>
    </cfRule>
  </conditionalFormatting>
  <conditionalFormatting sqref="AE34">
    <cfRule type="cellIs" dxfId="2601" priority="888" operator="equal">
      <formula>"'0-2"</formula>
    </cfRule>
    <cfRule type="cellIs" dxfId="2600" priority="890" operator="equal">
      <formula>"?"</formula>
    </cfRule>
    <cfRule type="cellIs" dxfId="2599" priority="891" operator="equal">
      <formula>-1</formula>
    </cfRule>
    <cfRule type="cellIs" dxfId="2598" priority="892" operator="equal">
      <formula>0</formula>
    </cfRule>
    <cfRule type="cellIs" dxfId="2597" priority="893" operator="equal">
      <formula>"'0-1"</formula>
    </cfRule>
    <cfRule type="cellIs" dxfId="2596" priority="894" operator="equal">
      <formula>"'-2-1"</formula>
    </cfRule>
  </conditionalFormatting>
  <conditionalFormatting sqref="AE34">
    <cfRule type="containsText" dxfId="2595" priority="889" operator="containsText" text="0-1">
      <formula>NOT(ISERROR(SEARCH("0-1",AE34)))</formula>
    </cfRule>
  </conditionalFormatting>
  <conditionalFormatting sqref="N4">
    <cfRule type="containsText" dxfId="2594" priority="887" operator="containsText" text="0">
      <formula>NOT(ISERROR(SEARCH("0",N4)))</formula>
    </cfRule>
  </conditionalFormatting>
  <conditionalFormatting sqref="N4">
    <cfRule type="containsText" dxfId="2593" priority="886" operator="containsText" text="0">
      <formula>NOT(ISERROR(SEARCH("0",N4)))</formula>
    </cfRule>
  </conditionalFormatting>
  <conditionalFormatting sqref="R4">
    <cfRule type="cellIs" dxfId="2592" priority="885" operator="equal">
      <formula>2</formula>
    </cfRule>
  </conditionalFormatting>
  <conditionalFormatting sqref="R4">
    <cfRule type="containsText" dxfId="2591" priority="884" operator="containsText" text="0">
      <formula>NOT(ISERROR(SEARCH("0",R4)))</formula>
    </cfRule>
  </conditionalFormatting>
  <conditionalFormatting sqref="R4">
    <cfRule type="containsText" dxfId="2590" priority="883" operator="containsText" text="0">
      <formula>NOT(ISERROR(SEARCH("0",R4)))</formula>
    </cfRule>
  </conditionalFormatting>
  <conditionalFormatting sqref="V4">
    <cfRule type="cellIs" dxfId="2589" priority="881" operator="equal">
      <formula>2</formula>
    </cfRule>
    <cfRule type="cellIs" dxfId="2588" priority="882" operator="equal">
      <formula>1</formula>
    </cfRule>
  </conditionalFormatting>
  <conditionalFormatting sqref="V4">
    <cfRule type="cellIs" dxfId="2587" priority="880" operator="equal">
      <formula>2</formula>
    </cfRule>
  </conditionalFormatting>
  <conditionalFormatting sqref="V4">
    <cfRule type="containsText" dxfId="2586" priority="879" operator="containsText" text="0">
      <formula>NOT(ISERROR(SEARCH("0",V4)))</formula>
    </cfRule>
  </conditionalFormatting>
  <conditionalFormatting sqref="V4">
    <cfRule type="containsText" dxfId="2585" priority="878" operator="containsText" text="0">
      <formula>NOT(ISERROR(SEARCH("0",V4)))</formula>
    </cfRule>
  </conditionalFormatting>
  <conditionalFormatting sqref="Z4">
    <cfRule type="cellIs" dxfId="2584" priority="876" operator="equal">
      <formula>2</formula>
    </cfRule>
    <cfRule type="cellIs" dxfId="2583" priority="877" operator="equal">
      <formula>1</formula>
    </cfRule>
  </conditionalFormatting>
  <conditionalFormatting sqref="Z4">
    <cfRule type="cellIs" dxfId="2582" priority="875" operator="equal">
      <formula>2</formula>
    </cfRule>
  </conditionalFormatting>
  <conditionalFormatting sqref="Z4">
    <cfRule type="containsText" dxfId="2581" priority="874" operator="containsText" text="0">
      <formula>NOT(ISERROR(SEARCH("0",Z4)))</formula>
    </cfRule>
  </conditionalFormatting>
  <conditionalFormatting sqref="Z4">
    <cfRule type="containsText" dxfId="2580" priority="873" operator="containsText" text="0">
      <formula>NOT(ISERROR(SEARCH("0",Z4)))</formula>
    </cfRule>
  </conditionalFormatting>
  <conditionalFormatting sqref="AD4">
    <cfRule type="cellIs" dxfId="2579" priority="871" operator="equal">
      <formula>2</formula>
    </cfRule>
    <cfRule type="cellIs" dxfId="2578" priority="872" operator="equal">
      <formula>1</formula>
    </cfRule>
  </conditionalFormatting>
  <conditionalFormatting sqref="AD4">
    <cfRule type="cellIs" dxfId="2577" priority="870" operator="equal">
      <formula>2</formula>
    </cfRule>
  </conditionalFormatting>
  <conditionalFormatting sqref="AD4">
    <cfRule type="containsText" dxfId="2576" priority="869" operator="containsText" text="0">
      <formula>NOT(ISERROR(SEARCH("0",AD4)))</formula>
    </cfRule>
  </conditionalFormatting>
  <conditionalFormatting sqref="AD4">
    <cfRule type="containsText" dxfId="2575" priority="868" operator="containsText" text="0">
      <formula>NOT(ISERROR(SEARCH("0",AD4)))</formula>
    </cfRule>
  </conditionalFormatting>
  <conditionalFormatting sqref="AH4">
    <cfRule type="cellIs" dxfId="2574" priority="866" operator="equal">
      <formula>2</formula>
    </cfRule>
    <cfRule type="cellIs" dxfId="2573" priority="867" operator="equal">
      <formula>1</formula>
    </cfRule>
  </conditionalFormatting>
  <conditionalFormatting sqref="AH4">
    <cfRule type="cellIs" dxfId="2572" priority="865" operator="equal">
      <formula>2</formula>
    </cfRule>
  </conditionalFormatting>
  <conditionalFormatting sqref="AH4">
    <cfRule type="containsText" dxfId="2571" priority="864" operator="containsText" text="0">
      <formula>NOT(ISERROR(SEARCH("0",AH4)))</formula>
    </cfRule>
  </conditionalFormatting>
  <conditionalFormatting sqref="AH4">
    <cfRule type="containsText" dxfId="2570" priority="863" operator="containsText" text="0">
      <formula>NOT(ISERROR(SEARCH("0",AH4)))</formula>
    </cfRule>
  </conditionalFormatting>
  <conditionalFormatting sqref="AL4">
    <cfRule type="cellIs" dxfId="2569" priority="861" operator="equal">
      <formula>2</formula>
    </cfRule>
    <cfRule type="cellIs" dxfId="2568" priority="862" operator="equal">
      <formula>1</formula>
    </cfRule>
  </conditionalFormatting>
  <conditionalFormatting sqref="AL4">
    <cfRule type="cellIs" dxfId="2567" priority="860" operator="equal">
      <formula>2</formula>
    </cfRule>
  </conditionalFormatting>
  <conditionalFormatting sqref="AL4">
    <cfRule type="cellIs" dxfId="2566" priority="859" operator="equal">
      <formula>0</formula>
    </cfRule>
  </conditionalFormatting>
  <conditionalFormatting sqref="AL4">
    <cfRule type="containsText" dxfId="2565" priority="858" operator="containsText" text="0">
      <formula>NOT(ISERROR(SEARCH("0",AL4)))</formula>
    </cfRule>
  </conditionalFormatting>
  <conditionalFormatting sqref="AL4">
    <cfRule type="containsText" dxfId="2564" priority="857" operator="containsText" text="0">
      <formula>NOT(ISERROR(SEARCH("0",AL4)))</formula>
    </cfRule>
  </conditionalFormatting>
  <conditionalFormatting sqref="AK51">
    <cfRule type="expression" dxfId="2563" priority="855">
      <formula>"'0-1"</formula>
    </cfRule>
    <cfRule type="expression" dxfId="2562" priority="856">
      <formula>"'-2--1"</formula>
    </cfRule>
  </conditionalFormatting>
  <conditionalFormatting sqref="AK51">
    <cfRule type="cellIs" dxfId="2561" priority="854" operator="equal">
      <formula>0</formula>
    </cfRule>
  </conditionalFormatting>
  <conditionalFormatting sqref="AK51">
    <cfRule type="cellIs" dxfId="2560" priority="851" operator="equal">
      <formula>-2</formula>
    </cfRule>
    <cfRule type="cellIs" dxfId="2559" priority="852" operator="equal">
      <formula>2</formula>
    </cfRule>
    <cfRule type="cellIs" dxfId="2558" priority="853" operator="equal">
      <formula>1</formula>
    </cfRule>
  </conditionalFormatting>
  <conditionalFormatting sqref="AK51">
    <cfRule type="cellIs" dxfId="2557" priority="844" operator="equal">
      <formula>"'0-2"</formula>
    </cfRule>
    <cfRule type="cellIs" dxfId="2556" priority="846" operator="equal">
      <formula>"?"</formula>
    </cfRule>
    <cfRule type="cellIs" dxfId="2555" priority="847" operator="equal">
      <formula>-1</formula>
    </cfRule>
    <cfRule type="cellIs" dxfId="2554" priority="848" operator="equal">
      <formula>0</formula>
    </cfRule>
    <cfRule type="cellIs" dxfId="2553" priority="849" operator="equal">
      <formula>"'0-1"</formula>
    </cfRule>
    <cfRule type="cellIs" dxfId="2552" priority="850" operator="equal">
      <formula>"'-2-1"</formula>
    </cfRule>
  </conditionalFormatting>
  <conditionalFormatting sqref="AK51">
    <cfRule type="containsText" dxfId="2551" priority="845" operator="containsText" text="0-1">
      <formula>NOT(ISERROR(SEARCH("0-1",AK51)))</formula>
    </cfRule>
  </conditionalFormatting>
  <conditionalFormatting sqref="AK52">
    <cfRule type="expression" dxfId="2550" priority="842">
      <formula>"'0-1"</formula>
    </cfRule>
    <cfRule type="expression" dxfId="2549" priority="843">
      <formula>"'-2--1"</formula>
    </cfRule>
  </conditionalFormatting>
  <conditionalFormatting sqref="AK52">
    <cfRule type="cellIs" dxfId="2548" priority="841" operator="equal">
      <formula>0</formula>
    </cfRule>
  </conditionalFormatting>
  <conditionalFormatting sqref="AK52">
    <cfRule type="cellIs" dxfId="2547" priority="838" operator="equal">
      <formula>-2</formula>
    </cfRule>
    <cfRule type="cellIs" dxfId="2546" priority="839" operator="equal">
      <formula>2</formula>
    </cfRule>
    <cfRule type="cellIs" dxfId="2545" priority="840" operator="equal">
      <formula>1</formula>
    </cfRule>
  </conditionalFormatting>
  <conditionalFormatting sqref="AK52">
    <cfRule type="cellIs" dxfId="2544" priority="831" operator="equal">
      <formula>"'0-2"</formula>
    </cfRule>
    <cfRule type="cellIs" dxfId="2543" priority="833" operator="equal">
      <formula>"?"</formula>
    </cfRule>
    <cfRule type="cellIs" dxfId="2542" priority="834" operator="equal">
      <formula>-1</formula>
    </cfRule>
    <cfRule type="cellIs" dxfId="2541" priority="835" operator="equal">
      <formula>0</formula>
    </cfRule>
    <cfRule type="cellIs" dxfId="2540" priority="836" operator="equal">
      <formula>"'0-1"</formula>
    </cfRule>
    <cfRule type="cellIs" dxfId="2539" priority="837" operator="equal">
      <formula>"'-2-1"</formula>
    </cfRule>
  </conditionalFormatting>
  <conditionalFormatting sqref="AK52">
    <cfRule type="containsText" dxfId="2538" priority="832" operator="containsText" text="0-1">
      <formula>NOT(ISERROR(SEARCH("0-1",AK52)))</formula>
    </cfRule>
  </conditionalFormatting>
  <conditionalFormatting sqref="AK54">
    <cfRule type="expression" dxfId="2537" priority="829">
      <formula>"'0-1"</formula>
    </cfRule>
    <cfRule type="expression" dxfId="2536" priority="830">
      <formula>"'-2--1"</formula>
    </cfRule>
  </conditionalFormatting>
  <conditionalFormatting sqref="AK54">
    <cfRule type="cellIs" dxfId="2535" priority="828" operator="equal">
      <formula>0</formula>
    </cfRule>
  </conditionalFormatting>
  <conditionalFormatting sqref="AK54">
    <cfRule type="cellIs" dxfId="2534" priority="825" operator="equal">
      <formula>-2</formula>
    </cfRule>
    <cfRule type="cellIs" dxfId="2533" priority="826" operator="equal">
      <formula>2</formula>
    </cfRule>
    <cfRule type="cellIs" dxfId="2532" priority="827" operator="equal">
      <formula>1</formula>
    </cfRule>
  </conditionalFormatting>
  <conditionalFormatting sqref="AK54">
    <cfRule type="cellIs" dxfId="2531" priority="818" operator="equal">
      <formula>"'0-2"</formula>
    </cfRule>
    <cfRule type="cellIs" dxfId="2530" priority="820" operator="equal">
      <formula>"?"</formula>
    </cfRule>
    <cfRule type="cellIs" dxfId="2529" priority="821" operator="equal">
      <formula>-1</formula>
    </cfRule>
    <cfRule type="cellIs" dxfId="2528" priority="822" operator="equal">
      <formula>0</formula>
    </cfRule>
    <cfRule type="cellIs" dxfId="2527" priority="823" operator="equal">
      <formula>"'0-1"</formula>
    </cfRule>
    <cfRule type="cellIs" dxfId="2526" priority="824" operator="equal">
      <formula>"'-2-1"</formula>
    </cfRule>
  </conditionalFormatting>
  <conditionalFormatting sqref="AK54">
    <cfRule type="containsText" dxfId="2525" priority="819" operator="containsText" text="0-1">
      <formula>NOT(ISERROR(SEARCH("0-1",AK54)))</formula>
    </cfRule>
  </conditionalFormatting>
  <conditionalFormatting sqref="AK56">
    <cfRule type="expression" dxfId="2524" priority="816">
      <formula>"'0-1"</formula>
    </cfRule>
    <cfRule type="expression" dxfId="2523" priority="817">
      <formula>"'-2--1"</formula>
    </cfRule>
  </conditionalFormatting>
  <conditionalFormatting sqref="AK56">
    <cfRule type="cellIs" dxfId="2522" priority="815" operator="equal">
      <formula>0</formula>
    </cfRule>
  </conditionalFormatting>
  <conditionalFormatting sqref="AK56">
    <cfRule type="cellIs" dxfId="2521" priority="812" operator="equal">
      <formula>-2</formula>
    </cfRule>
    <cfRule type="cellIs" dxfId="2520" priority="813" operator="equal">
      <formula>2</formula>
    </cfRule>
    <cfRule type="cellIs" dxfId="2519" priority="814" operator="equal">
      <formula>1</formula>
    </cfRule>
  </conditionalFormatting>
  <conditionalFormatting sqref="AK56">
    <cfRule type="cellIs" dxfId="2518" priority="805" operator="equal">
      <formula>"'0-2"</formula>
    </cfRule>
    <cfRule type="cellIs" dxfId="2517" priority="807" operator="equal">
      <formula>"?"</formula>
    </cfRule>
    <cfRule type="cellIs" dxfId="2516" priority="808" operator="equal">
      <formula>-1</formula>
    </cfRule>
    <cfRule type="cellIs" dxfId="2515" priority="809" operator="equal">
      <formula>0</formula>
    </cfRule>
    <cfRule type="cellIs" dxfId="2514" priority="810" operator="equal">
      <formula>"'0-1"</formula>
    </cfRule>
    <cfRule type="cellIs" dxfId="2513" priority="811" operator="equal">
      <formula>"'-2-1"</formula>
    </cfRule>
  </conditionalFormatting>
  <conditionalFormatting sqref="AK56">
    <cfRule type="containsText" dxfId="2512" priority="806" operator="containsText" text="0-1">
      <formula>NOT(ISERROR(SEARCH("0-1",AK56)))</formula>
    </cfRule>
  </conditionalFormatting>
  <conditionalFormatting sqref="AK59">
    <cfRule type="expression" dxfId="2511" priority="803">
      <formula>"'0-1"</formula>
    </cfRule>
    <cfRule type="expression" dxfId="2510" priority="804">
      <formula>"'-2--1"</formula>
    </cfRule>
  </conditionalFormatting>
  <conditionalFormatting sqref="AK59">
    <cfRule type="cellIs" dxfId="2509" priority="802" operator="equal">
      <formula>0</formula>
    </cfRule>
  </conditionalFormatting>
  <conditionalFormatting sqref="AK59">
    <cfRule type="cellIs" dxfId="2508" priority="799" operator="equal">
      <formula>-2</formula>
    </cfRule>
    <cfRule type="cellIs" dxfId="2507" priority="800" operator="equal">
      <formula>2</formula>
    </cfRule>
    <cfRule type="cellIs" dxfId="2506" priority="801" operator="equal">
      <formula>1</formula>
    </cfRule>
  </conditionalFormatting>
  <conditionalFormatting sqref="AK59">
    <cfRule type="cellIs" dxfId="2505" priority="792" operator="equal">
      <formula>"'0-2"</formula>
    </cfRule>
    <cfRule type="cellIs" dxfId="2504" priority="794" operator="equal">
      <formula>"?"</formula>
    </cfRule>
    <cfRule type="cellIs" dxfId="2503" priority="795" operator="equal">
      <formula>-1</formula>
    </cfRule>
    <cfRule type="cellIs" dxfId="2502" priority="796" operator="equal">
      <formula>0</formula>
    </cfRule>
    <cfRule type="cellIs" dxfId="2501" priority="797" operator="equal">
      <formula>"'0-1"</formula>
    </cfRule>
    <cfRule type="cellIs" dxfId="2500" priority="798" operator="equal">
      <formula>"'-2-1"</formula>
    </cfRule>
  </conditionalFormatting>
  <conditionalFormatting sqref="AK59">
    <cfRule type="containsText" dxfId="2499" priority="793" operator="containsText" text="0-1">
      <formula>NOT(ISERROR(SEARCH("0-1",AK59)))</formula>
    </cfRule>
  </conditionalFormatting>
  <conditionalFormatting sqref="AK60">
    <cfRule type="expression" dxfId="2498" priority="790">
      <formula>"'0-1"</formula>
    </cfRule>
    <cfRule type="expression" dxfId="2497" priority="791">
      <formula>"'-2--1"</formula>
    </cfRule>
  </conditionalFormatting>
  <conditionalFormatting sqref="AK60">
    <cfRule type="cellIs" dxfId="2496" priority="789" operator="equal">
      <formula>0</formula>
    </cfRule>
  </conditionalFormatting>
  <conditionalFormatting sqref="AK60">
    <cfRule type="cellIs" dxfId="2495" priority="786" operator="equal">
      <formula>-2</formula>
    </cfRule>
    <cfRule type="cellIs" dxfId="2494" priority="787" operator="equal">
      <formula>2</formula>
    </cfRule>
    <cfRule type="cellIs" dxfId="2493" priority="788" operator="equal">
      <formula>1</formula>
    </cfRule>
  </conditionalFormatting>
  <conditionalFormatting sqref="AK60">
    <cfRule type="cellIs" dxfId="2492" priority="779" operator="equal">
      <formula>"'0-2"</formula>
    </cfRule>
    <cfRule type="cellIs" dxfId="2491" priority="781" operator="equal">
      <formula>"?"</formula>
    </cfRule>
    <cfRule type="cellIs" dxfId="2490" priority="782" operator="equal">
      <formula>-1</formula>
    </cfRule>
    <cfRule type="cellIs" dxfId="2489" priority="783" operator="equal">
      <formula>0</formula>
    </cfRule>
    <cfRule type="cellIs" dxfId="2488" priority="784" operator="equal">
      <formula>"'0-1"</formula>
    </cfRule>
    <cfRule type="cellIs" dxfId="2487" priority="785" operator="equal">
      <formula>"'-2-1"</formula>
    </cfRule>
  </conditionalFormatting>
  <conditionalFormatting sqref="AK60">
    <cfRule type="containsText" dxfId="2486" priority="780" operator="containsText" text="0-1">
      <formula>NOT(ISERROR(SEARCH("0-1",AK60)))</formula>
    </cfRule>
  </conditionalFormatting>
  <conditionalFormatting sqref="AK61">
    <cfRule type="expression" dxfId="2485" priority="777">
      <formula>"'0-1"</formula>
    </cfRule>
    <cfRule type="expression" dxfId="2484" priority="778">
      <formula>"'-2--1"</formula>
    </cfRule>
  </conditionalFormatting>
  <conditionalFormatting sqref="AK61">
    <cfRule type="cellIs" dxfId="2483" priority="776" operator="equal">
      <formula>0</formula>
    </cfRule>
  </conditionalFormatting>
  <conditionalFormatting sqref="AK61">
    <cfRule type="cellIs" dxfId="2482" priority="773" operator="equal">
      <formula>-2</formula>
    </cfRule>
    <cfRule type="cellIs" dxfId="2481" priority="774" operator="equal">
      <formula>2</formula>
    </cfRule>
    <cfRule type="cellIs" dxfId="2480" priority="775" operator="equal">
      <formula>1</formula>
    </cfRule>
  </conditionalFormatting>
  <conditionalFormatting sqref="AK61">
    <cfRule type="cellIs" dxfId="2479" priority="766" operator="equal">
      <formula>"'0-2"</formula>
    </cfRule>
    <cfRule type="cellIs" dxfId="2478" priority="768" operator="equal">
      <formula>"?"</formula>
    </cfRule>
    <cfRule type="cellIs" dxfId="2477" priority="769" operator="equal">
      <formula>-1</formula>
    </cfRule>
    <cfRule type="cellIs" dxfId="2476" priority="770" operator="equal">
      <formula>0</formula>
    </cfRule>
    <cfRule type="cellIs" dxfId="2475" priority="771" operator="equal">
      <formula>"'0-1"</formula>
    </cfRule>
    <cfRule type="cellIs" dxfId="2474" priority="772" operator="equal">
      <formula>"'-2-1"</formula>
    </cfRule>
  </conditionalFormatting>
  <conditionalFormatting sqref="AK61">
    <cfRule type="containsText" dxfId="2473" priority="767" operator="containsText" text="0-1">
      <formula>NOT(ISERROR(SEARCH("0-1",AK61)))</formula>
    </cfRule>
  </conditionalFormatting>
  <conditionalFormatting sqref="AK62">
    <cfRule type="expression" dxfId="2472" priority="764">
      <formula>"'0-1"</formula>
    </cfRule>
    <cfRule type="expression" dxfId="2471" priority="765">
      <formula>"'-2--1"</formula>
    </cfRule>
  </conditionalFormatting>
  <conditionalFormatting sqref="AK62">
    <cfRule type="cellIs" dxfId="2470" priority="763" operator="equal">
      <formula>0</formula>
    </cfRule>
  </conditionalFormatting>
  <conditionalFormatting sqref="AK62">
    <cfRule type="cellIs" dxfId="2469" priority="760" operator="equal">
      <formula>-2</formula>
    </cfRule>
    <cfRule type="cellIs" dxfId="2468" priority="761" operator="equal">
      <formula>2</formula>
    </cfRule>
    <cfRule type="cellIs" dxfId="2467" priority="762" operator="equal">
      <formula>1</formula>
    </cfRule>
  </conditionalFormatting>
  <conditionalFormatting sqref="AK62">
    <cfRule type="cellIs" dxfId="2466" priority="753" operator="equal">
      <formula>"'0-2"</formula>
    </cfRule>
    <cfRule type="cellIs" dxfId="2465" priority="755" operator="equal">
      <formula>"?"</formula>
    </cfRule>
    <cfRule type="cellIs" dxfId="2464" priority="756" operator="equal">
      <formula>-1</formula>
    </cfRule>
    <cfRule type="cellIs" dxfId="2463" priority="757" operator="equal">
      <formula>0</formula>
    </cfRule>
    <cfRule type="cellIs" dxfId="2462" priority="758" operator="equal">
      <formula>"'0-1"</formula>
    </cfRule>
    <cfRule type="cellIs" dxfId="2461" priority="759" operator="equal">
      <formula>"'-2-1"</formula>
    </cfRule>
  </conditionalFormatting>
  <conditionalFormatting sqref="AK62">
    <cfRule type="containsText" dxfId="2460" priority="754" operator="containsText" text="0-1">
      <formula>NOT(ISERROR(SEARCH("0-1",AK62)))</formula>
    </cfRule>
  </conditionalFormatting>
  <conditionalFormatting sqref="AK63">
    <cfRule type="expression" dxfId="2459" priority="751">
      <formula>"'0-1"</formula>
    </cfRule>
    <cfRule type="expression" dxfId="2458" priority="752">
      <formula>"'-2--1"</formula>
    </cfRule>
  </conditionalFormatting>
  <conditionalFormatting sqref="AK63">
    <cfRule type="cellIs" dxfId="2457" priority="750" operator="equal">
      <formula>0</formula>
    </cfRule>
  </conditionalFormatting>
  <conditionalFormatting sqref="AK63">
    <cfRule type="cellIs" dxfId="2456" priority="747" operator="equal">
      <formula>-2</formula>
    </cfRule>
    <cfRule type="cellIs" dxfId="2455" priority="748" operator="equal">
      <formula>2</formula>
    </cfRule>
    <cfRule type="cellIs" dxfId="2454" priority="749" operator="equal">
      <formula>1</formula>
    </cfRule>
  </conditionalFormatting>
  <conditionalFormatting sqref="AK63">
    <cfRule type="cellIs" dxfId="2453" priority="740" operator="equal">
      <formula>"'0-2"</formula>
    </cfRule>
    <cfRule type="cellIs" dxfId="2452" priority="742" operator="equal">
      <formula>"?"</formula>
    </cfRule>
    <cfRule type="cellIs" dxfId="2451" priority="743" operator="equal">
      <formula>-1</formula>
    </cfRule>
    <cfRule type="cellIs" dxfId="2450" priority="744" operator="equal">
      <formula>0</formula>
    </cfRule>
    <cfRule type="cellIs" dxfId="2449" priority="745" operator="equal">
      <formula>"'0-1"</formula>
    </cfRule>
    <cfRule type="cellIs" dxfId="2448" priority="746" operator="equal">
      <formula>"'-2-1"</formula>
    </cfRule>
  </conditionalFormatting>
  <conditionalFormatting sqref="AK63">
    <cfRule type="containsText" dxfId="2447" priority="741" operator="containsText" text="0-1">
      <formula>NOT(ISERROR(SEARCH("0-1",AK63)))</formula>
    </cfRule>
  </conditionalFormatting>
  <conditionalFormatting sqref="AK65">
    <cfRule type="expression" dxfId="2446" priority="738">
      <formula>"'0-1"</formula>
    </cfRule>
    <cfRule type="expression" dxfId="2445" priority="739">
      <formula>"'-2--1"</formula>
    </cfRule>
  </conditionalFormatting>
  <conditionalFormatting sqref="AK65">
    <cfRule type="cellIs" dxfId="2444" priority="737" operator="equal">
      <formula>0</formula>
    </cfRule>
  </conditionalFormatting>
  <conditionalFormatting sqref="AK65">
    <cfRule type="cellIs" dxfId="2443" priority="734" operator="equal">
      <formula>-2</formula>
    </cfRule>
    <cfRule type="cellIs" dxfId="2442" priority="735" operator="equal">
      <formula>2</formula>
    </cfRule>
    <cfRule type="cellIs" dxfId="2441" priority="736" operator="equal">
      <formula>1</formula>
    </cfRule>
  </conditionalFormatting>
  <conditionalFormatting sqref="AK65">
    <cfRule type="cellIs" dxfId="2440" priority="727" operator="equal">
      <formula>"'0-2"</formula>
    </cfRule>
    <cfRule type="cellIs" dxfId="2439" priority="729" operator="equal">
      <formula>"?"</formula>
    </cfRule>
    <cfRule type="cellIs" dxfId="2438" priority="730" operator="equal">
      <formula>-1</formula>
    </cfRule>
    <cfRule type="cellIs" dxfId="2437" priority="731" operator="equal">
      <formula>0</formula>
    </cfRule>
    <cfRule type="cellIs" dxfId="2436" priority="732" operator="equal">
      <formula>"'0-1"</formula>
    </cfRule>
    <cfRule type="cellIs" dxfId="2435" priority="733" operator="equal">
      <formula>"'-2-1"</formula>
    </cfRule>
  </conditionalFormatting>
  <conditionalFormatting sqref="AK65">
    <cfRule type="containsText" dxfId="2434" priority="728" operator="containsText" text="0-1">
      <formula>NOT(ISERROR(SEARCH("0-1",AK65)))</formula>
    </cfRule>
  </conditionalFormatting>
  <conditionalFormatting sqref="AK67">
    <cfRule type="expression" dxfId="2433" priority="725">
      <formula>"'0-1"</formula>
    </cfRule>
    <cfRule type="expression" dxfId="2432" priority="726">
      <formula>"'-2--1"</formula>
    </cfRule>
  </conditionalFormatting>
  <conditionalFormatting sqref="AK67">
    <cfRule type="cellIs" dxfId="2431" priority="724" operator="equal">
      <formula>0</formula>
    </cfRule>
  </conditionalFormatting>
  <conditionalFormatting sqref="AK67">
    <cfRule type="cellIs" dxfId="2430" priority="721" operator="equal">
      <formula>-2</formula>
    </cfRule>
    <cfRule type="cellIs" dxfId="2429" priority="722" operator="equal">
      <formula>2</formula>
    </cfRule>
    <cfRule type="cellIs" dxfId="2428" priority="723" operator="equal">
      <formula>1</formula>
    </cfRule>
  </conditionalFormatting>
  <conditionalFormatting sqref="AK67">
    <cfRule type="cellIs" dxfId="2427" priority="714" operator="equal">
      <formula>"'0-2"</formula>
    </cfRule>
    <cfRule type="cellIs" dxfId="2426" priority="716" operator="equal">
      <formula>"?"</formula>
    </cfRule>
    <cfRule type="cellIs" dxfId="2425" priority="717" operator="equal">
      <formula>-1</formula>
    </cfRule>
    <cfRule type="cellIs" dxfId="2424" priority="718" operator="equal">
      <formula>0</formula>
    </cfRule>
    <cfRule type="cellIs" dxfId="2423" priority="719" operator="equal">
      <formula>"'0-1"</formula>
    </cfRule>
    <cfRule type="cellIs" dxfId="2422" priority="720" operator="equal">
      <formula>"'-2-1"</formula>
    </cfRule>
  </conditionalFormatting>
  <conditionalFormatting sqref="AK67">
    <cfRule type="containsText" dxfId="2421" priority="715" operator="containsText" text="0-1">
      <formula>NOT(ISERROR(SEARCH("0-1",AK67)))</formula>
    </cfRule>
  </conditionalFormatting>
  <conditionalFormatting sqref="AK69">
    <cfRule type="expression" dxfId="2420" priority="712">
      <formula>"'0-1"</formula>
    </cfRule>
    <cfRule type="expression" dxfId="2419" priority="713">
      <formula>"'-2--1"</formula>
    </cfRule>
  </conditionalFormatting>
  <conditionalFormatting sqref="AK69">
    <cfRule type="cellIs" dxfId="2418" priority="711" operator="equal">
      <formula>0</formula>
    </cfRule>
  </conditionalFormatting>
  <conditionalFormatting sqref="AK69">
    <cfRule type="cellIs" dxfId="2417" priority="708" operator="equal">
      <formula>-2</formula>
    </cfRule>
    <cfRule type="cellIs" dxfId="2416" priority="709" operator="equal">
      <formula>2</formula>
    </cfRule>
    <cfRule type="cellIs" dxfId="2415" priority="710" operator="equal">
      <formula>1</formula>
    </cfRule>
  </conditionalFormatting>
  <conditionalFormatting sqref="AK69">
    <cfRule type="cellIs" dxfId="2414" priority="701" operator="equal">
      <formula>"'0-2"</formula>
    </cfRule>
    <cfRule type="cellIs" dxfId="2413" priority="703" operator="equal">
      <formula>"?"</formula>
    </cfRule>
    <cfRule type="cellIs" dxfId="2412" priority="704" operator="equal">
      <formula>-1</formula>
    </cfRule>
    <cfRule type="cellIs" dxfId="2411" priority="705" operator="equal">
      <formula>0</formula>
    </cfRule>
    <cfRule type="cellIs" dxfId="2410" priority="706" operator="equal">
      <formula>"'0-1"</formula>
    </cfRule>
    <cfRule type="cellIs" dxfId="2409" priority="707" operator="equal">
      <formula>"'-2-1"</formula>
    </cfRule>
  </conditionalFormatting>
  <conditionalFormatting sqref="AK69">
    <cfRule type="containsText" dxfId="2408" priority="702" operator="containsText" text="0-1">
      <formula>NOT(ISERROR(SEARCH("0-1",AK69)))</formula>
    </cfRule>
  </conditionalFormatting>
  <conditionalFormatting sqref="AK71">
    <cfRule type="expression" dxfId="2407" priority="699">
      <formula>"'0-1"</formula>
    </cfRule>
    <cfRule type="expression" dxfId="2406" priority="700">
      <formula>"'-2--1"</formula>
    </cfRule>
  </conditionalFormatting>
  <conditionalFormatting sqref="AK71">
    <cfRule type="cellIs" dxfId="2405" priority="698" operator="equal">
      <formula>0</formula>
    </cfRule>
  </conditionalFormatting>
  <conditionalFormatting sqref="AK71">
    <cfRule type="cellIs" dxfId="2404" priority="695" operator="equal">
      <formula>-2</formula>
    </cfRule>
    <cfRule type="cellIs" dxfId="2403" priority="696" operator="equal">
      <formula>2</formula>
    </cfRule>
    <cfRule type="cellIs" dxfId="2402" priority="697" operator="equal">
      <formula>1</formula>
    </cfRule>
  </conditionalFormatting>
  <conditionalFormatting sqref="AK71">
    <cfRule type="cellIs" dxfId="2401" priority="688" operator="equal">
      <formula>"'0-2"</formula>
    </cfRule>
    <cfRule type="cellIs" dxfId="2400" priority="690" operator="equal">
      <formula>"?"</formula>
    </cfRule>
    <cfRule type="cellIs" dxfId="2399" priority="691" operator="equal">
      <formula>-1</formula>
    </cfRule>
    <cfRule type="cellIs" dxfId="2398" priority="692" operator="equal">
      <formula>0</formula>
    </cfRule>
    <cfRule type="cellIs" dxfId="2397" priority="693" operator="equal">
      <formula>"'0-1"</formula>
    </cfRule>
    <cfRule type="cellIs" dxfId="2396" priority="694" operator="equal">
      <formula>"'-2-1"</formula>
    </cfRule>
  </conditionalFormatting>
  <conditionalFormatting sqref="AK71">
    <cfRule type="containsText" dxfId="2395" priority="689" operator="containsText" text="0-1">
      <formula>NOT(ISERROR(SEARCH("0-1",AK71)))</formula>
    </cfRule>
  </conditionalFormatting>
  <conditionalFormatting sqref="AK72">
    <cfRule type="expression" dxfId="2394" priority="686">
      <formula>"'0-1"</formula>
    </cfRule>
    <cfRule type="expression" dxfId="2393" priority="687">
      <formula>"'-2--1"</formula>
    </cfRule>
  </conditionalFormatting>
  <conditionalFormatting sqref="AK72">
    <cfRule type="cellIs" dxfId="2392" priority="685" operator="equal">
      <formula>0</formula>
    </cfRule>
  </conditionalFormatting>
  <conditionalFormatting sqref="AK72">
    <cfRule type="cellIs" dxfId="2391" priority="682" operator="equal">
      <formula>-2</formula>
    </cfRule>
    <cfRule type="cellIs" dxfId="2390" priority="683" operator="equal">
      <formula>2</formula>
    </cfRule>
    <cfRule type="cellIs" dxfId="2389" priority="684" operator="equal">
      <formula>1</formula>
    </cfRule>
  </conditionalFormatting>
  <conditionalFormatting sqref="AK72">
    <cfRule type="cellIs" dxfId="2388" priority="675" operator="equal">
      <formula>"'0-2"</formula>
    </cfRule>
    <cfRule type="cellIs" dxfId="2387" priority="677" operator="equal">
      <formula>"?"</formula>
    </cfRule>
    <cfRule type="cellIs" dxfId="2386" priority="678" operator="equal">
      <formula>-1</formula>
    </cfRule>
    <cfRule type="cellIs" dxfId="2385" priority="679" operator="equal">
      <formula>0</formula>
    </cfRule>
    <cfRule type="cellIs" dxfId="2384" priority="680" operator="equal">
      <formula>"'0-1"</formula>
    </cfRule>
    <cfRule type="cellIs" dxfId="2383" priority="681" operator="equal">
      <formula>"'-2-1"</formula>
    </cfRule>
  </conditionalFormatting>
  <conditionalFormatting sqref="AK72">
    <cfRule type="containsText" dxfId="2382" priority="676" operator="containsText" text="0-1">
      <formula>NOT(ISERROR(SEARCH("0-1",AK72)))</formula>
    </cfRule>
  </conditionalFormatting>
  <conditionalFormatting sqref="AK76">
    <cfRule type="expression" dxfId="2381" priority="673">
      <formula>"'0-1"</formula>
    </cfRule>
    <cfRule type="expression" dxfId="2380" priority="674">
      <formula>"'-2--1"</formula>
    </cfRule>
  </conditionalFormatting>
  <conditionalFormatting sqref="AK76">
    <cfRule type="cellIs" dxfId="2379" priority="672" operator="equal">
      <formula>0</formula>
    </cfRule>
  </conditionalFormatting>
  <conditionalFormatting sqref="AK76">
    <cfRule type="cellIs" dxfId="2378" priority="669" operator="equal">
      <formula>-2</formula>
    </cfRule>
    <cfRule type="cellIs" dxfId="2377" priority="670" operator="equal">
      <formula>2</formula>
    </cfRule>
    <cfRule type="cellIs" dxfId="2376" priority="671" operator="equal">
      <formula>1</formula>
    </cfRule>
  </conditionalFormatting>
  <conditionalFormatting sqref="AK76">
    <cfRule type="cellIs" dxfId="2375" priority="662" operator="equal">
      <formula>"'0-2"</formula>
    </cfRule>
    <cfRule type="cellIs" dxfId="2374" priority="664" operator="equal">
      <formula>"?"</formula>
    </cfRule>
    <cfRule type="cellIs" dxfId="2373" priority="665" operator="equal">
      <formula>-1</formula>
    </cfRule>
    <cfRule type="cellIs" dxfId="2372" priority="666" operator="equal">
      <formula>0</formula>
    </cfRule>
    <cfRule type="cellIs" dxfId="2371" priority="667" operator="equal">
      <formula>"'0-1"</formula>
    </cfRule>
    <cfRule type="cellIs" dxfId="2370" priority="668" operator="equal">
      <formula>"'-2-1"</formula>
    </cfRule>
  </conditionalFormatting>
  <conditionalFormatting sqref="AK76">
    <cfRule type="containsText" dxfId="2369" priority="663" operator="containsText" text="0-1">
      <formula>NOT(ISERROR(SEARCH("0-1",AK76)))</formula>
    </cfRule>
  </conditionalFormatting>
  <conditionalFormatting sqref="AK77">
    <cfRule type="expression" dxfId="2368" priority="660">
      <formula>"'0-1"</formula>
    </cfRule>
    <cfRule type="expression" dxfId="2367" priority="661">
      <formula>"'-2--1"</formula>
    </cfRule>
  </conditionalFormatting>
  <conditionalFormatting sqref="AK77">
    <cfRule type="cellIs" dxfId="2366" priority="659" operator="equal">
      <formula>0</formula>
    </cfRule>
  </conditionalFormatting>
  <conditionalFormatting sqref="AK77">
    <cfRule type="cellIs" dxfId="2365" priority="656" operator="equal">
      <formula>-2</formula>
    </cfRule>
    <cfRule type="cellIs" dxfId="2364" priority="657" operator="equal">
      <formula>2</formula>
    </cfRule>
    <cfRule type="cellIs" dxfId="2363" priority="658" operator="equal">
      <formula>1</formula>
    </cfRule>
  </conditionalFormatting>
  <conditionalFormatting sqref="AK77">
    <cfRule type="cellIs" dxfId="2362" priority="649" operator="equal">
      <formula>"'0-2"</formula>
    </cfRule>
    <cfRule type="cellIs" dxfId="2361" priority="651" operator="equal">
      <formula>"?"</formula>
    </cfRule>
    <cfRule type="cellIs" dxfId="2360" priority="652" operator="equal">
      <formula>-1</formula>
    </cfRule>
    <cfRule type="cellIs" dxfId="2359" priority="653" operator="equal">
      <formula>0</formula>
    </cfRule>
    <cfRule type="cellIs" dxfId="2358" priority="654" operator="equal">
      <formula>"'0-1"</formula>
    </cfRule>
    <cfRule type="cellIs" dxfId="2357" priority="655" operator="equal">
      <formula>"'-2-1"</formula>
    </cfRule>
  </conditionalFormatting>
  <conditionalFormatting sqref="AK77">
    <cfRule type="containsText" dxfId="2356" priority="650" operator="containsText" text="0-1">
      <formula>NOT(ISERROR(SEARCH("0-1",AK77)))</formula>
    </cfRule>
  </conditionalFormatting>
  <conditionalFormatting sqref="AK78">
    <cfRule type="expression" dxfId="2355" priority="647">
      <formula>"'0-1"</formula>
    </cfRule>
    <cfRule type="expression" dxfId="2354" priority="648">
      <formula>"'-2--1"</formula>
    </cfRule>
  </conditionalFormatting>
  <conditionalFormatting sqref="AK78">
    <cfRule type="cellIs" dxfId="2353" priority="646" operator="equal">
      <formula>0</formula>
    </cfRule>
  </conditionalFormatting>
  <conditionalFormatting sqref="AK78">
    <cfRule type="cellIs" dxfId="2352" priority="643" operator="equal">
      <formula>-2</formula>
    </cfRule>
    <cfRule type="cellIs" dxfId="2351" priority="644" operator="equal">
      <formula>2</formula>
    </cfRule>
    <cfRule type="cellIs" dxfId="2350" priority="645" operator="equal">
      <formula>1</formula>
    </cfRule>
  </conditionalFormatting>
  <conditionalFormatting sqref="AK78">
    <cfRule type="cellIs" dxfId="2349" priority="636" operator="equal">
      <formula>"'0-2"</formula>
    </cfRule>
    <cfRule type="cellIs" dxfId="2348" priority="638" operator="equal">
      <formula>"?"</formula>
    </cfRule>
    <cfRule type="cellIs" dxfId="2347" priority="639" operator="equal">
      <formula>-1</formula>
    </cfRule>
    <cfRule type="cellIs" dxfId="2346" priority="640" operator="equal">
      <formula>0</formula>
    </cfRule>
    <cfRule type="cellIs" dxfId="2345" priority="641" operator="equal">
      <formula>"'0-1"</formula>
    </cfRule>
    <cfRule type="cellIs" dxfId="2344" priority="642" operator="equal">
      <formula>"'-2-1"</formula>
    </cfRule>
  </conditionalFormatting>
  <conditionalFormatting sqref="AK78">
    <cfRule type="containsText" dxfId="2343" priority="637" operator="containsText" text="0-1">
      <formula>NOT(ISERROR(SEARCH("0-1",AK78)))</formula>
    </cfRule>
  </conditionalFormatting>
  <conditionalFormatting sqref="AK68">
    <cfRule type="expression" dxfId="2342" priority="634">
      <formula>"'0-1"</formula>
    </cfRule>
    <cfRule type="expression" dxfId="2341" priority="635">
      <formula>"'-2--1"</formula>
    </cfRule>
  </conditionalFormatting>
  <conditionalFormatting sqref="AK68">
    <cfRule type="cellIs" dxfId="2340" priority="633" operator="equal">
      <formula>0</formula>
    </cfRule>
  </conditionalFormatting>
  <conditionalFormatting sqref="AK68">
    <cfRule type="cellIs" dxfId="2339" priority="630" operator="equal">
      <formula>-2</formula>
    </cfRule>
    <cfRule type="cellIs" dxfId="2338" priority="631" operator="equal">
      <formula>2</formula>
    </cfRule>
    <cfRule type="cellIs" dxfId="2337" priority="632" operator="equal">
      <formula>1</formula>
    </cfRule>
  </conditionalFormatting>
  <conditionalFormatting sqref="AK68">
    <cfRule type="cellIs" dxfId="2336" priority="623" operator="equal">
      <formula>"'0-2"</formula>
    </cfRule>
    <cfRule type="cellIs" dxfId="2335" priority="625" operator="equal">
      <formula>"?"</formula>
    </cfRule>
    <cfRule type="cellIs" dxfId="2334" priority="626" operator="equal">
      <formula>-1</formula>
    </cfRule>
    <cfRule type="cellIs" dxfId="2333" priority="627" operator="equal">
      <formula>0</formula>
    </cfRule>
    <cfRule type="cellIs" dxfId="2332" priority="628" operator="equal">
      <formula>"'0-1"</formula>
    </cfRule>
    <cfRule type="cellIs" dxfId="2331" priority="629" operator="equal">
      <formula>"'-2-1"</formula>
    </cfRule>
  </conditionalFormatting>
  <conditionalFormatting sqref="AK68">
    <cfRule type="containsText" dxfId="2330" priority="624" operator="containsText" text="0-1">
      <formula>NOT(ISERROR(SEARCH("0-1",AK68)))</formula>
    </cfRule>
  </conditionalFormatting>
  <conditionalFormatting sqref="AK53">
    <cfRule type="expression" dxfId="2329" priority="621">
      <formula>"'0-1"</formula>
    </cfRule>
    <cfRule type="expression" dxfId="2328" priority="622">
      <formula>"'-2--1"</formula>
    </cfRule>
  </conditionalFormatting>
  <conditionalFormatting sqref="AK53">
    <cfRule type="cellIs" dxfId="2327" priority="620" operator="equal">
      <formula>0</formula>
    </cfRule>
  </conditionalFormatting>
  <conditionalFormatting sqref="AK53">
    <cfRule type="cellIs" dxfId="2326" priority="617" operator="equal">
      <formula>-2</formula>
    </cfRule>
    <cfRule type="cellIs" dxfId="2325" priority="618" operator="equal">
      <formula>2</formula>
    </cfRule>
    <cfRule type="cellIs" dxfId="2324" priority="619" operator="equal">
      <formula>1</formula>
    </cfRule>
  </conditionalFormatting>
  <conditionalFormatting sqref="AK53">
    <cfRule type="cellIs" dxfId="2323" priority="610" operator="equal">
      <formula>"'0-2"</formula>
    </cfRule>
    <cfRule type="cellIs" dxfId="2322" priority="612" operator="equal">
      <formula>"?"</formula>
    </cfRule>
    <cfRule type="cellIs" dxfId="2321" priority="613" operator="equal">
      <formula>-1</formula>
    </cfRule>
    <cfRule type="cellIs" dxfId="2320" priority="614" operator="equal">
      <formula>0</formula>
    </cfRule>
    <cfRule type="cellIs" dxfId="2319" priority="615" operator="equal">
      <formula>"'0-1"</formula>
    </cfRule>
    <cfRule type="cellIs" dxfId="2318" priority="616" operator="equal">
      <formula>"'-2-1"</formula>
    </cfRule>
  </conditionalFormatting>
  <conditionalFormatting sqref="AK53">
    <cfRule type="containsText" dxfId="2317" priority="611" operator="containsText" text="0-1">
      <formula>NOT(ISERROR(SEARCH("0-1",AK53)))</formula>
    </cfRule>
  </conditionalFormatting>
  <conditionalFormatting sqref="T79:T80">
    <cfRule type="cellIs" dxfId="2316" priority="609" operator="equal">
      <formula>0</formula>
    </cfRule>
  </conditionalFormatting>
  <conditionalFormatting sqref="T79:T80">
    <cfRule type="cellIs" dxfId="2315" priority="606" operator="equal">
      <formula>-2</formula>
    </cfRule>
    <cfRule type="cellIs" dxfId="2314" priority="607" operator="equal">
      <formula>2</formula>
    </cfRule>
    <cfRule type="cellIs" dxfId="2313" priority="608" operator="equal">
      <formula>1</formula>
    </cfRule>
  </conditionalFormatting>
  <conditionalFormatting sqref="X79:X80">
    <cfRule type="cellIs" dxfId="2312" priority="605" operator="equal">
      <formula>0</formula>
    </cfRule>
  </conditionalFormatting>
  <conditionalFormatting sqref="X79:X80">
    <cfRule type="cellIs" dxfId="2311" priority="602" operator="equal">
      <formula>-2</formula>
    </cfRule>
    <cfRule type="cellIs" dxfId="2310" priority="603" operator="equal">
      <formula>2</formula>
    </cfRule>
    <cfRule type="cellIs" dxfId="2309" priority="604" operator="equal">
      <formula>1</formula>
    </cfRule>
  </conditionalFormatting>
  <conditionalFormatting sqref="AF34">
    <cfRule type="expression" dxfId="2308" priority="600">
      <formula>"'0-1"</formula>
    </cfRule>
    <cfRule type="expression" dxfId="2307" priority="601">
      <formula>"'-2--1"</formula>
    </cfRule>
  </conditionalFormatting>
  <conditionalFormatting sqref="AF34">
    <cfRule type="cellIs" dxfId="2306" priority="599" operator="equal">
      <formula>0</formula>
    </cfRule>
  </conditionalFormatting>
  <conditionalFormatting sqref="AF34">
    <cfRule type="cellIs" dxfId="2305" priority="596" operator="equal">
      <formula>-2</formula>
    </cfRule>
    <cfRule type="cellIs" dxfId="2304" priority="597" operator="equal">
      <formula>2</formula>
    </cfRule>
    <cfRule type="cellIs" dxfId="2303" priority="598" operator="equal">
      <formula>1</formula>
    </cfRule>
  </conditionalFormatting>
  <conditionalFormatting sqref="AF34">
    <cfRule type="cellIs" dxfId="2302" priority="589" operator="equal">
      <formula>"'0-2"</formula>
    </cfRule>
    <cfRule type="cellIs" dxfId="2301" priority="591" operator="equal">
      <formula>"?"</formula>
    </cfRule>
    <cfRule type="cellIs" dxfId="2300" priority="592" operator="equal">
      <formula>-1</formula>
    </cfRule>
    <cfRule type="cellIs" dxfId="2299" priority="593" operator="equal">
      <formula>0</formula>
    </cfRule>
    <cfRule type="cellIs" dxfId="2298" priority="594" operator="equal">
      <formula>"'0-1"</formula>
    </cfRule>
    <cfRule type="cellIs" dxfId="2297" priority="595" operator="equal">
      <formula>"'-2-1"</formula>
    </cfRule>
  </conditionalFormatting>
  <conditionalFormatting sqref="AF34">
    <cfRule type="containsText" dxfId="2296" priority="590" operator="containsText" text="0-1">
      <formula>NOT(ISERROR(SEARCH("0-1",AF34)))</formula>
    </cfRule>
  </conditionalFormatting>
  <conditionalFormatting sqref="AG34">
    <cfRule type="expression" dxfId="2295" priority="587">
      <formula>"'0-1"</formula>
    </cfRule>
    <cfRule type="expression" dxfId="2294" priority="588">
      <formula>"'-2--1"</formula>
    </cfRule>
  </conditionalFormatting>
  <conditionalFormatting sqref="AG34">
    <cfRule type="cellIs" dxfId="2293" priority="586" operator="equal">
      <formula>0</formula>
    </cfRule>
  </conditionalFormatting>
  <conditionalFormatting sqref="AG34">
    <cfRule type="cellIs" dxfId="2292" priority="583" operator="equal">
      <formula>-2</formula>
    </cfRule>
    <cfRule type="cellIs" dxfId="2291" priority="584" operator="equal">
      <formula>2</formula>
    </cfRule>
    <cfRule type="cellIs" dxfId="2290" priority="585" operator="equal">
      <formula>1</formula>
    </cfRule>
  </conditionalFormatting>
  <conditionalFormatting sqref="AG34">
    <cfRule type="cellIs" dxfId="2289" priority="576" operator="equal">
      <formula>"'0-2"</formula>
    </cfRule>
    <cfRule type="cellIs" dxfId="2288" priority="578" operator="equal">
      <formula>"?"</formula>
    </cfRule>
    <cfRule type="cellIs" dxfId="2287" priority="579" operator="equal">
      <formula>-1</formula>
    </cfRule>
    <cfRule type="cellIs" dxfId="2286" priority="580" operator="equal">
      <formula>0</formula>
    </cfRule>
    <cfRule type="cellIs" dxfId="2285" priority="581" operator="equal">
      <formula>"'0-1"</formula>
    </cfRule>
    <cfRule type="cellIs" dxfId="2284" priority="582" operator="equal">
      <formula>"'-2-1"</formula>
    </cfRule>
  </conditionalFormatting>
  <conditionalFormatting sqref="AG34">
    <cfRule type="containsText" dxfId="2283" priority="577" operator="containsText" text="0-1">
      <formula>NOT(ISERROR(SEARCH("0-1",AG34)))</formula>
    </cfRule>
  </conditionalFormatting>
  <conditionalFormatting sqref="AF35">
    <cfRule type="expression" dxfId="2282" priority="574">
      <formula>"'0-1"</formula>
    </cfRule>
    <cfRule type="expression" dxfId="2281" priority="575">
      <formula>"'-2--1"</formula>
    </cfRule>
  </conditionalFormatting>
  <conditionalFormatting sqref="AF35">
    <cfRule type="cellIs" dxfId="2280" priority="573" operator="equal">
      <formula>0</formula>
    </cfRule>
  </conditionalFormatting>
  <conditionalFormatting sqref="AF35">
    <cfRule type="cellIs" dxfId="2279" priority="570" operator="equal">
      <formula>-2</formula>
    </cfRule>
    <cfRule type="cellIs" dxfId="2278" priority="571" operator="equal">
      <formula>2</formula>
    </cfRule>
    <cfRule type="cellIs" dxfId="2277" priority="572" operator="equal">
      <formula>1</formula>
    </cfRule>
  </conditionalFormatting>
  <conditionalFormatting sqref="AF35">
    <cfRule type="cellIs" dxfId="2276" priority="563" operator="equal">
      <formula>"'0-2"</formula>
    </cfRule>
    <cfRule type="cellIs" dxfId="2275" priority="565" operator="equal">
      <formula>"?"</formula>
    </cfRule>
    <cfRule type="cellIs" dxfId="2274" priority="566" operator="equal">
      <formula>-1</formula>
    </cfRule>
    <cfRule type="cellIs" dxfId="2273" priority="567" operator="equal">
      <formula>0</formula>
    </cfRule>
    <cfRule type="cellIs" dxfId="2272" priority="568" operator="equal">
      <formula>"'0-1"</formula>
    </cfRule>
    <cfRule type="cellIs" dxfId="2271" priority="569" operator="equal">
      <formula>"'-2-1"</formula>
    </cfRule>
  </conditionalFormatting>
  <conditionalFormatting sqref="AF35">
    <cfRule type="containsText" dxfId="2270" priority="564" operator="containsText" text="0-1">
      <formula>NOT(ISERROR(SEARCH("0-1",AF35)))</formula>
    </cfRule>
  </conditionalFormatting>
  <conditionalFormatting sqref="AF79">
    <cfRule type="expression" dxfId="2269" priority="561">
      <formula>"'0-1"</formula>
    </cfRule>
    <cfRule type="expression" dxfId="2268" priority="562">
      <formula>"'-2--1"</formula>
    </cfRule>
  </conditionalFormatting>
  <conditionalFormatting sqref="AF79">
    <cfRule type="cellIs" dxfId="2267" priority="560" operator="equal">
      <formula>0</formula>
    </cfRule>
  </conditionalFormatting>
  <conditionalFormatting sqref="AF79">
    <cfRule type="cellIs" dxfId="2266" priority="557" operator="equal">
      <formula>-2</formula>
    </cfRule>
    <cfRule type="cellIs" dxfId="2265" priority="558" operator="equal">
      <formula>2</formula>
    </cfRule>
    <cfRule type="cellIs" dxfId="2264" priority="559" operator="equal">
      <formula>1</formula>
    </cfRule>
  </conditionalFormatting>
  <conditionalFormatting sqref="AF79">
    <cfRule type="cellIs" dxfId="2263" priority="550" operator="equal">
      <formula>"'0-2"</formula>
    </cfRule>
    <cfRule type="cellIs" dxfId="2262" priority="552" operator="equal">
      <formula>"?"</formula>
    </cfRule>
    <cfRule type="cellIs" dxfId="2261" priority="553" operator="equal">
      <formula>-1</formula>
    </cfRule>
    <cfRule type="cellIs" dxfId="2260" priority="554" operator="equal">
      <formula>0</formula>
    </cfRule>
    <cfRule type="cellIs" dxfId="2259" priority="555" operator="equal">
      <formula>"'0-1"</formula>
    </cfRule>
    <cfRule type="cellIs" dxfId="2258" priority="556" operator="equal">
      <formula>"'-2-1"</formula>
    </cfRule>
  </conditionalFormatting>
  <conditionalFormatting sqref="AF79">
    <cfRule type="containsText" dxfId="2257" priority="551" operator="containsText" text="0-1">
      <formula>NOT(ISERROR(SEARCH("0-1",AF79)))</formula>
    </cfRule>
  </conditionalFormatting>
  <conditionalFormatting sqref="AG79">
    <cfRule type="expression" dxfId="2256" priority="548">
      <formula>"'0-1"</formula>
    </cfRule>
    <cfRule type="expression" dxfId="2255" priority="549">
      <formula>"'-2--1"</formula>
    </cfRule>
  </conditionalFormatting>
  <conditionalFormatting sqref="AG79">
    <cfRule type="cellIs" dxfId="2254" priority="547" operator="equal">
      <formula>0</formula>
    </cfRule>
  </conditionalFormatting>
  <conditionalFormatting sqref="AG79">
    <cfRule type="cellIs" dxfId="2253" priority="544" operator="equal">
      <formula>-2</formula>
    </cfRule>
    <cfRule type="cellIs" dxfId="2252" priority="545" operator="equal">
      <formula>2</formula>
    </cfRule>
    <cfRule type="cellIs" dxfId="2251" priority="546" operator="equal">
      <formula>1</formula>
    </cfRule>
  </conditionalFormatting>
  <conditionalFormatting sqref="AG79">
    <cfRule type="cellIs" dxfId="2250" priority="537" operator="equal">
      <formula>"'0-2"</formula>
    </cfRule>
    <cfRule type="cellIs" dxfId="2249" priority="539" operator="equal">
      <formula>"?"</formula>
    </cfRule>
    <cfRule type="cellIs" dxfId="2248" priority="540" operator="equal">
      <formula>-1</formula>
    </cfRule>
    <cfRule type="cellIs" dxfId="2247" priority="541" operator="equal">
      <formula>0</formula>
    </cfRule>
    <cfRule type="cellIs" dxfId="2246" priority="542" operator="equal">
      <formula>"'0-1"</formula>
    </cfRule>
    <cfRule type="cellIs" dxfId="2245" priority="543" operator="equal">
      <formula>"'-2-1"</formula>
    </cfRule>
  </conditionalFormatting>
  <conditionalFormatting sqref="AG79">
    <cfRule type="containsText" dxfId="2244" priority="538" operator="containsText" text="0-1">
      <formula>NOT(ISERROR(SEARCH("0-1",AG79)))</formula>
    </cfRule>
  </conditionalFormatting>
  <conditionalFormatting sqref="AF80">
    <cfRule type="expression" dxfId="2243" priority="535">
      <formula>"'0-1"</formula>
    </cfRule>
    <cfRule type="expression" dxfId="2242" priority="536">
      <formula>"'-2--1"</formula>
    </cfRule>
  </conditionalFormatting>
  <conditionalFormatting sqref="AF80">
    <cfRule type="cellIs" dxfId="2241" priority="534" operator="equal">
      <formula>0</formula>
    </cfRule>
  </conditionalFormatting>
  <conditionalFormatting sqref="AF80">
    <cfRule type="cellIs" dxfId="2240" priority="531" operator="equal">
      <formula>-2</formula>
    </cfRule>
    <cfRule type="cellIs" dxfId="2239" priority="532" operator="equal">
      <formula>2</formula>
    </cfRule>
    <cfRule type="cellIs" dxfId="2238" priority="533" operator="equal">
      <formula>1</formula>
    </cfRule>
  </conditionalFormatting>
  <conditionalFormatting sqref="AF80">
    <cfRule type="cellIs" dxfId="2237" priority="524" operator="equal">
      <formula>"'0-2"</formula>
    </cfRule>
    <cfRule type="cellIs" dxfId="2236" priority="526" operator="equal">
      <formula>"?"</formula>
    </cfRule>
    <cfRule type="cellIs" dxfId="2235" priority="527" operator="equal">
      <formula>-1</formula>
    </cfRule>
    <cfRule type="cellIs" dxfId="2234" priority="528" operator="equal">
      <formula>0</formula>
    </cfRule>
    <cfRule type="cellIs" dxfId="2233" priority="529" operator="equal">
      <formula>"'0-1"</formula>
    </cfRule>
    <cfRule type="cellIs" dxfId="2232" priority="530" operator="equal">
      <formula>"'-2-1"</formula>
    </cfRule>
  </conditionalFormatting>
  <conditionalFormatting sqref="AF80">
    <cfRule type="containsText" dxfId="2231" priority="525" operator="containsText" text="0-1">
      <formula>NOT(ISERROR(SEARCH("0-1",AF80)))</formula>
    </cfRule>
  </conditionalFormatting>
  <conditionalFormatting sqref="U79:U80">
    <cfRule type="cellIs" dxfId="2230" priority="523" operator="equal">
      <formula>0</formula>
    </cfRule>
  </conditionalFormatting>
  <conditionalFormatting sqref="U79:U80">
    <cfRule type="cellIs" dxfId="2229" priority="520" operator="equal">
      <formula>-2</formula>
    </cfRule>
    <cfRule type="cellIs" dxfId="2228" priority="521" operator="equal">
      <formula>2</formula>
    </cfRule>
    <cfRule type="cellIs" dxfId="2227" priority="522" operator="equal">
      <formula>1</formula>
    </cfRule>
  </conditionalFormatting>
  <conditionalFormatting sqref="Y79:Y80">
    <cfRule type="cellIs" dxfId="2226" priority="519" operator="equal">
      <formula>0</formula>
    </cfRule>
  </conditionalFormatting>
  <conditionalFormatting sqref="Y79:Y80">
    <cfRule type="cellIs" dxfId="2225" priority="516" operator="equal">
      <formula>-2</formula>
    </cfRule>
    <cfRule type="cellIs" dxfId="2224" priority="517" operator="equal">
      <formula>2</formula>
    </cfRule>
    <cfRule type="cellIs" dxfId="2223" priority="518" operator="equal">
      <formula>1</formula>
    </cfRule>
  </conditionalFormatting>
  <conditionalFormatting sqref="AH29:AM29 G29:AA29 AD29">
    <cfRule type="expression" dxfId="2222" priority="494">
      <formula>"'0-1"</formula>
    </cfRule>
    <cfRule type="expression" dxfId="2221" priority="495">
      <formula>"'-2--1"</formula>
    </cfRule>
  </conditionalFormatting>
  <conditionalFormatting sqref="AI29:AK29 AA29 Q29 W29:Y29 S29:U29">
    <cfRule type="cellIs" dxfId="2220" priority="493" operator="equal">
      <formula>0</formula>
    </cfRule>
  </conditionalFormatting>
  <conditionalFormatting sqref="AI29:AK29 AA29 Q29 W29:Y29 S29:U29">
    <cfRule type="cellIs" dxfId="2219" priority="490" operator="equal">
      <formula>-2</formula>
    </cfRule>
    <cfRule type="cellIs" dxfId="2218" priority="491" operator="equal">
      <formula>2</formula>
    </cfRule>
    <cfRule type="cellIs" dxfId="2217" priority="492" operator="equal">
      <formula>1</formula>
    </cfRule>
  </conditionalFormatting>
  <conditionalFormatting sqref="G29:R29">
    <cfRule type="cellIs" dxfId="2216" priority="488" operator="equal">
      <formula>2</formula>
    </cfRule>
    <cfRule type="cellIs" dxfId="2215" priority="489" operator="equal">
      <formula>1</formula>
    </cfRule>
  </conditionalFormatting>
  <conditionalFormatting sqref="G29:Q29">
    <cfRule type="cellIs" dxfId="2214" priority="487" operator="equal">
      <formula>2</formula>
    </cfRule>
  </conditionalFormatting>
  <conditionalFormatting sqref="AH29:XFD29 A29:E29 AD29 G29:AA29">
    <cfRule type="cellIs" dxfId="2213" priority="471" operator="equal">
      <formula>"'0-2"</formula>
    </cfRule>
    <cfRule type="cellIs" dxfId="2212" priority="482" operator="equal">
      <formula>"?"</formula>
    </cfRule>
    <cfRule type="cellIs" dxfId="2211" priority="483" operator="equal">
      <formula>-1</formula>
    </cfRule>
    <cfRule type="cellIs" dxfId="2210" priority="484" operator="equal">
      <formula>0</formula>
    </cfRule>
    <cfRule type="cellIs" dxfId="2209" priority="485" operator="equal">
      <formula>"'0-1"</formula>
    </cfRule>
    <cfRule type="cellIs" dxfId="2208" priority="486" operator="equal">
      <formula>"'-2-1"</formula>
    </cfRule>
  </conditionalFormatting>
  <conditionalFormatting sqref="AH29:AP29 A29:E29 AD29 G29:AA29">
    <cfRule type="containsText" dxfId="2207" priority="481" operator="containsText" text="0-1">
      <formula>NOT(ISERROR(SEARCH("0-1",A29)))</formula>
    </cfRule>
  </conditionalFormatting>
  <conditionalFormatting sqref="AH29 AM29:BH29 A29:E29 J29">
    <cfRule type="cellIs" dxfId="2206" priority="480" operator="equal">
      <formula>0</formula>
    </cfRule>
  </conditionalFormatting>
  <conditionalFormatting sqref="N29">
    <cfRule type="cellIs" dxfId="2205" priority="479" operator="equal">
      <formula>0</formula>
    </cfRule>
  </conditionalFormatting>
  <conditionalFormatting sqref="AL29 R29 AD29 Z29">
    <cfRule type="cellIs" dxfId="2204" priority="478" operator="equal">
      <formula>0</formula>
    </cfRule>
  </conditionalFormatting>
  <conditionalFormatting sqref="J29">
    <cfRule type="containsText" dxfId="2203" priority="477" operator="containsText" text="0">
      <formula>NOT(ISERROR(SEARCH("0",J29)))</formula>
    </cfRule>
  </conditionalFormatting>
  <conditionalFormatting sqref="J29">
    <cfRule type="containsText" dxfId="2202" priority="476" operator="containsText" text="0">
      <formula>NOT(ISERROR(SEARCH("0",J29)))</formula>
    </cfRule>
  </conditionalFormatting>
  <conditionalFormatting sqref="J29">
    <cfRule type="cellIs" dxfId="2201" priority="475" operator="equal">
      <formula>0</formula>
    </cfRule>
  </conditionalFormatting>
  <conditionalFormatting sqref="V29">
    <cfRule type="cellIs" dxfId="2200" priority="473" operator="equal">
      <formula>2</formula>
    </cfRule>
    <cfRule type="cellIs" dxfId="2199" priority="474" operator="equal">
      <formula>1</formula>
    </cfRule>
  </conditionalFormatting>
  <conditionalFormatting sqref="V29">
    <cfRule type="cellIs" dxfId="2198" priority="472" operator="equal">
      <formula>0</formula>
    </cfRule>
  </conditionalFormatting>
  <conditionalFormatting sqref="AD29">
    <cfRule type="containsText" dxfId="2197" priority="470" operator="containsText" text="0-1">
      <formula>NOT(ISERROR(SEARCH("0-1",AD29)))</formula>
    </cfRule>
  </conditionalFormatting>
  <conditionalFormatting sqref="N29">
    <cfRule type="containsText" dxfId="2196" priority="469" operator="containsText" text="0-1">
      <formula>NOT(ISERROR(SEARCH("0-1",N29)))</formula>
    </cfRule>
  </conditionalFormatting>
  <conditionalFormatting sqref="Y29">
    <cfRule type="cellIs" dxfId="2195" priority="467" operator="equal">
      <formula>2</formula>
    </cfRule>
    <cfRule type="cellIs" dxfId="2194" priority="468" operator="equal">
      <formula>1</formula>
    </cfRule>
  </conditionalFormatting>
  <conditionalFormatting sqref="Y29">
    <cfRule type="cellIs" dxfId="2193" priority="466" operator="equal">
      <formula>2</formula>
    </cfRule>
  </conditionalFormatting>
  <conditionalFormatting sqref="AB29:AC29">
    <cfRule type="expression" dxfId="2192" priority="464">
      <formula>"'0-1"</formula>
    </cfRule>
    <cfRule type="expression" dxfId="2191" priority="465">
      <formula>"'-2--1"</formula>
    </cfRule>
  </conditionalFormatting>
  <conditionalFormatting sqref="AB29:AC29">
    <cfRule type="cellIs" dxfId="2190" priority="463" operator="equal">
      <formula>0</formula>
    </cfRule>
  </conditionalFormatting>
  <conditionalFormatting sqref="AB29:AC29">
    <cfRule type="cellIs" dxfId="2189" priority="460" operator="equal">
      <formula>-2</formula>
    </cfRule>
    <cfRule type="cellIs" dxfId="2188" priority="461" operator="equal">
      <formula>2</formula>
    </cfRule>
    <cfRule type="cellIs" dxfId="2187" priority="462" operator="equal">
      <formula>1</formula>
    </cfRule>
  </conditionalFormatting>
  <conditionalFormatting sqref="AB29:AC29">
    <cfRule type="cellIs" dxfId="2186" priority="453" operator="equal">
      <formula>"'0-2"</formula>
    </cfRule>
    <cfRule type="cellIs" dxfId="2185" priority="455" operator="equal">
      <formula>"?"</formula>
    </cfRule>
    <cfRule type="cellIs" dxfId="2184" priority="456" operator="equal">
      <formula>-1</formula>
    </cfRule>
    <cfRule type="cellIs" dxfId="2183" priority="457" operator="equal">
      <formula>0</formula>
    </cfRule>
    <cfRule type="cellIs" dxfId="2182" priority="458" operator="equal">
      <formula>"'0-1"</formula>
    </cfRule>
    <cfRule type="cellIs" dxfId="2181" priority="459" operator="equal">
      <formula>"'-2-1"</formula>
    </cfRule>
  </conditionalFormatting>
  <conditionalFormatting sqref="AB29:AC29">
    <cfRule type="containsText" dxfId="2180" priority="454" operator="containsText" text="0-1">
      <formula>NOT(ISERROR(SEARCH("0-1",AB29)))</formula>
    </cfRule>
  </conditionalFormatting>
  <conditionalFormatting sqref="AE29">
    <cfRule type="expression" dxfId="2179" priority="451">
      <formula>"'0-1"</formula>
    </cfRule>
    <cfRule type="expression" dxfId="2178" priority="452">
      <formula>"'-2--1"</formula>
    </cfRule>
  </conditionalFormatting>
  <conditionalFormatting sqref="AE29">
    <cfRule type="cellIs" dxfId="2177" priority="450" operator="equal">
      <formula>0</formula>
    </cfRule>
  </conditionalFormatting>
  <conditionalFormatting sqref="AE29">
    <cfRule type="cellIs" dxfId="2176" priority="447" operator="equal">
      <formula>-2</formula>
    </cfRule>
    <cfRule type="cellIs" dxfId="2175" priority="448" operator="equal">
      <formula>2</formula>
    </cfRule>
    <cfRule type="cellIs" dxfId="2174" priority="449" operator="equal">
      <formula>1</formula>
    </cfRule>
  </conditionalFormatting>
  <conditionalFormatting sqref="AE29">
    <cfRule type="cellIs" dxfId="2173" priority="440" operator="equal">
      <formula>"'0-2"</formula>
    </cfRule>
    <cfRule type="cellIs" dxfId="2172" priority="442" operator="equal">
      <formula>"?"</formula>
    </cfRule>
    <cfRule type="cellIs" dxfId="2171" priority="443" operator="equal">
      <formula>-1</formula>
    </cfRule>
    <cfRule type="cellIs" dxfId="2170" priority="444" operator="equal">
      <formula>0</formula>
    </cfRule>
    <cfRule type="cellIs" dxfId="2169" priority="445" operator="equal">
      <formula>"'0-1"</formula>
    </cfRule>
    <cfRule type="cellIs" dxfId="2168" priority="446" operator="equal">
      <formula>"'-2-1"</formula>
    </cfRule>
  </conditionalFormatting>
  <conditionalFormatting sqref="AE29">
    <cfRule type="containsText" dxfId="2167" priority="441" operator="containsText" text="0-1">
      <formula>NOT(ISERROR(SEARCH("0-1",AE29)))</formula>
    </cfRule>
  </conditionalFormatting>
  <conditionalFormatting sqref="AG29">
    <cfRule type="expression" dxfId="2166" priority="438">
      <formula>"'0-1"</formula>
    </cfRule>
    <cfRule type="expression" dxfId="2165" priority="439">
      <formula>"'-2--1"</formula>
    </cfRule>
  </conditionalFormatting>
  <conditionalFormatting sqref="AG29">
    <cfRule type="cellIs" dxfId="2164" priority="437" operator="equal">
      <formula>0</formula>
    </cfRule>
  </conditionalFormatting>
  <conditionalFormatting sqref="AG29">
    <cfRule type="cellIs" dxfId="2163" priority="434" operator="equal">
      <formula>-2</formula>
    </cfRule>
    <cfRule type="cellIs" dxfId="2162" priority="435" operator="equal">
      <formula>2</formula>
    </cfRule>
    <cfRule type="cellIs" dxfId="2161" priority="436" operator="equal">
      <formula>1</formula>
    </cfRule>
  </conditionalFormatting>
  <conditionalFormatting sqref="AG29">
    <cfRule type="cellIs" dxfId="2160" priority="427" operator="equal">
      <formula>"'0-2"</formula>
    </cfRule>
    <cfRule type="cellIs" dxfId="2159" priority="429" operator="equal">
      <formula>"?"</formula>
    </cfRule>
    <cfRule type="cellIs" dxfId="2158" priority="430" operator="equal">
      <formula>-1</formula>
    </cfRule>
    <cfRule type="cellIs" dxfId="2157" priority="431" operator="equal">
      <formula>0</formula>
    </cfRule>
    <cfRule type="cellIs" dxfId="2156" priority="432" operator="equal">
      <formula>"'0-1"</formula>
    </cfRule>
    <cfRule type="cellIs" dxfId="2155" priority="433" operator="equal">
      <formula>"'-2-1"</formula>
    </cfRule>
  </conditionalFormatting>
  <conditionalFormatting sqref="AG29">
    <cfRule type="containsText" dxfId="2154" priority="428" operator="containsText" text="0-1">
      <formula>NOT(ISERROR(SEARCH("0-1",AG29)))</formula>
    </cfRule>
  </conditionalFormatting>
  <conditionalFormatting sqref="AF29">
    <cfRule type="expression" dxfId="2153" priority="425">
      <formula>"'0-1"</formula>
    </cfRule>
    <cfRule type="expression" dxfId="2152" priority="426">
      <formula>"'-2--1"</formula>
    </cfRule>
  </conditionalFormatting>
  <conditionalFormatting sqref="AF29">
    <cfRule type="cellIs" dxfId="2151" priority="424" operator="equal">
      <formula>0</formula>
    </cfRule>
  </conditionalFormatting>
  <conditionalFormatting sqref="AF29">
    <cfRule type="cellIs" dxfId="2150" priority="421" operator="equal">
      <formula>-2</formula>
    </cfRule>
    <cfRule type="cellIs" dxfId="2149" priority="422" operator="equal">
      <formula>2</formula>
    </cfRule>
    <cfRule type="cellIs" dxfId="2148" priority="423" operator="equal">
      <formula>1</formula>
    </cfRule>
  </conditionalFormatting>
  <conditionalFormatting sqref="AF29">
    <cfRule type="cellIs" dxfId="2147" priority="414" operator="equal">
      <formula>"'0-2"</formula>
    </cfRule>
    <cfRule type="cellIs" dxfId="2146" priority="416" operator="equal">
      <formula>"?"</formula>
    </cfRule>
    <cfRule type="cellIs" dxfId="2145" priority="417" operator="equal">
      <formula>-1</formula>
    </cfRule>
    <cfRule type="cellIs" dxfId="2144" priority="418" operator="equal">
      <formula>0</formula>
    </cfRule>
    <cfRule type="cellIs" dxfId="2143" priority="419" operator="equal">
      <formula>"'0-1"</formula>
    </cfRule>
    <cfRule type="cellIs" dxfId="2142" priority="420" operator="equal">
      <formula>"'-2-1"</formula>
    </cfRule>
  </conditionalFormatting>
  <conditionalFormatting sqref="AF29">
    <cfRule type="containsText" dxfId="2141" priority="415" operator="containsText" text="0-1">
      <formula>NOT(ISERROR(SEARCH("0-1",AF29)))</formula>
    </cfRule>
  </conditionalFormatting>
  <conditionalFormatting sqref="AH30:AM30 G30:J30 AD30 L30 N30:X30 Z30:AA30">
    <cfRule type="expression" dxfId="2140" priority="412">
      <formula>"'0-1"</formula>
    </cfRule>
    <cfRule type="expression" dxfId="2139" priority="413">
      <formula>"'-2--1"</formula>
    </cfRule>
  </conditionalFormatting>
  <conditionalFormatting sqref="AI30:AK30 AA30 Q30 W30:X30 S30:U30">
    <cfRule type="cellIs" dxfId="2138" priority="411" operator="equal">
      <formula>0</formula>
    </cfRule>
  </conditionalFormatting>
  <conditionalFormatting sqref="AI30:AK30 AA30 Q30 W30:X30 S30:U30">
    <cfRule type="cellIs" dxfId="2137" priority="408" operator="equal">
      <formula>-2</formula>
    </cfRule>
    <cfRule type="cellIs" dxfId="2136" priority="409" operator="equal">
      <formula>2</formula>
    </cfRule>
    <cfRule type="cellIs" dxfId="2135" priority="410" operator="equal">
      <formula>1</formula>
    </cfRule>
  </conditionalFormatting>
  <conditionalFormatting sqref="G30:J30 L30 N30:R30">
    <cfRule type="cellIs" dxfId="2134" priority="406" operator="equal">
      <formula>2</formula>
    </cfRule>
    <cfRule type="cellIs" dxfId="2133" priority="407" operator="equal">
      <formula>1</formula>
    </cfRule>
  </conditionalFormatting>
  <conditionalFormatting sqref="G30:J30 L30 N30:Q30">
    <cfRule type="cellIs" dxfId="2132" priority="405" operator="equal">
      <formula>2</formula>
    </cfRule>
  </conditionalFormatting>
  <conditionalFormatting sqref="AH30:XFD30 A30:E30 AD30 L30 N30:X30 Z30:AA30 G30:J30">
    <cfRule type="cellIs" dxfId="2131" priority="389" operator="equal">
      <formula>"'0-2"</formula>
    </cfRule>
    <cfRule type="cellIs" dxfId="2130" priority="400" operator="equal">
      <formula>"?"</formula>
    </cfRule>
    <cfRule type="cellIs" dxfId="2129" priority="401" operator="equal">
      <formula>-1</formula>
    </cfRule>
    <cfRule type="cellIs" dxfId="2128" priority="402" operator="equal">
      <formula>0</formula>
    </cfRule>
    <cfRule type="cellIs" dxfId="2127" priority="403" operator="equal">
      <formula>"'0-1"</formula>
    </cfRule>
    <cfRule type="cellIs" dxfId="2126" priority="404" operator="equal">
      <formula>"'-2-1"</formula>
    </cfRule>
  </conditionalFormatting>
  <conditionalFormatting sqref="AH30:AP30 A30:E30 AD30 L30 N30:X30 Z30:AA30 G30:J30">
    <cfRule type="containsText" dxfId="2125" priority="399" operator="containsText" text="0-1">
      <formula>NOT(ISERROR(SEARCH("0-1",A30)))</formula>
    </cfRule>
  </conditionalFormatting>
  <conditionalFormatting sqref="AH30 AM30:BH30 A30:E30 J30">
    <cfRule type="cellIs" dxfId="2124" priority="398" operator="equal">
      <formula>0</formula>
    </cfRule>
  </conditionalFormatting>
  <conditionalFormatting sqref="N30">
    <cfRule type="cellIs" dxfId="2123" priority="397" operator="equal">
      <formula>0</formula>
    </cfRule>
  </conditionalFormatting>
  <conditionalFormatting sqref="AL30 R30 AD30 Z30">
    <cfRule type="cellIs" dxfId="2122" priority="396" operator="equal">
      <formula>0</formula>
    </cfRule>
  </conditionalFormatting>
  <conditionalFormatting sqref="J30">
    <cfRule type="containsText" dxfId="2121" priority="395" operator="containsText" text="0">
      <formula>NOT(ISERROR(SEARCH("0",J30)))</formula>
    </cfRule>
  </conditionalFormatting>
  <conditionalFormatting sqref="J30">
    <cfRule type="containsText" dxfId="2120" priority="394" operator="containsText" text="0">
      <formula>NOT(ISERROR(SEARCH("0",J30)))</formula>
    </cfRule>
  </conditionalFormatting>
  <conditionalFormatting sqref="J30">
    <cfRule type="cellIs" dxfId="2119" priority="393" operator="equal">
      <formula>0</formula>
    </cfRule>
  </conditionalFormatting>
  <conditionalFormatting sqref="V30">
    <cfRule type="cellIs" dxfId="2118" priority="391" operator="equal">
      <formula>2</formula>
    </cfRule>
    <cfRule type="cellIs" dxfId="2117" priority="392" operator="equal">
      <formula>1</formula>
    </cfRule>
  </conditionalFormatting>
  <conditionalFormatting sqref="V30">
    <cfRule type="cellIs" dxfId="2116" priority="390" operator="equal">
      <formula>0</formula>
    </cfRule>
  </conditionalFormatting>
  <conditionalFormatting sqref="AD30">
    <cfRule type="containsText" dxfId="2115" priority="388" operator="containsText" text="0-1">
      <formula>NOT(ISERROR(SEARCH("0-1",AD30)))</formula>
    </cfRule>
  </conditionalFormatting>
  <conditionalFormatting sqref="N30">
    <cfRule type="containsText" dxfId="2114" priority="387" operator="containsText" text="0-1">
      <formula>NOT(ISERROR(SEARCH("0-1",N30)))</formula>
    </cfRule>
  </conditionalFormatting>
  <conditionalFormatting sqref="AB30:AC30">
    <cfRule type="expression" dxfId="2113" priority="382">
      <formula>"'0-1"</formula>
    </cfRule>
    <cfRule type="expression" dxfId="2112" priority="383">
      <formula>"'-2--1"</formula>
    </cfRule>
  </conditionalFormatting>
  <conditionalFormatting sqref="AB30:AC30">
    <cfRule type="cellIs" dxfId="2111" priority="381" operator="equal">
      <formula>0</formula>
    </cfRule>
  </conditionalFormatting>
  <conditionalFormatting sqref="AB30:AC30">
    <cfRule type="cellIs" dxfId="2110" priority="378" operator="equal">
      <formula>-2</formula>
    </cfRule>
    <cfRule type="cellIs" dxfId="2109" priority="379" operator="equal">
      <formula>2</formula>
    </cfRule>
    <cfRule type="cellIs" dxfId="2108" priority="380" operator="equal">
      <formula>1</formula>
    </cfRule>
  </conditionalFormatting>
  <conditionalFormatting sqref="AB30:AC30">
    <cfRule type="cellIs" dxfId="2107" priority="371" operator="equal">
      <formula>"'0-2"</formula>
    </cfRule>
    <cfRule type="cellIs" dxfId="2106" priority="373" operator="equal">
      <formula>"?"</formula>
    </cfRule>
    <cfRule type="cellIs" dxfId="2105" priority="374" operator="equal">
      <formula>-1</formula>
    </cfRule>
    <cfRule type="cellIs" dxfId="2104" priority="375" operator="equal">
      <formula>0</formula>
    </cfRule>
    <cfRule type="cellIs" dxfId="2103" priority="376" operator="equal">
      <formula>"'0-1"</formula>
    </cfRule>
    <cfRule type="cellIs" dxfId="2102" priority="377" operator="equal">
      <formula>"'-2-1"</formula>
    </cfRule>
  </conditionalFormatting>
  <conditionalFormatting sqref="AB30:AC30">
    <cfRule type="containsText" dxfId="2101" priority="372" operator="containsText" text="0-1">
      <formula>NOT(ISERROR(SEARCH("0-1",AB30)))</formula>
    </cfRule>
  </conditionalFormatting>
  <conditionalFormatting sqref="AG30">
    <cfRule type="expression" dxfId="2100" priority="356">
      <formula>"'0-1"</formula>
    </cfRule>
    <cfRule type="expression" dxfId="2099" priority="357">
      <formula>"'-2--1"</formula>
    </cfRule>
  </conditionalFormatting>
  <conditionalFormatting sqref="AG30">
    <cfRule type="cellIs" dxfId="2098" priority="355" operator="equal">
      <formula>0</formula>
    </cfRule>
  </conditionalFormatting>
  <conditionalFormatting sqref="AG30">
    <cfRule type="cellIs" dxfId="2097" priority="352" operator="equal">
      <formula>-2</formula>
    </cfRule>
    <cfRule type="cellIs" dxfId="2096" priority="353" operator="equal">
      <formula>2</formula>
    </cfRule>
    <cfRule type="cellIs" dxfId="2095" priority="354" operator="equal">
      <formula>1</formula>
    </cfRule>
  </conditionalFormatting>
  <conditionalFormatting sqref="AG30">
    <cfRule type="cellIs" dxfId="2094" priority="345" operator="equal">
      <formula>"'0-2"</formula>
    </cfRule>
    <cfRule type="cellIs" dxfId="2093" priority="347" operator="equal">
      <formula>"?"</formula>
    </cfRule>
    <cfRule type="cellIs" dxfId="2092" priority="348" operator="equal">
      <formula>-1</formula>
    </cfRule>
    <cfRule type="cellIs" dxfId="2091" priority="349" operator="equal">
      <formula>0</formula>
    </cfRule>
    <cfRule type="cellIs" dxfId="2090" priority="350" operator="equal">
      <formula>"'0-1"</formula>
    </cfRule>
    <cfRule type="cellIs" dxfId="2089" priority="351" operator="equal">
      <formula>"'-2-1"</formula>
    </cfRule>
  </conditionalFormatting>
  <conditionalFormatting sqref="AG30">
    <cfRule type="containsText" dxfId="2088" priority="346" operator="containsText" text="0-1">
      <formula>NOT(ISERROR(SEARCH("0-1",AG30)))</formula>
    </cfRule>
  </conditionalFormatting>
  <conditionalFormatting sqref="AF30">
    <cfRule type="expression" dxfId="2087" priority="343">
      <formula>"'0-1"</formula>
    </cfRule>
    <cfRule type="expression" dxfId="2086" priority="344">
      <formula>"'-2--1"</formula>
    </cfRule>
  </conditionalFormatting>
  <conditionalFormatting sqref="AF30">
    <cfRule type="cellIs" dxfId="2085" priority="342" operator="equal">
      <formula>0</formula>
    </cfRule>
  </conditionalFormatting>
  <conditionalFormatting sqref="AF30">
    <cfRule type="cellIs" dxfId="2084" priority="339" operator="equal">
      <formula>-2</formula>
    </cfRule>
    <cfRule type="cellIs" dxfId="2083" priority="340" operator="equal">
      <formula>2</formula>
    </cfRule>
    <cfRule type="cellIs" dxfId="2082" priority="341" operator="equal">
      <formula>1</formula>
    </cfRule>
  </conditionalFormatting>
  <conditionalFormatting sqref="AF30">
    <cfRule type="cellIs" dxfId="2081" priority="332" operator="equal">
      <formula>"'0-2"</formula>
    </cfRule>
    <cfRule type="cellIs" dxfId="2080" priority="334" operator="equal">
      <formula>"?"</formula>
    </cfRule>
    <cfRule type="cellIs" dxfId="2079" priority="335" operator="equal">
      <formula>-1</formula>
    </cfRule>
    <cfRule type="cellIs" dxfId="2078" priority="336" operator="equal">
      <formula>0</formula>
    </cfRule>
    <cfRule type="cellIs" dxfId="2077" priority="337" operator="equal">
      <formula>"'0-1"</formula>
    </cfRule>
    <cfRule type="cellIs" dxfId="2076" priority="338" operator="equal">
      <formula>"'-2-1"</formula>
    </cfRule>
  </conditionalFormatting>
  <conditionalFormatting sqref="AF30">
    <cfRule type="containsText" dxfId="2075" priority="333" operator="containsText" text="0-1">
      <formula>NOT(ISERROR(SEARCH("0-1",AF30)))</formula>
    </cfRule>
  </conditionalFormatting>
  <conditionalFormatting sqref="K30">
    <cfRule type="expression" dxfId="2074" priority="330">
      <formula>"'0-1"</formula>
    </cfRule>
    <cfRule type="expression" dxfId="2073" priority="331">
      <formula>"'-2--1"</formula>
    </cfRule>
  </conditionalFormatting>
  <conditionalFormatting sqref="K30">
    <cfRule type="cellIs" dxfId="2072" priority="328" operator="equal">
      <formula>2</formula>
    </cfRule>
    <cfRule type="cellIs" dxfId="2071" priority="329" operator="equal">
      <formula>1</formula>
    </cfRule>
  </conditionalFormatting>
  <conditionalFormatting sqref="K30">
    <cfRule type="cellIs" dxfId="2070" priority="327" operator="equal">
      <formula>2</formula>
    </cfRule>
  </conditionalFormatting>
  <conditionalFormatting sqref="K30">
    <cfRule type="cellIs" dxfId="2069" priority="320" operator="equal">
      <formula>"'0-2"</formula>
    </cfRule>
    <cfRule type="cellIs" dxfId="2068" priority="322" operator="equal">
      <formula>"?"</formula>
    </cfRule>
    <cfRule type="cellIs" dxfId="2067" priority="323" operator="equal">
      <formula>-1</formula>
    </cfRule>
    <cfRule type="cellIs" dxfId="2066" priority="324" operator="equal">
      <formula>0</formula>
    </cfRule>
    <cfRule type="cellIs" dxfId="2065" priority="325" operator="equal">
      <formula>"'0-1"</formula>
    </cfRule>
    <cfRule type="cellIs" dxfId="2064" priority="326" operator="equal">
      <formula>"'-2-1"</formula>
    </cfRule>
  </conditionalFormatting>
  <conditionalFormatting sqref="K30">
    <cfRule type="containsText" dxfId="2063" priority="321" operator="containsText" text="0-1">
      <formula>NOT(ISERROR(SEARCH("0-1",K30)))</formula>
    </cfRule>
  </conditionalFormatting>
  <conditionalFormatting sqref="M30">
    <cfRule type="expression" dxfId="2062" priority="318">
      <formula>"'0-1"</formula>
    </cfRule>
    <cfRule type="expression" dxfId="2061" priority="319">
      <formula>"'-2--1"</formula>
    </cfRule>
  </conditionalFormatting>
  <conditionalFormatting sqref="M30">
    <cfRule type="cellIs" dxfId="2060" priority="316" operator="equal">
      <formula>2</formula>
    </cfRule>
    <cfRule type="cellIs" dxfId="2059" priority="317" operator="equal">
      <formula>1</formula>
    </cfRule>
  </conditionalFormatting>
  <conditionalFormatting sqref="M30">
    <cfRule type="cellIs" dxfId="2058" priority="315" operator="equal">
      <formula>2</formula>
    </cfRule>
  </conditionalFormatting>
  <conditionalFormatting sqref="M30">
    <cfRule type="cellIs" dxfId="2057" priority="308" operator="equal">
      <formula>"'0-2"</formula>
    </cfRule>
    <cfRule type="cellIs" dxfId="2056" priority="310" operator="equal">
      <formula>"?"</formula>
    </cfRule>
    <cfRule type="cellIs" dxfId="2055" priority="311" operator="equal">
      <formula>-1</formula>
    </cfRule>
    <cfRule type="cellIs" dxfId="2054" priority="312" operator="equal">
      <formula>0</formula>
    </cfRule>
    <cfRule type="cellIs" dxfId="2053" priority="313" operator="equal">
      <formula>"'0-1"</formula>
    </cfRule>
    <cfRule type="cellIs" dxfId="2052" priority="314" operator="equal">
      <formula>"'-2-1"</formula>
    </cfRule>
  </conditionalFormatting>
  <conditionalFormatting sqref="M30">
    <cfRule type="containsText" dxfId="2051" priority="309" operator="containsText" text="0-1">
      <formula>NOT(ISERROR(SEARCH("0-1",M30)))</formula>
    </cfRule>
  </conditionalFormatting>
  <conditionalFormatting sqref="Y30">
    <cfRule type="expression" dxfId="2050" priority="306">
      <formula>"'0-1"</formula>
    </cfRule>
    <cfRule type="expression" dxfId="2049" priority="307">
      <formula>"'-2--1"</formula>
    </cfRule>
  </conditionalFormatting>
  <conditionalFormatting sqref="Y30">
    <cfRule type="cellIs" dxfId="2048" priority="305" operator="equal">
      <formula>0</formula>
    </cfRule>
  </conditionalFormatting>
  <conditionalFormatting sqref="Y30">
    <cfRule type="cellIs" dxfId="2047" priority="302" operator="equal">
      <formula>-2</formula>
    </cfRule>
    <cfRule type="cellIs" dxfId="2046" priority="303" operator="equal">
      <formula>2</formula>
    </cfRule>
    <cfRule type="cellIs" dxfId="2045" priority="304" operator="equal">
      <formula>1</formula>
    </cfRule>
  </conditionalFormatting>
  <conditionalFormatting sqref="Y30">
    <cfRule type="cellIs" dxfId="2044" priority="295" operator="equal">
      <formula>"'0-2"</formula>
    </cfRule>
    <cfRule type="cellIs" dxfId="2043" priority="297" operator="equal">
      <formula>"?"</formula>
    </cfRule>
    <cfRule type="cellIs" dxfId="2042" priority="298" operator="equal">
      <formula>-1</formula>
    </cfRule>
    <cfRule type="cellIs" dxfId="2041" priority="299" operator="equal">
      <formula>0</formula>
    </cfRule>
    <cfRule type="cellIs" dxfId="2040" priority="300" operator="equal">
      <formula>"'0-1"</formula>
    </cfRule>
    <cfRule type="cellIs" dxfId="2039" priority="301" operator="equal">
      <formula>"'-2-1"</formula>
    </cfRule>
  </conditionalFormatting>
  <conditionalFormatting sqref="Y30">
    <cfRule type="containsText" dxfId="2038" priority="296" operator="containsText" text="0-1">
      <formula>NOT(ISERROR(SEARCH("0-1",Y30)))</formula>
    </cfRule>
  </conditionalFormatting>
  <conditionalFormatting sqref="F29">
    <cfRule type="cellIs" dxfId="2037" priority="287" operator="equal">
      <formula>"'0-2"</formula>
    </cfRule>
    <cfRule type="cellIs" dxfId="2036" priority="290" operator="equal">
      <formula>"?"</formula>
    </cfRule>
    <cfRule type="cellIs" dxfId="2035" priority="291" operator="equal">
      <formula>-1</formula>
    </cfRule>
    <cfRule type="cellIs" dxfId="2034" priority="292" operator="equal">
      <formula>0</formula>
    </cfRule>
    <cfRule type="cellIs" dxfId="2033" priority="293" operator="equal">
      <formula>"'0-1"</formula>
    </cfRule>
    <cfRule type="cellIs" dxfId="2032" priority="294" operator="equal">
      <formula>"'-2-1"</formula>
    </cfRule>
  </conditionalFormatting>
  <conditionalFormatting sqref="F29">
    <cfRule type="containsText" dxfId="2031" priority="289" operator="containsText" text="0-1">
      <formula>NOT(ISERROR(SEARCH("0-1",F29)))</formula>
    </cfRule>
  </conditionalFormatting>
  <conditionalFormatting sqref="F29">
    <cfRule type="cellIs" dxfId="2030" priority="288" operator="equal">
      <formula>0</formula>
    </cfRule>
  </conditionalFormatting>
  <conditionalFormatting sqref="F30">
    <cfRule type="cellIs" dxfId="2029" priority="281" operator="equal">
      <formula>"'0-2"</formula>
    </cfRule>
    <cfRule type="cellIs" dxfId="2028" priority="282" operator="equal">
      <formula>"?"</formula>
    </cfRule>
    <cfRule type="cellIs" dxfId="2027" priority="283" operator="equal">
      <formula>-1</formula>
    </cfRule>
    <cfRule type="cellIs" dxfId="2026" priority="284" operator="equal">
      <formula>0</formula>
    </cfRule>
    <cfRule type="cellIs" dxfId="2025" priority="285" operator="equal">
      <formula>"'0-1"</formula>
    </cfRule>
    <cfRule type="cellIs" dxfId="2024" priority="286" operator="equal">
      <formula>"'-2-1"</formula>
    </cfRule>
  </conditionalFormatting>
  <conditionalFormatting sqref="F30">
    <cfRule type="containsText" dxfId="2023" priority="2138" operator="containsText" text="0-1">
      <formula>NOT(ISERROR(SEARCH("0-1",F30)))</formula>
    </cfRule>
  </conditionalFormatting>
  <conditionalFormatting sqref="F30">
    <cfRule type="cellIs" dxfId="2022" priority="280" operator="equal">
      <formula>0</formula>
    </cfRule>
  </conditionalFormatting>
  <conditionalFormatting sqref="AI74 AL74:AM75 G74:R74 G75:J75 L75 N75:X75 T74 V74:X74 Z74:AD75 AH75">
    <cfRule type="expression" dxfId="2021" priority="267">
      <formula>"'0-1"</formula>
    </cfRule>
    <cfRule type="expression" dxfId="2020" priority="268">
      <formula>"'-2--1"</formula>
    </cfRule>
  </conditionalFormatting>
  <conditionalFormatting sqref="AI74 S75:U75 Q74:Q75 AA74:AC75 T74 W74:X75">
    <cfRule type="cellIs" dxfId="2019" priority="266" operator="equal">
      <formula>0</formula>
    </cfRule>
  </conditionalFormatting>
  <conditionalFormatting sqref="AI74 S75:U75 Q74:Q75 AA74:AC75 T74 W74:X75">
    <cfRule type="cellIs" dxfId="2018" priority="263" operator="equal">
      <formula>-2</formula>
    </cfRule>
    <cfRule type="cellIs" dxfId="2017" priority="264" operator="equal">
      <formula>2</formula>
    </cfRule>
    <cfRule type="cellIs" dxfId="2016" priority="265" operator="equal">
      <formula>1</formula>
    </cfRule>
  </conditionalFormatting>
  <conditionalFormatting sqref="G74:R74 G75:J75 L75 N75:R75">
    <cfRule type="cellIs" dxfId="2015" priority="261" operator="equal">
      <formula>2</formula>
    </cfRule>
    <cfRule type="cellIs" dxfId="2014" priority="262" operator="equal">
      <formula>1</formula>
    </cfRule>
  </conditionalFormatting>
  <conditionalFormatting sqref="G74:Q74 G75:J75 L75 N75:Q75">
    <cfRule type="cellIs" dxfId="2013" priority="260" operator="equal">
      <formula>2</formula>
    </cfRule>
  </conditionalFormatting>
  <conditionalFormatting sqref="AI74 AL74:XFD75 A74:R74 A75:J75 L75 N75:X75 T74 V74:X74 Z74:AD75 AH75">
    <cfRule type="cellIs" dxfId="2012" priority="244" operator="equal">
      <formula>"'0-2"</formula>
    </cfRule>
    <cfRule type="cellIs" dxfId="2011" priority="255" operator="equal">
      <formula>"?"</formula>
    </cfRule>
    <cfRule type="cellIs" dxfId="2010" priority="256" operator="equal">
      <formula>-1</formula>
    </cfRule>
    <cfRule type="cellIs" dxfId="2009" priority="257" operator="equal">
      <formula>0</formula>
    </cfRule>
    <cfRule type="cellIs" dxfId="2008" priority="258" operator="equal">
      <formula>"'0-1"</formula>
    </cfRule>
    <cfRule type="cellIs" dxfId="2007" priority="259" operator="equal">
      <formula>"'-2-1"</formula>
    </cfRule>
  </conditionalFormatting>
  <conditionalFormatting sqref="AI74 AL74:AP75 A74:R74 A75:J75 L75 N75:X75 T74 V74:X74 Z74:AD75 AH75">
    <cfRule type="containsText" dxfId="2006" priority="254" operator="containsText" text="0-1">
      <formula>NOT(ISERROR(SEARCH("0-1",A74)))</formula>
    </cfRule>
  </conditionalFormatting>
  <conditionalFormatting sqref="AH75 J74:J75 A74:F75 AL74:BH75">
    <cfRule type="cellIs" dxfId="2005" priority="253" operator="equal">
      <formula>0</formula>
    </cfRule>
  </conditionalFormatting>
  <conditionalFormatting sqref="N74:N75">
    <cfRule type="cellIs" dxfId="2004" priority="252" operator="equal">
      <formula>0</formula>
    </cfRule>
  </conditionalFormatting>
  <conditionalFormatting sqref="Z74:Z75 AD74:AD75 R74:R75">
    <cfRule type="cellIs" dxfId="2003" priority="251" operator="equal">
      <formula>0</formula>
    </cfRule>
  </conditionalFormatting>
  <conditionalFormatting sqref="J74:J75">
    <cfRule type="containsText" dxfId="2002" priority="250" operator="containsText" text="0">
      <formula>NOT(ISERROR(SEARCH("0",J74)))</formula>
    </cfRule>
  </conditionalFormatting>
  <conditionalFormatting sqref="J74:J75">
    <cfRule type="containsText" dxfId="2001" priority="249" operator="containsText" text="0">
      <formula>NOT(ISERROR(SEARCH("0",J74)))</formula>
    </cfRule>
  </conditionalFormatting>
  <conditionalFormatting sqref="J74:J75">
    <cfRule type="cellIs" dxfId="2000" priority="248" operator="equal">
      <formula>0</formula>
    </cfRule>
  </conditionalFormatting>
  <conditionalFormatting sqref="V74:V75">
    <cfRule type="cellIs" dxfId="1999" priority="246" operator="equal">
      <formula>2</formula>
    </cfRule>
    <cfRule type="cellIs" dxfId="1998" priority="247" operator="equal">
      <formula>1</formula>
    </cfRule>
  </conditionalFormatting>
  <conditionalFormatting sqref="V74:V75">
    <cfRule type="cellIs" dxfId="1997" priority="245" operator="equal">
      <formula>0</formula>
    </cfRule>
  </conditionalFormatting>
  <conditionalFormatting sqref="AD74:AD75">
    <cfRule type="containsText" dxfId="1996" priority="243" operator="containsText" text="0-1">
      <formula>NOT(ISERROR(SEARCH("0-1",AD74)))</formula>
    </cfRule>
  </conditionalFormatting>
  <conditionalFormatting sqref="N74:N75">
    <cfRule type="containsText" dxfId="1995" priority="242" operator="containsText" text="0-1">
      <formula>NOT(ISERROR(SEARCH("0-1",N74)))</formula>
    </cfRule>
  </conditionalFormatting>
  <conditionalFormatting sqref="K75">
    <cfRule type="expression" dxfId="1994" priority="240">
      <formula>"'0-1"</formula>
    </cfRule>
    <cfRule type="expression" dxfId="1993" priority="241">
      <formula>"'-2--1"</formula>
    </cfRule>
  </conditionalFormatting>
  <conditionalFormatting sqref="K75">
    <cfRule type="cellIs" dxfId="1992" priority="238" operator="equal">
      <formula>2</formula>
    </cfRule>
    <cfRule type="cellIs" dxfId="1991" priority="239" operator="equal">
      <formula>1</formula>
    </cfRule>
  </conditionalFormatting>
  <conditionalFormatting sqref="K75">
    <cfRule type="cellIs" dxfId="1990" priority="237" operator="equal">
      <formula>2</formula>
    </cfRule>
  </conditionalFormatting>
  <conditionalFormatting sqref="K75">
    <cfRule type="cellIs" dxfId="1989" priority="230" operator="equal">
      <formula>"'0-2"</formula>
    </cfRule>
    <cfRule type="cellIs" dxfId="1988" priority="232" operator="equal">
      <formula>"?"</formula>
    </cfRule>
    <cfRule type="cellIs" dxfId="1987" priority="233" operator="equal">
      <formula>-1</formula>
    </cfRule>
    <cfRule type="cellIs" dxfId="1986" priority="234" operator="equal">
      <formula>0</formula>
    </cfRule>
    <cfRule type="cellIs" dxfId="1985" priority="235" operator="equal">
      <formula>"'0-1"</formula>
    </cfRule>
    <cfRule type="cellIs" dxfId="1984" priority="236" operator="equal">
      <formula>"'-2-1"</formula>
    </cfRule>
  </conditionalFormatting>
  <conditionalFormatting sqref="K75">
    <cfRule type="containsText" dxfId="1983" priority="231" operator="containsText" text="0-1">
      <formula>NOT(ISERROR(SEARCH("0-1",K75)))</formula>
    </cfRule>
  </conditionalFormatting>
  <conditionalFormatting sqref="M75">
    <cfRule type="expression" dxfId="1982" priority="228">
      <formula>"'0-1"</formula>
    </cfRule>
    <cfRule type="expression" dxfId="1981" priority="229">
      <formula>"'-2--1"</formula>
    </cfRule>
  </conditionalFormatting>
  <conditionalFormatting sqref="M75">
    <cfRule type="cellIs" dxfId="1980" priority="226" operator="equal">
      <formula>2</formula>
    </cfRule>
    <cfRule type="cellIs" dxfId="1979" priority="227" operator="equal">
      <formula>1</formula>
    </cfRule>
  </conditionalFormatting>
  <conditionalFormatting sqref="M75">
    <cfRule type="cellIs" dxfId="1978" priority="225" operator="equal">
      <formula>2</formula>
    </cfRule>
  </conditionalFormatting>
  <conditionalFormatting sqref="M75">
    <cfRule type="cellIs" dxfId="1977" priority="218" operator="equal">
      <formula>"'0-2"</formula>
    </cfRule>
    <cfRule type="cellIs" dxfId="1976" priority="220" operator="equal">
      <formula>"?"</formula>
    </cfRule>
    <cfRule type="cellIs" dxfId="1975" priority="221" operator="equal">
      <formula>-1</formula>
    </cfRule>
    <cfRule type="cellIs" dxfId="1974" priority="222" operator="equal">
      <formula>0</formula>
    </cfRule>
    <cfRule type="cellIs" dxfId="1973" priority="223" operator="equal">
      <formula>"'0-1"</formula>
    </cfRule>
    <cfRule type="cellIs" dxfId="1972" priority="224" operator="equal">
      <formula>"'-2-1"</formula>
    </cfRule>
  </conditionalFormatting>
  <conditionalFormatting sqref="M75">
    <cfRule type="containsText" dxfId="1971" priority="219" operator="containsText" text="0-1">
      <formula>NOT(ISERROR(SEARCH("0-1",M75)))</formula>
    </cfRule>
  </conditionalFormatting>
  <conditionalFormatting sqref="S74">
    <cfRule type="expression" dxfId="1970" priority="216">
      <formula>"'0-1"</formula>
    </cfRule>
    <cfRule type="expression" dxfId="1969" priority="217">
      <formula>"'-2--1"</formula>
    </cfRule>
  </conditionalFormatting>
  <conditionalFormatting sqref="S74">
    <cfRule type="cellIs" dxfId="1968" priority="214" operator="equal">
      <formula>2</formula>
    </cfRule>
    <cfRule type="cellIs" dxfId="1967" priority="215" operator="equal">
      <formula>1</formula>
    </cfRule>
  </conditionalFormatting>
  <conditionalFormatting sqref="S74">
    <cfRule type="cellIs" dxfId="1966" priority="213" operator="equal">
      <formula>2</formula>
    </cfRule>
  </conditionalFormatting>
  <conditionalFormatting sqref="S74">
    <cfRule type="cellIs" dxfId="1965" priority="206" operator="equal">
      <formula>"'0-2"</formula>
    </cfRule>
    <cfRule type="cellIs" dxfId="1964" priority="208" operator="equal">
      <formula>"?"</formula>
    </cfRule>
    <cfRule type="cellIs" dxfId="1963" priority="209" operator="equal">
      <formula>-1</formula>
    </cfRule>
    <cfRule type="cellIs" dxfId="1962" priority="210" operator="equal">
      <formula>0</formula>
    </cfRule>
    <cfRule type="cellIs" dxfId="1961" priority="211" operator="equal">
      <formula>"'0-1"</formula>
    </cfRule>
    <cfRule type="cellIs" dxfId="1960" priority="212" operator="equal">
      <formula>"'-2-1"</formula>
    </cfRule>
  </conditionalFormatting>
  <conditionalFormatting sqref="S74">
    <cfRule type="containsText" dxfId="1959" priority="207" operator="containsText" text="0-1">
      <formula>NOT(ISERROR(SEARCH("0-1",S74)))</formula>
    </cfRule>
  </conditionalFormatting>
  <conditionalFormatting sqref="U74">
    <cfRule type="expression" dxfId="1958" priority="204">
      <formula>"'0-1"</formula>
    </cfRule>
    <cfRule type="expression" dxfId="1957" priority="205">
      <formula>"'-2--1"</formula>
    </cfRule>
  </conditionalFormatting>
  <conditionalFormatting sqref="U74">
    <cfRule type="cellIs" dxfId="1956" priority="202" operator="equal">
      <formula>2</formula>
    </cfRule>
    <cfRule type="cellIs" dxfId="1955" priority="203" operator="equal">
      <formula>1</formula>
    </cfRule>
  </conditionalFormatting>
  <conditionalFormatting sqref="U74">
    <cfRule type="cellIs" dxfId="1954" priority="201" operator="equal">
      <formula>2</formula>
    </cfRule>
  </conditionalFormatting>
  <conditionalFormatting sqref="U74">
    <cfRule type="cellIs" dxfId="1953" priority="194" operator="equal">
      <formula>"'0-2"</formula>
    </cfRule>
    <cfRule type="cellIs" dxfId="1952" priority="196" operator="equal">
      <formula>"?"</formula>
    </cfRule>
    <cfRule type="cellIs" dxfId="1951" priority="197" operator="equal">
      <formula>-1</formula>
    </cfRule>
    <cfRule type="cellIs" dxfId="1950" priority="198" operator="equal">
      <formula>0</formula>
    </cfRule>
    <cfRule type="cellIs" dxfId="1949" priority="199" operator="equal">
      <formula>"'0-1"</formula>
    </cfRule>
    <cfRule type="cellIs" dxfId="1948" priority="200" operator="equal">
      <formula>"'-2-1"</formula>
    </cfRule>
  </conditionalFormatting>
  <conditionalFormatting sqref="U74">
    <cfRule type="containsText" dxfId="1947" priority="195" operator="containsText" text="0-1">
      <formula>NOT(ISERROR(SEARCH("0-1",U74)))</formula>
    </cfRule>
  </conditionalFormatting>
  <conditionalFormatting sqref="Y75">
    <cfRule type="expression" dxfId="1946" priority="192">
      <formula>"'0-1"</formula>
    </cfRule>
    <cfRule type="expression" dxfId="1945" priority="193">
      <formula>"'-2--1"</formula>
    </cfRule>
  </conditionalFormatting>
  <conditionalFormatting sqref="Y75">
    <cfRule type="cellIs" dxfId="1944" priority="191" operator="equal">
      <formula>0</formula>
    </cfRule>
  </conditionalFormatting>
  <conditionalFormatting sqref="Y75">
    <cfRule type="cellIs" dxfId="1943" priority="188" operator="equal">
      <formula>-2</formula>
    </cfRule>
    <cfRule type="cellIs" dxfId="1942" priority="189" operator="equal">
      <formula>2</formula>
    </cfRule>
    <cfRule type="cellIs" dxfId="1941" priority="190" operator="equal">
      <formula>1</formula>
    </cfRule>
  </conditionalFormatting>
  <conditionalFormatting sqref="Y75">
    <cfRule type="cellIs" dxfId="1940" priority="181" operator="equal">
      <formula>"'0-2"</formula>
    </cfRule>
    <cfRule type="cellIs" dxfId="1939" priority="183" operator="equal">
      <formula>"?"</formula>
    </cfRule>
    <cfRule type="cellIs" dxfId="1938" priority="184" operator="equal">
      <formula>-1</formula>
    </cfRule>
    <cfRule type="cellIs" dxfId="1937" priority="185" operator="equal">
      <formula>0</formula>
    </cfRule>
    <cfRule type="cellIs" dxfId="1936" priority="186" operator="equal">
      <formula>"'0-1"</formula>
    </cfRule>
    <cfRule type="cellIs" dxfId="1935" priority="187" operator="equal">
      <formula>"'-2-1"</formula>
    </cfRule>
  </conditionalFormatting>
  <conditionalFormatting sqref="Y75">
    <cfRule type="containsText" dxfId="1934" priority="182" operator="containsText" text="0-1">
      <formula>NOT(ISERROR(SEARCH("0-1",Y75)))</formula>
    </cfRule>
  </conditionalFormatting>
  <conditionalFormatting sqref="Y75">
    <cfRule type="cellIs" dxfId="1933" priority="179" operator="equal">
      <formula>2</formula>
    </cfRule>
    <cfRule type="cellIs" dxfId="1932" priority="180" operator="equal">
      <formula>1</formula>
    </cfRule>
  </conditionalFormatting>
  <conditionalFormatting sqref="Y75">
    <cfRule type="cellIs" dxfId="1931" priority="178" operator="equal">
      <formula>2</formula>
    </cfRule>
  </conditionalFormatting>
  <conditionalFormatting sqref="AE74 AG74">
    <cfRule type="expression" dxfId="1930" priority="164">
      <formula>"'0-1"</formula>
    </cfRule>
    <cfRule type="expression" dxfId="1929" priority="165">
      <formula>"'-2--1"</formula>
    </cfRule>
  </conditionalFormatting>
  <conditionalFormatting sqref="AE74 AG74">
    <cfRule type="cellIs" dxfId="1928" priority="163" operator="equal">
      <formula>0</formula>
    </cfRule>
  </conditionalFormatting>
  <conditionalFormatting sqref="AE74 AG74">
    <cfRule type="cellIs" dxfId="1927" priority="160" operator="equal">
      <formula>-2</formula>
    </cfRule>
    <cfRule type="cellIs" dxfId="1926" priority="161" operator="equal">
      <formula>2</formula>
    </cfRule>
    <cfRule type="cellIs" dxfId="1925" priority="162" operator="equal">
      <formula>1</formula>
    </cfRule>
  </conditionalFormatting>
  <conditionalFormatting sqref="AE74 AG74">
    <cfRule type="cellIs" dxfId="1924" priority="153" operator="equal">
      <formula>"'0-2"</formula>
    </cfRule>
    <cfRule type="cellIs" dxfId="1923" priority="155" operator="equal">
      <formula>"?"</formula>
    </cfRule>
    <cfRule type="cellIs" dxfId="1922" priority="156" operator="equal">
      <formula>-1</formula>
    </cfRule>
    <cfRule type="cellIs" dxfId="1921" priority="157" operator="equal">
      <formula>0</formula>
    </cfRule>
    <cfRule type="cellIs" dxfId="1920" priority="158" operator="equal">
      <formula>"'0-1"</formula>
    </cfRule>
    <cfRule type="cellIs" dxfId="1919" priority="159" operator="equal">
      <formula>"'-2-1"</formula>
    </cfRule>
  </conditionalFormatting>
  <conditionalFormatting sqref="AE74 AG74">
    <cfRule type="containsText" dxfId="1918" priority="154" operator="containsText" text="0-1">
      <formula>NOT(ISERROR(SEARCH("0-1",AE74)))</formula>
    </cfRule>
  </conditionalFormatting>
  <conditionalFormatting sqref="AE75">
    <cfRule type="expression" dxfId="1917" priority="151">
      <formula>"'0-1"</formula>
    </cfRule>
    <cfRule type="expression" dxfId="1916" priority="152">
      <formula>"'-2--1"</formula>
    </cfRule>
  </conditionalFormatting>
  <conditionalFormatting sqref="AE75">
    <cfRule type="cellIs" dxfId="1915" priority="150" operator="equal">
      <formula>0</formula>
    </cfRule>
  </conditionalFormatting>
  <conditionalFormatting sqref="AE75">
    <cfRule type="cellIs" dxfId="1914" priority="147" operator="equal">
      <formula>-2</formula>
    </cfRule>
    <cfRule type="cellIs" dxfId="1913" priority="148" operator="equal">
      <formula>2</formula>
    </cfRule>
    <cfRule type="cellIs" dxfId="1912" priority="149" operator="equal">
      <formula>1</formula>
    </cfRule>
  </conditionalFormatting>
  <conditionalFormatting sqref="AE75">
    <cfRule type="cellIs" dxfId="1911" priority="140" operator="equal">
      <formula>"'0-2"</formula>
    </cfRule>
    <cfRule type="cellIs" dxfId="1910" priority="142" operator="equal">
      <formula>"?"</formula>
    </cfRule>
    <cfRule type="cellIs" dxfId="1909" priority="143" operator="equal">
      <formula>-1</formula>
    </cfRule>
    <cfRule type="cellIs" dxfId="1908" priority="144" operator="equal">
      <formula>0</formula>
    </cfRule>
    <cfRule type="cellIs" dxfId="1907" priority="145" operator="equal">
      <formula>"'0-1"</formula>
    </cfRule>
    <cfRule type="cellIs" dxfId="1906" priority="146" operator="equal">
      <formula>"'-2-1"</formula>
    </cfRule>
  </conditionalFormatting>
  <conditionalFormatting sqref="AE75">
    <cfRule type="containsText" dxfId="1905" priority="141" operator="containsText" text="0-1">
      <formula>NOT(ISERROR(SEARCH("0-1",AE75)))</formula>
    </cfRule>
  </conditionalFormatting>
  <conditionalFormatting sqref="AF74">
    <cfRule type="expression" dxfId="1904" priority="138">
      <formula>"'0-1"</formula>
    </cfRule>
    <cfRule type="expression" dxfId="1903" priority="139">
      <formula>"'-2--1"</formula>
    </cfRule>
  </conditionalFormatting>
  <conditionalFormatting sqref="AF74">
    <cfRule type="cellIs" dxfId="1902" priority="137" operator="equal">
      <formula>0</formula>
    </cfRule>
  </conditionalFormatting>
  <conditionalFormatting sqref="AF74">
    <cfRule type="cellIs" dxfId="1901" priority="134" operator="equal">
      <formula>-2</formula>
    </cfRule>
    <cfRule type="cellIs" dxfId="1900" priority="135" operator="equal">
      <formula>2</formula>
    </cfRule>
    <cfRule type="cellIs" dxfId="1899" priority="136" operator="equal">
      <formula>1</formula>
    </cfRule>
  </conditionalFormatting>
  <conditionalFormatting sqref="AF74">
    <cfRule type="cellIs" dxfId="1898" priority="127" operator="equal">
      <formula>"'0-2"</formula>
    </cfRule>
    <cfRule type="cellIs" dxfId="1897" priority="129" operator="equal">
      <formula>"?"</formula>
    </cfRule>
    <cfRule type="cellIs" dxfId="1896" priority="130" operator="equal">
      <formula>-1</formula>
    </cfRule>
    <cfRule type="cellIs" dxfId="1895" priority="131" operator="equal">
      <formula>0</formula>
    </cfRule>
    <cfRule type="cellIs" dxfId="1894" priority="132" operator="equal">
      <formula>"'0-1"</formula>
    </cfRule>
    <cfRule type="cellIs" dxfId="1893" priority="133" operator="equal">
      <formula>"'-2-1"</formula>
    </cfRule>
  </conditionalFormatting>
  <conditionalFormatting sqref="AF74">
    <cfRule type="containsText" dxfId="1892" priority="128" operator="containsText" text="0-1">
      <formula>NOT(ISERROR(SEARCH("0-1",AF74)))</formula>
    </cfRule>
  </conditionalFormatting>
  <conditionalFormatting sqref="AI75">
    <cfRule type="expression" dxfId="1891" priority="125">
      <formula>"'0-1"</formula>
    </cfRule>
    <cfRule type="expression" dxfId="1890" priority="126">
      <formula>"'-2--1"</formula>
    </cfRule>
  </conditionalFormatting>
  <conditionalFormatting sqref="AI75">
    <cfRule type="cellIs" dxfId="1889" priority="124" operator="equal">
      <formula>0</formula>
    </cfRule>
  </conditionalFormatting>
  <conditionalFormatting sqref="AI75">
    <cfRule type="cellIs" dxfId="1888" priority="121" operator="equal">
      <formula>-2</formula>
    </cfRule>
    <cfRule type="cellIs" dxfId="1887" priority="122" operator="equal">
      <formula>2</formula>
    </cfRule>
    <cfRule type="cellIs" dxfId="1886" priority="123" operator="equal">
      <formula>1</formula>
    </cfRule>
  </conditionalFormatting>
  <conditionalFormatting sqref="AI75">
    <cfRule type="cellIs" dxfId="1885" priority="114" operator="equal">
      <formula>"'0-2"</formula>
    </cfRule>
    <cfRule type="cellIs" dxfId="1884" priority="116" operator="equal">
      <formula>"?"</formula>
    </cfRule>
    <cfRule type="cellIs" dxfId="1883" priority="117" operator="equal">
      <formula>-1</formula>
    </cfRule>
    <cfRule type="cellIs" dxfId="1882" priority="118" operator="equal">
      <formula>0</formula>
    </cfRule>
    <cfRule type="cellIs" dxfId="1881" priority="119" operator="equal">
      <formula>"'0-1"</formula>
    </cfRule>
    <cfRule type="cellIs" dxfId="1880" priority="120" operator="equal">
      <formula>"'-2-1"</formula>
    </cfRule>
  </conditionalFormatting>
  <conditionalFormatting sqref="AI75">
    <cfRule type="containsText" dxfId="1879" priority="115" operator="containsText" text="0-1">
      <formula>NOT(ISERROR(SEARCH("0-1",AI75)))</formula>
    </cfRule>
  </conditionalFormatting>
  <conditionalFormatting sqref="AJ74">
    <cfRule type="expression" dxfId="1878" priority="112">
      <formula>"'0-1"</formula>
    </cfRule>
    <cfRule type="expression" dxfId="1877" priority="113">
      <formula>"'-2--1"</formula>
    </cfRule>
  </conditionalFormatting>
  <conditionalFormatting sqref="AJ74">
    <cfRule type="cellIs" dxfId="1876" priority="111" operator="equal">
      <formula>0</formula>
    </cfRule>
  </conditionalFormatting>
  <conditionalFormatting sqref="AJ74">
    <cfRule type="cellIs" dxfId="1875" priority="108" operator="equal">
      <formula>-2</formula>
    </cfRule>
    <cfRule type="cellIs" dxfId="1874" priority="109" operator="equal">
      <formula>2</formula>
    </cfRule>
    <cfRule type="cellIs" dxfId="1873" priority="110" operator="equal">
      <formula>1</formula>
    </cfRule>
  </conditionalFormatting>
  <conditionalFormatting sqref="AJ74">
    <cfRule type="cellIs" dxfId="1872" priority="101" operator="equal">
      <formula>"'0-2"</formula>
    </cfRule>
    <cfRule type="cellIs" dxfId="1871" priority="103" operator="equal">
      <formula>"?"</formula>
    </cfRule>
    <cfRule type="cellIs" dxfId="1870" priority="104" operator="equal">
      <formula>-1</formula>
    </cfRule>
    <cfRule type="cellIs" dxfId="1869" priority="105" operator="equal">
      <formula>0</formula>
    </cfRule>
    <cfRule type="cellIs" dxfId="1868" priority="106" operator="equal">
      <formula>"'0-1"</formula>
    </cfRule>
    <cfRule type="cellIs" dxfId="1867" priority="107" operator="equal">
      <formula>"'-2-1"</formula>
    </cfRule>
  </conditionalFormatting>
  <conditionalFormatting sqref="AJ74">
    <cfRule type="containsText" dxfId="1866" priority="102" operator="containsText" text="0-1">
      <formula>NOT(ISERROR(SEARCH("0-1",AJ74)))</formula>
    </cfRule>
  </conditionalFormatting>
  <conditionalFormatting sqref="AJ75">
    <cfRule type="expression" dxfId="1865" priority="99">
      <formula>"'0-1"</formula>
    </cfRule>
    <cfRule type="expression" dxfId="1864" priority="100">
      <formula>"'-2--1"</formula>
    </cfRule>
  </conditionalFormatting>
  <conditionalFormatting sqref="AJ75">
    <cfRule type="cellIs" dxfId="1863" priority="98" operator="equal">
      <formula>0</formula>
    </cfRule>
  </conditionalFormatting>
  <conditionalFormatting sqref="AJ75">
    <cfRule type="cellIs" dxfId="1862" priority="95" operator="equal">
      <formula>-2</formula>
    </cfRule>
    <cfRule type="cellIs" dxfId="1861" priority="96" operator="equal">
      <formula>2</formula>
    </cfRule>
    <cfRule type="cellIs" dxfId="1860" priority="97" operator="equal">
      <formula>1</formula>
    </cfRule>
  </conditionalFormatting>
  <conditionalFormatting sqref="AJ75">
    <cfRule type="cellIs" dxfId="1859" priority="88" operator="equal">
      <formula>"'0-2"</formula>
    </cfRule>
    <cfRule type="cellIs" dxfId="1858" priority="90" operator="equal">
      <formula>"?"</formula>
    </cfRule>
    <cfRule type="cellIs" dxfId="1857" priority="91" operator="equal">
      <formula>-1</formula>
    </cfRule>
    <cfRule type="cellIs" dxfId="1856" priority="92" operator="equal">
      <formula>0</formula>
    </cfRule>
    <cfRule type="cellIs" dxfId="1855" priority="93" operator="equal">
      <formula>"'0-1"</formula>
    </cfRule>
    <cfRule type="cellIs" dxfId="1854" priority="94" operator="equal">
      <formula>"'-2-1"</formula>
    </cfRule>
  </conditionalFormatting>
  <conditionalFormatting sqref="AJ75">
    <cfRule type="containsText" dxfId="1853" priority="89" operator="containsText" text="0-1">
      <formula>NOT(ISERROR(SEARCH("0-1",AJ75)))</formula>
    </cfRule>
  </conditionalFormatting>
  <conditionalFormatting sqref="AK74">
    <cfRule type="expression" dxfId="1852" priority="86">
      <formula>"'0-1"</formula>
    </cfRule>
    <cfRule type="expression" dxfId="1851" priority="87">
      <formula>"'-2--1"</formula>
    </cfRule>
  </conditionalFormatting>
  <conditionalFormatting sqref="AK74">
    <cfRule type="cellIs" dxfId="1850" priority="85" operator="equal">
      <formula>0</formula>
    </cfRule>
  </conditionalFormatting>
  <conditionalFormatting sqref="AK74">
    <cfRule type="cellIs" dxfId="1849" priority="82" operator="equal">
      <formula>-2</formula>
    </cfRule>
    <cfRule type="cellIs" dxfId="1848" priority="83" operator="equal">
      <formula>2</formula>
    </cfRule>
    <cfRule type="cellIs" dxfId="1847" priority="84" operator="equal">
      <formula>1</formula>
    </cfRule>
  </conditionalFormatting>
  <conditionalFormatting sqref="AK74">
    <cfRule type="cellIs" dxfId="1846" priority="75" operator="equal">
      <formula>"'0-2"</formula>
    </cfRule>
    <cfRule type="cellIs" dxfId="1845" priority="77" operator="equal">
      <formula>"?"</formula>
    </cfRule>
    <cfRule type="cellIs" dxfId="1844" priority="78" operator="equal">
      <formula>-1</formula>
    </cfRule>
    <cfRule type="cellIs" dxfId="1843" priority="79" operator="equal">
      <formula>0</formula>
    </cfRule>
    <cfRule type="cellIs" dxfId="1842" priority="80" operator="equal">
      <formula>"'0-1"</formula>
    </cfRule>
    <cfRule type="cellIs" dxfId="1841" priority="81" operator="equal">
      <formula>"'-2-1"</formula>
    </cfRule>
  </conditionalFormatting>
  <conditionalFormatting sqref="AK74">
    <cfRule type="containsText" dxfId="1840" priority="76" operator="containsText" text="0-1">
      <formula>NOT(ISERROR(SEARCH("0-1",AK74)))</formula>
    </cfRule>
  </conditionalFormatting>
  <conditionalFormatting sqref="AK75">
    <cfRule type="expression" dxfId="1839" priority="73">
      <formula>"'0-1"</formula>
    </cfRule>
    <cfRule type="expression" dxfId="1838" priority="74">
      <formula>"'-2--1"</formula>
    </cfRule>
  </conditionalFormatting>
  <conditionalFormatting sqref="AK75">
    <cfRule type="cellIs" dxfId="1837" priority="72" operator="equal">
      <formula>0</formula>
    </cfRule>
  </conditionalFormatting>
  <conditionalFormatting sqref="AK75">
    <cfRule type="cellIs" dxfId="1836" priority="69" operator="equal">
      <formula>-2</formula>
    </cfRule>
    <cfRule type="cellIs" dxfId="1835" priority="70" operator="equal">
      <formula>2</formula>
    </cfRule>
    <cfRule type="cellIs" dxfId="1834" priority="71" operator="equal">
      <formula>1</formula>
    </cfRule>
  </conditionalFormatting>
  <conditionalFormatting sqref="AK75">
    <cfRule type="cellIs" dxfId="1833" priority="62" operator="equal">
      <formula>"'0-2"</formula>
    </cfRule>
    <cfRule type="cellIs" dxfId="1832" priority="64" operator="equal">
      <formula>"?"</formula>
    </cfRule>
    <cfRule type="cellIs" dxfId="1831" priority="65" operator="equal">
      <formula>-1</formula>
    </cfRule>
    <cfRule type="cellIs" dxfId="1830" priority="66" operator="equal">
      <formula>0</formula>
    </cfRule>
    <cfRule type="cellIs" dxfId="1829" priority="67" operator="equal">
      <formula>"'0-1"</formula>
    </cfRule>
    <cfRule type="cellIs" dxfId="1828" priority="68" operator="equal">
      <formula>"'-2-1"</formula>
    </cfRule>
  </conditionalFormatting>
  <conditionalFormatting sqref="AK75">
    <cfRule type="containsText" dxfId="1827" priority="63" operator="containsText" text="0-1">
      <formula>NOT(ISERROR(SEARCH("0-1",AK75)))</formula>
    </cfRule>
  </conditionalFormatting>
  <conditionalFormatting sqref="AE78">
    <cfRule type="expression" dxfId="1826" priority="60">
      <formula>"'0-1"</formula>
    </cfRule>
    <cfRule type="expression" dxfId="1825" priority="61">
      <formula>"'-2--1"</formula>
    </cfRule>
  </conditionalFormatting>
  <conditionalFormatting sqref="AE78">
    <cfRule type="cellIs" dxfId="1824" priority="59" operator="equal">
      <formula>0</formula>
    </cfRule>
  </conditionalFormatting>
  <conditionalFormatting sqref="AE78">
    <cfRule type="cellIs" dxfId="1823" priority="56" operator="equal">
      <formula>-2</formula>
    </cfRule>
    <cfRule type="cellIs" dxfId="1822" priority="57" operator="equal">
      <formula>2</formula>
    </cfRule>
    <cfRule type="cellIs" dxfId="1821" priority="58" operator="equal">
      <formula>1</formula>
    </cfRule>
  </conditionalFormatting>
  <conditionalFormatting sqref="AE78">
    <cfRule type="cellIs" dxfId="1820" priority="49" operator="equal">
      <formula>"'0-2"</formula>
    </cfRule>
    <cfRule type="cellIs" dxfId="1819" priority="51" operator="equal">
      <formula>"?"</formula>
    </cfRule>
    <cfRule type="cellIs" dxfId="1818" priority="52" operator="equal">
      <formula>-1</formula>
    </cfRule>
    <cfRule type="cellIs" dxfId="1817" priority="53" operator="equal">
      <formula>0</formula>
    </cfRule>
    <cfRule type="cellIs" dxfId="1816" priority="54" operator="equal">
      <formula>"'0-1"</formula>
    </cfRule>
    <cfRule type="cellIs" dxfId="1815" priority="55" operator="equal">
      <formula>"'-2-1"</formula>
    </cfRule>
  </conditionalFormatting>
  <conditionalFormatting sqref="AE78">
    <cfRule type="containsText" dxfId="1814" priority="50" operator="containsText" text="0-1">
      <formula>NOT(ISERROR(SEARCH("0-1",AE78)))</formula>
    </cfRule>
  </conditionalFormatting>
  <conditionalFormatting sqref="AI53 AG52 AE52">
    <cfRule type="expression" dxfId="1813" priority="47">
      <formula>"'0-1"</formula>
    </cfRule>
    <cfRule type="expression" dxfId="1812" priority="48">
      <formula>"'-2--1"</formula>
    </cfRule>
  </conditionalFormatting>
  <conditionalFormatting sqref="AI53 AG52 AE52">
    <cfRule type="cellIs" dxfId="1811" priority="46" operator="equal">
      <formula>0</formula>
    </cfRule>
  </conditionalFormatting>
  <conditionalFormatting sqref="AI53 AG52 AE52">
    <cfRule type="cellIs" dxfId="1810" priority="43" operator="equal">
      <formula>-2</formula>
    </cfRule>
    <cfRule type="cellIs" dxfId="1809" priority="44" operator="equal">
      <formula>2</formula>
    </cfRule>
    <cfRule type="cellIs" dxfId="1808" priority="45" operator="equal">
      <formula>1</formula>
    </cfRule>
  </conditionalFormatting>
  <conditionalFormatting sqref="AI53 AG52 AE52">
    <cfRule type="cellIs" dxfId="1807" priority="36" operator="equal">
      <formula>"'0-2"</formula>
    </cfRule>
    <cfRule type="cellIs" dxfId="1806" priority="38" operator="equal">
      <formula>"?"</formula>
    </cfRule>
    <cfRule type="cellIs" dxfId="1805" priority="39" operator="equal">
      <formula>-1</formula>
    </cfRule>
    <cfRule type="cellIs" dxfId="1804" priority="40" operator="equal">
      <formula>0</formula>
    </cfRule>
    <cfRule type="cellIs" dxfId="1803" priority="41" operator="equal">
      <formula>"'0-1"</formula>
    </cfRule>
    <cfRule type="cellIs" dxfId="1802" priority="42" operator="equal">
      <formula>"'-2-1"</formula>
    </cfRule>
  </conditionalFormatting>
  <conditionalFormatting sqref="AI53 AG52 AE52">
    <cfRule type="containsText" dxfId="1801" priority="37" operator="containsText" text="0-1">
      <formula>NOT(ISERROR(SEARCH("0-1",AE52)))</formula>
    </cfRule>
  </conditionalFormatting>
  <conditionalFormatting sqref="AE50">
    <cfRule type="expression" dxfId="1800" priority="34">
      <formula>"'0-1"</formula>
    </cfRule>
    <cfRule type="expression" dxfId="1799" priority="35">
      <formula>"'-2--1"</formula>
    </cfRule>
  </conditionalFormatting>
  <conditionalFormatting sqref="AE50">
    <cfRule type="cellIs" dxfId="1798" priority="33" operator="equal">
      <formula>0</formula>
    </cfRule>
  </conditionalFormatting>
  <conditionalFormatting sqref="AE50">
    <cfRule type="cellIs" dxfId="1797" priority="30" operator="equal">
      <formula>-2</formula>
    </cfRule>
    <cfRule type="cellIs" dxfId="1796" priority="31" operator="equal">
      <formula>2</formula>
    </cfRule>
    <cfRule type="cellIs" dxfId="1795" priority="32" operator="equal">
      <formula>1</formula>
    </cfRule>
  </conditionalFormatting>
  <conditionalFormatting sqref="AE50">
    <cfRule type="cellIs" dxfId="1794" priority="23" operator="equal">
      <formula>"'0-2"</formula>
    </cfRule>
    <cfRule type="cellIs" dxfId="1793" priority="25" operator="equal">
      <formula>"?"</formula>
    </cfRule>
    <cfRule type="cellIs" dxfId="1792" priority="26" operator="equal">
      <formula>-1</formula>
    </cfRule>
    <cfRule type="cellIs" dxfId="1791" priority="27" operator="equal">
      <formula>0</formula>
    </cfRule>
    <cfRule type="cellIs" dxfId="1790" priority="28" operator="equal">
      <formula>"'0-1"</formula>
    </cfRule>
    <cfRule type="cellIs" dxfId="1789" priority="29" operator="equal">
      <formula>"'-2-1"</formula>
    </cfRule>
  </conditionalFormatting>
  <conditionalFormatting sqref="AE50">
    <cfRule type="containsText" dxfId="1788" priority="24" operator="containsText" text="0-1">
      <formula>NOT(ISERROR(SEARCH("0-1",AE50)))</formula>
    </cfRule>
  </conditionalFormatting>
  <conditionalFormatting sqref="AE30">
    <cfRule type="expression" dxfId="1787" priority="21">
      <formula>"'0-1"</formula>
    </cfRule>
    <cfRule type="expression" dxfId="1786" priority="22">
      <formula>"'-2--1"</formula>
    </cfRule>
  </conditionalFormatting>
  <conditionalFormatting sqref="AE30">
    <cfRule type="cellIs" dxfId="1785" priority="20" operator="equal">
      <formula>0</formula>
    </cfRule>
  </conditionalFormatting>
  <conditionalFormatting sqref="AE30">
    <cfRule type="cellIs" dxfId="1784" priority="17" operator="equal">
      <formula>-2</formula>
    </cfRule>
    <cfRule type="cellIs" dxfId="1783" priority="18" operator="equal">
      <formula>2</formula>
    </cfRule>
    <cfRule type="cellIs" dxfId="1782" priority="19" operator="equal">
      <formula>1</formula>
    </cfRule>
  </conditionalFormatting>
  <conditionalFormatting sqref="AE30">
    <cfRule type="cellIs" dxfId="1781" priority="10" operator="equal">
      <formula>"'0-2"</formula>
    </cfRule>
    <cfRule type="cellIs" dxfId="1780" priority="12" operator="equal">
      <formula>"?"</formula>
    </cfRule>
    <cfRule type="cellIs" dxfId="1779" priority="13" operator="equal">
      <formula>-1</formula>
    </cfRule>
    <cfRule type="cellIs" dxfId="1778" priority="14" operator="equal">
      <formula>0</formula>
    </cfRule>
    <cfRule type="cellIs" dxfId="1777" priority="15" operator="equal">
      <formula>"'0-1"</formula>
    </cfRule>
    <cfRule type="cellIs" dxfId="1776" priority="16" operator="equal">
      <formula>"'-2-1"</formula>
    </cfRule>
  </conditionalFormatting>
  <conditionalFormatting sqref="AE30">
    <cfRule type="containsText" dxfId="1775" priority="11" operator="containsText" text="0-1">
      <formula>NOT(ISERROR(SEARCH("0-1",AE30)))</formula>
    </cfRule>
  </conditionalFormatting>
  <conditionalFormatting sqref="AB25">
    <cfRule type="cellIs" dxfId="1774" priority="9" operator="equal">
      <formula>0</formula>
    </cfRule>
  </conditionalFormatting>
  <conditionalFormatting sqref="X25">
    <cfRule type="cellIs" dxfId="1773" priority="8" operator="equal">
      <formula>0</formula>
    </cfRule>
  </conditionalFormatting>
  <conditionalFormatting sqref="P6">
    <cfRule type="cellIs" dxfId="1772" priority="7" operator="equal">
      <formula>0</formula>
    </cfRule>
  </conditionalFormatting>
  <conditionalFormatting sqref="P6">
    <cfRule type="cellIs" dxfId="1771" priority="4" operator="equal">
      <formula>-2</formula>
    </cfRule>
    <cfRule type="cellIs" dxfId="1770" priority="5" operator="equal">
      <formula>2</formula>
    </cfRule>
    <cfRule type="cellIs" dxfId="1769" priority="6" operator="equal">
      <formula>1</formula>
    </cfRule>
  </conditionalFormatting>
  <conditionalFormatting sqref="T5">
    <cfRule type="cellIs" dxfId="1768" priority="2" operator="equal">
      <formula>2</formula>
    </cfRule>
    <cfRule type="cellIs" dxfId="1767" priority="3" operator="equal">
      <formula>1</formula>
    </cfRule>
  </conditionalFormatting>
  <conditionalFormatting sqref="T5">
    <cfRule type="cellIs" dxfId="1766" priority="1" operator="equal">
      <formula>2</formula>
    </cfRule>
  </conditionalFormatting>
  <hyperlinks>
    <hyperlink ref="A3:E3" r:id="rId1" display="Lees de begeleidende notitie: https://doi.org/10.18174/585817 " xr:uid="{E07DDC8C-1E27-47B9-9517-441C0087744E}"/>
  </hyperlinks>
  <pageMargins left="0.70866141732283472" right="0.70866141732283472" top="0.74803149606299213" bottom="0.74803149606299213" header="0.31496062992125984" footer="0.31496062992125984"/>
  <pageSetup paperSize="9" scale="14" orientation="portrait" r:id="rId2"/>
  <headerFooter scaleWithDoc="0" alignWithMargins="0"/>
  <ignoredErrors>
    <ignoredError sqref="AE75 AE78 AE50:AK53 AE33 AE6:AK32 AF33:AK33" numberStoredAsText="1"/>
  </ignoredErrors>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79B89-CE0D-4952-AFEC-E6FB33B454A4}">
  <sheetPr>
    <pageSetUpPr fitToPage="1"/>
  </sheetPr>
  <dimension ref="A1:X98"/>
  <sheetViews>
    <sheetView showGridLines="0" zoomScaleNormal="100" workbookViewId="0">
      <pane xSplit="3" ySplit="2" topLeftCell="D81" activePane="bottomRight" state="frozen"/>
      <selection pane="topRight" activeCell="G3" sqref="G3"/>
      <selection pane="bottomLeft" activeCell="A6" sqref="A6"/>
      <selection pane="bottomRight" activeCell="C34" sqref="C34"/>
    </sheetView>
  </sheetViews>
  <sheetFormatPr defaultColWidth="8.85546875" defaultRowHeight="15" x14ac:dyDescent="0.25"/>
  <cols>
    <col min="1" max="1" width="7.42578125" style="99" customWidth="1"/>
    <col min="2" max="2" width="9.140625" style="99" customWidth="1"/>
    <col min="3" max="3" width="64.7109375" style="99" bestFit="1" customWidth="1"/>
    <col min="4" max="10" width="6.7109375" style="99" customWidth="1"/>
    <col min="11" max="11" width="5.7109375" style="129" customWidth="1"/>
    <col min="12" max="12" width="71.85546875" style="130" customWidth="1"/>
    <col min="13" max="16384" width="8.85546875" style="3"/>
  </cols>
  <sheetData>
    <row r="1" spans="1:13" ht="0.75" customHeight="1" x14ac:dyDescent="0.25">
      <c r="A1" s="87" t="s">
        <v>498</v>
      </c>
      <c r="B1" s="87"/>
      <c r="C1" s="90"/>
      <c r="D1" s="90"/>
      <c r="K1" s="100"/>
    </row>
    <row r="2" spans="1:13" ht="96" x14ac:dyDescent="0.25">
      <c r="A2" s="132" t="s">
        <v>501</v>
      </c>
      <c r="B2" s="132" t="s">
        <v>503</v>
      </c>
      <c r="C2" s="89" t="s">
        <v>23</v>
      </c>
      <c r="D2" s="133" t="s">
        <v>11</v>
      </c>
      <c r="E2" s="134" t="s">
        <v>12</v>
      </c>
      <c r="F2" s="134" t="s">
        <v>13</v>
      </c>
      <c r="G2" s="134" t="s">
        <v>14</v>
      </c>
      <c r="H2" s="134" t="s">
        <v>15</v>
      </c>
      <c r="I2" s="134" t="s">
        <v>16</v>
      </c>
      <c r="J2" s="134" t="s">
        <v>17</v>
      </c>
      <c r="K2" s="134" t="s">
        <v>499</v>
      </c>
      <c r="L2" s="135" t="s">
        <v>502</v>
      </c>
      <c r="M2" s="3" t="s">
        <v>500</v>
      </c>
    </row>
    <row r="3" spans="1:13" x14ac:dyDescent="0.25">
      <c r="A3" s="91" t="s">
        <v>30</v>
      </c>
      <c r="B3" s="91" t="s">
        <v>31</v>
      </c>
      <c r="C3" s="91" t="s">
        <v>33</v>
      </c>
      <c r="D3" s="101" t="s">
        <v>4</v>
      </c>
      <c r="E3" s="102" t="s">
        <v>7</v>
      </c>
      <c r="F3" s="103" t="s">
        <v>9</v>
      </c>
      <c r="G3" s="104" t="s">
        <v>10</v>
      </c>
      <c r="H3" s="105" t="s">
        <v>6</v>
      </c>
      <c r="I3" s="103" t="s">
        <v>8</v>
      </c>
      <c r="J3" s="106" t="s">
        <v>0</v>
      </c>
      <c r="K3" s="101" t="s">
        <v>5</v>
      </c>
      <c r="L3" s="131"/>
      <c r="M3" s="3" t="s">
        <v>500</v>
      </c>
    </row>
    <row r="4" spans="1:13" ht="18" x14ac:dyDescent="0.25">
      <c r="A4" s="91" t="s">
        <v>30</v>
      </c>
      <c r="B4" s="91" t="s">
        <v>31</v>
      </c>
      <c r="C4" s="92" t="s">
        <v>44</v>
      </c>
      <c r="D4" s="104" t="s">
        <v>7</v>
      </c>
      <c r="E4" s="104">
        <v>0</v>
      </c>
      <c r="F4" s="107" t="s">
        <v>8</v>
      </c>
      <c r="G4" s="102" t="s">
        <v>7</v>
      </c>
      <c r="H4" s="108">
        <v>0</v>
      </c>
      <c r="I4" s="104">
        <v>0</v>
      </c>
      <c r="J4" s="109" t="s">
        <v>1</v>
      </c>
      <c r="K4" s="101" t="s">
        <v>4</v>
      </c>
      <c r="L4" s="131" t="s">
        <v>53</v>
      </c>
      <c r="M4" s="3" t="s">
        <v>500</v>
      </c>
    </row>
    <row r="5" spans="1:13" x14ac:dyDescent="0.25">
      <c r="A5" s="91" t="s">
        <v>30</v>
      </c>
      <c r="B5" s="91" t="s">
        <v>31</v>
      </c>
      <c r="C5" s="92" t="s">
        <v>54</v>
      </c>
      <c r="D5" s="104" t="s">
        <v>7</v>
      </c>
      <c r="E5" s="102" t="s">
        <v>7</v>
      </c>
      <c r="F5" s="102" t="s">
        <v>7</v>
      </c>
      <c r="G5" s="104">
        <v>1</v>
      </c>
      <c r="H5" s="102" t="s">
        <v>7</v>
      </c>
      <c r="I5" s="107" t="s">
        <v>8</v>
      </c>
      <c r="J5" s="109" t="s">
        <v>1</v>
      </c>
      <c r="K5" s="109" t="s">
        <v>1</v>
      </c>
      <c r="L5" s="131"/>
      <c r="M5" s="3" t="s">
        <v>500</v>
      </c>
    </row>
    <row r="6" spans="1:13" ht="33" x14ac:dyDescent="0.25">
      <c r="A6" s="91" t="s">
        <v>30</v>
      </c>
      <c r="B6" s="91" t="s">
        <v>31</v>
      </c>
      <c r="C6" s="93" t="s">
        <v>63</v>
      </c>
      <c r="D6" s="110" t="s">
        <v>5</v>
      </c>
      <c r="E6" s="105" t="s">
        <v>6</v>
      </c>
      <c r="F6" s="103" t="s">
        <v>9</v>
      </c>
      <c r="G6" s="107" t="s">
        <v>8</v>
      </c>
      <c r="H6" s="102" t="s">
        <v>7</v>
      </c>
      <c r="I6" s="104" t="s">
        <v>10</v>
      </c>
      <c r="J6" s="101" t="s">
        <v>5</v>
      </c>
      <c r="K6" s="102" t="s">
        <v>7</v>
      </c>
      <c r="L6" s="136" t="s">
        <v>72</v>
      </c>
      <c r="M6" s="3" t="s">
        <v>500</v>
      </c>
    </row>
    <row r="7" spans="1:13" x14ac:dyDescent="0.25">
      <c r="A7" s="91" t="s">
        <v>30</v>
      </c>
      <c r="B7" s="91" t="s">
        <v>31</v>
      </c>
      <c r="C7" s="92" t="s">
        <v>74</v>
      </c>
      <c r="D7" s="104" t="s">
        <v>7</v>
      </c>
      <c r="E7" s="104">
        <v>1</v>
      </c>
      <c r="F7" s="104" t="s">
        <v>10</v>
      </c>
      <c r="G7" s="102" t="s">
        <v>7</v>
      </c>
      <c r="H7" s="102" t="s">
        <v>7</v>
      </c>
      <c r="I7" s="104" t="s">
        <v>10</v>
      </c>
      <c r="J7" s="104" t="s">
        <v>10</v>
      </c>
      <c r="K7" s="101" t="s">
        <v>5</v>
      </c>
      <c r="L7" s="136"/>
      <c r="M7" s="3" t="s">
        <v>500</v>
      </c>
    </row>
    <row r="8" spans="1:13" x14ac:dyDescent="0.25">
      <c r="A8" s="91" t="s">
        <v>30</v>
      </c>
      <c r="B8" s="91" t="s">
        <v>31</v>
      </c>
      <c r="C8" s="94" t="s">
        <v>77</v>
      </c>
      <c r="D8" s="104" t="s">
        <v>7</v>
      </c>
      <c r="E8" s="104">
        <v>0</v>
      </c>
      <c r="F8" s="101" t="s">
        <v>4</v>
      </c>
      <c r="G8" s="104">
        <v>-1</v>
      </c>
      <c r="H8" s="104" t="s">
        <v>10</v>
      </c>
      <c r="I8" s="104" t="s">
        <v>10</v>
      </c>
      <c r="J8" s="111" t="s">
        <v>2</v>
      </c>
      <c r="K8" s="101" t="s">
        <v>5</v>
      </c>
      <c r="L8" s="136"/>
      <c r="M8" s="3" t="s">
        <v>500</v>
      </c>
    </row>
    <row r="9" spans="1:13" x14ac:dyDescent="0.25">
      <c r="A9" s="91" t="s">
        <v>30</v>
      </c>
      <c r="B9" s="91" t="s">
        <v>31</v>
      </c>
      <c r="C9" s="92" t="s">
        <v>84</v>
      </c>
      <c r="D9" s="104" t="s">
        <v>7</v>
      </c>
      <c r="E9" s="104" t="s">
        <v>7</v>
      </c>
      <c r="F9" s="104" t="s">
        <v>7</v>
      </c>
      <c r="G9" s="107" t="s">
        <v>8</v>
      </c>
      <c r="H9" s="104">
        <v>0</v>
      </c>
      <c r="I9" s="102" t="s">
        <v>7</v>
      </c>
      <c r="J9" s="104">
        <v>-1</v>
      </c>
      <c r="K9" s="101" t="s">
        <v>5</v>
      </c>
      <c r="L9" s="136"/>
      <c r="M9" s="3" t="s">
        <v>500</v>
      </c>
    </row>
    <row r="10" spans="1:13" x14ac:dyDescent="0.25">
      <c r="A10" s="91" t="s">
        <v>30</v>
      </c>
      <c r="B10" s="91" t="s">
        <v>31</v>
      </c>
      <c r="C10" s="92" t="s">
        <v>90</v>
      </c>
      <c r="D10" s="104">
        <v>1</v>
      </c>
      <c r="E10" s="103" t="s">
        <v>9</v>
      </c>
      <c r="F10" s="104">
        <v>1</v>
      </c>
      <c r="G10" s="102" t="s">
        <v>7</v>
      </c>
      <c r="H10" s="104">
        <v>0</v>
      </c>
      <c r="I10" s="102" t="s">
        <v>7</v>
      </c>
      <c r="J10" s="104">
        <v>-1</v>
      </c>
      <c r="K10" s="105" t="s">
        <v>6</v>
      </c>
      <c r="L10" s="136" t="s">
        <v>99</v>
      </c>
      <c r="M10" s="3" t="s">
        <v>500</v>
      </c>
    </row>
    <row r="11" spans="1:13" ht="16.5" x14ac:dyDescent="0.25">
      <c r="A11" s="91" t="s">
        <v>30</v>
      </c>
      <c r="B11" s="91" t="s">
        <v>31</v>
      </c>
      <c r="C11" s="92" t="s">
        <v>100</v>
      </c>
      <c r="D11" s="103" t="s">
        <v>9</v>
      </c>
      <c r="E11" s="104">
        <v>1</v>
      </c>
      <c r="F11" s="104">
        <v>1</v>
      </c>
      <c r="G11" s="102" t="s">
        <v>7</v>
      </c>
      <c r="H11" s="104">
        <v>0</v>
      </c>
      <c r="I11" s="104">
        <v>0</v>
      </c>
      <c r="J11" s="111" t="s">
        <v>2</v>
      </c>
      <c r="K11" s="104" t="s">
        <v>10</v>
      </c>
      <c r="L11" s="136" t="s">
        <v>106</v>
      </c>
      <c r="M11" s="3" t="s">
        <v>500</v>
      </c>
    </row>
    <row r="12" spans="1:13" ht="16.5" x14ac:dyDescent="0.25">
      <c r="A12" s="91" t="s">
        <v>30</v>
      </c>
      <c r="B12" s="91" t="s">
        <v>31</v>
      </c>
      <c r="C12" s="92" t="s">
        <v>108</v>
      </c>
      <c r="D12" s="102" t="s">
        <v>7</v>
      </c>
      <c r="E12" s="105" t="s">
        <v>6</v>
      </c>
      <c r="F12" s="110" t="s">
        <v>5</v>
      </c>
      <c r="G12" s="104">
        <v>1</v>
      </c>
      <c r="H12" s="103" t="s">
        <v>9</v>
      </c>
      <c r="I12" s="104" t="s">
        <v>10</v>
      </c>
      <c r="J12" s="111" t="s">
        <v>2</v>
      </c>
      <c r="K12" s="104">
        <v>-1</v>
      </c>
      <c r="L12" s="136" t="s">
        <v>113</v>
      </c>
      <c r="M12" s="3" t="s">
        <v>500</v>
      </c>
    </row>
    <row r="13" spans="1:13" ht="16.5" x14ac:dyDescent="0.25">
      <c r="A13" s="91" t="s">
        <v>30</v>
      </c>
      <c r="B13" s="91" t="s">
        <v>31</v>
      </c>
      <c r="C13" s="92" t="s">
        <v>115</v>
      </c>
      <c r="D13" s="112">
        <v>1</v>
      </c>
      <c r="E13" s="103" t="s">
        <v>9</v>
      </c>
      <c r="F13" s="107" t="s">
        <v>8</v>
      </c>
      <c r="G13" s="102" t="s">
        <v>7</v>
      </c>
      <c r="H13" s="104">
        <v>0</v>
      </c>
      <c r="I13" s="110" t="s">
        <v>5</v>
      </c>
      <c r="J13" s="110" t="s">
        <v>5</v>
      </c>
      <c r="K13" s="104">
        <v>-1</v>
      </c>
      <c r="L13" s="136" t="s">
        <v>124</v>
      </c>
      <c r="M13" s="3" t="s">
        <v>500</v>
      </c>
    </row>
    <row r="14" spans="1:13" ht="16.5" x14ac:dyDescent="0.25">
      <c r="A14" s="91" t="s">
        <v>30</v>
      </c>
      <c r="B14" s="91" t="s">
        <v>31</v>
      </c>
      <c r="C14" s="92" t="s">
        <v>125</v>
      </c>
      <c r="D14" s="102" t="s">
        <v>7</v>
      </c>
      <c r="E14" s="103" t="s">
        <v>9</v>
      </c>
      <c r="F14" s="102" t="s">
        <v>7</v>
      </c>
      <c r="G14" s="102" t="s">
        <v>7</v>
      </c>
      <c r="H14" s="104">
        <v>0</v>
      </c>
      <c r="I14" s="103" t="s">
        <v>9</v>
      </c>
      <c r="J14" s="110" t="s">
        <v>5</v>
      </c>
      <c r="K14" s="104">
        <v>1</v>
      </c>
      <c r="L14" s="136" t="s">
        <v>132</v>
      </c>
      <c r="M14" s="3" t="s">
        <v>500</v>
      </c>
    </row>
    <row r="15" spans="1:13" ht="16.5" x14ac:dyDescent="0.25">
      <c r="A15" s="91" t="s">
        <v>30</v>
      </c>
      <c r="B15" s="91" t="s">
        <v>31</v>
      </c>
      <c r="C15" s="92" t="s">
        <v>133</v>
      </c>
      <c r="D15" s="102" t="s">
        <v>7</v>
      </c>
      <c r="E15" s="105" t="s">
        <v>6</v>
      </c>
      <c r="F15" s="107" t="s">
        <v>8</v>
      </c>
      <c r="G15" s="104">
        <v>0</v>
      </c>
      <c r="H15" s="104">
        <v>0</v>
      </c>
      <c r="I15" s="102" t="s">
        <v>7</v>
      </c>
      <c r="J15" s="104">
        <v>0</v>
      </c>
      <c r="K15" s="101" t="s">
        <v>4</v>
      </c>
      <c r="L15" s="136" t="s">
        <v>140</v>
      </c>
      <c r="M15" s="3" t="s">
        <v>500</v>
      </c>
    </row>
    <row r="16" spans="1:13" x14ac:dyDescent="0.25">
      <c r="A16" s="91" t="s">
        <v>30</v>
      </c>
      <c r="B16" s="91" t="s">
        <v>31</v>
      </c>
      <c r="C16" s="92" t="s">
        <v>141</v>
      </c>
      <c r="D16" s="102" t="s">
        <v>7</v>
      </c>
      <c r="E16" s="101" t="s">
        <v>4</v>
      </c>
      <c r="F16" s="103" t="s">
        <v>9</v>
      </c>
      <c r="G16" s="104">
        <v>0</v>
      </c>
      <c r="H16" s="104">
        <v>0</v>
      </c>
      <c r="I16" s="103" t="s">
        <v>9</v>
      </c>
      <c r="J16" s="101" t="s">
        <v>4</v>
      </c>
      <c r="K16" s="104">
        <v>-1</v>
      </c>
      <c r="L16" s="136" t="s">
        <v>148</v>
      </c>
      <c r="M16" s="3" t="s">
        <v>500</v>
      </c>
    </row>
    <row r="17" spans="1:24" ht="33" x14ac:dyDescent="0.25">
      <c r="A17" s="91" t="s">
        <v>30</v>
      </c>
      <c r="B17" s="91" t="s">
        <v>31</v>
      </c>
      <c r="C17" s="92" t="s">
        <v>149</v>
      </c>
      <c r="D17" s="101" t="s">
        <v>4</v>
      </c>
      <c r="E17" s="110" t="s">
        <v>5</v>
      </c>
      <c r="F17" s="107" t="s">
        <v>8</v>
      </c>
      <c r="G17" s="102" t="s">
        <v>7</v>
      </c>
      <c r="H17" s="104">
        <v>0</v>
      </c>
      <c r="I17" s="102" t="s">
        <v>7</v>
      </c>
      <c r="J17" s="101" t="s">
        <v>4</v>
      </c>
      <c r="K17" s="101" t="s">
        <v>4</v>
      </c>
      <c r="L17" s="136" t="s">
        <v>158</v>
      </c>
      <c r="M17" s="3" t="s">
        <v>500</v>
      </c>
    </row>
    <row r="18" spans="1:24" ht="24.75" x14ac:dyDescent="0.25">
      <c r="A18" s="91" t="s">
        <v>30</v>
      </c>
      <c r="B18" s="91" t="s">
        <v>31</v>
      </c>
      <c r="C18" s="92" t="s">
        <v>159</v>
      </c>
      <c r="D18" s="107" t="s">
        <v>8</v>
      </c>
      <c r="E18" s="103" t="s">
        <v>9</v>
      </c>
      <c r="F18" s="102" t="s">
        <v>7</v>
      </c>
      <c r="G18" s="102" t="s">
        <v>7</v>
      </c>
      <c r="H18" s="102" t="s">
        <v>7</v>
      </c>
      <c r="I18" s="104">
        <v>1</v>
      </c>
      <c r="J18" s="106" t="s">
        <v>0</v>
      </c>
      <c r="K18" s="101" t="s">
        <v>5</v>
      </c>
      <c r="L18" s="136" t="s">
        <v>170</v>
      </c>
      <c r="M18" s="3" t="s">
        <v>500</v>
      </c>
    </row>
    <row r="19" spans="1:24" x14ac:dyDescent="0.25">
      <c r="A19" s="91" t="s">
        <v>30</v>
      </c>
      <c r="B19" s="91" t="s">
        <v>31</v>
      </c>
      <c r="C19" s="92" t="s">
        <v>171</v>
      </c>
      <c r="D19" s="104">
        <v>1</v>
      </c>
      <c r="E19" s="103" t="s">
        <v>9</v>
      </c>
      <c r="F19" s="107" t="s">
        <v>8</v>
      </c>
      <c r="G19" s="107" t="s">
        <v>8</v>
      </c>
      <c r="H19" s="102" t="s">
        <v>7</v>
      </c>
      <c r="I19" s="107" t="s">
        <v>8</v>
      </c>
      <c r="J19" s="111" t="s">
        <v>2</v>
      </c>
      <c r="K19" s="104" t="s">
        <v>10</v>
      </c>
      <c r="L19" s="136"/>
      <c r="M19" s="3" t="s">
        <v>500</v>
      </c>
    </row>
    <row r="20" spans="1:24" x14ac:dyDescent="0.25">
      <c r="A20" s="91" t="s">
        <v>30</v>
      </c>
      <c r="B20" s="91" t="s">
        <v>31</v>
      </c>
      <c r="C20" s="92" t="s">
        <v>181</v>
      </c>
      <c r="D20" s="102" t="s">
        <v>10</v>
      </c>
      <c r="E20" s="104">
        <v>1</v>
      </c>
      <c r="F20" s="103" t="s">
        <v>9</v>
      </c>
      <c r="G20" s="103" t="s">
        <v>9</v>
      </c>
      <c r="H20" s="102" t="s">
        <v>7</v>
      </c>
      <c r="I20" s="103" t="s">
        <v>9</v>
      </c>
      <c r="J20" s="106" t="s">
        <v>0</v>
      </c>
      <c r="K20" s="101" t="s">
        <v>5</v>
      </c>
      <c r="L20" s="136" t="s">
        <v>188</v>
      </c>
      <c r="M20" s="3" t="s">
        <v>500</v>
      </c>
    </row>
    <row r="21" spans="1:24" x14ac:dyDescent="0.25">
      <c r="A21" s="91" t="s">
        <v>30</v>
      </c>
      <c r="B21" s="91" t="s">
        <v>31</v>
      </c>
      <c r="C21" s="92" t="s">
        <v>189</v>
      </c>
      <c r="D21" s="102" t="s">
        <v>7</v>
      </c>
      <c r="E21" s="102" t="s">
        <v>7</v>
      </c>
      <c r="F21" s="102" t="s">
        <v>7</v>
      </c>
      <c r="G21" s="102" t="s">
        <v>7</v>
      </c>
      <c r="H21" s="107" t="s">
        <v>8</v>
      </c>
      <c r="I21" s="102" t="s">
        <v>7</v>
      </c>
      <c r="J21" s="101" t="s">
        <v>5</v>
      </c>
      <c r="K21" s="107" t="s">
        <v>8</v>
      </c>
      <c r="L21" s="136" t="s">
        <v>98</v>
      </c>
      <c r="M21" s="3" t="s">
        <v>500</v>
      </c>
    </row>
    <row r="22" spans="1:24" ht="33" x14ac:dyDescent="0.25">
      <c r="A22" s="91" t="s">
        <v>30</v>
      </c>
      <c r="B22" s="91" t="s">
        <v>31</v>
      </c>
      <c r="C22" s="92" t="s">
        <v>197</v>
      </c>
      <c r="D22" s="110" t="s">
        <v>5</v>
      </c>
      <c r="E22" s="102" t="s">
        <v>7</v>
      </c>
      <c r="F22" s="107" t="s">
        <v>8</v>
      </c>
      <c r="G22" s="107" t="s">
        <v>8</v>
      </c>
      <c r="H22" s="102" t="s">
        <v>7</v>
      </c>
      <c r="I22" s="104">
        <v>1</v>
      </c>
      <c r="J22" s="101" t="s">
        <v>4</v>
      </c>
      <c r="K22" s="104">
        <v>1</v>
      </c>
      <c r="L22" s="136" t="s">
        <v>202</v>
      </c>
      <c r="M22" s="3" t="s">
        <v>500</v>
      </c>
    </row>
    <row r="23" spans="1:24" x14ac:dyDescent="0.25">
      <c r="A23" s="91" t="s">
        <v>30</v>
      </c>
      <c r="B23" s="91" t="s">
        <v>31</v>
      </c>
      <c r="C23" s="92" t="s">
        <v>203</v>
      </c>
      <c r="D23" s="104">
        <v>-1</v>
      </c>
      <c r="E23" s="104">
        <v>0</v>
      </c>
      <c r="F23" s="103" t="s">
        <v>9</v>
      </c>
      <c r="G23" s="103" t="s">
        <v>9</v>
      </c>
      <c r="H23" s="104" t="s">
        <v>10</v>
      </c>
      <c r="I23" s="104" t="s">
        <v>10</v>
      </c>
      <c r="J23" s="104" t="s">
        <v>10</v>
      </c>
      <c r="K23" s="104" t="s">
        <v>10</v>
      </c>
      <c r="L23" s="136"/>
      <c r="M23" s="3" t="s">
        <v>500</v>
      </c>
    </row>
    <row r="24" spans="1:24" x14ac:dyDescent="0.25">
      <c r="A24" s="91" t="s">
        <v>30</v>
      </c>
      <c r="B24" s="91" t="s">
        <v>31</v>
      </c>
      <c r="C24" s="92" t="s">
        <v>207</v>
      </c>
      <c r="D24" s="111" t="s">
        <v>2</v>
      </c>
      <c r="E24" s="104">
        <v>1</v>
      </c>
      <c r="F24" s="103" t="s">
        <v>9</v>
      </c>
      <c r="G24" s="104" t="s">
        <v>10</v>
      </c>
      <c r="H24" s="107" t="s">
        <v>8</v>
      </c>
      <c r="I24" s="104">
        <v>1</v>
      </c>
      <c r="J24" s="101">
        <v>0</v>
      </c>
      <c r="K24" s="107" t="s">
        <v>8</v>
      </c>
      <c r="L24" s="136"/>
      <c r="M24" s="3" t="s">
        <v>500</v>
      </c>
    </row>
    <row r="25" spans="1:24" x14ac:dyDescent="0.25">
      <c r="A25" s="91" t="s">
        <v>30</v>
      </c>
      <c r="B25" s="91" t="s">
        <v>31</v>
      </c>
      <c r="C25" s="92" t="s">
        <v>212</v>
      </c>
      <c r="D25" s="104">
        <v>1</v>
      </c>
      <c r="E25" s="104">
        <v>0</v>
      </c>
      <c r="F25" s="107" t="s">
        <v>8</v>
      </c>
      <c r="G25" s="107" t="s">
        <v>8</v>
      </c>
      <c r="H25" s="102" t="s">
        <v>7</v>
      </c>
      <c r="I25" s="104">
        <v>1</v>
      </c>
      <c r="J25" s="104" t="s">
        <v>10</v>
      </c>
      <c r="K25" s="102" t="s">
        <v>7</v>
      </c>
      <c r="L25" s="136"/>
      <c r="M25" s="3" t="s">
        <v>500</v>
      </c>
    </row>
    <row r="26" spans="1:24" x14ac:dyDescent="0.25">
      <c r="A26" s="91" t="s">
        <v>30</v>
      </c>
      <c r="B26" s="91" t="s">
        <v>31</v>
      </c>
      <c r="C26" s="92" t="s">
        <v>216</v>
      </c>
      <c r="D26" s="102" t="s">
        <v>7</v>
      </c>
      <c r="E26" s="102" t="s">
        <v>7</v>
      </c>
      <c r="F26" s="107" t="s">
        <v>8</v>
      </c>
      <c r="G26" s="107" t="s">
        <v>8</v>
      </c>
      <c r="H26" s="102" t="s">
        <v>7</v>
      </c>
      <c r="I26" s="104">
        <v>1</v>
      </c>
      <c r="J26" s="104">
        <v>0</v>
      </c>
      <c r="K26" s="110" t="s">
        <v>5</v>
      </c>
      <c r="L26" s="136"/>
      <c r="M26" s="3" t="s">
        <v>500</v>
      </c>
    </row>
    <row r="27" spans="1:24" x14ac:dyDescent="0.25">
      <c r="A27" s="91" t="s">
        <v>30</v>
      </c>
      <c r="B27" s="91" t="s">
        <v>31</v>
      </c>
      <c r="C27" s="92" t="s">
        <v>476</v>
      </c>
      <c r="D27" s="110" t="s">
        <v>5</v>
      </c>
      <c r="E27" s="102" t="s">
        <v>7</v>
      </c>
      <c r="F27" s="107" t="s">
        <v>7</v>
      </c>
      <c r="G27" s="107">
        <v>1</v>
      </c>
      <c r="H27" s="110" t="s">
        <v>5</v>
      </c>
      <c r="I27" s="113" t="s">
        <v>9</v>
      </c>
      <c r="J27" s="114" t="s">
        <v>0</v>
      </c>
      <c r="K27" s="104"/>
      <c r="L27" s="136" t="s">
        <v>481</v>
      </c>
      <c r="M27" s="3" t="s">
        <v>500</v>
      </c>
    </row>
    <row r="28" spans="1:24" x14ac:dyDescent="0.25">
      <c r="A28" s="91" t="s">
        <v>30</v>
      </c>
      <c r="B28" s="91" t="s">
        <v>31</v>
      </c>
      <c r="C28" s="92" t="s">
        <v>482</v>
      </c>
      <c r="D28" s="110" t="s">
        <v>4</v>
      </c>
      <c r="E28" s="110" t="s">
        <v>5</v>
      </c>
      <c r="F28" s="107">
        <v>1</v>
      </c>
      <c r="G28" s="107" t="s">
        <v>7</v>
      </c>
      <c r="H28" s="107" t="s">
        <v>8</v>
      </c>
      <c r="I28" s="113" t="s">
        <v>7</v>
      </c>
      <c r="J28" s="114" t="s">
        <v>1</v>
      </c>
      <c r="K28" s="104"/>
      <c r="L28" s="136"/>
      <c r="M28" s="3" t="s">
        <v>500</v>
      </c>
    </row>
    <row r="29" spans="1:24" x14ac:dyDescent="0.25">
      <c r="A29" s="91" t="s">
        <v>30</v>
      </c>
      <c r="B29" s="91" t="s">
        <v>31</v>
      </c>
      <c r="C29" s="92" t="s">
        <v>223</v>
      </c>
      <c r="D29" s="107" t="s">
        <v>8</v>
      </c>
      <c r="E29" s="102" t="s">
        <v>7</v>
      </c>
      <c r="F29" s="115" t="s">
        <v>3</v>
      </c>
      <c r="G29" s="109" t="s">
        <v>1</v>
      </c>
      <c r="H29" s="102" t="s">
        <v>7</v>
      </c>
      <c r="I29" s="102" t="s">
        <v>7</v>
      </c>
      <c r="J29" s="107" t="s">
        <v>8</v>
      </c>
      <c r="K29" s="107" t="s">
        <v>8</v>
      </c>
      <c r="L29" s="136"/>
      <c r="M29" s="3" t="s">
        <v>500</v>
      </c>
    </row>
    <row r="30" spans="1:24" ht="24.75" x14ac:dyDescent="0.25">
      <c r="A30" s="91" t="s">
        <v>30</v>
      </c>
      <c r="B30" s="91" t="s">
        <v>31</v>
      </c>
      <c r="C30" s="92" t="s">
        <v>230</v>
      </c>
      <c r="D30" s="102" t="s">
        <v>7</v>
      </c>
      <c r="E30" s="102" t="s">
        <v>7</v>
      </c>
      <c r="F30" s="110" t="s">
        <v>5</v>
      </c>
      <c r="G30" s="110" t="s">
        <v>5</v>
      </c>
      <c r="H30" s="103" t="s">
        <v>9</v>
      </c>
      <c r="I30" s="102" t="s">
        <v>7</v>
      </c>
      <c r="J30" s="115" t="s">
        <v>3</v>
      </c>
      <c r="K30" s="107" t="s">
        <v>8</v>
      </c>
      <c r="L30" s="136" t="s">
        <v>238</v>
      </c>
      <c r="M30" s="3" t="s">
        <v>500</v>
      </c>
    </row>
    <row r="31" spans="1:24" x14ac:dyDescent="0.25">
      <c r="A31" s="91" t="s">
        <v>30</v>
      </c>
      <c r="B31" s="91" t="s">
        <v>31</v>
      </c>
      <c r="C31" s="92" t="s">
        <v>239</v>
      </c>
      <c r="D31" s="104">
        <v>0</v>
      </c>
      <c r="E31" s="102" t="s">
        <v>7</v>
      </c>
      <c r="F31" s="110" t="s">
        <v>5</v>
      </c>
      <c r="G31" s="102" t="s">
        <v>7</v>
      </c>
      <c r="H31" s="103" t="s">
        <v>9</v>
      </c>
      <c r="I31" s="104">
        <v>1</v>
      </c>
      <c r="J31" s="111" t="s">
        <v>2</v>
      </c>
      <c r="K31" s="103" t="s">
        <v>9</v>
      </c>
      <c r="L31" s="136" t="s">
        <v>249</v>
      </c>
      <c r="M31" s="3" t="s">
        <v>500</v>
      </c>
      <c r="N31"/>
      <c r="O31"/>
      <c r="P31"/>
      <c r="Q31"/>
      <c r="R31"/>
      <c r="S31"/>
      <c r="T31"/>
      <c r="U31"/>
      <c r="V31"/>
      <c r="W31"/>
      <c r="X31"/>
    </row>
    <row r="32" spans="1:24" ht="15.75" customHeight="1" x14ac:dyDescent="0.25">
      <c r="A32" s="95" t="s">
        <v>30</v>
      </c>
      <c r="B32" s="95" t="s">
        <v>31</v>
      </c>
      <c r="C32" s="96" t="s">
        <v>250</v>
      </c>
      <c r="D32" s="102" t="s">
        <v>7</v>
      </c>
      <c r="E32" s="102" t="s">
        <v>7</v>
      </c>
      <c r="F32" s="110" t="s">
        <v>5</v>
      </c>
      <c r="G32" s="116">
        <v>-1</v>
      </c>
      <c r="H32" s="117" t="s">
        <v>4</v>
      </c>
      <c r="I32" s="102" t="s">
        <v>10</v>
      </c>
      <c r="J32" s="102" t="s">
        <v>7</v>
      </c>
      <c r="K32" s="102" t="s">
        <v>10</v>
      </c>
      <c r="L32" s="136"/>
      <c r="M32" s="3" t="s">
        <v>500</v>
      </c>
      <c r="N32"/>
      <c r="O32"/>
      <c r="P32"/>
      <c r="Q32"/>
      <c r="R32"/>
      <c r="S32"/>
      <c r="T32"/>
      <c r="U32"/>
      <c r="V32"/>
      <c r="W32"/>
      <c r="X32"/>
    </row>
    <row r="33" spans="1:24" x14ac:dyDescent="0.25">
      <c r="A33" s="95" t="s">
        <v>30</v>
      </c>
      <c r="B33" s="95" t="s">
        <v>31</v>
      </c>
      <c r="C33" s="96" t="s">
        <v>257</v>
      </c>
      <c r="D33" s="107" t="s">
        <v>8</v>
      </c>
      <c r="E33" s="107" t="s">
        <v>8</v>
      </c>
      <c r="F33" s="110" t="s">
        <v>5</v>
      </c>
      <c r="G33" s="116">
        <v>-1</v>
      </c>
      <c r="H33" s="117" t="s">
        <v>4</v>
      </c>
      <c r="I33" s="102" t="s">
        <v>10</v>
      </c>
      <c r="J33" s="110" t="s">
        <v>5</v>
      </c>
      <c r="K33" s="102" t="s">
        <v>10</v>
      </c>
      <c r="L33" s="136" t="s">
        <v>263</v>
      </c>
      <c r="M33" s="3" t="s">
        <v>500</v>
      </c>
      <c r="N33"/>
      <c r="O33"/>
      <c r="P33"/>
      <c r="Q33"/>
      <c r="R33"/>
      <c r="S33"/>
      <c r="T33"/>
      <c r="U33"/>
      <c r="V33"/>
      <c r="W33"/>
      <c r="X33"/>
    </row>
    <row r="34" spans="1:24" x14ac:dyDescent="0.25">
      <c r="A34" s="91" t="s">
        <v>30</v>
      </c>
      <c r="B34" s="91" t="s">
        <v>264</v>
      </c>
      <c r="C34" s="92" t="s">
        <v>265</v>
      </c>
      <c r="D34" s="110" t="s">
        <v>5</v>
      </c>
      <c r="E34" s="110" t="s">
        <v>5</v>
      </c>
      <c r="F34" s="104" t="s">
        <v>7</v>
      </c>
      <c r="G34" s="103" t="s">
        <v>9</v>
      </c>
      <c r="H34" s="101" t="s">
        <v>4</v>
      </c>
      <c r="I34" s="102" t="s">
        <v>7</v>
      </c>
      <c r="J34" s="109" t="s">
        <v>1</v>
      </c>
      <c r="K34" s="107" t="s">
        <v>8</v>
      </c>
      <c r="L34" s="136"/>
      <c r="M34" s="3" t="s">
        <v>500</v>
      </c>
    </row>
    <row r="35" spans="1:24" x14ac:dyDescent="0.25">
      <c r="A35" s="91" t="s">
        <v>30</v>
      </c>
      <c r="B35" s="91" t="s">
        <v>264</v>
      </c>
      <c r="C35" s="92" t="s">
        <v>270</v>
      </c>
      <c r="D35" s="111" t="s">
        <v>2</v>
      </c>
      <c r="E35" s="110" t="s">
        <v>5</v>
      </c>
      <c r="F35" s="104" t="s">
        <v>7</v>
      </c>
      <c r="G35" s="102" t="s">
        <v>7</v>
      </c>
      <c r="H35" s="104">
        <v>0</v>
      </c>
      <c r="I35" s="103" t="s">
        <v>9</v>
      </c>
      <c r="J35" s="101" t="s">
        <v>4</v>
      </c>
      <c r="K35" s="104">
        <v>0</v>
      </c>
      <c r="L35" s="136"/>
      <c r="M35" s="3" t="s">
        <v>500</v>
      </c>
    </row>
    <row r="36" spans="1:24" x14ac:dyDescent="0.25">
      <c r="A36" s="91" t="s">
        <v>30</v>
      </c>
      <c r="B36" s="91" t="s">
        <v>264</v>
      </c>
      <c r="C36" s="92" t="s">
        <v>274</v>
      </c>
      <c r="D36" s="102" t="s">
        <v>7</v>
      </c>
      <c r="E36" s="104" t="s">
        <v>7</v>
      </c>
      <c r="F36" s="104" t="s">
        <v>7</v>
      </c>
      <c r="G36" s="102" t="s">
        <v>7</v>
      </c>
      <c r="H36" s="104">
        <v>0</v>
      </c>
      <c r="I36" s="104">
        <v>0</v>
      </c>
      <c r="J36" s="110" t="s">
        <v>5</v>
      </c>
      <c r="K36" s="102" t="s">
        <v>7</v>
      </c>
      <c r="L36" s="136" t="s">
        <v>279</v>
      </c>
      <c r="M36" s="3" t="s">
        <v>500</v>
      </c>
    </row>
    <row r="37" spans="1:24" x14ac:dyDescent="0.25">
      <c r="A37" s="91" t="s">
        <v>30</v>
      </c>
      <c r="B37" s="91" t="s">
        <v>264</v>
      </c>
      <c r="C37" s="92" t="s">
        <v>84</v>
      </c>
      <c r="D37" s="102" t="s">
        <v>7</v>
      </c>
      <c r="E37" s="102" t="s">
        <v>7</v>
      </c>
      <c r="F37" s="102" t="s">
        <v>7</v>
      </c>
      <c r="G37" s="102" t="s">
        <v>7</v>
      </c>
      <c r="H37" s="104">
        <v>0</v>
      </c>
      <c r="I37" s="104" t="s">
        <v>7</v>
      </c>
      <c r="J37" s="104" t="s">
        <v>10</v>
      </c>
      <c r="K37" s="104">
        <v>0</v>
      </c>
      <c r="L37" s="136"/>
      <c r="M37" s="3" t="s">
        <v>500</v>
      </c>
    </row>
    <row r="38" spans="1:24" x14ac:dyDescent="0.25">
      <c r="A38" s="91" t="s">
        <v>30</v>
      </c>
      <c r="B38" s="91" t="s">
        <v>264</v>
      </c>
      <c r="C38" s="92" t="s">
        <v>282</v>
      </c>
      <c r="D38" s="102" t="s">
        <v>7</v>
      </c>
      <c r="E38" s="102" t="s">
        <v>7</v>
      </c>
      <c r="F38" s="104" t="s">
        <v>7</v>
      </c>
      <c r="G38" s="107" t="s">
        <v>8</v>
      </c>
      <c r="H38" s="104">
        <v>0</v>
      </c>
      <c r="I38" s="104">
        <v>0</v>
      </c>
      <c r="J38" s="118" t="s">
        <v>284</v>
      </c>
      <c r="K38" s="104">
        <v>-1</v>
      </c>
      <c r="L38" s="136"/>
      <c r="M38" s="3" t="s">
        <v>500</v>
      </c>
    </row>
    <row r="39" spans="1:24" x14ac:dyDescent="0.25">
      <c r="A39" s="91" t="s">
        <v>30</v>
      </c>
      <c r="B39" s="91" t="s">
        <v>264</v>
      </c>
      <c r="C39" s="92" t="s">
        <v>287</v>
      </c>
      <c r="D39" s="104" t="s">
        <v>7</v>
      </c>
      <c r="E39" s="105" t="s">
        <v>6</v>
      </c>
      <c r="F39" s="104" t="s">
        <v>7</v>
      </c>
      <c r="G39" s="102" t="s">
        <v>7</v>
      </c>
      <c r="H39" s="104">
        <v>0</v>
      </c>
      <c r="I39" s="101" t="s">
        <v>4</v>
      </c>
      <c r="J39" s="110" t="s">
        <v>5</v>
      </c>
      <c r="K39" s="104">
        <v>0</v>
      </c>
      <c r="L39" s="136" t="s">
        <v>289</v>
      </c>
      <c r="M39" s="3" t="s">
        <v>500</v>
      </c>
    </row>
    <row r="40" spans="1:24" ht="16.5" x14ac:dyDescent="0.25">
      <c r="A40" s="91" t="s">
        <v>30</v>
      </c>
      <c r="B40" s="91" t="s">
        <v>264</v>
      </c>
      <c r="C40" s="92" t="s">
        <v>108</v>
      </c>
      <c r="D40" s="102" t="s">
        <v>7</v>
      </c>
      <c r="E40" s="102" t="s">
        <v>7</v>
      </c>
      <c r="F40" s="104" t="s">
        <v>7</v>
      </c>
      <c r="G40" s="104" t="s">
        <v>7</v>
      </c>
      <c r="H40" s="104">
        <v>1</v>
      </c>
      <c r="I40" s="101" t="s">
        <v>4</v>
      </c>
      <c r="J40" s="111" t="s">
        <v>2</v>
      </c>
      <c r="K40" s="104" t="s">
        <v>10</v>
      </c>
      <c r="L40" s="136" t="s">
        <v>296</v>
      </c>
      <c r="M40" s="3" t="s">
        <v>500</v>
      </c>
    </row>
    <row r="41" spans="1:24" x14ac:dyDescent="0.25">
      <c r="A41" s="91" t="s">
        <v>30</v>
      </c>
      <c r="B41" s="91" t="s">
        <v>264</v>
      </c>
      <c r="C41" s="92" t="s">
        <v>297</v>
      </c>
      <c r="D41" s="102" t="s">
        <v>7</v>
      </c>
      <c r="E41" s="104">
        <v>0</v>
      </c>
      <c r="F41" s="102" t="s">
        <v>7</v>
      </c>
      <c r="G41" s="104">
        <v>0</v>
      </c>
      <c r="H41" s="101" t="s">
        <v>4</v>
      </c>
      <c r="I41" s="101" t="s">
        <v>4</v>
      </c>
      <c r="J41" s="104" t="s">
        <v>10</v>
      </c>
      <c r="K41" s="102" t="s">
        <v>7</v>
      </c>
      <c r="L41" s="136"/>
      <c r="M41" s="3" t="s">
        <v>500</v>
      </c>
    </row>
    <row r="42" spans="1:24" x14ac:dyDescent="0.25">
      <c r="A42" s="91" t="s">
        <v>30</v>
      </c>
      <c r="B42" s="91" t="s">
        <v>264</v>
      </c>
      <c r="C42" s="92" t="s">
        <v>298</v>
      </c>
      <c r="D42" s="104">
        <v>1</v>
      </c>
      <c r="E42" s="107" t="s">
        <v>8</v>
      </c>
      <c r="F42" s="102" t="s">
        <v>7</v>
      </c>
      <c r="G42" s="104">
        <v>1</v>
      </c>
      <c r="H42" s="102" t="s">
        <v>7</v>
      </c>
      <c r="I42" s="119" t="s">
        <v>7</v>
      </c>
      <c r="J42" s="102" t="s">
        <v>7</v>
      </c>
      <c r="K42" s="101" t="s">
        <v>4</v>
      </c>
      <c r="L42" s="136" t="s">
        <v>303</v>
      </c>
      <c r="M42" s="3" t="s">
        <v>500</v>
      </c>
    </row>
    <row r="43" spans="1:24" x14ac:dyDescent="0.25">
      <c r="A43" s="91" t="s">
        <v>30</v>
      </c>
      <c r="B43" s="91" t="s">
        <v>264</v>
      </c>
      <c r="C43" s="92" t="s">
        <v>304</v>
      </c>
      <c r="D43" s="110" t="s">
        <v>5</v>
      </c>
      <c r="E43" s="105" t="s">
        <v>6</v>
      </c>
      <c r="F43" s="102" t="s">
        <v>7</v>
      </c>
      <c r="G43" s="104">
        <v>1</v>
      </c>
      <c r="H43" s="104" t="s">
        <v>7</v>
      </c>
      <c r="I43" s="103" t="s">
        <v>9</v>
      </c>
      <c r="J43" s="110" t="s">
        <v>5</v>
      </c>
      <c r="K43" s="101" t="s">
        <v>4</v>
      </c>
      <c r="L43" s="136" t="s">
        <v>311</v>
      </c>
      <c r="M43" s="3" t="s">
        <v>500</v>
      </c>
    </row>
    <row r="44" spans="1:24" x14ac:dyDescent="0.25">
      <c r="A44" s="91" t="s">
        <v>30</v>
      </c>
      <c r="B44" s="91" t="s">
        <v>264</v>
      </c>
      <c r="C44" s="92" t="s">
        <v>312</v>
      </c>
      <c r="D44" s="110" t="s">
        <v>5</v>
      </c>
      <c r="E44" s="110" t="s">
        <v>5</v>
      </c>
      <c r="F44" s="110" t="s">
        <v>5</v>
      </c>
      <c r="G44" s="110" t="s">
        <v>5</v>
      </c>
      <c r="H44" s="104">
        <v>2</v>
      </c>
      <c r="I44" s="107" t="s">
        <v>8</v>
      </c>
      <c r="J44" s="110" t="s">
        <v>5</v>
      </c>
      <c r="K44" s="104">
        <v>0</v>
      </c>
      <c r="L44" s="136" t="s">
        <v>319</v>
      </c>
      <c r="M44" s="3" t="s">
        <v>500</v>
      </c>
    </row>
    <row r="45" spans="1:24" x14ac:dyDescent="0.25">
      <c r="A45" s="91" t="s">
        <v>30</v>
      </c>
      <c r="B45" s="91" t="s">
        <v>264</v>
      </c>
      <c r="C45" s="92" t="s">
        <v>320</v>
      </c>
      <c r="D45" s="105" t="s">
        <v>6</v>
      </c>
      <c r="E45" s="115" t="s">
        <v>3</v>
      </c>
      <c r="F45" s="104">
        <v>1</v>
      </c>
      <c r="G45" s="104">
        <v>1</v>
      </c>
      <c r="H45" s="104">
        <v>2</v>
      </c>
      <c r="I45" s="103" t="s">
        <v>9</v>
      </c>
      <c r="J45" s="105" t="s">
        <v>6</v>
      </c>
      <c r="K45" s="104">
        <v>0</v>
      </c>
      <c r="L45" s="136"/>
      <c r="M45" s="3" t="s">
        <v>500</v>
      </c>
    </row>
    <row r="46" spans="1:24" x14ac:dyDescent="0.25">
      <c r="A46" s="91" t="s">
        <v>30</v>
      </c>
      <c r="B46" s="91" t="s">
        <v>264</v>
      </c>
      <c r="C46" s="92" t="s">
        <v>328</v>
      </c>
      <c r="D46" s="120" t="s">
        <v>5</v>
      </c>
      <c r="E46" s="104">
        <v>1</v>
      </c>
      <c r="F46" s="110" t="s">
        <v>5</v>
      </c>
      <c r="G46" s="102" t="s">
        <v>7</v>
      </c>
      <c r="H46" s="102" t="s">
        <v>7</v>
      </c>
      <c r="I46" s="103" t="s">
        <v>9</v>
      </c>
      <c r="J46" s="110" t="s">
        <v>5</v>
      </c>
      <c r="K46" s="101" t="s">
        <v>4</v>
      </c>
      <c r="L46" s="136"/>
      <c r="M46" s="3" t="s">
        <v>500</v>
      </c>
    </row>
    <row r="47" spans="1:24" x14ac:dyDescent="0.25">
      <c r="A47" s="91" t="s">
        <v>30</v>
      </c>
      <c r="B47" s="91" t="s">
        <v>264</v>
      </c>
      <c r="C47" s="92" t="s">
        <v>334</v>
      </c>
      <c r="D47" s="104">
        <v>1</v>
      </c>
      <c r="E47" s="102" t="s">
        <v>7</v>
      </c>
      <c r="F47" s="104">
        <v>1</v>
      </c>
      <c r="G47" s="102" t="s">
        <v>7</v>
      </c>
      <c r="H47" s="107" t="s">
        <v>8</v>
      </c>
      <c r="I47" s="102" t="s">
        <v>7</v>
      </c>
      <c r="J47" s="102" t="s">
        <v>7</v>
      </c>
      <c r="K47" s="105" t="s">
        <v>6</v>
      </c>
      <c r="L47" s="136"/>
      <c r="M47" s="3" t="s">
        <v>500</v>
      </c>
    </row>
    <row r="48" spans="1:24" ht="16.5" x14ac:dyDescent="0.25">
      <c r="A48" s="91" t="s">
        <v>30</v>
      </c>
      <c r="B48" s="91" t="s">
        <v>264</v>
      </c>
      <c r="C48" s="92" t="s">
        <v>44</v>
      </c>
      <c r="D48" s="111" t="s">
        <v>2</v>
      </c>
      <c r="E48" s="110" t="s">
        <v>4</v>
      </c>
      <c r="F48" s="103" t="s">
        <v>9</v>
      </c>
      <c r="G48" s="104">
        <v>1</v>
      </c>
      <c r="H48" s="104">
        <v>1</v>
      </c>
      <c r="I48" s="104">
        <v>1</v>
      </c>
      <c r="J48" s="111" t="s">
        <v>2</v>
      </c>
      <c r="K48" s="110" t="s">
        <v>5</v>
      </c>
      <c r="L48" s="136" t="s">
        <v>349</v>
      </c>
      <c r="M48" s="3" t="s">
        <v>500</v>
      </c>
    </row>
    <row r="49" spans="1:13" x14ac:dyDescent="0.25">
      <c r="A49" s="91" t="s">
        <v>350</v>
      </c>
      <c r="B49" s="91" t="s">
        <v>31</v>
      </c>
      <c r="C49" s="92" t="s">
        <v>33</v>
      </c>
      <c r="D49" s="104">
        <v>-1</v>
      </c>
      <c r="E49" s="102" t="s">
        <v>7</v>
      </c>
      <c r="F49" s="103" t="s">
        <v>9</v>
      </c>
      <c r="G49" s="104">
        <v>1</v>
      </c>
      <c r="H49" s="101" t="s">
        <v>4</v>
      </c>
      <c r="I49" s="104">
        <v>1</v>
      </c>
      <c r="J49" s="110" t="s">
        <v>5</v>
      </c>
      <c r="K49" s="104">
        <v>-1</v>
      </c>
      <c r="L49" s="136"/>
      <c r="M49" s="3" t="s">
        <v>500</v>
      </c>
    </row>
    <row r="50" spans="1:13" ht="16.5" x14ac:dyDescent="0.25">
      <c r="A50" s="91" t="s">
        <v>350</v>
      </c>
      <c r="B50" s="91" t="s">
        <v>31</v>
      </c>
      <c r="C50" s="92" t="s">
        <v>44</v>
      </c>
      <c r="D50" s="121">
        <v>0</v>
      </c>
      <c r="E50" s="102" t="s">
        <v>7</v>
      </c>
      <c r="F50" s="103" t="s">
        <v>9</v>
      </c>
      <c r="G50" s="102" t="s">
        <v>7</v>
      </c>
      <c r="H50" s="102">
        <v>0</v>
      </c>
      <c r="I50" s="104" t="s">
        <v>10</v>
      </c>
      <c r="J50" s="122" t="s">
        <v>50</v>
      </c>
      <c r="K50" s="104">
        <v>-1</v>
      </c>
      <c r="L50" s="136" t="s">
        <v>53</v>
      </c>
      <c r="M50" s="3" t="s">
        <v>500</v>
      </c>
    </row>
    <row r="51" spans="1:13" x14ac:dyDescent="0.25">
      <c r="A51" s="91" t="s">
        <v>350</v>
      </c>
      <c r="B51" s="91" t="s">
        <v>31</v>
      </c>
      <c r="C51" s="92" t="s">
        <v>54</v>
      </c>
      <c r="D51" s="104">
        <v>1</v>
      </c>
      <c r="E51" s="102" t="s">
        <v>7</v>
      </c>
      <c r="F51" s="103" t="s">
        <v>7</v>
      </c>
      <c r="G51" s="104">
        <v>1</v>
      </c>
      <c r="H51" s="104">
        <v>1</v>
      </c>
      <c r="I51" s="107" t="s">
        <v>8</v>
      </c>
      <c r="J51" s="110" t="s">
        <v>5</v>
      </c>
      <c r="K51" s="106" t="s">
        <v>0</v>
      </c>
      <c r="L51" s="136"/>
      <c r="M51" s="3" t="s">
        <v>500</v>
      </c>
    </row>
    <row r="52" spans="1:13" x14ac:dyDescent="0.25">
      <c r="A52" s="91" t="s">
        <v>350</v>
      </c>
      <c r="B52" s="91" t="s">
        <v>31</v>
      </c>
      <c r="C52" s="93" t="s">
        <v>63</v>
      </c>
      <c r="D52" s="110" t="s">
        <v>5</v>
      </c>
      <c r="E52" s="109" t="s">
        <v>1</v>
      </c>
      <c r="F52" s="103" t="s">
        <v>9</v>
      </c>
      <c r="G52" s="107" t="s">
        <v>8</v>
      </c>
      <c r="H52" s="102" t="s">
        <v>7</v>
      </c>
      <c r="I52" s="104" t="s">
        <v>10</v>
      </c>
      <c r="J52" s="110" t="s">
        <v>5</v>
      </c>
      <c r="K52" s="104">
        <v>1</v>
      </c>
      <c r="L52" s="136" t="s">
        <v>367</v>
      </c>
      <c r="M52" s="3" t="s">
        <v>500</v>
      </c>
    </row>
    <row r="53" spans="1:13" x14ac:dyDescent="0.25">
      <c r="A53" s="91" t="s">
        <v>350</v>
      </c>
      <c r="B53" s="91" t="s">
        <v>31</v>
      </c>
      <c r="C53" s="92" t="s">
        <v>74</v>
      </c>
      <c r="D53" s="102" t="s">
        <v>7</v>
      </c>
      <c r="E53" s="107" t="s">
        <v>8</v>
      </c>
      <c r="F53" s="102" t="s">
        <v>7</v>
      </c>
      <c r="G53" s="102" t="s">
        <v>7</v>
      </c>
      <c r="H53" s="102" t="s">
        <v>7</v>
      </c>
      <c r="I53" s="104">
        <v>1</v>
      </c>
      <c r="J53" s="101" t="s">
        <v>4</v>
      </c>
      <c r="K53" s="110" t="s">
        <v>5</v>
      </c>
      <c r="L53" s="136"/>
      <c r="M53" s="3" t="s">
        <v>500</v>
      </c>
    </row>
    <row r="54" spans="1:13" x14ac:dyDescent="0.25">
      <c r="A54" s="91" t="s">
        <v>350</v>
      </c>
      <c r="B54" s="91" t="s">
        <v>31</v>
      </c>
      <c r="C54" s="94" t="s">
        <v>77</v>
      </c>
      <c r="D54" s="104" t="s">
        <v>10</v>
      </c>
      <c r="E54" s="104" t="s">
        <v>10</v>
      </c>
      <c r="F54" s="102" t="s">
        <v>10</v>
      </c>
      <c r="G54" s="104" t="s">
        <v>10</v>
      </c>
      <c r="H54" s="102" t="s">
        <v>10</v>
      </c>
      <c r="I54" s="102" t="s">
        <v>10</v>
      </c>
      <c r="J54" s="104" t="s">
        <v>10</v>
      </c>
      <c r="K54" s="104">
        <v>-1</v>
      </c>
      <c r="L54" s="136"/>
      <c r="M54" s="3" t="s">
        <v>500</v>
      </c>
    </row>
    <row r="55" spans="1:13" x14ac:dyDescent="0.25">
      <c r="A55" s="91" t="s">
        <v>350</v>
      </c>
      <c r="B55" s="91" t="s">
        <v>31</v>
      </c>
      <c r="C55" s="92" t="s">
        <v>84</v>
      </c>
      <c r="D55" s="123" t="s">
        <v>256</v>
      </c>
      <c r="E55" s="102" t="s">
        <v>7</v>
      </c>
      <c r="F55" s="102" t="s">
        <v>7</v>
      </c>
      <c r="G55" s="107" t="s">
        <v>8</v>
      </c>
      <c r="H55" s="104">
        <v>0</v>
      </c>
      <c r="I55" s="104">
        <v>0</v>
      </c>
      <c r="J55" s="104">
        <v>-1</v>
      </c>
      <c r="K55" s="110" t="s">
        <v>5</v>
      </c>
      <c r="L55" s="136"/>
      <c r="M55" s="3" t="s">
        <v>500</v>
      </c>
    </row>
    <row r="56" spans="1:13" x14ac:dyDescent="0.25">
      <c r="A56" s="91" t="s">
        <v>350</v>
      </c>
      <c r="B56" s="91" t="s">
        <v>31</v>
      </c>
      <c r="C56" s="92" t="s">
        <v>90</v>
      </c>
      <c r="D56" s="102" t="s">
        <v>7</v>
      </c>
      <c r="E56" s="107" t="s">
        <v>8</v>
      </c>
      <c r="F56" s="103" t="s">
        <v>9</v>
      </c>
      <c r="G56" s="102" t="s">
        <v>7</v>
      </c>
      <c r="H56" s="102">
        <v>0</v>
      </c>
      <c r="I56" s="102" t="s">
        <v>7</v>
      </c>
      <c r="J56" s="104">
        <v>-1</v>
      </c>
      <c r="K56" s="105" t="s">
        <v>6</v>
      </c>
      <c r="L56" s="136" t="s">
        <v>99</v>
      </c>
      <c r="M56" s="3" t="s">
        <v>500</v>
      </c>
    </row>
    <row r="57" spans="1:13" ht="16.5" x14ac:dyDescent="0.25">
      <c r="A57" s="91" t="s">
        <v>350</v>
      </c>
      <c r="B57" s="91" t="s">
        <v>31</v>
      </c>
      <c r="C57" s="92" t="s">
        <v>100</v>
      </c>
      <c r="D57" s="102" t="s">
        <v>7</v>
      </c>
      <c r="E57" s="104">
        <v>1</v>
      </c>
      <c r="F57" s="104">
        <v>1</v>
      </c>
      <c r="G57" s="102" t="s">
        <v>7</v>
      </c>
      <c r="H57" s="104">
        <v>0</v>
      </c>
      <c r="I57" s="104">
        <v>0</v>
      </c>
      <c r="J57" s="111" t="s">
        <v>2</v>
      </c>
      <c r="K57" s="104">
        <v>-1</v>
      </c>
      <c r="L57" s="136" t="s">
        <v>106</v>
      </c>
      <c r="M57" s="3" t="s">
        <v>500</v>
      </c>
    </row>
    <row r="58" spans="1:13" x14ac:dyDescent="0.25">
      <c r="A58" s="91" t="s">
        <v>350</v>
      </c>
      <c r="B58" s="91" t="s">
        <v>31</v>
      </c>
      <c r="C58" s="92" t="s">
        <v>115</v>
      </c>
      <c r="D58" s="104">
        <v>1</v>
      </c>
      <c r="E58" s="103" t="s">
        <v>9</v>
      </c>
      <c r="F58" s="107" t="s">
        <v>8</v>
      </c>
      <c r="G58" s="102" t="s">
        <v>7</v>
      </c>
      <c r="H58" s="104">
        <v>0</v>
      </c>
      <c r="I58" s="102" t="s">
        <v>7</v>
      </c>
      <c r="J58" s="110" t="s">
        <v>5</v>
      </c>
      <c r="K58" s="104">
        <v>-1</v>
      </c>
      <c r="L58" s="136" t="s">
        <v>387</v>
      </c>
      <c r="M58" s="3" t="s">
        <v>500</v>
      </c>
    </row>
    <row r="59" spans="1:13" x14ac:dyDescent="0.25">
      <c r="A59" s="91" t="s">
        <v>350</v>
      </c>
      <c r="B59" s="91" t="s">
        <v>31</v>
      </c>
      <c r="C59" s="92" t="s">
        <v>125</v>
      </c>
      <c r="D59" s="102" t="s">
        <v>7</v>
      </c>
      <c r="E59" s="124" t="s">
        <v>9</v>
      </c>
      <c r="F59" s="102" t="s">
        <v>7</v>
      </c>
      <c r="G59" s="102" t="s">
        <v>7</v>
      </c>
      <c r="H59" s="104">
        <v>0</v>
      </c>
      <c r="I59" s="103" t="s">
        <v>9</v>
      </c>
      <c r="J59" s="102">
        <v>1</v>
      </c>
      <c r="K59" s="104">
        <v>1</v>
      </c>
      <c r="L59" s="136"/>
      <c r="M59" s="3" t="s">
        <v>500</v>
      </c>
    </row>
    <row r="60" spans="1:13" ht="16.5" x14ac:dyDescent="0.25">
      <c r="A60" s="91" t="s">
        <v>350</v>
      </c>
      <c r="B60" s="91" t="s">
        <v>31</v>
      </c>
      <c r="C60" s="92" t="s">
        <v>133</v>
      </c>
      <c r="D60" s="104">
        <v>0</v>
      </c>
      <c r="E60" s="104">
        <v>0</v>
      </c>
      <c r="F60" s="107" t="s">
        <v>8</v>
      </c>
      <c r="G60" s="104">
        <v>0</v>
      </c>
      <c r="H60" s="104">
        <v>0</v>
      </c>
      <c r="I60" s="102" t="s">
        <v>7</v>
      </c>
      <c r="J60" s="104">
        <v>0</v>
      </c>
      <c r="K60" s="102" t="s">
        <v>7</v>
      </c>
      <c r="L60" s="136" t="s">
        <v>396</v>
      </c>
      <c r="M60" s="3" t="s">
        <v>500</v>
      </c>
    </row>
    <row r="61" spans="1:13" x14ac:dyDescent="0.25">
      <c r="A61" s="91" t="s">
        <v>350</v>
      </c>
      <c r="B61" s="91" t="s">
        <v>31</v>
      </c>
      <c r="C61" s="92" t="s">
        <v>397</v>
      </c>
      <c r="D61" s="104">
        <v>0</v>
      </c>
      <c r="E61" s="104">
        <v>0</v>
      </c>
      <c r="F61" s="103" t="s">
        <v>9</v>
      </c>
      <c r="G61" s="104">
        <v>0</v>
      </c>
      <c r="H61" s="104">
        <v>0</v>
      </c>
      <c r="I61" s="103" t="s">
        <v>9</v>
      </c>
      <c r="J61" s="101" t="s">
        <v>4</v>
      </c>
      <c r="K61" s="104">
        <v>-1</v>
      </c>
      <c r="L61" s="136" t="s">
        <v>148</v>
      </c>
      <c r="M61" s="3" t="s">
        <v>500</v>
      </c>
    </row>
    <row r="62" spans="1:13" ht="24.75" x14ac:dyDescent="0.25">
      <c r="A62" s="91" t="s">
        <v>350</v>
      </c>
      <c r="B62" s="91" t="s">
        <v>31</v>
      </c>
      <c r="C62" s="92" t="s">
        <v>149</v>
      </c>
      <c r="D62" s="101" t="s">
        <v>4</v>
      </c>
      <c r="E62" s="110" t="s">
        <v>5</v>
      </c>
      <c r="F62" s="103" t="s">
        <v>7</v>
      </c>
      <c r="G62" s="102" t="s">
        <v>7</v>
      </c>
      <c r="H62" s="102">
        <v>0</v>
      </c>
      <c r="I62" s="102" t="s">
        <v>7</v>
      </c>
      <c r="J62" s="102" t="s">
        <v>7</v>
      </c>
      <c r="K62" s="101" t="s">
        <v>4</v>
      </c>
      <c r="L62" s="136" t="s">
        <v>407</v>
      </c>
      <c r="M62" s="3" t="s">
        <v>500</v>
      </c>
    </row>
    <row r="63" spans="1:13" x14ac:dyDescent="0.25">
      <c r="A63" s="91" t="s">
        <v>350</v>
      </c>
      <c r="B63" s="91" t="s">
        <v>31</v>
      </c>
      <c r="C63" s="92" t="s">
        <v>159</v>
      </c>
      <c r="D63" s="107" t="s">
        <v>8</v>
      </c>
      <c r="E63" s="103" t="s">
        <v>9</v>
      </c>
      <c r="F63" s="107" t="s">
        <v>7</v>
      </c>
      <c r="G63" s="102" t="s">
        <v>7</v>
      </c>
      <c r="H63" s="102" t="s">
        <v>7</v>
      </c>
      <c r="I63" s="104">
        <v>1</v>
      </c>
      <c r="J63" s="115" t="s">
        <v>3</v>
      </c>
      <c r="K63" s="102" t="s">
        <v>7</v>
      </c>
      <c r="L63" s="136"/>
      <c r="M63" s="3" t="s">
        <v>500</v>
      </c>
    </row>
    <row r="64" spans="1:13" x14ac:dyDescent="0.25">
      <c r="A64" s="91" t="s">
        <v>350</v>
      </c>
      <c r="B64" s="91" t="s">
        <v>31</v>
      </c>
      <c r="C64" s="92" t="s">
        <v>171</v>
      </c>
      <c r="D64" s="104">
        <v>1</v>
      </c>
      <c r="E64" s="103" t="s">
        <v>9</v>
      </c>
      <c r="F64" s="107" t="s">
        <v>8</v>
      </c>
      <c r="G64" s="107" t="s">
        <v>8</v>
      </c>
      <c r="H64" s="102" t="s">
        <v>7</v>
      </c>
      <c r="I64" s="107" t="s">
        <v>8</v>
      </c>
      <c r="J64" s="109" t="s">
        <v>1</v>
      </c>
      <c r="K64" s="107" t="s">
        <v>8</v>
      </c>
      <c r="L64" s="136"/>
      <c r="M64" s="3" t="s">
        <v>500</v>
      </c>
    </row>
    <row r="65" spans="1:13" x14ac:dyDescent="0.25">
      <c r="A65" s="91" t="s">
        <v>350</v>
      </c>
      <c r="B65" s="91" t="s">
        <v>31</v>
      </c>
      <c r="C65" s="92" t="s">
        <v>181</v>
      </c>
      <c r="D65" s="102" t="s">
        <v>10</v>
      </c>
      <c r="E65" s="104" t="s">
        <v>10</v>
      </c>
      <c r="F65" s="104" t="s">
        <v>10</v>
      </c>
      <c r="G65" s="104" t="s">
        <v>10</v>
      </c>
      <c r="H65" s="104" t="s">
        <v>10</v>
      </c>
      <c r="I65" s="104" t="s">
        <v>10</v>
      </c>
      <c r="J65" s="102" t="s">
        <v>10</v>
      </c>
      <c r="K65" s="104">
        <v>-1</v>
      </c>
      <c r="L65" s="136" t="s">
        <v>188</v>
      </c>
      <c r="M65" s="3" t="s">
        <v>500</v>
      </c>
    </row>
    <row r="66" spans="1:13" x14ac:dyDescent="0.25">
      <c r="A66" s="91" t="s">
        <v>350</v>
      </c>
      <c r="B66" s="91" t="s">
        <v>31</v>
      </c>
      <c r="C66" s="92" t="s">
        <v>189</v>
      </c>
      <c r="D66" s="102" t="s">
        <v>7</v>
      </c>
      <c r="E66" s="102" t="s">
        <v>7</v>
      </c>
      <c r="F66" s="110" t="s">
        <v>5</v>
      </c>
      <c r="G66" s="102" t="s">
        <v>7</v>
      </c>
      <c r="H66" s="107" t="s">
        <v>8</v>
      </c>
      <c r="I66" s="102" t="s">
        <v>7</v>
      </c>
      <c r="J66" s="105" t="s">
        <v>2</v>
      </c>
      <c r="K66" s="107" t="s">
        <v>8</v>
      </c>
      <c r="L66" s="136"/>
      <c r="M66" s="3" t="s">
        <v>500</v>
      </c>
    </row>
    <row r="67" spans="1:13" x14ac:dyDescent="0.25">
      <c r="A67" s="91" t="s">
        <v>350</v>
      </c>
      <c r="B67" s="91" t="s">
        <v>31</v>
      </c>
      <c r="C67" s="92" t="s">
        <v>197</v>
      </c>
      <c r="D67" s="110">
        <f>-1-1</f>
        <v>-2</v>
      </c>
      <c r="E67" s="110">
        <f>-1-1</f>
        <v>-2</v>
      </c>
      <c r="F67" s="104">
        <v>1</v>
      </c>
      <c r="G67" s="107" t="s">
        <v>8</v>
      </c>
      <c r="H67" s="104" t="s">
        <v>10</v>
      </c>
      <c r="I67" s="104" t="s">
        <v>10</v>
      </c>
      <c r="J67" s="104" t="s">
        <v>10</v>
      </c>
      <c r="K67" s="104">
        <v>1</v>
      </c>
      <c r="L67" s="136"/>
      <c r="M67" s="3" t="s">
        <v>500</v>
      </c>
    </row>
    <row r="68" spans="1:13" x14ac:dyDescent="0.25">
      <c r="A68" s="91" t="s">
        <v>350</v>
      </c>
      <c r="B68" s="91" t="s">
        <v>31</v>
      </c>
      <c r="C68" s="92" t="s">
        <v>203</v>
      </c>
      <c r="D68" s="104" t="s">
        <v>10</v>
      </c>
      <c r="E68" s="104">
        <v>0</v>
      </c>
      <c r="F68" s="103" t="s">
        <v>9</v>
      </c>
      <c r="G68" s="103" t="s">
        <v>9</v>
      </c>
      <c r="H68" s="104" t="s">
        <v>10</v>
      </c>
      <c r="I68" s="104" t="s">
        <v>10</v>
      </c>
      <c r="J68" s="104" t="s">
        <v>10</v>
      </c>
      <c r="K68" s="91" t="s">
        <v>10</v>
      </c>
      <c r="L68" s="136"/>
      <c r="M68" s="3" t="s">
        <v>500</v>
      </c>
    </row>
    <row r="69" spans="1:13" x14ac:dyDescent="0.25">
      <c r="A69" s="91" t="s">
        <v>350</v>
      </c>
      <c r="B69" s="91" t="s">
        <v>31</v>
      </c>
      <c r="C69" s="92" t="s">
        <v>207</v>
      </c>
      <c r="D69" s="111">
        <f>-2-1</f>
        <v>-3</v>
      </c>
      <c r="E69" s="104">
        <v>1</v>
      </c>
      <c r="F69" s="103" t="s">
        <v>9</v>
      </c>
      <c r="G69" s="104" t="s">
        <v>10</v>
      </c>
      <c r="H69" s="104" t="s">
        <v>10</v>
      </c>
      <c r="I69" s="104" t="s">
        <v>10</v>
      </c>
      <c r="J69" s="102" t="s">
        <v>10</v>
      </c>
      <c r="K69" s="104">
        <v>2</v>
      </c>
      <c r="L69" s="136"/>
      <c r="M69" s="3" t="s">
        <v>500</v>
      </c>
    </row>
    <row r="70" spans="1:13" x14ac:dyDescent="0.25">
      <c r="A70" s="91" t="s">
        <v>350</v>
      </c>
      <c r="B70" s="91" t="s">
        <v>31</v>
      </c>
      <c r="C70" s="92" t="s">
        <v>212</v>
      </c>
      <c r="D70" s="104">
        <v>1</v>
      </c>
      <c r="E70" s="104">
        <v>0</v>
      </c>
      <c r="F70" s="107" t="s">
        <v>8</v>
      </c>
      <c r="G70" s="107" t="s">
        <v>8</v>
      </c>
      <c r="H70" s="104">
        <v>0</v>
      </c>
      <c r="I70" s="102">
        <v>1</v>
      </c>
      <c r="J70" s="104" t="s">
        <v>10</v>
      </c>
      <c r="K70" s="102" t="s">
        <v>7</v>
      </c>
      <c r="L70" s="136"/>
      <c r="M70" s="3" t="s">
        <v>500</v>
      </c>
    </row>
    <row r="71" spans="1:13" x14ac:dyDescent="0.25">
      <c r="A71" s="91" t="s">
        <v>350</v>
      </c>
      <c r="B71" s="91" t="s">
        <v>31</v>
      </c>
      <c r="C71" s="92" t="s">
        <v>216</v>
      </c>
      <c r="D71" s="104">
        <v>0</v>
      </c>
      <c r="E71" s="102" t="s">
        <v>7</v>
      </c>
      <c r="F71" s="107" t="s">
        <v>8</v>
      </c>
      <c r="G71" s="103" t="s">
        <v>9</v>
      </c>
      <c r="H71" s="102" t="s">
        <v>7</v>
      </c>
      <c r="I71" s="104">
        <v>1</v>
      </c>
      <c r="J71" s="104">
        <v>0</v>
      </c>
      <c r="K71" s="110" t="s">
        <v>5</v>
      </c>
      <c r="L71" s="136"/>
      <c r="M71" s="3" t="s">
        <v>500</v>
      </c>
    </row>
    <row r="72" spans="1:13" x14ac:dyDescent="0.25">
      <c r="A72" s="91" t="s">
        <v>350</v>
      </c>
      <c r="B72" s="91" t="s">
        <v>31</v>
      </c>
      <c r="C72" s="92" t="s">
        <v>476</v>
      </c>
      <c r="D72" s="120" t="s">
        <v>5</v>
      </c>
      <c r="E72" s="104" t="s">
        <v>7</v>
      </c>
      <c r="F72" s="110" t="s">
        <v>7</v>
      </c>
      <c r="G72" s="125" t="s">
        <v>5</v>
      </c>
      <c r="H72" s="101" t="s">
        <v>4</v>
      </c>
      <c r="I72" s="103" t="s">
        <v>8</v>
      </c>
      <c r="J72" s="106" t="s">
        <v>0</v>
      </c>
      <c r="K72" s="126" t="s">
        <v>7</v>
      </c>
      <c r="L72" s="136"/>
      <c r="M72" s="3" t="s">
        <v>500</v>
      </c>
    </row>
    <row r="73" spans="1:13" x14ac:dyDescent="0.25">
      <c r="A73" s="91" t="s">
        <v>350</v>
      </c>
      <c r="B73" s="91" t="s">
        <v>31</v>
      </c>
      <c r="C73" s="92" t="s">
        <v>482</v>
      </c>
      <c r="D73" s="116">
        <v>-1</v>
      </c>
      <c r="E73" s="125" t="s">
        <v>5</v>
      </c>
      <c r="F73" s="104">
        <v>1</v>
      </c>
      <c r="G73" s="102" t="s">
        <v>7</v>
      </c>
      <c r="H73" s="103" t="s">
        <v>9</v>
      </c>
      <c r="I73" s="102">
        <v>1</v>
      </c>
      <c r="J73" s="109" t="s">
        <v>1</v>
      </c>
      <c r="K73" s="127" t="s">
        <v>8</v>
      </c>
      <c r="L73" s="136"/>
      <c r="M73" s="3" t="s">
        <v>500</v>
      </c>
    </row>
    <row r="74" spans="1:13" x14ac:dyDescent="0.25">
      <c r="A74" s="91" t="s">
        <v>350</v>
      </c>
      <c r="B74" s="91" t="s">
        <v>31</v>
      </c>
      <c r="C74" s="92" t="s">
        <v>223</v>
      </c>
      <c r="D74" s="102" t="s">
        <v>7</v>
      </c>
      <c r="E74" s="104">
        <v>0</v>
      </c>
      <c r="F74" s="115" t="s">
        <v>3</v>
      </c>
      <c r="G74" s="109" t="s">
        <v>1</v>
      </c>
      <c r="H74" s="104">
        <v>0</v>
      </c>
      <c r="I74" s="102" t="s">
        <v>7</v>
      </c>
      <c r="J74" s="107" t="s">
        <v>8</v>
      </c>
      <c r="K74" s="107" t="s">
        <v>8</v>
      </c>
      <c r="L74" s="136"/>
      <c r="M74" s="3" t="s">
        <v>500</v>
      </c>
    </row>
    <row r="75" spans="1:13" x14ac:dyDescent="0.25">
      <c r="A75" s="91" t="s">
        <v>350</v>
      </c>
      <c r="B75" s="91" t="s">
        <v>31</v>
      </c>
      <c r="C75" s="92" t="s">
        <v>230</v>
      </c>
      <c r="D75" s="104">
        <v>1</v>
      </c>
      <c r="E75" s="102" t="s">
        <v>7</v>
      </c>
      <c r="F75" s="110" t="s">
        <v>5</v>
      </c>
      <c r="G75" s="102" t="s">
        <v>7</v>
      </c>
      <c r="H75" s="103" t="s">
        <v>9</v>
      </c>
      <c r="I75" s="102" t="s">
        <v>7</v>
      </c>
      <c r="J75" s="109" t="s">
        <v>1</v>
      </c>
      <c r="K75" s="107" t="s">
        <v>8</v>
      </c>
      <c r="L75" s="136"/>
      <c r="M75" s="3" t="s">
        <v>500</v>
      </c>
    </row>
    <row r="76" spans="1:13" x14ac:dyDescent="0.25">
      <c r="A76" s="97" t="s">
        <v>350</v>
      </c>
      <c r="B76" s="97" t="s">
        <v>31</v>
      </c>
      <c r="C76" s="93" t="s">
        <v>239</v>
      </c>
      <c r="D76" s="104">
        <v>0</v>
      </c>
      <c r="E76" s="102" t="s">
        <v>7</v>
      </c>
      <c r="F76" s="110" t="s">
        <v>5</v>
      </c>
      <c r="G76" s="102" t="s">
        <v>7</v>
      </c>
      <c r="H76" s="103" t="s">
        <v>9</v>
      </c>
      <c r="I76" s="104">
        <v>1</v>
      </c>
      <c r="J76" s="106" t="s">
        <v>0</v>
      </c>
      <c r="K76" s="103" t="s">
        <v>9</v>
      </c>
      <c r="L76" s="136" t="s">
        <v>439</v>
      </c>
      <c r="M76" s="3" t="s">
        <v>500</v>
      </c>
    </row>
    <row r="77" spans="1:13" x14ac:dyDescent="0.25">
      <c r="A77" s="91" t="s">
        <v>350</v>
      </c>
      <c r="B77" s="95" t="s">
        <v>31</v>
      </c>
      <c r="C77" s="96" t="s">
        <v>250</v>
      </c>
      <c r="D77" s="128" t="s">
        <v>261</v>
      </c>
      <c r="E77" s="102" t="s">
        <v>7</v>
      </c>
      <c r="F77" s="110" t="s">
        <v>5</v>
      </c>
      <c r="G77" s="116">
        <v>-1</v>
      </c>
      <c r="H77" s="117" t="s">
        <v>4</v>
      </c>
      <c r="I77" s="102" t="s">
        <v>10</v>
      </c>
      <c r="J77" s="102" t="s">
        <v>7</v>
      </c>
      <c r="K77" s="102" t="s">
        <v>10</v>
      </c>
      <c r="L77" s="136"/>
      <c r="M77" s="3" t="s">
        <v>500</v>
      </c>
    </row>
    <row r="78" spans="1:13" ht="16.5" x14ac:dyDescent="0.25">
      <c r="A78" s="91" t="s">
        <v>350</v>
      </c>
      <c r="B78" s="95" t="s">
        <v>31</v>
      </c>
      <c r="C78" s="96" t="s">
        <v>257</v>
      </c>
      <c r="D78" s="103" t="s">
        <v>9</v>
      </c>
      <c r="E78" s="105" t="s">
        <v>6</v>
      </c>
      <c r="F78" s="110" t="s">
        <v>5</v>
      </c>
      <c r="G78" s="116">
        <v>-1</v>
      </c>
      <c r="H78" s="117" t="s">
        <v>4</v>
      </c>
      <c r="I78" s="102" t="s">
        <v>10</v>
      </c>
      <c r="J78" s="110" t="s">
        <v>5</v>
      </c>
      <c r="K78" s="102" t="s">
        <v>10</v>
      </c>
      <c r="L78" s="136" t="s">
        <v>442</v>
      </c>
      <c r="M78" s="3" t="s">
        <v>500</v>
      </c>
    </row>
    <row r="79" spans="1:13" x14ac:dyDescent="0.25">
      <c r="A79" s="98" t="s">
        <v>350</v>
      </c>
      <c r="B79" s="98" t="s">
        <v>264</v>
      </c>
      <c r="C79" s="94" t="s">
        <v>265</v>
      </c>
      <c r="D79" s="110" t="s">
        <v>5</v>
      </c>
      <c r="E79" s="110" t="s">
        <v>5</v>
      </c>
      <c r="F79" s="102" t="s">
        <v>7</v>
      </c>
      <c r="G79" s="102" t="s">
        <v>7</v>
      </c>
      <c r="H79" s="101" t="s">
        <v>4</v>
      </c>
      <c r="I79" s="104" t="s">
        <v>10</v>
      </c>
      <c r="J79" s="109" t="s">
        <v>1</v>
      </c>
      <c r="K79" s="107" t="s">
        <v>8</v>
      </c>
      <c r="L79" s="137"/>
      <c r="M79" s="3" t="s">
        <v>500</v>
      </c>
    </row>
    <row r="80" spans="1:13" x14ac:dyDescent="0.25">
      <c r="A80" s="91" t="s">
        <v>350</v>
      </c>
      <c r="B80" s="91" t="s">
        <v>264</v>
      </c>
      <c r="C80" s="92" t="s">
        <v>270</v>
      </c>
      <c r="D80" s="111" t="s">
        <v>2</v>
      </c>
      <c r="E80" s="104" t="s">
        <v>7</v>
      </c>
      <c r="F80" s="104">
        <v>0</v>
      </c>
      <c r="G80" s="104">
        <v>0</v>
      </c>
      <c r="H80" s="104">
        <v>0</v>
      </c>
      <c r="I80" s="103" t="s">
        <v>9</v>
      </c>
      <c r="J80" s="110" t="s">
        <v>4</v>
      </c>
      <c r="K80" s="104" t="s">
        <v>10</v>
      </c>
      <c r="L80" s="136"/>
      <c r="M80" s="3" t="s">
        <v>500</v>
      </c>
    </row>
    <row r="81" spans="1:13" x14ac:dyDescent="0.25">
      <c r="A81" s="91" t="s">
        <v>350</v>
      </c>
      <c r="B81" s="91" t="s">
        <v>264</v>
      </c>
      <c r="C81" s="92" t="s">
        <v>274</v>
      </c>
      <c r="D81" s="104">
        <v>0</v>
      </c>
      <c r="E81" s="102" t="s">
        <v>10</v>
      </c>
      <c r="F81" s="102" t="s">
        <v>7</v>
      </c>
      <c r="G81" s="102" t="s">
        <v>7</v>
      </c>
      <c r="H81" s="104">
        <v>0</v>
      </c>
      <c r="I81" s="104">
        <v>0</v>
      </c>
      <c r="J81" s="102" t="s">
        <v>7</v>
      </c>
      <c r="K81" s="102" t="s">
        <v>7</v>
      </c>
      <c r="L81" s="136" t="s">
        <v>448</v>
      </c>
      <c r="M81" s="3" t="s">
        <v>500</v>
      </c>
    </row>
    <row r="82" spans="1:13" x14ac:dyDescent="0.25">
      <c r="A82" s="91" t="s">
        <v>350</v>
      </c>
      <c r="B82" s="91" t="s">
        <v>264</v>
      </c>
      <c r="C82" s="92" t="s">
        <v>84</v>
      </c>
      <c r="D82" s="102" t="s">
        <v>7</v>
      </c>
      <c r="E82" s="102" t="s">
        <v>7</v>
      </c>
      <c r="F82" s="102" t="s">
        <v>7</v>
      </c>
      <c r="G82" s="102" t="s">
        <v>7</v>
      </c>
      <c r="H82" s="104">
        <v>0</v>
      </c>
      <c r="I82" s="102" t="s">
        <v>7</v>
      </c>
      <c r="J82" s="102" t="s">
        <v>7</v>
      </c>
      <c r="K82" s="102" t="s">
        <v>7</v>
      </c>
      <c r="L82" s="136"/>
      <c r="M82" s="3" t="s">
        <v>500</v>
      </c>
    </row>
    <row r="83" spans="1:13" x14ac:dyDescent="0.25">
      <c r="A83" s="91" t="s">
        <v>350</v>
      </c>
      <c r="B83" s="91" t="s">
        <v>264</v>
      </c>
      <c r="C83" s="92" t="s">
        <v>287</v>
      </c>
      <c r="D83" s="102" t="s">
        <v>7</v>
      </c>
      <c r="E83" s="104" t="s">
        <v>10</v>
      </c>
      <c r="F83" s="102" t="s">
        <v>7</v>
      </c>
      <c r="G83" s="102" t="s">
        <v>7</v>
      </c>
      <c r="H83" s="104">
        <v>0</v>
      </c>
      <c r="I83" s="101" t="s">
        <v>4</v>
      </c>
      <c r="J83" s="104" t="s">
        <v>10</v>
      </c>
      <c r="K83" s="104" t="s">
        <v>10</v>
      </c>
      <c r="L83" s="136" t="s">
        <v>451</v>
      </c>
      <c r="M83" s="3" t="s">
        <v>500</v>
      </c>
    </row>
    <row r="84" spans="1:13" x14ac:dyDescent="0.25">
      <c r="A84" s="91" t="s">
        <v>350</v>
      </c>
      <c r="B84" s="91" t="s">
        <v>264</v>
      </c>
      <c r="C84" s="92" t="s">
        <v>297</v>
      </c>
      <c r="D84" s="104" t="s">
        <v>10</v>
      </c>
      <c r="E84" s="104" t="s">
        <v>10</v>
      </c>
      <c r="F84" s="104" t="s">
        <v>10</v>
      </c>
      <c r="G84" s="104">
        <v>0</v>
      </c>
      <c r="H84" s="104" t="s">
        <v>10</v>
      </c>
      <c r="I84" s="104" t="s">
        <v>10</v>
      </c>
      <c r="J84" s="104" t="s">
        <v>10</v>
      </c>
      <c r="K84" s="104" t="s">
        <v>10</v>
      </c>
      <c r="L84" s="136"/>
      <c r="M84" s="3" t="s">
        <v>500</v>
      </c>
    </row>
    <row r="85" spans="1:13" x14ac:dyDescent="0.25">
      <c r="A85" s="91" t="s">
        <v>350</v>
      </c>
      <c r="B85" s="91" t="s">
        <v>264</v>
      </c>
      <c r="C85" s="92" t="s">
        <v>298</v>
      </c>
      <c r="D85" s="104">
        <v>1</v>
      </c>
      <c r="E85" s="124" t="s">
        <v>9</v>
      </c>
      <c r="F85" s="104">
        <v>1</v>
      </c>
      <c r="G85" s="104">
        <v>1</v>
      </c>
      <c r="H85" s="102" t="s">
        <v>7</v>
      </c>
      <c r="I85" s="102" t="s">
        <v>7</v>
      </c>
      <c r="J85" s="102" t="s">
        <v>7</v>
      </c>
      <c r="K85" s="104">
        <v>-1</v>
      </c>
      <c r="L85" s="136"/>
      <c r="M85" s="3" t="s">
        <v>500</v>
      </c>
    </row>
    <row r="86" spans="1:13" x14ac:dyDescent="0.25">
      <c r="A86" s="91" t="s">
        <v>350</v>
      </c>
      <c r="B86" s="91" t="s">
        <v>264</v>
      </c>
      <c r="C86" s="92" t="s">
        <v>304</v>
      </c>
      <c r="D86" s="101" t="s">
        <v>4</v>
      </c>
      <c r="E86" s="102" t="s">
        <v>7</v>
      </c>
      <c r="F86" s="102" t="s">
        <v>7</v>
      </c>
      <c r="G86" s="104">
        <v>1</v>
      </c>
      <c r="H86" s="102" t="s">
        <v>7</v>
      </c>
      <c r="I86" s="103" t="s">
        <v>9</v>
      </c>
      <c r="J86" s="110" t="s">
        <v>5</v>
      </c>
      <c r="K86" s="101" t="s">
        <v>4</v>
      </c>
      <c r="L86" s="136" t="s">
        <v>311</v>
      </c>
      <c r="M86" s="3" t="s">
        <v>500</v>
      </c>
    </row>
    <row r="87" spans="1:13" x14ac:dyDescent="0.25">
      <c r="A87" s="91" t="s">
        <v>350</v>
      </c>
      <c r="B87" s="91" t="s">
        <v>264</v>
      </c>
      <c r="C87" s="92" t="s">
        <v>312</v>
      </c>
      <c r="D87" s="102" t="s">
        <v>7</v>
      </c>
      <c r="E87" s="104">
        <v>1</v>
      </c>
      <c r="F87" s="110" t="s">
        <v>5</v>
      </c>
      <c r="G87" s="104">
        <v>1</v>
      </c>
      <c r="H87" s="104">
        <v>2</v>
      </c>
      <c r="I87" s="107" t="s">
        <v>8</v>
      </c>
      <c r="J87" s="120" t="s">
        <v>5</v>
      </c>
      <c r="K87" s="104" t="s">
        <v>10</v>
      </c>
      <c r="L87" s="136" t="s">
        <v>461</v>
      </c>
      <c r="M87" s="3" t="s">
        <v>500</v>
      </c>
    </row>
    <row r="88" spans="1:13" x14ac:dyDescent="0.25">
      <c r="A88" s="91" t="s">
        <v>350</v>
      </c>
      <c r="B88" s="91" t="s">
        <v>264</v>
      </c>
      <c r="C88" s="92" t="s">
        <v>320</v>
      </c>
      <c r="D88" s="107" t="s">
        <v>8</v>
      </c>
      <c r="E88" s="104">
        <v>1</v>
      </c>
      <c r="F88" s="110" t="s">
        <v>5</v>
      </c>
      <c r="G88" s="110" t="s">
        <v>5</v>
      </c>
      <c r="H88" s="103" t="s">
        <v>9</v>
      </c>
      <c r="I88" s="103" t="s">
        <v>9</v>
      </c>
      <c r="J88" s="107" t="s">
        <v>8</v>
      </c>
      <c r="K88" s="102" t="s">
        <v>10</v>
      </c>
      <c r="L88" s="136"/>
      <c r="M88" s="3" t="s">
        <v>500</v>
      </c>
    </row>
    <row r="89" spans="1:13" x14ac:dyDescent="0.25">
      <c r="A89" s="91" t="s">
        <v>350</v>
      </c>
      <c r="B89" s="91" t="s">
        <v>264</v>
      </c>
      <c r="C89" s="92" t="s">
        <v>328</v>
      </c>
      <c r="D89" s="110" t="s">
        <v>5</v>
      </c>
      <c r="E89" s="104">
        <v>1</v>
      </c>
      <c r="F89" s="110" t="s">
        <v>5</v>
      </c>
      <c r="G89" s="102" t="s">
        <v>7</v>
      </c>
      <c r="H89" s="102" t="s">
        <v>7</v>
      </c>
      <c r="I89" s="103" t="s">
        <v>9</v>
      </c>
      <c r="J89" s="110" t="s">
        <v>5</v>
      </c>
      <c r="K89" s="104">
        <v>-1</v>
      </c>
      <c r="L89" s="136"/>
      <c r="M89" s="3" t="s">
        <v>500</v>
      </c>
    </row>
    <row r="90" spans="1:13" x14ac:dyDescent="0.25">
      <c r="A90" s="91" t="s">
        <v>350</v>
      </c>
      <c r="B90" s="91" t="s">
        <v>264</v>
      </c>
      <c r="C90" s="92" t="s">
        <v>334</v>
      </c>
      <c r="D90" s="102" t="s">
        <v>7</v>
      </c>
      <c r="E90" s="102" t="s">
        <v>7</v>
      </c>
      <c r="F90" s="104">
        <v>1</v>
      </c>
      <c r="G90" s="102" t="s">
        <v>7</v>
      </c>
      <c r="H90" s="107" t="s">
        <v>8</v>
      </c>
      <c r="I90" s="102" t="s">
        <v>7</v>
      </c>
      <c r="J90" s="102" t="s">
        <v>7</v>
      </c>
      <c r="K90" s="110" t="s">
        <v>5</v>
      </c>
      <c r="L90" s="136"/>
      <c r="M90" s="3" t="s">
        <v>500</v>
      </c>
    </row>
    <row r="91" spans="1:13" ht="16.5" x14ac:dyDescent="0.25">
      <c r="A91" s="91" t="s">
        <v>350</v>
      </c>
      <c r="B91" s="91" t="s">
        <v>264</v>
      </c>
      <c r="C91" s="92" t="s">
        <v>44</v>
      </c>
      <c r="D91" s="111" t="s">
        <v>2</v>
      </c>
      <c r="E91" s="101" t="s">
        <v>4</v>
      </c>
      <c r="F91" s="103" t="s">
        <v>9</v>
      </c>
      <c r="G91" s="102">
        <v>1</v>
      </c>
      <c r="H91" s="102">
        <v>1</v>
      </c>
      <c r="I91" s="102">
        <v>1</v>
      </c>
      <c r="J91" s="111" t="s">
        <v>2</v>
      </c>
      <c r="K91" s="110" t="s">
        <v>5</v>
      </c>
      <c r="L91" s="136" t="s">
        <v>349</v>
      </c>
      <c r="M91" s="3" t="s">
        <v>500</v>
      </c>
    </row>
    <row r="92" spans="1:13" x14ac:dyDescent="0.25">
      <c r="M92" s="3" t="s">
        <v>500</v>
      </c>
    </row>
    <row r="93" spans="1:13" x14ac:dyDescent="0.25">
      <c r="M93" s="3" t="s">
        <v>500</v>
      </c>
    </row>
    <row r="94" spans="1:13" x14ac:dyDescent="0.25">
      <c r="M94" s="3" t="s">
        <v>500</v>
      </c>
    </row>
    <row r="95" spans="1:13" x14ac:dyDescent="0.25">
      <c r="M95" s="3" t="s">
        <v>500</v>
      </c>
    </row>
    <row r="96" spans="1:13" x14ac:dyDescent="0.25">
      <c r="M96" s="3" t="s">
        <v>500</v>
      </c>
    </row>
    <row r="97" spans="13:13" x14ac:dyDescent="0.25">
      <c r="M97" s="3" t="s">
        <v>500</v>
      </c>
    </row>
    <row r="98" spans="13:13" x14ac:dyDescent="0.25">
      <c r="M98" s="3" t="s">
        <v>500</v>
      </c>
    </row>
  </sheetData>
  <sheetProtection formatCells="0" formatColumns="0" formatRows="0" insertColumns="0" insertRows="0"/>
  <conditionalFormatting sqref="J88 J74:J76 I24 I66 I4:I6 I8 I11:I12 I19 I21:I22 I63:I64 I57:I58 I61 I91 I86:I89 I48:I53 I43:I46 I38:I40 I13:J18 I90:J90 I23:J23 I47:J47 I41:J42 I7:J7 I20:J20 I25:J26 I54:J56 I65:J65 I59:J60 I62:J62 I9:J10 I67:J71 I37:J37 I81:J85 I27:I36 I72:I80 F28:G28 F73:G73 D74:H91 D72:F72 D28 D73 L86 L90:L91 K6 K87:L89 K32:K33 K77:K78 L3:L15 K16:L16 K83:L85 K80:K81 L29:L33 K27:L28 L49:L81 E3:J3 D4:H8 D9:G9 D10:H27 D29:H71">
    <cfRule type="expression" dxfId="1765" priority="1556">
      <formula>"'0-1"</formula>
    </cfRule>
    <cfRule type="expression" dxfId="1764" priority="1557">
      <formula>"'-2--1"</formula>
    </cfRule>
  </conditionalFormatting>
  <conditionalFormatting sqref="F79:F91 J7 J9:J10 J20 J23 J25:J26 J37 J41:J42 J47 J54:J56 J59:J60 J62 J65 J81:J85 J88 J90 J13:J18 J67:J71 J2:J3 I2:I73 F74:J76 G77:I91 G2:G28 G73 F2:F26 H2:H8 H10:H27 F29:H71">
    <cfRule type="cellIs" dxfId="1763" priority="1555" operator="equal">
      <formula>0</formula>
    </cfRule>
  </conditionalFormatting>
  <conditionalFormatting sqref="F79:F91 J7 J9:J10 J20 J23 J25:J26 J37 J41:J42 J47 J54:J56 J59:J60 J62 J65 J81:J85 J88 J90 J13:J18 J67:J71 J2:J3 I2:I73 F74:J76 G77:I91 G2:G28 G73 F2:F26 H2:H8 H10:H27 F29:H71">
    <cfRule type="cellIs" dxfId="1762" priority="1552" operator="equal">
      <formula>-2</formula>
    </cfRule>
    <cfRule type="cellIs" dxfId="1761" priority="1553" operator="equal">
      <formula>2</formula>
    </cfRule>
    <cfRule type="cellIs" dxfId="1760" priority="1554" operator="equal">
      <formula>1</formula>
    </cfRule>
  </conditionalFormatting>
  <conditionalFormatting sqref="I80 I86:I87 I3 H12 G9 G25:G26 G23 G19:G20 G68 G71 G44 G88 G34 F2:F91 D74:E91 D2:E2 D29:E72 D28 D73 D4:E27 E3">
    <cfRule type="cellIs" dxfId="1759" priority="1550" operator="equal">
      <formula>2</formula>
    </cfRule>
    <cfRule type="cellIs" dxfId="1758" priority="1551" operator="equal">
      <formula>1</formula>
    </cfRule>
  </conditionalFormatting>
  <conditionalFormatting sqref="I80 I86:I87 I3 H12 G9 G25:G26 G23 G19:G20 G68 G71 G44 G88 G34 F2:F91 D74:E91 D2:E2 D29:E72 D28 D73 D4:E27 E3">
    <cfRule type="cellIs" dxfId="1757" priority="1549" operator="equal">
      <formula>2</formula>
    </cfRule>
  </conditionalFormatting>
  <conditionalFormatting sqref="J74:J76 J88 I24 I66 I4:I6 I8 I11:I12 I19 I21:I22 I63:I64 I57:I58 I61 I86:I89 I91 I48:I53 I43:I46 I38:I40 I13:J18 I90:J90 I23:J23 I47:J47 I41:J42 I20:J20 I25:J26 I65:J65 I59:J60 I62:J62 I54:J56 I7:J7 I9:J10 I67:J71 I37:J37 I81:J85 I27:I36 I72:I80 F28:G28 F73:G73 A1:B1 A49:F72 A29:H48 A74:H91 A2:J2 A73:D73 A28:D28 K91:L91 K1:XFD1 L86 L90:L91 K19 L17:L21 K44:K45 K6 K22:L23 K87:L89 K32:K33 K77:K78 L3:L15 K16:L16 K83:L85 K80:K81 L29:L34 K27:L28 L44:L81 M2:XFD79 N80:XFD91 A3:C3 E3:J3 A4:H8 A9:G9 A10:H27 G49:H71">
    <cfRule type="cellIs" dxfId="1756" priority="1529" operator="equal">
      <formula>"'0-2"</formula>
    </cfRule>
    <cfRule type="cellIs" dxfId="1755" priority="1544" operator="equal">
      <formula>"?"</formula>
    </cfRule>
    <cfRule type="cellIs" dxfId="1754" priority="1545" operator="equal">
      <formula>-1</formula>
    </cfRule>
    <cfRule type="cellIs" dxfId="1753" priority="1546" operator="equal">
      <formula>0</formula>
    </cfRule>
    <cfRule type="cellIs" dxfId="1752" priority="1547" operator="equal">
      <formula>"'0-1"</formula>
    </cfRule>
    <cfRule type="cellIs" dxfId="1751" priority="1548" operator="equal">
      <formula>"'-2-1"</formula>
    </cfRule>
  </conditionalFormatting>
  <conditionalFormatting sqref="J74:J76 J88 I24 I66 I4:I6 I8 I11:I12 I19 I21:I22 I63:I64 I57:I58 I61 I91 I86:I89 I48:I53 I43:I46 I38:I40 I13:J18 I90:J90 I23:J23 I47:J47 I41:J42 I20:J20 I25:J26 I65:J65 I59:J60 I62:J62 I54:J56 I7:J7 I9:J10 I67:J71 I37:J37 I81:J85 I27:I36 I72:I80 F28:G28 F73:G73 A1:B1 A49:F72 A29:H48 A74:H91 A2:J2 A73:D73 A28:D28 K1 L86 L90:L91 K6 K87:L89 K32:K33 K77:K78 L3:L15 K16:L16 K83:L85 K80:K81 L29:L33 K27:L28 L49:L81 A3:C3 E3:J3 A4:H8 A9:G9 A10:H27 G49:H71">
    <cfRule type="containsText" dxfId="1750" priority="1543" operator="containsText" text="0-1">
      <formula>NOT(ISERROR(SEARCH("0-1",A1)))</formula>
    </cfRule>
  </conditionalFormatting>
  <conditionalFormatting sqref="A79:C91 A34:C76 A32:I33 A77:I78 A2:C31 A1:B1 M2:AC31 M34:AC76 M32:XFD33 M79:AC79 K91:L91 K1:AC1 K77:K78 K32:K33 L29:L33 L49:L78 M23:M79 N80:AC91">
    <cfRule type="cellIs" dxfId="1749" priority="1542" operator="equal">
      <formula>0</formula>
    </cfRule>
  </conditionalFormatting>
  <conditionalFormatting sqref="A1:B1 A2:J2 M2:XFD2 K1:XFD1">
    <cfRule type="containsText" dxfId="1748" priority="1541" operator="containsText" text="0">
      <formula>NOT(ISERROR(SEARCH("0",A1)))</formula>
    </cfRule>
  </conditionalFormatting>
  <conditionalFormatting sqref="M77:AC78">
    <cfRule type="cellIs" dxfId="1747" priority="1539" operator="equal">
      <formula>0</formula>
    </cfRule>
  </conditionalFormatting>
  <conditionalFormatting sqref="F70:F71">
    <cfRule type="cellIs" dxfId="1746" priority="1512" operator="equal">
      <formula>0</formula>
    </cfRule>
  </conditionalFormatting>
  <conditionalFormatting sqref="F70:F71">
    <cfRule type="cellIs" dxfId="1745" priority="1509" operator="equal">
      <formula>-2</formula>
    </cfRule>
    <cfRule type="cellIs" dxfId="1744" priority="1510" operator="equal">
      <formula>2</formula>
    </cfRule>
    <cfRule type="cellIs" dxfId="1743" priority="1511" operator="equal">
      <formula>1</formula>
    </cfRule>
  </conditionalFormatting>
  <conditionalFormatting sqref="F70:F71">
    <cfRule type="cellIs" dxfId="1742" priority="1507" operator="equal">
      <formula>2</formula>
    </cfRule>
    <cfRule type="cellIs" dxfId="1741" priority="1508" operator="equal">
      <formula>1</formula>
    </cfRule>
  </conditionalFormatting>
  <conditionalFormatting sqref="F70:F71">
    <cfRule type="cellIs" dxfId="1740" priority="1506" operator="equal">
      <formula>2</formula>
    </cfRule>
  </conditionalFormatting>
  <conditionalFormatting sqref="F62">
    <cfRule type="cellIs" dxfId="1739" priority="1488" operator="equal">
      <formula>0</formula>
    </cfRule>
  </conditionalFormatting>
  <conditionalFormatting sqref="F62">
    <cfRule type="cellIs" dxfId="1738" priority="1485" operator="equal">
      <formula>-2</formula>
    </cfRule>
    <cfRule type="cellIs" dxfId="1737" priority="1486" operator="equal">
      <formula>2</formula>
    </cfRule>
    <cfRule type="cellIs" dxfId="1736" priority="1487" operator="equal">
      <formula>1</formula>
    </cfRule>
  </conditionalFormatting>
  <conditionalFormatting sqref="F75:F76">
    <cfRule type="cellIs" dxfId="1735" priority="1480" operator="equal">
      <formula>0</formula>
    </cfRule>
  </conditionalFormatting>
  <conditionalFormatting sqref="F75:F76">
    <cfRule type="cellIs" dxfId="1734" priority="1477" operator="equal">
      <formula>-2</formula>
    </cfRule>
    <cfRule type="cellIs" dxfId="1733" priority="1478" operator="equal">
      <formula>2</formula>
    </cfRule>
    <cfRule type="cellIs" dxfId="1732" priority="1479" operator="equal">
      <formula>1</formula>
    </cfRule>
  </conditionalFormatting>
  <conditionalFormatting sqref="G30">
    <cfRule type="cellIs" dxfId="1731" priority="1472" operator="equal">
      <formula>2</formula>
    </cfRule>
    <cfRule type="cellIs" dxfId="1730" priority="1473" operator="equal">
      <formula>1</formula>
    </cfRule>
  </conditionalFormatting>
  <conditionalFormatting sqref="G30">
    <cfRule type="cellIs" dxfId="1729" priority="1471" operator="equal">
      <formula>2</formula>
    </cfRule>
  </conditionalFormatting>
  <conditionalFormatting sqref="H75:H76">
    <cfRule type="cellIs" dxfId="1728" priority="1447" operator="equal">
      <formula>2</formula>
    </cfRule>
    <cfRule type="cellIs" dxfId="1727" priority="1448" operator="equal">
      <formula>1</formula>
    </cfRule>
  </conditionalFormatting>
  <conditionalFormatting sqref="H75:H76">
    <cfRule type="cellIs" dxfId="1726" priority="1446" operator="equal">
      <formula>2</formula>
    </cfRule>
  </conditionalFormatting>
  <conditionalFormatting sqref="H66">
    <cfRule type="cellIs" dxfId="1725" priority="1434" operator="equal">
      <formula>2</formula>
    </cfRule>
    <cfRule type="cellIs" dxfId="1724" priority="1435" operator="equal">
      <formula>1</formula>
    </cfRule>
  </conditionalFormatting>
  <conditionalFormatting sqref="H66">
    <cfRule type="cellIs" dxfId="1723" priority="1433" operator="equal">
      <formula>2</formula>
    </cfRule>
  </conditionalFormatting>
  <conditionalFormatting sqref="H66">
    <cfRule type="cellIs" dxfId="1722" priority="1432" operator="equal">
      <formula>0</formula>
    </cfRule>
  </conditionalFormatting>
  <conditionalFormatting sqref="H66">
    <cfRule type="cellIs" dxfId="1721" priority="1429" operator="equal">
      <formula>-2</formula>
    </cfRule>
    <cfRule type="cellIs" dxfId="1720" priority="1430" operator="equal">
      <formula>2</formula>
    </cfRule>
    <cfRule type="cellIs" dxfId="1719" priority="1431" operator="equal">
      <formula>1</formula>
    </cfRule>
  </conditionalFormatting>
  <conditionalFormatting sqref="H66">
    <cfRule type="cellIs" dxfId="1718" priority="1427" operator="equal">
      <formula>2</formula>
    </cfRule>
    <cfRule type="cellIs" dxfId="1717" priority="1428" operator="equal">
      <formula>1</formula>
    </cfRule>
  </conditionalFormatting>
  <conditionalFormatting sqref="H66">
    <cfRule type="cellIs" dxfId="1716" priority="1426" operator="equal">
      <formula>2</formula>
    </cfRule>
  </conditionalFormatting>
  <conditionalFormatting sqref="I88:I89">
    <cfRule type="cellIs" dxfId="1715" priority="1414" operator="equal">
      <formula>2</formula>
    </cfRule>
    <cfRule type="cellIs" dxfId="1714" priority="1415" operator="equal">
      <formula>1</formula>
    </cfRule>
  </conditionalFormatting>
  <conditionalFormatting sqref="I88:I89">
    <cfRule type="cellIs" dxfId="1713" priority="1413" operator="equal">
      <formula>2</formula>
    </cfRule>
  </conditionalFormatting>
  <conditionalFormatting sqref="H30:H31">
    <cfRule type="cellIs" dxfId="1712" priority="1393" operator="equal">
      <formula>2</formula>
    </cfRule>
    <cfRule type="cellIs" dxfId="1711" priority="1394" operator="equal">
      <formula>1</formula>
    </cfRule>
  </conditionalFormatting>
  <conditionalFormatting sqref="H30:H31">
    <cfRule type="cellIs" dxfId="1710" priority="1392" operator="equal">
      <formula>2</formula>
    </cfRule>
  </conditionalFormatting>
  <conditionalFormatting sqref="F77:F78">
    <cfRule type="cellIs" dxfId="1709" priority="1317" operator="equal">
      <formula>0</formula>
    </cfRule>
  </conditionalFormatting>
  <conditionalFormatting sqref="F77:F78">
    <cfRule type="cellIs" dxfId="1708" priority="1314" operator="equal">
      <formula>-2</formula>
    </cfRule>
    <cfRule type="cellIs" dxfId="1707" priority="1315" operator="equal">
      <formula>2</formula>
    </cfRule>
    <cfRule type="cellIs" dxfId="1706" priority="1316" operator="equal">
      <formula>1</formula>
    </cfRule>
  </conditionalFormatting>
  <conditionalFormatting sqref="J32">
    <cfRule type="expression" dxfId="1705" priority="977">
      <formula>"'0-1"</formula>
    </cfRule>
    <cfRule type="expression" dxfId="1704" priority="978">
      <formula>"'-2--1"</formula>
    </cfRule>
  </conditionalFormatting>
  <conditionalFormatting sqref="J32">
    <cfRule type="cellIs" dxfId="1703" priority="976" operator="equal">
      <formula>0</formula>
    </cfRule>
  </conditionalFormatting>
  <conditionalFormatting sqref="J32">
    <cfRule type="cellIs" dxfId="1702" priority="973" operator="equal">
      <formula>-2</formula>
    </cfRule>
    <cfRule type="cellIs" dxfId="1701" priority="974" operator="equal">
      <formula>2</formula>
    </cfRule>
    <cfRule type="cellIs" dxfId="1700" priority="975" operator="equal">
      <formula>1</formula>
    </cfRule>
  </conditionalFormatting>
  <conditionalFormatting sqref="J32">
    <cfRule type="cellIs" dxfId="1699" priority="966" operator="equal">
      <formula>"'0-2"</formula>
    </cfRule>
    <cfRule type="cellIs" dxfId="1698" priority="968" operator="equal">
      <formula>"?"</formula>
    </cfRule>
    <cfRule type="cellIs" dxfId="1697" priority="969" operator="equal">
      <formula>-1</formula>
    </cfRule>
    <cfRule type="cellIs" dxfId="1696" priority="970" operator="equal">
      <formula>0</formula>
    </cfRule>
    <cfRule type="cellIs" dxfId="1695" priority="971" operator="equal">
      <formula>"'0-1"</formula>
    </cfRule>
    <cfRule type="cellIs" dxfId="1694" priority="972" operator="equal">
      <formula>"'-2-1"</formula>
    </cfRule>
  </conditionalFormatting>
  <conditionalFormatting sqref="J32">
    <cfRule type="containsText" dxfId="1693" priority="967" operator="containsText" text="0-1">
      <formula>NOT(ISERROR(SEARCH("0-1",J32)))</formula>
    </cfRule>
  </conditionalFormatting>
  <conditionalFormatting sqref="J77">
    <cfRule type="expression" dxfId="1692" priority="938">
      <formula>"'0-1"</formula>
    </cfRule>
    <cfRule type="expression" dxfId="1691" priority="939">
      <formula>"'-2--1"</formula>
    </cfRule>
  </conditionalFormatting>
  <conditionalFormatting sqref="J77">
    <cfRule type="cellIs" dxfId="1690" priority="937" operator="equal">
      <formula>0</formula>
    </cfRule>
  </conditionalFormatting>
  <conditionalFormatting sqref="J77">
    <cfRule type="cellIs" dxfId="1689" priority="934" operator="equal">
      <formula>-2</formula>
    </cfRule>
    <cfRule type="cellIs" dxfId="1688" priority="935" operator="equal">
      <formula>2</formula>
    </cfRule>
    <cfRule type="cellIs" dxfId="1687" priority="936" operator="equal">
      <formula>1</formula>
    </cfRule>
  </conditionalFormatting>
  <conditionalFormatting sqref="J77">
    <cfRule type="cellIs" dxfId="1686" priority="927" operator="equal">
      <formula>"'0-2"</formula>
    </cfRule>
    <cfRule type="cellIs" dxfId="1685" priority="929" operator="equal">
      <formula>"?"</formula>
    </cfRule>
    <cfRule type="cellIs" dxfId="1684" priority="930" operator="equal">
      <formula>-1</formula>
    </cfRule>
    <cfRule type="cellIs" dxfId="1683" priority="931" operator="equal">
      <formula>0</formula>
    </cfRule>
    <cfRule type="cellIs" dxfId="1682" priority="932" operator="equal">
      <formula>"'0-1"</formula>
    </cfRule>
    <cfRule type="cellIs" dxfId="1681" priority="933" operator="equal">
      <formula>"'-2-1"</formula>
    </cfRule>
  </conditionalFormatting>
  <conditionalFormatting sqref="J77">
    <cfRule type="containsText" dxfId="1680" priority="928" operator="containsText" text="0-1">
      <formula>NOT(ISERROR(SEARCH("0-1",J77)))</formula>
    </cfRule>
  </conditionalFormatting>
  <conditionalFormatting sqref="G77:G78">
    <cfRule type="cellIs" dxfId="1679" priority="913" operator="equal">
      <formula>0</formula>
    </cfRule>
  </conditionalFormatting>
  <conditionalFormatting sqref="G77:G78">
    <cfRule type="cellIs" dxfId="1678" priority="910" operator="equal">
      <formula>-2</formula>
    </cfRule>
    <cfRule type="cellIs" dxfId="1677" priority="911" operator="equal">
      <formula>2</formula>
    </cfRule>
    <cfRule type="cellIs" dxfId="1676" priority="912" operator="equal">
      <formula>1</formula>
    </cfRule>
  </conditionalFormatting>
  <conditionalFormatting sqref="H77:H78">
    <cfRule type="cellIs" dxfId="1675" priority="909" operator="equal">
      <formula>0</formula>
    </cfRule>
  </conditionalFormatting>
  <conditionalFormatting sqref="H77:H78">
    <cfRule type="cellIs" dxfId="1674" priority="906" operator="equal">
      <formula>-2</formula>
    </cfRule>
    <cfRule type="cellIs" dxfId="1673" priority="907" operator="equal">
      <formula>2</formula>
    </cfRule>
    <cfRule type="cellIs" dxfId="1672" priority="908" operator="equal">
      <formula>1</formula>
    </cfRule>
  </conditionalFormatting>
  <conditionalFormatting sqref="F27">
    <cfRule type="cellIs" dxfId="1671" priority="903" operator="equal">
      <formula>0</formula>
    </cfRule>
  </conditionalFormatting>
  <conditionalFormatting sqref="F27">
    <cfRule type="cellIs" dxfId="1670" priority="900" operator="equal">
      <formula>-2</formula>
    </cfRule>
    <cfRule type="cellIs" dxfId="1669" priority="901" operator="equal">
      <formula>2</formula>
    </cfRule>
    <cfRule type="cellIs" dxfId="1668" priority="902" operator="equal">
      <formula>1</formula>
    </cfRule>
  </conditionalFormatting>
  <conditionalFormatting sqref="H27">
    <cfRule type="cellIs" dxfId="1667" priority="877" operator="equal">
      <formula>2</formula>
    </cfRule>
    <cfRule type="cellIs" dxfId="1666" priority="878" operator="equal">
      <formula>1</formula>
    </cfRule>
  </conditionalFormatting>
  <conditionalFormatting sqref="H27">
    <cfRule type="cellIs" dxfId="1665" priority="876" operator="equal">
      <formula>2</formula>
    </cfRule>
  </conditionalFormatting>
  <conditionalFormatting sqref="J27">
    <cfRule type="expression" dxfId="1664" priority="848">
      <formula>"'0-1"</formula>
    </cfRule>
    <cfRule type="expression" dxfId="1663" priority="849">
      <formula>"'-2--1"</formula>
    </cfRule>
  </conditionalFormatting>
  <conditionalFormatting sqref="J27">
    <cfRule type="cellIs" dxfId="1662" priority="847" operator="equal">
      <formula>0</formula>
    </cfRule>
  </conditionalFormatting>
  <conditionalFormatting sqref="J27">
    <cfRule type="cellIs" dxfId="1661" priority="844" operator="equal">
      <formula>-2</formula>
    </cfRule>
    <cfRule type="cellIs" dxfId="1660" priority="845" operator="equal">
      <formula>2</formula>
    </cfRule>
    <cfRule type="cellIs" dxfId="1659" priority="846" operator="equal">
      <formula>1</formula>
    </cfRule>
  </conditionalFormatting>
  <conditionalFormatting sqref="J27">
    <cfRule type="cellIs" dxfId="1658" priority="837" operator="equal">
      <formula>"'0-2"</formula>
    </cfRule>
    <cfRule type="cellIs" dxfId="1657" priority="839" operator="equal">
      <formula>"?"</formula>
    </cfRule>
    <cfRule type="cellIs" dxfId="1656" priority="840" operator="equal">
      <formula>-1</formula>
    </cfRule>
    <cfRule type="cellIs" dxfId="1655" priority="841" operator="equal">
      <formula>0</formula>
    </cfRule>
    <cfRule type="cellIs" dxfId="1654" priority="842" operator="equal">
      <formula>"'0-1"</formula>
    </cfRule>
    <cfRule type="cellIs" dxfId="1653" priority="843" operator="equal">
      <formula>"'-2-1"</formula>
    </cfRule>
  </conditionalFormatting>
  <conditionalFormatting sqref="J27">
    <cfRule type="containsText" dxfId="1652" priority="838" operator="containsText" text="0-1">
      <formula>NOT(ISERROR(SEARCH("0-1",J27)))</formula>
    </cfRule>
  </conditionalFormatting>
  <conditionalFormatting sqref="F28">
    <cfRule type="cellIs" dxfId="1651" priority="821" operator="equal">
      <formula>0</formula>
    </cfRule>
  </conditionalFormatting>
  <conditionalFormatting sqref="F28">
    <cfRule type="cellIs" dxfId="1650" priority="818" operator="equal">
      <formula>-2</formula>
    </cfRule>
    <cfRule type="cellIs" dxfId="1649" priority="819" operator="equal">
      <formula>2</formula>
    </cfRule>
    <cfRule type="cellIs" dxfId="1648" priority="820" operator="equal">
      <formula>1</formula>
    </cfRule>
  </conditionalFormatting>
  <conditionalFormatting sqref="J28">
    <cfRule type="expression" dxfId="1647" priority="782">
      <formula>"'0-1"</formula>
    </cfRule>
    <cfRule type="expression" dxfId="1646" priority="783">
      <formula>"'-2--1"</formula>
    </cfRule>
  </conditionalFormatting>
  <conditionalFormatting sqref="J28">
    <cfRule type="cellIs" dxfId="1645" priority="781" operator="equal">
      <formula>0</formula>
    </cfRule>
  </conditionalFormatting>
  <conditionalFormatting sqref="J28">
    <cfRule type="cellIs" dxfId="1644" priority="778" operator="equal">
      <formula>-2</formula>
    </cfRule>
    <cfRule type="cellIs" dxfId="1643" priority="779" operator="equal">
      <formula>2</formula>
    </cfRule>
    <cfRule type="cellIs" dxfId="1642" priority="780" operator="equal">
      <formula>1</formula>
    </cfRule>
  </conditionalFormatting>
  <conditionalFormatting sqref="J28">
    <cfRule type="cellIs" dxfId="1641" priority="771" operator="equal">
      <formula>"'0-2"</formula>
    </cfRule>
    <cfRule type="cellIs" dxfId="1640" priority="773" operator="equal">
      <formula>"?"</formula>
    </cfRule>
    <cfRule type="cellIs" dxfId="1639" priority="774" operator="equal">
      <formula>-1</formula>
    </cfRule>
    <cfRule type="cellIs" dxfId="1638" priority="775" operator="equal">
      <formula>0</formula>
    </cfRule>
    <cfRule type="cellIs" dxfId="1637" priority="776" operator="equal">
      <formula>"'0-1"</formula>
    </cfRule>
    <cfRule type="cellIs" dxfId="1636" priority="777" operator="equal">
      <formula>"'-2-1"</formula>
    </cfRule>
  </conditionalFormatting>
  <conditionalFormatting sqref="J28">
    <cfRule type="containsText" dxfId="1635" priority="772" operator="containsText" text="0-1">
      <formula>NOT(ISERROR(SEARCH("0-1",J28)))</formula>
    </cfRule>
  </conditionalFormatting>
  <conditionalFormatting sqref="E28">
    <cfRule type="expression" dxfId="1634" priority="744">
      <formula>"'0-1"</formula>
    </cfRule>
    <cfRule type="expression" dxfId="1633" priority="745">
      <formula>"'-2--1"</formula>
    </cfRule>
  </conditionalFormatting>
  <conditionalFormatting sqref="E28">
    <cfRule type="cellIs" dxfId="1632" priority="742" operator="equal">
      <formula>2</formula>
    </cfRule>
    <cfRule type="cellIs" dxfId="1631" priority="743" operator="equal">
      <formula>1</formula>
    </cfRule>
  </conditionalFormatting>
  <conditionalFormatting sqref="E28">
    <cfRule type="cellIs" dxfId="1630" priority="741" operator="equal">
      <formula>2</formula>
    </cfRule>
  </conditionalFormatting>
  <conditionalFormatting sqref="E28">
    <cfRule type="cellIs" dxfId="1629" priority="734" operator="equal">
      <formula>"'0-2"</formula>
    </cfRule>
    <cfRule type="cellIs" dxfId="1628" priority="736" operator="equal">
      <formula>"?"</formula>
    </cfRule>
    <cfRule type="cellIs" dxfId="1627" priority="737" operator="equal">
      <formula>-1</formula>
    </cfRule>
    <cfRule type="cellIs" dxfId="1626" priority="738" operator="equal">
      <formula>0</formula>
    </cfRule>
    <cfRule type="cellIs" dxfId="1625" priority="739" operator="equal">
      <formula>"'0-1"</formula>
    </cfRule>
    <cfRule type="cellIs" dxfId="1624" priority="740" operator="equal">
      <formula>"'-2-1"</formula>
    </cfRule>
  </conditionalFormatting>
  <conditionalFormatting sqref="E28">
    <cfRule type="containsText" dxfId="1623" priority="735" operator="containsText" text="0-1">
      <formula>NOT(ISERROR(SEARCH("0-1",E28)))</formula>
    </cfRule>
  </conditionalFormatting>
  <conditionalFormatting sqref="H28">
    <cfRule type="expression" dxfId="1622" priority="732">
      <formula>"'0-1"</formula>
    </cfRule>
    <cfRule type="expression" dxfId="1621" priority="733">
      <formula>"'-2--1"</formula>
    </cfRule>
  </conditionalFormatting>
  <conditionalFormatting sqref="H28">
    <cfRule type="cellIs" dxfId="1620" priority="731" operator="equal">
      <formula>0</formula>
    </cfRule>
  </conditionalFormatting>
  <conditionalFormatting sqref="H28">
    <cfRule type="cellIs" dxfId="1619" priority="728" operator="equal">
      <formula>-2</formula>
    </cfRule>
    <cfRule type="cellIs" dxfId="1618" priority="729" operator="equal">
      <formula>2</formula>
    </cfRule>
    <cfRule type="cellIs" dxfId="1617" priority="730" operator="equal">
      <formula>1</formula>
    </cfRule>
  </conditionalFormatting>
  <conditionalFormatting sqref="H28">
    <cfRule type="cellIs" dxfId="1616" priority="721" operator="equal">
      <formula>"'0-2"</formula>
    </cfRule>
    <cfRule type="cellIs" dxfId="1615" priority="723" operator="equal">
      <formula>"?"</formula>
    </cfRule>
    <cfRule type="cellIs" dxfId="1614" priority="724" operator="equal">
      <formula>-1</formula>
    </cfRule>
    <cfRule type="cellIs" dxfId="1613" priority="725" operator="equal">
      <formula>0</formula>
    </cfRule>
    <cfRule type="cellIs" dxfId="1612" priority="726" operator="equal">
      <formula>"'0-1"</formula>
    </cfRule>
    <cfRule type="cellIs" dxfId="1611" priority="727" operator="equal">
      <formula>"'-2-1"</formula>
    </cfRule>
  </conditionalFormatting>
  <conditionalFormatting sqref="H28">
    <cfRule type="containsText" dxfId="1610" priority="722" operator="containsText" text="0-1">
      <formula>NOT(ISERROR(SEARCH("0-1",H28)))</formula>
    </cfRule>
  </conditionalFormatting>
  <conditionalFormatting sqref="F72:F73">
    <cfRule type="cellIs" dxfId="1609" priority="703" operator="equal">
      <formula>0</formula>
    </cfRule>
  </conditionalFormatting>
  <conditionalFormatting sqref="F72:F73">
    <cfRule type="cellIs" dxfId="1608" priority="700" operator="equal">
      <formula>-2</formula>
    </cfRule>
    <cfRule type="cellIs" dxfId="1607" priority="701" operator="equal">
      <formula>2</formula>
    </cfRule>
    <cfRule type="cellIs" dxfId="1606" priority="702" operator="equal">
      <formula>1</formula>
    </cfRule>
  </conditionalFormatting>
  <conditionalFormatting sqref="E73">
    <cfRule type="expression" dxfId="1605" priority="665">
      <formula>"'0-1"</formula>
    </cfRule>
    <cfRule type="expression" dxfId="1604" priority="666">
      <formula>"'-2--1"</formula>
    </cfRule>
  </conditionalFormatting>
  <conditionalFormatting sqref="E73">
    <cfRule type="cellIs" dxfId="1603" priority="663" operator="equal">
      <formula>2</formula>
    </cfRule>
    <cfRule type="cellIs" dxfId="1602" priority="664" operator="equal">
      <formula>1</formula>
    </cfRule>
  </conditionalFormatting>
  <conditionalFormatting sqref="E73">
    <cfRule type="cellIs" dxfId="1601" priority="662" operator="equal">
      <formula>2</formula>
    </cfRule>
  </conditionalFormatting>
  <conditionalFormatting sqref="E73">
    <cfRule type="cellIs" dxfId="1600" priority="655" operator="equal">
      <formula>"'0-2"</formula>
    </cfRule>
    <cfRule type="cellIs" dxfId="1599" priority="657" operator="equal">
      <formula>"?"</formula>
    </cfRule>
    <cfRule type="cellIs" dxfId="1598" priority="658" operator="equal">
      <formula>-1</formula>
    </cfRule>
    <cfRule type="cellIs" dxfId="1597" priority="659" operator="equal">
      <formula>0</formula>
    </cfRule>
    <cfRule type="cellIs" dxfId="1596" priority="660" operator="equal">
      <formula>"'0-1"</formula>
    </cfRule>
    <cfRule type="cellIs" dxfId="1595" priority="661" operator="equal">
      <formula>"'-2-1"</formula>
    </cfRule>
  </conditionalFormatting>
  <conditionalFormatting sqref="E73">
    <cfRule type="containsText" dxfId="1594" priority="656" operator="containsText" text="0-1">
      <formula>NOT(ISERROR(SEARCH("0-1",E73)))</formula>
    </cfRule>
  </conditionalFormatting>
  <conditionalFormatting sqref="G72">
    <cfRule type="expression" dxfId="1593" priority="641">
      <formula>"'0-1"</formula>
    </cfRule>
    <cfRule type="expression" dxfId="1592" priority="642">
      <formula>"'-2--1"</formula>
    </cfRule>
  </conditionalFormatting>
  <conditionalFormatting sqref="G72">
    <cfRule type="cellIs" dxfId="1591" priority="639" operator="equal">
      <formula>2</formula>
    </cfRule>
    <cfRule type="cellIs" dxfId="1590" priority="640" operator="equal">
      <formula>1</formula>
    </cfRule>
  </conditionalFormatting>
  <conditionalFormatting sqref="G72">
    <cfRule type="cellIs" dxfId="1589" priority="638" operator="equal">
      <formula>2</formula>
    </cfRule>
  </conditionalFormatting>
  <conditionalFormatting sqref="G72">
    <cfRule type="cellIs" dxfId="1588" priority="631" operator="equal">
      <formula>"'0-2"</formula>
    </cfRule>
    <cfRule type="cellIs" dxfId="1587" priority="633" operator="equal">
      <formula>"?"</formula>
    </cfRule>
    <cfRule type="cellIs" dxfId="1586" priority="634" operator="equal">
      <formula>-1</formula>
    </cfRule>
    <cfRule type="cellIs" dxfId="1585" priority="635" operator="equal">
      <formula>0</formula>
    </cfRule>
    <cfRule type="cellIs" dxfId="1584" priority="636" operator="equal">
      <formula>"'0-1"</formula>
    </cfRule>
    <cfRule type="cellIs" dxfId="1583" priority="637" operator="equal">
      <formula>"'-2-1"</formula>
    </cfRule>
  </conditionalFormatting>
  <conditionalFormatting sqref="G72">
    <cfRule type="containsText" dxfId="1582" priority="632" operator="containsText" text="0-1">
      <formula>NOT(ISERROR(SEARCH("0-1",G72)))</formula>
    </cfRule>
  </conditionalFormatting>
  <conditionalFormatting sqref="H73">
    <cfRule type="expression" dxfId="1581" priority="629">
      <formula>"'0-1"</formula>
    </cfRule>
    <cfRule type="expression" dxfId="1580" priority="630">
      <formula>"'-2--1"</formula>
    </cfRule>
  </conditionalFormatting>
  <conditionalFormatting sqref="H73">
    <cfRule type="cellIs" dxfId="1579" priority="628" operator="equal">
      <formula>0</formula>
    </cfRule>
  </conditionalFormatting>
  <conditionalFormatting sqref="H73">
    <cfRule type="cellIs" dxfId="1578" priority="625" operator="equal">
      <formula>-2</formula>
    </cfRule>
    <cfRule type="cellIs" dxfId="1577" priority="626" operator="equal">
      <formula>2</formula>
    </cfRule>
    <cfRule type="cellIs" dxfId="1576" priority="627" operator="equal">
      <formula>1</formula>
    </cfRule>
  </conditionalFormatting>
  <conditionalFormatting sqref="H73">
    <cfRule type="cellIs" dxfId="1575" priority="618" operator="equal">
      <formula>"'0-2"</formula>
    </cfRule>
    <cfRule type="cellIs" dxfId="1574" priority="620" operator="equal">
      <formula>"?"</formula>
    </cfRule>
    <cfRule type="cellIs" dxfId="1573" priority="621" operator="equal">
      <formula>-1</formula>
    </cfRule>
    <cfRule type="cellIs" dxfId="1572" priority="622" operator="equal">
      <formula>0</formula>
    </cfRule>
    <cfRule type="cellIs" dxfId="1571" priority="623" operator="equal">
      <formula>"'0-1"</formula>
    </cfRule>
    <cfRule type="cellIs" dxfId="1570" priority="624" operator="equal">
      <formula>"'-2-1"</formula>
    </cfRule>
  </conditionalFormatting>
  <conditionalFormatting sqref="H73">
    <cfRule type="containsText" dxfId="1569" priority="619" operator="containsText" text="0-1">
      <formula>NOT(ISERROR(SEARCH("0-1",H73)))</formula>
    </cfRule>
  </conditionalFormatting>
  <conditionalFormatting sqref="H73">
    <cfRule type="cellIs" dxfId="1568" priority="616" operator="equal">
      <formula>2</formula>
    </cfRule>
    <cfRule type="cellIs" dxfId="1567" priority="617" operator="equal">
      <formula>1</formula>
    </cfRule>
  </conditionalFormatting>
  <conditionalFormatting sqref="H73">
    <cfRule type="cellIs" dxfId="1566" priority="615" operator="equal">
      <formula>2</formula>
    </cfRule>
  </conditionalFormatting>
  <conditionalFormatting sqref="J72">
    <cfRule type="expression" dxfId="1565" priority="601">
      <formula>"'0-1"</formula>
    </cfRule>
    <cfRule type="expression" dxfId="1564" priority="602">
      <formula>"'-2--1"</formula>
    </cfRule>
  </conditionalFormatting>
  <conditionalFormatting sqref="J72">
    <cfRule type="cellIs" dxfId="1563" priority="600" operator="equal">
      <formula>0</formula>
    </cfRule>
  </conditionalFormatting>
  <conditionalFormatting sqref="J72">
    <cfRule type="cellIs" dxfId="1562" priority="597" operator="equal">
      <formula>-2</formula>
    </cfRule>
    <cfRule type="cellIs" dxfId="1561" priority="598" operator="equal">
      <formula>2</formula>
    </cfRule>
    <cfRule type="cellIs" dxfId="1560" priority="599" operator="equal">
      <formula>1</formula>
    </cfRule>
  </conditionalFormatting>
  <conditionalFormatting sqref="J72">
    <cfRule type="cellIs" dxfId="1559" priority="590" operator="equal">
      <formula>"'0-2"</formula>
    </cfRule>
    <cfRule type="cellIs" dxfId="1558" priority="592" operator="equal">
      <formula>"?"</formula>
    </cfRule>
    <cfRule type="cellIs" dxfId="1557" priority="593" operator="equal">
      <formula>-1</formula>
    </cfRule>
    <cfRule type="cellIs" dxfId="1556" priority="594" operator="equal">
      <formula>0</formula>
    </cfRule>
    <cfRule type="cellIs" dxfId="1555" priority="595" operator="equal">
      <formula>"'0-1"</formula>
    </cfRule>
    <cfRule type="cellIs" dxfId="1554" priority="596" operator="equal">
      <formula>"'-2-1"</formula>
    </cfRule>
  </conditionalFormatting>
  <conditionalFormatting sqref="J72">
    <cfRule type="containsText" dxfId="1553" priority="591" operator="containsText" text="0-1">
      <formula>NOT(ISERROR(SEARCH("0-1",J72)))</formula>
    </cfRule>
  </conditionalFormatting>
  <conditionalFormatting sqref="J50">
    <cfRule type="expression" dxfId="1552" priority="484">
      <formula>"'0-1"</formula>
    </cfRule>
    <cfRule type="expression" dxfId="1551" priority="485">
      <formula>"'-2--1"</formula>
    </cfRule>
  </conditionalFormatting>
  <conditionalFormatting sqref="J50">
    <cfRule type="cellIs" dxfId="1550" priority="483" operator="equal">
      <formula>0</formula>
    </cfRule>
  </conditionalFormatting>
  <conditionalFormatting sqref="J50">
    <cfRule type="cellIs" dxfId="1549" priority="480" operator="equal">
      <formula>-2</formula>
    </cfRule>
    <cfRule type="cellIs" dxfId="1548" priority="481" operator="equal">
      <formula>2</formula>
    </cfRule>
    <cfRule type="cellIs" dxfId="1547" priority="482" operator="equal">
      <formula>1</formula>
    </cfRule>
  </conditionalFormatting>
  <conditionalFormatting sqref="J50">
    <cfRule type="cellIs" dxfId="1546" priority="473" operator="equal">
      <formula>"'0-2"</formula>
    </cfRule>
    <cfRule type="cellIs" dxfId="1545" priority="475" operator="equal">
      <formula>"?"</formula>
    </cfRule>
    <cfRule type="cellIs" dxfId="1544" priority="476" operator="equal">
      <formula>-1</formula>
    </cfRule>
    <cfRule type="cellIs" dxfId="1543" priority="477" operator="equal">
      <formula>0</formula>
    </cfRule>
    <cfRule type="cellIs" dxfId="1542" priority="478" operator="equal">
      <formula>"'0-1"</formula>
    </cfRule>
    <cfRule type="cellIs" dxfId="1541" priority="479" operator="equal">
      <formula>"'-2-1"</formula>
    </cfRule>
  </conditionalFormatting>
  <conditionalFormatting sqref="J50">
    <cfRule type="containsText" dxfId="1540" priority="474" operator="containsText" text="0-1">
      <formula>NOT(ISERROR(SEARCH("0-1",J50)))</formula>
    </cfRule>
  </conditionalFormatting>
  <conditionalFormatting sqref="F2">
    <cfRule type="colorScale" priority="446">
      <colorScale>
        <cfvo type="min"/>
        <cfvo type="num" val="0"/>
        <cfvo type="max"/>
        <color rgb="FFF8696B"/>
        <color rgb="FFFFEB84"/>
        <color rgb="FF63BE7B"/>
      </colorScale>
    </cfRule>
  </conditionalFormatting>
  <conditionalFormatting sqref="D2:J2">
    <cfRule type="cellIs" dxfId="1539" priority="439" operator="equal">
      <formula>"'0-2"</formula>
    </cfRule>
    <cfRule type="cellIs" dxfId="1538" priority="441" operator="equal">
      <formula>"?"</formula>
    </cfRule>
    <cfRule type="cellIs" dxfId="1537" priority="442" operator="equal">
      <formula>-1</formula>
    </cfRule>
    <cfRule type="cellIs" dxfId="1536" priority="443" operator="equal">
      <formula>0</formula>
    </cfRule>
    <cfRule type="cellIs" dxfId="1535" priority="444" operator="equal">
      <formula>"'0-1"</formula>
    </cfRule>
    <cfRule type="cellIs" dxfId="1534" priority="445" operator="equal">
      <formula>"'-2-1"</formula>
    </cfRule>
  </conditionalFormatting>
  <conditionalFormatting sqref="D2:J2">
    <cfRule type="cellIs" dxfId="1533" priority="440" operator="equal">
      <formula>0</formula>
    </cfRule>
  </conditionalFormatting>
  <conditionalFormatting sqref="K19 K44:K45 L17:L26 L34:L48 K82:L82 K22:K23 K25 K35:K41 K11:K14">
    <cfRule type="expression" dxfId="1532" priority="437">
      <formula>"'0-1"</formula>
    </cfRule>
    <cfRule type="expression" dxfId="1531" priority="438">
      <formula>"'-2--1"</formula>
    </cfRule>
  </conditionalFormatting>
  <conditionalFormatting sqref="K44:K45 K32:K33 K25 K35:K41 K80:K85 K87:K89 K6 K11:K14 K16 K19 K22:K23">
    <cfRule type="cellIs" dxfId="1530" priority="436" operator="equal">
      <formula>0</formula>
    </cfRule>
  </conditionalFormatting>
  <conditionalFormatting sqref="K44:K45 K32:K33 K25 K35:K41 K80:K85 K87:K89 K6 K11:K14 K16 K19 K22:K23">
    <cfRule type="cellIs" dxfId="1529" priority="433" operator="equal">
      <formula>-2</formula>
    </cfRule>
    <cfRule type="cellIs" dxfId="1528" priority="434" operator="equal">
      <formula>2</formula>
    </cfRule>
    <cfRule type="cellIs" dxfId="1527" priority="435" operator="equal">
      <formula>1</formula>
    </cfRule>
  </conditionalFormatting>
  <conditionalFormatting sqref="L35:L43 L24:L26 K82:L82 K25 K35:K41 K11:K14">
    <cfRule type="cellIs" dxfId="1526" priority="424" operator="equal">
      <formula>"'0-2"</formula>
    </cfRule>
    <cfRule type="cellIs" dxfId="1525" priority="428" operator="equal">
      <formula>"?"</formula>
    </cfRule>
    <cfRule type="cellIs" dxfId="1524" priority="429" operator="equal">
      <formula>-1</formula>
    </cfRule>
    <cfRule type="cellIs" dxfId="1523" priority="430" operator="equal">
      <formula>0</formula>
    </cfRule>
    <cfRule type="cellIs" dxfId="1522" priority="431" operator="equal">
      <formula>"'0-1"</formula>
    </cfRule>
    <cfRule type="cellIs" dxfId="1521" priority="432" operator="equal">
      <formula>"'-2-1"</formula>
    </cfRule>
  </conditionalFormatting>
  <conditionalFormatting sqref="K19 K44:K45 L17:L26 L34:L48 K82:L82 K22:K23 K25 K35:K41 K11:K14">
    <cfRule type="containsText" dxfId="1520" priority="427" operator="containsText" text="0-1">
      <formula>NOT(ISERROR(SEARCH("0-1",K11)))</formula>
    </cfRule>
  </conditionalFormatting>
  <conditionalFormatting sqref="L79:L91 L3:L26 L34:L48">
    <cfRule type="cellIs" dxfId="1519" priority="426" operator="equal">
      <formula>0</formula>
    </cfRule>
  </conditionalFormatting>
  <conditionalFormatting sqref="K68">
    <cfRule type="expression" dxfId="1518" priority="422">
      <formula>"'0-1"</formula>
    </cfRule>
    <cfRule type="expression" dxfId="1517" priority="423">
      <formula>"'-2--1"</formula>
    </cfRule>
  </conditionalFormatting>
  <conditionalFormatting sqref="K68">
    <cfRule type="cellIs" dxfId="1516" priority="421" operator="equal">
      <formula>0</formula>
    </cfRule>
  </conditionalFormatting>
  <conditionalFormatting sqref="K68">
    <cfRule type="cellIs" dxfId="1515" priority="418" operator="equal">
      <formula>-2</formula>
    </cfRule>
    <cfRule type="cellIs" dxfId="1514" priority="419" operator="equal">
      <formula>2</formula>
    </cfRule>
    <cfRule type="cellIs" dxfId="1513" priority="420" operator="equal">
      <formula>1</formula>
    </cfRule>
  </conditionalFormatting>
  <conditionalFormatting sqref="K68">
    <cfRule type="cellIs" dxfId="1512" priority="411" operator="equal">
      <formula>"'0-2"</formula>
    </cfRule>
    <cfRule type="cellIs" dxfId="1511" priority="413" operator="equal">
      <formula>"?"</formula>
    </cfRule>
    <cfRule type="cellIs" dxfId="1510" priority="414" operator="equal">
      <formula>-1</formula>
    </cfRule>
    <cfRule type="cellIs" dxfId="1509" priority="415" operator="equal">
      <formula>0</formula>
    </cfRule>
    <cfRule type="cellIs" dxfId="1508" priority="416" operator="equal">
      <formula>"'0-1"</formula>
    </cfRule>
    <cfRule type="cellIs" dxfId="1507" priority="417" operator="equal">
      <formula>"'-2-1"</formula>
    </cfRule>
  </conditionalFormatting>
  <conditionalFormatting sqref="K68">
    <cfRule type="containsText" dxfId="1506" priority="412" operator="containsText" text="0-1">
      <formula>NOT(ISERROR(SEARCH("0-1",K68)))</formula>
    </cfRule>
  </conditionalFormatting>
  <conditionalFormatting sqref="K68">
    <cfRule type="cellIs" dxfId="1505" priority="410" operator="equal">
      <formula>0</formula>
    </cfRule>
  </conditionalFormatting>
  <conditionalFormatting sqref="K77:K78">
    <cfRule type="cellIs" dxfId="1504" priority="409" operator="equal">
      <formula>0</formula>
    </cfRule>
  </conditionalFormatting>
  <conditionalFormatting sqref="K77:K78">
    <cfRule type="cellIs" dxfId="1503" priority="406" operator="equal">
      <formula>-2</formula>
    </cfRule>
    <cfRule type="cellIs" dxfId="1502" priority="407" operator="equal">
      <formula>2</formula>
    </cfRule>
    <cfRule type="cellIs" dxfId="1501" priority="408" operator="equal">
      <formula>1</formula>
    </cfRule>
  </conditionalFormatting>
  <conditionalFormatting sqref="L77:L78">
    <cfRule type="cellIs" dxfId="1500" priority="405" operator="equal">
      <formula>0</formula>
    </cfRule>
  </conditionalFormatting>
  <conditionalFormatting sqref="K49">
    <cfRule type="expression" dxfId="1499" priority="403">
      <formula>"'0-1"</formula>
    </cfRule>
    <cfRule type="expression" dxfId="1498" priority="404">
      <formula>"'-2--1"</formula>
    </cfRule>
  </conditionalFormatting>
  <conditionalFormatting sqref="K49">
    <cfRule type="cellIs" dxfId="1497" priority="402" operator="equal">
      <formula>0</formula>
    </cfRule>
  </conditionalFormatting>
  <conditionalFormatting sqref="K49">
    <cfRule type="cellIs" dxfId="1496" priority="399" operator="equal">
      <formula>-2</formula>
    </cfRule>
    <cfRule type="cellIs" dxfId="1495" priority="400" operator="equal">
      <formula>2</formula>
    </cfRule>
    <cfRule type="cellIs" dxfId="1494" priority="401" operator="equal">
      <formula>1</formula>
    </cfRule>
  </conditionalFormatting>
  <conditionalFormatting sqref="K49">
    <cfRule type="cellIs" dxfId="1493" priority="392" operator="equal">
      <formula>"'0-2"</formula>
    </cfRule>
    <cfRule type="cellIs" dxfId="1492" priority="394" operator="equal">
      <formula>"?"</formula>
    </cfRule>
    <cfRule type="cellIs" dxfId="1491" priority="395" operator="equal">
      <formula>-1</formula>
    </cfRule>
    <cfRule type="cellIs" dxfId="1490" priority="396" operator="equal">
      <formula>0</formula>
    </cfRule>
    <cfRule type="cellIs" dxfId="1489" priority="397" operator="equal">
      <formula>"'0-1"</formula>
    </cfRule>
    <cfRule type="cellIs" dxfId="1488" priority="398" operator="equal">
      <formula>"'-2-1"</formula>
    </cfRule>
  </conditionalFormatting>
  <conditionalFormatting sqref="K49">
    <cfRule type="containsText" dxfId="1487" priority="393" operator="containsText" text="0-1">
      <formula>NOT(ISERROR(SEARCH("0-1",K49)))</formula>
    </cfRule>
  </conditionalFormatting>
  <conditionalFormatting sqref="K50">
    <cfRule type="expression" dxfId="1486" priority="390">
      <formula>"'0-1"</formula>
    </cfRule>
    <cfRule type="expression" dxfId="1485" priority="391">
      <formula>"'-2--1"</formula>
    </cfRule>
  </conditionalFormatting>
  <conditionalFormatting sqref="K50">
    <cfRule type="cellIs" dxfId="1484" priority="389" operator="equal">
      <formula>0</formula>
    </cfRule>
  </conditionalFormatting>
  <conditionalFormatting sqref="K50">
    <cfRule type="cellIs" dxfId="1483" priority="386" operator="equal">
      <formula>-2</formula>
    </cfRule>
    <cfRule type="cellIs" dxfId="1482" priority="387" operator="equal">
      <formula>2</formula>
    </cfRule>
    <cfRule type="cellIs" dxfId="1481" priority="388" operator="equal">
      <formula>1</formula>
    </cfRule>
  </conditionalFormatting>
  <conditionalFormatting sqref="K50">
    <cfRule type="cellIs" dxfId="1480" priority="379" operator="equal">
      <formula>"'0-2"</formula>
    </cfRule>
    <cfRule type="cellIs" dxfId="1479" priority="381" operator="equal">
      <formula>"?"</formula>
    </cfRule>
    <cfRule type="cellIs" dxfId="1478" priority="382" operator="equal">
      <formula>-1</formula>
    </cfRule>
    <cfRule type="cellIs" dxfId="1477" priority="383" operator="equal">
      <formula>0</formula>
    </cfRule>
    <cfRule type="cellIs" dxfId="1476" priority="384" operator="equal">
      <formula>"'0-1"</formula>
    </cfRule>
    <cfRule type="cellIs" dxfId="1475" priority="385" operator="equal">
      <formula>"'-2-1"</formula>
    </cfRule>
  </conditionalFormatting>
  <conditionalFormatting sqref="K50">
    <cfRule type="containsText" dxfId="1474" priority="380" operator="containsText" text="0-1">
      <formula>NOT(ISERROR(SEARCH("0-1",K50)))</formula>
    </cfRule>
  </conditionalFormatting>
  <conditionalFormatting sqref="K52">
    <cfRule type="expression" dxfId="1473" priority="377">
      <formula>"'0-1"</formula>
    </cfRule>
    <cfRule type="expression" dxfId="1472" priority="378">
      <formula>"'-2--1"</formula>
    </cfRule>
  </conditionalFormatting>
  <conditionalFormatting sqref="K52">
    <cfRule type="cellIs" dxfId="1471" priority="376" operator="equal">
      <formula>0</formula>
    </cfRule>
  </conditionalFormatting>
  <conditionalFormatting sqref="K52">
    <cfRule type="cellIs" dxfId="1470" priority="373" operator="equal">
      <formula>-2</formula>
    </cfRule>
    <cfRule type="cellIs" dxfId="1469" priority="374" operator="equal">
      <formula>2</formula>
    </cfRule>
    <cfRule type="cellIs" dxfId="1468" priority="375" operator="equal">
      <formula>1</formula>
    </cfRule>
  </conditionalFormatting>
  <conditionalFormatting sqref="K52">
    <cfRule type="cellIs" dxfId="1467" priority="366" operator="equal">
      <formula>"'0-2"</formula>
    </cfRule>
    <cfRule type="cellIs" dxfId="1466" priority="368" operator="equal">
      <formula>"?"</formula>
    </cfRule>
    <cfRule type="cellIs" dxfId="1465" priority="369" operator="equal">
      <formula>-1</formula>
    </cfRule>
    <cfRule type="cellIs" dxfId="1464" priority="370" operator="equal">
      <formula>0</formula>
    </cfRule>
    <cfRule type="cellIs" dxfId="1463" priority="371" operator="equal">
      <formula>"'0-1"</formula>
    </cfRule>
    <cfRule type="cellIs" dxfId="1462" priority="372" operator="equal">
      <formula>"'-2-1"</formula>
    </cfRule>
  </conditionalFormatting>
  <conditionalFormatting sqref="K52">
    <cfRule type="containsText" dxfId="1461" priority="367" operator="containsText" text="0-1">
      <formula>NOT(ISERROR(SEARCH("0-1",K52)))</formula>
    </cfRule>
  </conditionalFormatting>
  <conditionalFormatting sqref="K54">
    <cfRule type="expression" dxfId="1460" priority="364">
      <formula>"'0-1"</formula>
    </cfRule>
    <cfRule type="expression" dxfId="1459" priority="365">
      <formula>"'-2--1"</formula>
    </cfRule>
  </conditionalFormatting>
  <conditionalFormatting sqref="K54">
    <cfRule type="cellIs" dxfId="1458" priority="363" operator="equal">
      <formula>0</formula>
    </cfRule>
  </conditionalFormatting>
  <conditionalFormatting sqref="K54">
    <cfRule type="cellIs" dxfId="1457" priority="360" operator="equal">
      <formula>-2</formula>
    </cfRule>
    <cfRule type="cellIs" dxfId="1456" priority="361" operator="equal">
      <formula>2</formula>
    </cfRule>
    <cfRule type="cellIs" dxfId="1455" priority="362" operator="equal">
      <formula>1</formula>
    </cfRule>
  </conditionalFormatting>
  <conditionalFormatting sqref="K54">
    <cfRule type="cellIs" dxfId="1454" priority="353" operator="equal">
      <formula>"'0-2"</formula>
    </cfRule>
    <cfRule type="cellIs" dxfId="1453" priority="355" operator="equal">
      <formula>"?"</formula>
    </cfRule>
    <cfRule type="cellIs" dxfId="1452" priority="356" operator="equal">
      <formula>-1</formula>
    </cfRule>
    <cfRule type="cellIs" dxfId="1451" priority="357" operator="equal">
      <formula>0</formula>
    </cfRule>
    <cfRule type="cellIs" dxfId="1450" priority="358" operator="equal">
      <formula>"'0-1"</formula>
    </cfRule>
    <cfRule type="cellIs" dxfId="1449" priority="359" operator="equal">
      <formula>"'-2-1"</formula>
    </cfRule>
  </conditionalFormatting>
  <conditionalFormatting sqref="K54">
    <cfRule type="containsText" dxfId="1448" priority="354" operator="containsText" text="0-1">
      <formula>NOT(ISERROR(SEARCH("0-1",K54)))</formula>
    </cfRule>
  </conditionalFormatting>
  <conditionalFormatting sqref="K57">
    <cfRule type="expression" dxfId="1447" priority="351">
      <formula>"'0-1"</formula>
    </cfRule>
    <cfRule type="expression" dxfId="1446" priority="352">
      <formula>"'-2--1"</formula>
    </cfRule>
  </conditionalFormatting>
  <conditionalFormatting sqref="K57">
    <cfRule type="cellIs" dxfId="1445" priority="350" operator="equal">
      <formula>0</formula>
    </cfRule>
  </conditionalFormatting>
  <conditionalFormatting sqref="K57">
    <cfRule type="cellIs" dxfId="1444" priority="347" operator="equal">
      <formula>-2</formula>
    </cfRule>
    <cfRule type="cellIs" dxfId="1443" priority="348" operator="equal">
      <formula>2</formula>
    </cfRule>
    <cfRule type="cellIs" dxfId="1442" priority="349" operator="equal">
      <formula>1</formula>
    </cfRule>
  </conditionalFormatting>
  <conditionalFormatting sqref="K57">
    <cfRule type="cellIs" dxfId="1441" priority="340" operator="equal">
      <formula>"'0-2"</formula>
    </cfRule>
    <cfRule type="cellIs" dxfId="1440" priority="342" operator="equal">
      <formula>"?"</formula>
    </cfRule>
    <cfRule type="cellIs" dxfId="1439" priority="343" operator="equal">
      <formula>-1</formula>
    </cfRule>
    <cfRule type="cellIs" dxfId="1438" priority="344" operator="equal">
      <formula>0</formula>
    </cfRule>
    <cfRule type="cellIs" dxfId="1437" priority="345" operator="equal">
      <formula>"'0-1"</formula>
    </cfRule>
    <cfRule type="cellIs" dxfId="1436" priority="346" operator="equal">
      <formula>"'-2-1"</formula>
    </cfRule>
  </conditionalFormatting>
  <conditionalFormatting sqref="K57">
    <cfRule type="containsText" dxfId="1435" priority="341" operator="containsText" text="0-1">
      <formula>NOT(ISERROR(SEARCH("0-1",K57)))</formula>
    </cfRule>
  </conditionalFormatting>
  <conditionalFormatting sqref="K58">
    <cfRule type="expression" dxfId="1434" priority="338">
      <formula>"'0-1"</formula>
    </cfRule>
    <cfRule type="expression" dxfId="1433" priority="339">
      <formula>"'-2--1"</formula>
    </cfRule>
  </conditionalFormatting>
  <conditionalFormatting sqref="K58">
    <cfRule type="cellIs" dxfId="1432" priority="337" operator="equal">
      <formula>0</formula>
    </cfRule>
  </conditionalFormatting>
  <conditionalFormatting sqref="K58">
    <cfRule type="cellIs" dxfId="1431" priority="334" operator="equal">
      <formula>-2</formula>
    </cfRule>
    <cfRule type="cellIs" dxfId="1430" priority="335" operator="equal">
      <formula>2</formula>
    </cfRule>
    <cfRule type="cellIs" dxfId="1429" priority="336" operator="equal">
      <formula>1</formula>
    </cfRule>
  </conditionalFormatting>
  <conditionalFormatting sqref="K58">
    <cfRule type="cellIs" dxfId="1428" priority="327" operator="equal">
      <formula>"'0-2"</formula>
    </cfRule>
    <cfRule type="cellIs" dxfId="1427" priority="329" operator="equal">
      <formula>"?"</formula>
    </cfRule>
    <cfRule type="cellIs" dxfId="1426" priority="330" operator="equal">
      <formula>-1</formula>
    </cfRule>
    <cfRule type="cellIs" dxfId="1425" priority="331" operator="equal">
      <formula>0</formula>
    </cfRule>
    <cfRule type="cellIs" dxfId="1424" priority="332" operator="equal">
      <formula>"'0-1"</formula>
    </cfRule>
    <cfRule type="cellIs" dxfId="1423" priority="333" operator="equal">
      <formula>"'-2-1"</formula>
    </cfRule>
  </conditionalFormatting>
  <conditionalFormatting sqref="K58">
    <cfRule type="containsText" dxfId="1422" priority="328" operator="containsText" text="0-1">
      <formula>NOT(ISERROR(SEARCH("0-1",K58)))</formula>
    </cfRule>
  </conditionalFormatting>
  <conditionalFormatting sqref="K59">
    <cfRule type="expression" dxfId="1421" priority="325">
      <formula>"'0-1"</formula>
    </cfRule>
    <cfRule type="expression" dxfId="1420" priority="326">
      <formula>"'-2--1"</formula>
    </cfRule>
  </conditionalFormatting>
  <conditionalFormatting sqref="K59">
    <cfRule type="cellIs" dxfId="1419" priority="324" operator="equal">
      <formula>0</formula>
    </cfRule>
  </conditionalFormatting>
  <conditionalFormatting sqref="K59">
    <cfRule type="cellIs" dxfId="1418" priority="321" operator="equal">
      <formula>-2</formula>
    </cfRule>
    <cfRule type="cellIs" dxfId="1417" priority="322" operator="equal">
      <formula>2</formula>
    </cfRule>
    <cfRule type="cellIs" dxfId="1416" priority="323" operator="equal">
      <formula>1</formula>
    </cfRule>
  </conditionalFormatting>
  <conditionalFormatting sqref="K59">
    <cfRule type="cellIs" dxfId="1415" priority="314" operator="equal">
      <formula>"'0-2"</formula>
    </cfRule>
    <cfRule type="cellIs" dxfId="1414" priority="316" operator="equal">
      <formula>"?"</formula>
    </cfRule>
    <cfRule type="cellIs" dxfId="1413" priority="317" operator="equal">
      <formula>-1</formula>
    </cfRule>
    <cfRule type="cellIs" dxfId="1412" priority="318" operator="equal">
      <formula>0</formula>
    </cfRule>
    <cfRule type="cellIs" dxfId="1411" priority="319" operator="equal">
      <formula>"'0-1"</formula>
    </cfRule>
    <cfRule type="cellIs" dxfId="1410" priority="320" operator="equal">
      <formula>"'-2-1"</formula>
    </cfRule>
  </conditionalFormatting>
  <conditionalFormatting sqref="K59">
    <cfRule type="containsText" dxfId="1409" priority="315" operator="containsText" text="0-1">
      <formula>NOT(ISERROR(SEARCH("0-1",K59)))</formula>
    </cfRule>
  </conditionalFormatting>
  <conditionalFormatting sqref="K60">
    <cfRule type="expression" dxfId="1408" priority="312">
      <formula>"'0-1"</formula>
    </cfRule>
    <cfRule type="expression" dxfId="1407" priority="313">
      <formula>"'-2--1"</formula>
    </cfRule>
  </conditionalFormatting>
  <conditionalFormatting sqref="K60">
    <cfRule type="cellIs" dxfId="1406" priority="311" operator="equal">
      <formula>0</formula>
    </cfRule>
  </conditionalFormatting>
  <conditionalFormatting sqref="K60">
    <cfRule type="cellIs" dxfId="1405" priority="308" operator="equal">
      <formula>-2</formula>
    </cfRule>
    <cfRule type="cellIs" dxfId="1404" priority="309" operator="equal">
      <formula>2</formula>
    </cfRule>
    <cfRule type="cellIs" dxfId="1403" priority="310" operator="equal">
      <formula>1</formula>
    </cfRule>
  </conditionalFormatting>
  <conditionalFormatting sqref="K60">
    <cfRule type="cellIs" dxfId="1402" priority="301" operator="equal">
      <formula>"'0-2"</formula>
    </cfRule>
    <cfRule type="cellIs" dxfId="1401" priority="303" operator="equal">
      <formula>"?"</formula>
    </cfRule>
    <cfRule type="cellIs" dxfId="1400" priority="304" operator="equal">
      <formula>-1</formula>
    </cfRule>
    <cfRule type="cellIs" dxfId="1399" priority="305" operator="equal">
      <formula>0</formula>
    </cfRule>
    <cfRule type="cellIs" dxfId="1398" priority="306" operator="equal">
      <formula>"'0-1"</formula>
    </cfRule>
    <cfRule type="cellIs" dxfId="1397" priority="307" operator="equal">
      <formula>"'-2-1"</formula>
    </cfRule>
  </conditionalFormatting>
  <conditionalFormatting sqref="K60">
    <cfRule type="containsText" dxfId="1396" priority="302" operator="containsText" text="0-1">
      <formula>NOT(ISERROR(SEARCH("0-1",K60)))</formula>
    </cfRule>
  </conditionalFormatting>
  <conditionalFormatting sqref="K61">
    <cfRule type="expression" dxfId="1395" priority="299">
      <formula>"'0-1"</formula>
    </cfRule>
    <cfRule type="expression" dxfId="1394" priority="300">
      <formula>"'-2--1"</formula>
    </cfRule>
  </conditionalFormatting>
  <conditionalFormatting sqref="K61">
    <cfRule type="cellIs" dxfId="1393" priority="298" operator="equal">
      <formula>0</formula>
    </cfRule>
  </conditionalFormatting>
  <conditionalFormatting sqref="K61">
    <cfRule type="cellIs" dxfId="1392" priority="295" operator="equal">
      <formula>-2</formula>
    </cfRule>
    <cfRule type="cellIs" dxfId="1391" priority="296" operator="equal">
      <formula>2</formula>
    </cfRule>
    <cfRule type="cellIs" dxfId="1390" priority="297" operator="equal">
      <formula>1</formula>
    </cfRule>
  </conditionalFormatting>
  <conditionalFormatting sqref="K61">
    <cfRule type="cellIs" dxfId="1389" priority="288" operator="equal">
      <formula>"'0-2"</formula>
    </cfRule>
    <cfRule type="cellIs" dxfId="1388" priority="290" operator="equal">
      <formula>"?"</formula>
    </cfRule>
    <cfRule type="cellIs" dxfId="1387" priority="291" operator="equal">
      <formula>-1</formula>
    </cfRule>
    <cfRule type="cellIs" dxfId="1386" priority="292" operator="equal">
      <formula>0</formula>
    </cfRule>
    <cfRule type="cellIs" dxfId="1385" priority="293" operator="equal">
      <formula>"'0-1"</formula>
    </cfRule>
    <cfRule type="cellIs" dxfId="1384" priority="294" operator="equal">
      <formula>"'-2-1"</formula>
    </cfRule>
  </conditionalFormatting>
  <conditionalFormatting sqref="K61">
    <cfRule type="containsText" dxfId="1383" priority="289" operator="containsText" text="0-1">
      <formula>NOT(ISERROR(SEARCH("0-1",K61)))</formula>
    </cfRule>
  </conditionalFormatting>
  <conditionalFormatting sqref="K63">
    <cfRule type="expression" dxfId="1382" priority="286">
      <formula>"'0-1"</formula>
    </cfRule>
    <cfRule type="expression" dxfId="1381" priority="287">
      <formula>"'-2--1"</formula>
    </cfRule>
  </conditionalFormatting>
  <conditionalFormatting sqref="K63">
    <cfRule type="cellIs" dxfId="1380" priority="285" operator="equal">
      <formula>0</formula>
    </cfRule>
  </conditionalFormatting>
  <conditionalFormatting sqref="K63">
    <cfRule type="cellIs" dxfId="1379" priority="282" operator="equal">
      <formula>-2</formula>
    </cfRule>
    <cfRule type="cellIs" dxfId="1378" priority="283" operator="equal">
      <formula>2</formula>
    </cfRule>
    <cfRule type="cellIs" dxfId="1377" priority="284" operator="equal">
      <formula>1</formula>
    </cfRule>
  </conditionalFormatting>
  <conditionalFormatting sqref="K63">
    <cfRule type="cellIs" dxfId="1376" priority="275" operator="equal">
      <formula>"'0-2"</formula>
    </cfRule>
    <cfRule type="cellIs" dxfId="1375" priority="277" operator="equal">
      <formula>"?"</formula>
    </cfRule>
    <cfRule type="cellIs" dxfId="1374" priority="278" operator="equal">
      <formula>-1</formula>
    </cfRule>
    <cfRule type="cellIs" dxfId="1373" priority="279" operator="equal">
      <formula>0</formula>
    </cfRule>
    <cfRule type="cellIs" dxfId="1372" priority="280" operator="equal">
      <formula>"'0-1"</formula>
    </cfRule>
    <cfRule type="cellIs" dxfId="1371" priority="281" operator="equal">
      <formula>"'-2-1"</formula>
    </cfRule>
  </conditionalFormatting>
  <conditionalFormatting sqref="K63">
    <cfRule type="containsText" dxfId="1370" priority="276" operator="containsText" text="0-1">
      <formula>NOT(ISERROR(SEARCH("0-1",K63)))</formula>
    </cfRule>
  </conditionalFormatting>
  <conditionalFormatting sqref="K65">
    <cfRule type="expression" dxfId="1369" priority="273">
      <formula>"'0-1"</formula>
    </cfRule>
    <cfRule type="expression" dxfId="1368" priority="274">
      <formula>"'-2--1"</formula>
    </cfRule>
  </conditionalFormatting>
  <conditionalFormatting sqref="K65">
    <cfRule type="cellIs" dxfId="1367" priority="272" operator="equal">
      <formula>0</formula>
    </cfRule>
  </conditionalFormatting>
  <conditionalFormatting sqref="K65">
    <cfRule type="cellIs" dxfId="1366" priority="269" operator="equal">
      <formula>-2</formula>
    </cfRule>
    <cfRule type="cellIs" dxfId="1365" priority="270" operator="equal">
      <formula>2</formula>
    </cfRule>
    <cfRule type="cellIs" dxfId="1364" priority="271" operator="equal">
      <formula>1</formula>
    </cfRule>
  </conditionalFormatting>
  <conditionalFormatting sqref="K65">
    <cfRule type="cellIs" dxfId="1363" priority="262" operator="equal">
      <formula>"'0-2"</formula>
    </cfRule>
    <cfRule type="cellIs" dxfId="1362" priority="264" operator="equal">
      <formula>"?"</formula>
    </cfRule>
    <cfRule type="cellIs" dxfId="1361" priority="265" operator="equal">
      <formula>-1</formula>
    </cfRule>
    <cfRule type="cellIs" dxfId="1360" priority="266" operator="equal">
      <formula>0</formula>
    </cfRule>
    <cfRule type="cellIs" dxfId="1359" priority="267" operator="equal">
      <formula>"'0-1"</formula>
    </cfRule>
    <cfRule type="cellIs" dxfId="1358" priority="268" operator="equal">
      <formula>"'-2-1"</formula>
    </cfRule>
  </conditionalFormatting>
  <conditionalFormatting sqref="K65">
    <cfRule type="containsText" dxfId="1357" priority="263" operator="containsText" text="0-1">
      <formula>NOT(ISERROR(SEARCH("0-1",K65)))</formula>
    </cfRule>
  </conditionalFormatting>
  <conditionalFormatting sqref="K67">
    <cfRule type="expression" dxfId="1356" priority="260">
      <formula>"'0-1"</formula>
    </cfRule>
    <cfRule type="expression" dxfId="1355" priority="261">
      <formula>"'-2--1"</formula>
    </cfRule>
  </conditionalFormatting>
  <conditionalFormatting sqref="K67">
    <cfRule type="cellIs" dxfId="1354" priority="259" operator="equal">
      <formula>0</formula>
    </cfRule>
  </conditionalFormatting>
  <conditionalFormatting sqref="K67">
    <cfRule type="cellIs" dxfId="1353" priority="256" operator="equal">
      <formula>-2</formula>
    </cfRule>
    <cfRule type="cellIs" dxfId="1352" priority="257" operator="equal">
      <formula>2</formula>
    </cfRule>
    <cfRule type="cellIs" dxfId="1351" priority="258" operator="equal">
      <formula>1</formula>
    </cfRule>
  </conditionalFormatting>
  <conditionalFormatting sqref="K67">
    <cfRule type="cellIs" dxfId="1350" priority="249" operator="equal">
      <formula>"'0-2"</formula>
    </cfRule>
    <cfRule type="cellIs" dxfId="1349" priority="251" operator="equal">
      <formula>"?"</formula>
    </cfRule>
    <cfRule type="cellIs" dxfId="1348" priority="252" operator="equal">
      <formula>-1</formula>
    </cfRule>
    <cfRule type="cellIs" dxfId="1347" priority="253" operator="equal">
      <formula>0</formula>
    </cfRule>
    <cfRule type="cellIs" dxfId="1346" priority="254" operator="equal">
      <formula>"'0-1"</formula>
    </cfRule>
    <cfRule type="cellIs" dxfId="1345" priority="255" operator="equal">
      <formula>"'-2-1"</formula>
    </cfRule>
  </conditionalFormatting>
  <conditionalFormatting sqref="K67">
    <cfRule type="containsText" dxfId="1344" priority="250" operator="containsText" text="0-1">
      <formula>NOT(ISERROR(SEARCH("0-1",K67)))</formula>
    </cfRule>
  </conditionalFormatting>
  <conditionalFormatting sqref="K69">
    <cfRule type="expression" dxfId="1343" priority="247">
      <formula>"'0-1"</formula>
    </cfRule>
    <cfRule type="expression" dxfId="1342" priority="248">
      <formula>"'-2--1"</formula>
    </cfRule>
  </conditionalFormatting>
  <conditionalFormatting sqref="K69">
    <cfRule type="cellIs" dxfId="1341" priority="246" operator="equal">
      <formula>0</formula>
    </cfRule>
  </conditionalFormatting>
  <conditionalFormatting sqref="K69">
    <cfRule type="cellIs" dxfId="1340" priority="243" operator="equal">
      <formula>-2</formula>
    </cfRule>
    <cfRule type="cellIs" dxfId="1339" priority="244" operator="equal">
      <formula>2</formula>
    </cfRule>
    <cfRule type="cellIs" dxfId="1338" priority="245" operator="equal">
      <formula>1</formula>
    </cfRule>
  </conditionalFormatting>
  <conditionalFormatting sqref="K69">
    <cfRule type="cellIs" dxfId="1337" priority="236" operator="equal">
      <formula>"'0-2"</formula>
    </cfRule>
    <cfRule type="cellIs" dxfId="1336" priority="238" operator="equal">
      <formula>"?"</formula>
    </cfRule>
    <cfRule type="cellIs" dxfId="1335" priority="239" operator="equal">
      <formula>-1</formula>
    </cfRule>
    <cfRule type="cellIs" dxfId="1334" priority="240" operator="equal">
      <formula>0</formula>
    </cfRule>
    <cfRule type="cellIs" dxfId="1333" priority="241" operator="equal">
      <formula>"'0-1"</formula>
    </cfRule>
    <cfRule type="cellIs" dxfId="1332" priority="242" operator="equal">
      <formula>"'-2-1"</formula>
    </cfRule>
  </conditionalFormatting>
  <conditionalFormatting sqref="K69">
    <cfRule type="containsText" dxfId="1331" priority="237" operator="containsText" text="0-1">
      <formula>NOT(ISERROR(SEARCH("0-1",K69)))</formula>
    </cfRule>
  </conditionalFormatting>
  <conditionalFormatting sqref="K70">
    <cfRule type="expression" dxfId="1330" priority="234">
      <formula>"'0-1"</formula>
    </cfRule>
    <cfRule type="expression" dxfId="1329" priority="235">
      <formula>"'-2--1"</formula>
    </cfRule>
  </conditionalFormatting>
  <conditionalFormatting sqref="K70">
    <cfRule type="cellIs" dxfId="1328" priority="233" operator="equal">
      <formula>0</formula>
    </cfRule>
  </conditionalFormatting>
  <conditionalFormatting sqref="K70">
    <cfRule type="cellIs" dxfId="1327" priority="230" operator="equal">
      <formula>-2</formula>
    </cfRule>
    <cfRule type="cellIs" dxfId="1326" priority="231" operator="equal">
      <formula>2</formula>
    </cfRule>
    <cfRule type="cellIs" dxfId="1325" priority="232" operator="equal">
      <formula>1</formula>
    </cfRule>
  </conditionalFormatting>
  <conditionalFormatting sqref="K70">
    <cfRule type="cellIs" dxfId="1324" priority="223" operator="equal">
      <formula>"'0-2"</formula>
    </cfRule>
    <cfRule type="cellIs" dxfId="1323" priority="225" operator="equal">
      <formula>"?"</formula>
    </cfRule>
    <cfRule type="cellIs" dxfId="1322" priority="226" operator="equal">
      <formula>-1</formula>
    </cfRule>
    <cfRule type="cellIs" dxfId="1321" priority="227" operator="equal">
      <formula>0</formula>
    </cfRule>
    <cfRule type="cellIs" dxfId="1320" priority="228" operator="equal">
      <formula>"'0-1"</formula>
    </cfRule>
    <cfRule type="cellIs" dxfId="1319" priority="229" operator="equal">
      <formula>"'-2-1"</formula>
    </cfRule>
  </conditionalFormatting>
  <conditionalFormatting sqref="K70">
    <cfRule type="containsText" dxfId="1318" priority="224" operator="containsText" text="0-1">
      <formula>NOT(ISERROR(SEARCH("0-1",K70)))</formula>
    </cfRule>
  </conditionalFormatting>
  <conditionalFormatting sqref="K74">
    <cfRule type="expression" dxfId="1317" priority="221">
      <formula>"'0-1"</formula>
    </cfRule>
    <cfRule type="expression" dxfId="1316" priority="222">
      <formula>"'-2--1"</formula>
    </cfRule>
  </conditionalFormatting>
  <conditionalFormatting sqref="K74">
    <cfRule type="cellIs" dxfId="1315" priority="220" operator="equal">
      <formula>0</formula>
    </cfRule>
  </conditionalFormatting>
  <conditionalFormatting sqref="K74">
    <cfRule type="cellIs" dxfId="1314" priority="217" operator="equal">
      <formula>-2</formula>
    </cfRule>
    <cfRule type="cellIs" dxfId="1313" priority="218" operator="equal">
      <formula>2</formula>
    </cfRule>
    <cfRule type="cellIs" dxfId="1312" priority="219" operator="equal">
      <formula>1</formula>
    </cfRule>
  </conditionalFormatting>
  <conditionalFormatting sqref="K74">
    <cfRule type="cellIs" dxfId="1311" priority="210" operator="equal">
      <formula>"'0-2"</formula>
    </cfRule>
    <cfRule type="cellIs" dxfId="1310" priority="212" operator="equal">
      <formula>"?"</formula>
    </cfRule>
    <cfRule type="cellIs" dxfId="1309" priority="213" operator="equal">
      <formula>-1</formula>
    </cfRule>
    <cfRule type="cellIs" dxfId="1308" priority="214" operator="equal">
      <formula>0</formula>
    </cfRule>
    <cfRule type="cellIs" dxfId="1307" priority="215" operator="equal">
      <formula>"'0-1"</formula>
    </cfRule>
    <cfRule type="cellIs" dxfId="1306" priority="216" operator="equal">
      <formula>"'-2-1"</formula>
    </cfRule>
  </conditionalFormatting>
  <conditionalFormatting sqref="K74">
    <cfRule type="containsText" dxfId="1305" priority="211" operator="containsText" text="0-1">
      <formula>NOT(ISERROR(SEARCH("0-1",K74)))</formula>
    </cfRule>
  </conditionalFormatting>
  <conditionalFormatting sqref="K75">
    <cfRule type="expression" dxfId="1304" priority="208">
      <formula>"'0-1"</formula>
    </cfRule>
    <cfRule type="expression" dxfId="1303" priority="209">
      <formula>"'-2--1"</formula>
    </cfRule>
  </conditionalFormatting>
  <conditionalFormatting sqref="K75">
    <cfRule type="cellIs" dxfId="1302" priority="207" operator="equal">
      <formula>0</formula>
    </cfRule>
  </conditionalFormatting>
  <conditionalFormatting sqref="K75">
    <cfRule type="cellIs" dxfId="1301" priority="204" operator="equal">
      <formula>-2</formula>
    </cfRule>
    <cfRule type="cellIs" dxfId="1300" priority="205" operator="equal">
      <formula>2</formula>
    </cfRule>
    <cfRule type="cellIs" dxfId="1299" priority="206" operator="equal">
      <formula>1</formula>
    </cfRule>
  </conditionalFormatting>
  <conditionalFormatting sqref="K75">
    <cfRule type="cellIs" dxfId="1298" priority="197" operator="equal">
      <formula>"'0-2"</formula>
    </cfRule>
    <cfRule type="cellIs" dxfId="1297" priority="199" operator="equal">
      <formula>"?"</formula>
    </cfRule>
    <cfRule type="cellIs" dxfId="1296" priority="200" operator="equal">
      <formula>-1</formula>
    </cfRule>
    <cfRule type="cellIs" dxfId="1295" priority="201" operator="equal">
      <formula>0</formula>
    </cfRule>
    <cfRule type="cellIs" dxfId="1294" priority="202" operator="equal">
      <formula>"'0-1"</formula>
    </cfRule>
    <cfRule type="cellIs" dxfId="1293" priority="203" operator="equal">
      <formula>"'-2-1"</formula>
    </cfRule>
  </conditionalFormatting>
  <conditionalFormatting sqref="K75">
    <cfRule type="containsText" dxfId="1292" priority="198" operator="containsText" text="0-1">
      <formula>NOT(ISERROR(SEARCH("0-1",K75)))</formula>
    </cfRule>
  </conditionalFormatting>
  <conditionalFormatting sqref="K76">
    <cfRule type="expression" dxfId="1291" priority="195">
      <formula>"'0-1"</formula>
    </cfRule>
    <cfRule type="expression" dxfId="1290" priority="196">
      <formula>"'-2--1"</formula>
    </cfRule>
  </conditionalFormatting>
  <conditionalFormatting sqref="K76">
    <cfRule type="cellIs" dxfId="1289" priority="194" operator="equal">
      <formula>0</formula>
    </cfRule>
  </conditionalFormatting>
  <conditionalFormatting sqref="K76">
    <cfRule type="cellIs" dxfId="1288" priority="191" operator="equal">
      <formula>-2</formula>
    </cfRule>
    <cfRule type="cellIs" dxfId="1287" priority="192" operator="equal">
      <formula>2</formula>
    </cfRule>
    <cfRule type="cellIs" dxfId="1286" priority="193" operator="equal">
      <formula>1</formula>
    </cfRule>
  </conditionalFormatting>
  <conditionalFormatting sqref="K76">
    <cfRule type="cellIs" dxfId="1285" priority="184" operator="equal">
      <formula>"'0-2"</formula>
    </cfRule>
    <cfRule type="cellIs" dxfId="1284" priority="186" operator="equal">
      <formula>"?"</formula>
    </cfRule>
    <cfRule type="cellIs" dxfId="1283" priority="187" operator="equal">
      <formula>-1</formula>
    </cfRule>
    <cfRule type="cellIs" dxfId="1282" priority="188" operator="equal">
      <formula>0</formula>
    </cfRule>
    <cfRule type="cellIs" dxfId="1281" priority="189" operator="equal">
      <formula>"'0-1"</formula>
    </cfRule>
    <cfRule type="cellIs" dxfId="1280" priority="190" operator="equal">
      <formula>"'-2-1"</formula>
    </cfRule>
  </conditionalFormatting>
  <conditionalFormatting sqref="K76">
    <cfRule type="containsText" dxfId="1279" priority="185" operator="containsText" text="0-1">
      <formula>NOT(ISERROR(SEARCH("0-1",K76)))</formula>
    </cfRule>
  </conditionalFormatting>
  <conditionalFormatting sqref="K66">
    <cfRule type="expression" dxfId="1278" priority="182">
      <formula>"'0-1"</formula>
    </cfRule>
    <cfRule type="expression" dxfId="1277" priority="183">
      <formula>"'-2--1"</formula>
    </cfRule>
  </conditionalFormatting>
  <conditionalFormatting sqref="K66">
    <cfRule type="cellIs" dxfId="1276" priority="181" operator="equal">
      <formula>0</formula>
    </cfRule>
  </conditionalFormatting>
  <conditionalFormatting sqref="K66">
    <cfRule type="cellIs" dxfId="1275" priority="178" operator="equal">
      <formula>-2</formula>
    </cfRule>
    <cfRule type="cellIs" dxfId="1274" priority="179" operator="equal">
      <formula>2</formula>
    </cfRule>
    <cfRule type="cellIs" dxfId="1273" priority="180" operator="equal">
      <formula>1</formula>
    </cfRule>
  </conditionalFormatting>
  <conditionalFormatting sqref="K66">
    <cfRule type="cellIs" dxfId="1272" priority="171" operator="equal">
      <formula>"'0-2"</formula>
    </cfRule>
    <cfRule type="cellIs" dxfId="1271" priority="173" operator="equal">
      <formula>"?"</formula>
    </cfRule>
    <cfRule type="cellIs" dxfId="1270" priority="174" operator="equal">
      <formula>-1</formula>
    </cfRule>
    <cfRule type="cellIs" dxfId="1269" priority="175" operator="equal">
      <formula>0</formula>
    </cfRule>
    <cfRule type="cellIs" dxfId="1268" priority="176" operator="equal">
      <formula>"'0-1"</formula>
    </cfRule>
    <cfRule type="cellIs" dxfId="1267" priority="177" operator="equal">
      <formula>"'-2-1"</formula>
    </cfRule>
  </conditionalFormatting>
  <conditionalFormatting sqref="K66">
    <cfRule type="containsText" dxfId="1266" priority="172" operator="containsText" text="0-1">
      <formula>NOT(ISERROR(SEARCH("0-1",K66)))</formula>
    </cfRule>
  </conditionalFormatting>
  <conditionalFormatting sqref="K51">
    <cfRule type="expression" dxfId="1265" priority="169">
      <formula>"'0-1"</formula>
    </cfRule>
    <cfRule type="expression" dxfId="1264" priority="170">
      <formula>"'-2--1"</formula>
    </cfRule>
  </conditionalFormatting>
  <conditionalFormatting sqref="K51">
    <cfRule type="cellIs" dxfId="1263" priority="168" operator="equal">
      <formula>0</formula>
    </cfRule>
  </conditionalFormatting>
  <conditionalFormatting sqref="K51">
    <cfRule type="cellIs" dxfId="1262" priority="165" operator="equal">
      <formula>-2</formula>
    </cfRule>
    <cfRule type="cellIs" dxfId="1261" priority="166" operator="equal">
      <formula>2</formula>
    </cfRule>
    <cfRule type="cellIs" dxfId="1260" priority="167" operator="equal">
      <formula>1</formula>
    </cfRule>
  </conditionalFormatting>
  <conditionalFormatting sqref="K51">
    <cfRule type="cellIs" dxfId="1259" priority="158" operator="equal">
      <formula>"'0-2"</formula>
    </cfRule>
    <cfRule type="cellIs" dxfId="1258" priority="160" operator="equal">
      <formula>"?"</formula>
    </cfRule>
    <cfRule type="cellIs" dxfId="1257" priority="161" operator="equal">
      <formula>-1</formula>
    </cfRule>
    <cfRule type="cellIs" dxfId="1256" priority="162" operator="equal">
      <formula>0</formula>
    </cfRule>
    <cfRule type="cellIs" dxfId="1255" priority="163" operator="equal">
      <formula>"'0-1"</formula>
    </cfRule>
    <cfRule type="cellIs" dxfId="1254" priority="164" operator="equal">
      <formula>"'-2-1"</formula>
    </cfRule>
  </conditionalFormatting>
  <conditionalFormatting sqref="K51">
    <cfRule type="containsText" dxfId="1253" priority="159" operator="containsText" text="0-1">
      <formula>NOT(ISERROR(SEARCH("0-1",K51)))</formula>
    </cfRule>
  </conditionalFormatting>
  <conditionalFormatting sqref="K27">
    <cfRule type="cellIs" dxfId="1252" priority="155" operator="equal">
      <formula>0</formula>
    </cfRule>
  </conditionalFormatting>
  <conditionalFormatting sqref="K27">
    <cfRule type="cellIs" dxfId="1251" priority="152" operator="equal">
      <formula>-2</formula>
    </cfRule>
    <cfRule type="cellIs" dxfId="1250" priority="153" operator="equal">
      <formula>2</formula>
    </cfRule>
    <cfRule type="cellIs" dxfId="1249" priority="154" operator="equal">
      <formula>1</formula>
    </cfRule>
  </conditionalFormatting>
  <conditionalFormatting sqref="L27">
    <cfRule type="cellIs" dxfId="1248" priority="145" operator="equal">
      <formula>0</formula>
    </cfRule>
  </conditionalFormatting>
  <conditionalFormatting sqref="K28">
    <cfRule type="cellIs" dxfId="1247" priority="140" operator="equal">
      <formula>0</formula>
    </cfRule>
  </conditionalFormatting>
  <conditionalFormatting sqref="K28">
    <cfRule type="cellIs" dxfId="1246" priority="137" operator="equal">
      <formula>-2</formula>
    </cfRule>
    <cfRule type="cellIs" dxfId="1245" priority="138" operator="equal">
      <formula>2</formula>
    </cfRule>
    <cfRule type="cellIs" dxfId="1244" priority="139" operator="equal">
      <formula>1</formula>
    </cfRule>
  </conditionalFormatting>
  <conditionalFormatting sqref="L28">
    <cfRule type="cellIs" dxfId="1243" priority="130" operator="equal">
      <formula>0</formula>
    </cfRule>
  </conditionalFormatting>
  <conditionalFormatting sqref="K72">
    <cfRule type="expression" dxfId="1242" priority="116">
      <formula>"'0-1"</formula>
    </cfRule>
    <cfRule type="expression" dxfId="1241" priority="117">
      <formula>"'-2--1"</formula>
    </cfRule>
  </conditionalFormatting>
  <conditionalFormatting sqref="K72">
    <cfRule type="cellIs" dxfId="1240" priority="115" operator="equal">
      <formula>0</formula>
    </cfRule>
  </conditionalFormatting>
  <conditionalFormatting sqref="K72">
    <cfRule type="cellIs" dxfId="1239" priority="112" operator="equal">
      <formula>-2</formula>
    </cfRule>
    <cfRule type="cellIs" dxfId="1238" priority="113" operator="equal">
      <formula>2</formula>
    </cfRule>
    <cfRule type="cellIs" dxfId="1237" priority="114" operator="equal">
      <formula>1</formula>
    </cfRule>
  </conditionalFormatting>
  <conditionalFormatting sqref="K72">
    <cfRule type="cellIs" dxfId="1236" priority="105" operator="equal">
      <formula>"'0-2"</formula>
    </cfRule>
    <cfRule type="cellIs" dxfId="1235" priority="107" operator="equal">
      <formula>"?"</formula>
    </cfRule>
    <cfRule type="cellIs" dxfId="1234" priority="108" operator="equal">
      <formula>-1</formula>
    </cfRule>
    <cfRule type="cellIs" dxfId="1233" priority="109" operator="equal">
      <formula>0</formula>
    </cfRule>
    <cfRule type="cellIs" dxfId="1232" priority="110" operator="equal">
      <formula>"'0-1"</formula>
    </cfRule>
    <cfRule type="cellIs" dxfId="1231" priority="111" operator="equal">
      <formula>"'-2-1"</formula>
    </cfRule>
  </conditionalFormatting>
  <conditionalFormatting sqref="K72">
    <cfRule type="containsText" dxfId="1230" priority="106" operator="containsText" text="0-1">
      <formula>NOT(ISERROR(SEARCH("0-1",K72)))</formula>
    </cfRule>
  </conditionalFormatting>
  <conditionalFormatting sqref="K73">
    <cfRule type="expression" dxfId="1229" priority="103">
      <formula>"'0-1"</formula>
    </cfRule>
    <cfRule type="expression" dxfId="1228" priority="104">
      <formula>"'-2--1"</formula>
    </cfRule>
  </conditionalFormatting>
  <conditionalFormatting sqref="K73">
    <cfRule type="cellIs" dxfId="1227" priority="102" operator="equal">
      <formula>0</formula>
    </cfRule>
  </conditionalFormatting>
  <conditionalFormatting sqref="K73">
    <cfRule type="cellIs" dxfId="1226" priority="99" operator="equal">
      <formula>-2</formula>
    </cfRule>
    <cfRule type="cellIs" dxfId="1225" priority="100" operator="equal">
      <formula>2</formula>
    </cfRule>
    <cfRule type="cellIs" dxfId="1224" priority="101" operator="equal">
      <formula>1</formula>
    </cfRule>
  </conditionalFormatting>
  <conditionalFormatting sqref="K73">
    <cfRule type="cellIs" dxfId="1223" priority="92" operator="equal">
      <formula>"'0-2"</formula>
    </cfRule>
    <cfRule type="cellIs" dxfId="1222" priority="94" operator="equal">
      <formula>"?"</formula>
    </cfRule>
    <cfRule type="cellIs" dxfId="1221" priority="95" operator="equal">
      <formula>-1</formula>
    </cfRule>
    <cfRule type="cellIs" dxfId="1220" priority="96" operator="equal">
      <formula>0</formula>
    </cfRule>
    <cfRule type="cellIs" dxfId="1219" priority="97" operator="equal">
      <formula>"'0-1"</formula>
    </cfRule>
    <cfRule type="cellIs" dxfId="1218" priority="98" operator="equal">
      <formula>"'-2-1"</formula>
    </cfRule>
  </conditionalFormatting>
  <conditionalFormatting sqref="K73">
    <cfRule type="containsText" dxfId="1217" priority="93" operator="containsText" text="0-1">
      <formula>NOT(ISERROR(SEARCH("0-1",K73)))</formula>
    </cfRule>
  </conditionalFormatting>
  <conditionalFormatting sqref="N49:N71 N74:N91">
    <cfRule type="colorScale" priority="2221">
      <colorScale>
        <cfvo type="min"/>
        <cfvo type="num" val="0"/>
        <cfvo type="max"/>
        <color rgb="FFF8696B"/>
        <color rgb="FFFFEB84"/>
        <color rgb="FF63BE7B"/>
      </colorScale>
    </cfRule>
  </conditionalFormatting>
  <conditionalFormatting sqref="K2">
    <cfRule type="cellIs" dxfId="1216" priority="91" operator="equal">
      <formula>0</formula>
    </cfRule>
  </conditionalFormatting>
  <conditionalFormatting sqref="K2">
    <cfRule type="cellIs" dxfId="1215" priority="88" operator="equal">
      <formula>-2</formula>
    </cfRule>
    <cfRule type="cellIs" dxfId="1214" priority="89" operator="equal">
      <formula>2</formula>
    </cfRule>
    <cfRule type="cellIs" dxfId="1213" priority="90" operator="equal">
      <formula>1</formula>
    </cfRule>
  </conditionalFormatting>
  <conditionalFormatting sqref="K2">
    <cfRule type="cellIs" dxfId="1212" priority="80" operator="equal">
      <formula>"'0-2"</formula>
    </cfRule>
    <cfRule type="cellIs" dxfId="1211" priority="83" operator="equal">
      <formula>"?"</formula>
    </cfRule>
    <cfRule type="cellIs" dxfId="1210" priority="84" operator="equal">
      <formula>-1</formula>
    </cfRule>
    <cfRule type="cellIs" dxfId="1209" priority="85" operator="equal">
      <formula>0</formula>
    </cfRule>
    <cfRule type="cellIs" dxfId="1208" priority="86" operator="equal">
      <formula>"'0-1"</formula>
    </cfRule>
    <cfRule type="cellIs" dxfId="1207" priority="87" operator="equal">
      <formula>"'-2-1"</formula>
    </cfRule>
  </conditionalFormatting>
  <conditionalFormatting sqref="K2">
    <cfRule type="containsText" dxfId="1206" priority="82" operator="containsText" text="0-1">
      <formula>NOT(ISERROR(SEARCH("0-1",K2)))</formula>
    </cfRule>
  </conditionalFormatting>
  <conditionalFormatting sqref="K2">
    <cfRule type="containsText" dxfId="1205" priority="81" operator="containsText" text="0">
      <formula>NOT(ISERROR(SEARCH("0",K2)))</formula>
    </cfRule>
  </conditionalFormatting>
  <conditionalFormatting sqref="K2">
    <cfRule type="cellIs" dxfId="1204" priority="73" operator="equal">
      <formula>"'0-2"</formula>
    </cfRule>
    <cfRule type="cellIs" dxfId="1203" priority="75" operator="equal">
      <formula>"?"</formula>
    </cfRule>
    <cfRule type="cellIs" dxfId="1202" priority="76" operator="equal">
      <formula>-1</formula>
    </cfRule>
    <cfRule type="cellIs" dxfId="1201" priority="77" operator="equal">
      <formula>0</formula>
    </cfRule>
    <cfRule type="cellIs" dxfId="1200" priority="78" operator="equal">
      <formula>"'0-1"</formula>
    </cfRule>
    <cfRule type="cellIs" dxfId="1199" priority="79" operator="equal">
      <formula>"'-2-1"</formula>
    </cfRule>
  </conditionalFormatting>
  <conditionalFormatting sqref="K2">
    <cfRule type="cellIs" dxfId="1198" priority="74" operator="equal">
      <formula>0</formula>
    </cfRule>
  </conditionalFormatting>
  <conditionalFormatting sqref="L2">
    <cfRule type="cellIs" dxfId="1197" priority="63" operator="equal">
      <formula>0</formula>
    </cfRule>
  </conditionalFormatting>
  <conditionalFormatting sqref="L2">
    <cfRule type="cellIs" dxfId="1196" priority="60" operator="equal">
      <formula>-2</formula>
    </cfRule>
    <cfRule type="cellIs" dxfId="1195" priority="61" operator="equal">
      <formula>2</formula>
    </cfRule>
    <cfRule type="cellIs" dxfId="1194" priority="62" operator="equal">
      <formula>1</formula>
    </cfRule>
  </conditionalFormatting>
  <conditionalFormatting sqref="L2">
    <cfRule type="cellIs" dxfId="1193" priority="52" operator="equal">
      <formula>"'0-2"</formula>
    </cfRule>
    <cfRule type="cellIs" dxfId="1192" priority="55" operator="equal">
      <formula>"?"</formula>
    </cfRule>
    <cfRule type="cellIs" dxfId="1191" priority="56" operator="equal">
      <formula>-1</formula>
    </cfRule>
    <cfRule type="cellIs" dxfId="1190" priority="57" operator="equal">
      <formula>0</formula>
    </cfRule>
    <cfRule type="cellIs" dxfId="1189" priority="58" operator="equal">
      <formula>"'0-1"</formula>
    </cfRule>
    <cfRule type="cellIs" dxfId="1188" priority="59" operator="equal">
      <formula>"'-2-1"</formula>
    </cfRule>
  </conditionalFormatting>
  <conditionalFormatting sqref="L2">
    <cfRule type="containsText" dxfId="1187" priority="54" operator="containsText" text="0-1">
      <formula>NOT(ISERROR(SEARCH("0-1",L2)))</formula>
    </cfRule>
  </conditionalFormatting>
  <conditionalFormatting sqref="L2">
    <cfRule type="containsText" dxfId="1186" priority="53" operator="containsText" text="0">
      <formula>NOT(ISERROR(SEARCH("0",L2)))</formula>
    </cfRule>
  </conditionalFormatting>
  <conditionalFormatting sqref="L2">
    <cfRule type="cellIs" dxfId="1185" priority="45" operator="equal">
      <formula>"'0-2"</formula>
    </cfRule>
    <cfRule type="cellIs" dxfId="1184" priority="47" operator="equal">
      <formula>"?"</formula>
    </cfRule>
    <cfRule type="cellIs" dxfId="1183" priority="48" operator="equal">
      <formula>-1</formula>
    </cfRule>
    <cfRule type="cellIs" dxfId="1182" priority="49" operator="equal">
      <formula>0</formula>
    </cfRule>
    <cfRule type="cellIs" dxfId="1181" priority="50" operator="equal">
      <formula>"'0-1"</formula>
    </cfRule>
    <cfRule type="cellIs" dxfId="1180" priority="51" operator="equal">
      <formula>"'-2-1"</formula>
    </cfRule>
  </conditionalFormatting>
  <conditionalFormatting sqref="L2">
    <cfRule type="cellIs" dxfId="1179" priority="46" operator="equal">
      <formula>0</formula>
    </cfRule>
  </conditionalFormatting>
  <conditionalFormatting sqref="M80:M98">
    <cfRule type="cellIs" dxfId="1178" priority="38" operator="equal">
      <formula>"'0-2"</formula>
    </cfRule>
    <cfRule type="cellIs" dxfId="1177" priority="40" operator="equal">
      <formula>"?"</formula>
    </cfRule>
    <cfRule type="cellIs" dxfId="1176" priority="41" operator="equal">
      <formula>-1</formula>
    </cfRule>
    <cfRule type="cellIs" dxfId="1175" priority="42" operator="equal">
      <formula>0</formula>
    </cfRule>
    <cfRule type="cellIs" dxfId="1174" priority="43" operator="equal">
      <formula>"'0-1"</formula>
    </cfRule>
    <cfRule type="cellIs" dxfId="1173" priority="44" operator="equal">
      <formula>"'-2-1"</formula>
    </cfRule>
  </conditionalFormatting>
  <conditionalFormatting sqref="M80:M98">
    <cfRule type="cellIs" dxfId="1172" priority="39" operator="equal">
      <formula>0</formula>
    </cfRule>
  </conditionalFormatting>
  <conditionalFormatting sqref="D3">
    <cfRule type="expression" dxfId="1171" priority="36">
      <formula>"'0-1"</formula>
    </cfRule>
    <cfRule type="expression" dxfId="1170" priority="37">
      <formula>"'-2--1"</formula>
    </cfRule>
  </conditionalFormatting>
  <conditionalFormatting sqref="D3">
    <cfRule type="cellIs" dxfId="1169" priority="34" operator="equal">
      <formula>2</formula>
    </cfRule>
    <cfRule type="cellIs" dxfId="1168" priority="35" operator="equal">
      <formula>1</formula>
    </cfRule>
  </conditionalFormatting>
  <conditionalFormatting sqref="D3">
    <cfRule type="cellIs" dxfId="1167" priority="33" operator="equal">
      <formula>2</formula>
    </cfRule>
  </conditionalFormatting>
  <conditionalFormatting sqref="D3">
    <cfRule type="cellIs" dxfId="1166" priority="26" operator="equal">
      <formula>"'0-2"</formula>
    </cfRule>
    <cfRule type="cellIs" dxfId="1165" priority="28" operator="equal">
      <formula>"?"</formula>
    </cfRule>
    <cfRule type="cellIs" dxfId="1164" priority="29" operator="equal">
      <formula>-1</formula>
    </cfRule>
    <cfRule type="cellIs" dxfId="1163" priority="30" operator="equal">
      <formula>0</formula>
    </cfRule>
    <cfRule type="cellIs" dxfId="1162" priority="31" operator="equal">
      <formula>"'0-1"</formula>
    </cfRule>
    <cfRule type="cellIs" dxfId="1161" priority="32" operator="equal">
      <formula>"'-2-1"</formula>
    </cfRule>
  </conditionalFormatting>
  <conditionalFormatting sqref="D3">
    <cfRule type="containsText" dxfId="1160" priority="27" operator="containsText" text="0-1">
      <formula>NOT(ISERROR(SEARCH("0-1",D3)))</formula>
    </cfRule>
  </conditionalFormatting>
  <conditionalFormatting sqref="H9">
    <cfRule type="expression" dxfId="1159" priority="24">
      <formula>"'0-1"</formula>
    </cfRule>
    <cfRule type="expression" dxfId="1158" priority="25">
      <formula>"'-2--1"</formula>
    </cfRule>
  </conditionalFormatting>
  <conditionalFormatting sqref="H9">
    <cfRule type="cellIs" dxfId="1157" priority="23" operator="equal">
      <formula>0</formula>
    </cfRule>
  </conditionalFormatting>
  <conditionalFormatting sqref="H9">
    <cfRule type="cellIs" dxfId="1156" priority="20" operator="equal">
      <formula>-2</formula>
    </cfRule>
    <cfRule type="cellIs" dxfId="1155" priority="21" operator="equal">
      <formula>2</formula>
    </cfRule>
    <cfRule type="cellIs" dxfId="1154" priority="22" operator="equal">
      <formula>1</formula>
    </cfRule>
  </conditionalFormatting>
  <conditionalFormatting sqref="H9">
    <cfRule type="cellIs" dxfId="1153" priority="13" operator="equal">
      <formula>"'0-2"</formula>
    </cfRule>
    <cfRule type="cellIs" dxfId="1152" priority="15" operator="equal">
      <formula>"?"</formula>
    </cfRule>
    <cfRule type="cellIs" dxfId="1151" priority="16" operator="equal">
      <formula>-1</formula>
    </cfRule>
    <cfRule type="cellIs" dxfId="1150" priority="17" operator="equal">
      <formula>0</formula>
    </cfRule>
    <cfRule type="cellIs" dxfId="1149" priority="18" operator="equal">
      <formula>"'0-1"</formula>
    </cfRule>
    <cfRule type="cellIs" dxfId="1148" priority="19" operator="equal">
      <formula>"'-2-1"</formula>
    </cfRule>
  </conditionalFormatting>
  <conditionalFormatting sqref="H9">
    <cfRule type="containsText" dxfId="1147" priority="14" operator="containsText" text="0-1">
      <formula>NOT(ISERROR(SEARCH("0-1",H9)))</formula>
    </cfRule>
  </conditionalFormatting>
  <conditionalFormatting sqref="H72">
    <cfRule type="expression" dxfId="1146" priority="11">
      <formula>"'0-1"</formula>
    </cfRule>
    <cfRule type="expression" dxfId="1145" priority="12">
      <formula>"'-2--1"</formula>
    </cfRule>
  </conditionalFormatting>
  <conditionalFormatting sqref="H72">
    <cfRule type="cellIs" dxfId="1144" priority="9" operator="equal">
      <formula>2</formula>
    </cfRule>
    <cfRule type="cellIs" dxfId="1143" priority="10" operator="equal">
      <formula>1</formula>
    </cfRule>
  </conditionalFormatting>
  <conditionalFormatting sqref="H72">
    <cfRule type="cellIs" dxfId="1142" priority="8" operator="equal">
      <formula>2</formula>
    </cfRule>
  </conditionalFormatting>
  <conditionalFormatting sqref="H72">
    <cfRule type="cellIs" dxfId="1141" priority="1" operator="equal">
      <formula>"'0-2"</formula>
    </cfRule>
    <cfRule type="cellIs" dxfId="1140" priority="3" operator="equal">
      <formula>"?"</formula>
    </cfRule>
    <cfRule type="cellIs" dxfId="1139" priority="4" operator="equal">
      <formula>-1</formula>
    </cfRule>
    <cfRule type="cellIs" dxfId="1138" priority="5" operator="equal">
      <formula>0</formula>
    </cfRule>
    <cfRule type="cellIs" dxfId="1137" priority="6" operator="equal">
      <formula>"'0-1"</formula>
    </cfRule>
    <cfRule type="cellIs" dxfId="1136" priority="7" operator="equal">
      <formula>"'-2-1"</formula>
    </cfRule>
  </conditionalFormatting>
  <conditionalFormatting sqref="H72">
    <cfRule type="containsText" dxfId="1135" priority="2" operator="containsText" text="0-1">
      <formula>NOT(ISERROR(SEARCH("0-1",H72)))</formula>
    </cfRule>
  </conditionalFormatting>
  <pageMargins left="0.70866141732283472" right="0.70866141732283472" top="0.74803149606299213" bottom="0.74803149606299213" header="0.31496062992125984" footer="0.31496062992125984"/>
  <pageSetup paperSize="9" scale="27" orientation="portrait" r:id="rId1"/>
  <headerFooter scaleWithDoc="0" alignWithMargins="0"/>
  <ignoredErrors>
    <ignoredError sqref="D55 D77 J50" numberStoredAsText="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5940E-F5DC-49B8-A664-0E532BAAF268}">
  <sheetPr>
    <pageSetUpPr fitToPage="1"/>
  </sheetPr>
  <dimension ref="A1:V113"/>
  <sheetViews>
    <sheetView showGridLines="0" topLeftCell="A92" zoomScaleNormal="100" workbookViewId="0">
      <selection activeCell="C110" sqref="C110"/>
    </sheetView>
  </sheetViews>
  <sheetFormatPr defaultColWidth="8.85546875" defaultRowHeight="9" x14ac:dyDescent="0.15"/>
  <cols>
    <col min="1" max="1" width="38.42578125" style="188" customWidth="1"/>
    <col min="2" max="8" width="5.7109375" style="141" customWidth="1"/>
    <col min="9" max="9" width="5.7109375" style="180" customWidth="1"/>
    <col min="10" max="10" width="53.140625" style="142" customWidth="1"/>
    <col min="11" max="16384" width="8.85546875" style="143"/>
  </cols>
  <sheetData>
    <row r="1" spans="1:11" ht="59.25" x14ac:dyDescent="0.15">
      <c r="A1" s="181" t="s">
        <v>23</v>
      </c>
      <c r="B1" s="144" t="s">
        <v>11</v>
      </c>
      <c r="C1" s="145" t="s">
        <v>516</v>
      </c>
      <c r="D1" s="145" t="s">
        <v>514</v>
      </c>
      <c r="E1" s="145" t="s">
        <v>14</v>
      </c>
      <c r="F1" s="145" t="s">
        <v>513</v>
      </c>
      <c r="G1" s="145" t="s">
        <v>16</v>
      </c>
      <c r="H1" s="145" t="s">
        <v>515</v>
      </c>
      <c r="I1" s="145" t="s">
        <v>499</v>
      </c>
      <c r="J1" s="146" t="s">
        <v>19</v>
      </c>
      <c r="K1" s="143" t="s">
        <v>500</v>
      </c>
    </row>
    <row r="2" spans="1:11" x14ac:dyDescent="0.15">
      <c r="A2" s="182" t="s">
        <v>509</v>
      </c>
      <c r="B2" s="147"/>
      <c r="C2" s="148"/>
      <c r="D2" s="148"/>
      <c r="E2" s="148"/>
      <c r="F2" s="148"/>
      <c r="G2" s="148"/>
      <c r="H2" s="148"/>
      <c r="I2" s="148"/>
      <c r="J2" s="146"/>
    </row>
    <row r="3" spans="1:11" x14ac:dyDescent="0.15">
      <c r="A3" s="140" t="s">
        <v>33</v>
      </c>
      <c r="B3" s="150" t="s">
        <v>4</v>
      </c>
      <c r="C3" s="151" t="s">
        <v>7</v>
      </c>
      <c r="D3" s="152" t="s">
        <v>9</v>
      </c>
      <c r="E3" s="153" t="s">
        <v>10</v>
      </c>
      <c r="F3" s="154" t="s">
        <v>6</v>
      </c>
      <c r="G3" s="152" t="s">
        <v>8</v>
      </c>
      <c r="H3" s="155" t="s">
        <v>0</v>
      </c>
      <c r="I3" s="150" t="s">
        <v>5</v>
      </c>
      <c r="J3" s="140"/>
      <c r="K3" s="143" t="s">
        <v>500</v>
      </c>
    </row>
    <row r="4" spans="1:11" ht="27" x14ac:dyDescent="0.15">
      <c r="A4" s="183" t="s">
        <v>44</v>
      </c>
      <c r="B4" s="153" t="s">
        <v>7</v>
      </c>
      <c r="C4" s="153">
        <v>0</v>
      </c>
      <c r="D4" s="156" t="s">
        <v>8</v>
      </c>
      <c r="E4" s="151" t="s">
        <v>7</v>
      </c>
      <c r="F4" s="157">
        <v>0</v>
      </c>
      <c r="G4" s="153">
        <v>0</v>
      </c>
      <c r="H4" s="158" t="s">
        <v>1</v>
      </c>
      <c r="I4" s="150" t="s">
        <v>4</v>
      </c>
      <c r="J4" s="140" t="s">
        <v>53</v>
      </c>
      <c r="K4" s="143" t="s">
        <v>500</v>
      </c>
    </row>
    <row r="5" spans="1:11" x14ac:dyDescent="0.15">
      <c r="A5" s="183" t="s">
        <v>54</v>
      </c>
      <c r="B5" s="153" t="s">
        <v>7</v>
      </c>
      <c r="C5" s="151" t="s">
        <v>7</v>
      </c>
      <c r="D5" s="151" t="s">
        <v>7</v>
      </c>
      <c r="E5" s="153">
        <v>1</v>
      </c>
      <c r="F5" s="151" t="s">
        <v>7</v>
      </c>
      <c r="G5" s="156" t="s">
        <v>8</v>
      </c>
      <c r="H5" s="158" t="s">
        <v>1</v>
      </c>
      <c r="I5" s="158" t="s">
        <v>1</v>
      </c>
      <c r="J5" s="140"/>
      <c r="K5" s="143" t="s">
        <v>500</v>
      </c>
    </row>
    <row r="6" spans="1:11" ht="54" x14ac:dyDescent="0.15">
      <c r="A6" s="184" t="s">
        <v>63</v>
      </c>
      <c r="B6" s="159" t="s">
        <v>5</v>
      </c>
      <c r="C6" s="154" t="s">
        <v>6</v>
      </c>
      <c r="D6" s="152" t="s">
        <v>9</v>
      </c>
      <c r="E6" s="156" t="s">
        <v>8</v>
      </c>
      <c r="F6" s="151" t="s">
        <v>7</v>
      </c>
      <c r="G6" s="153" t="s">
        <v>10</v>
      </c>
      <c r="H6" s="150" t="s">
        <v>5</v>
      </c>
      <c r="I6" s="151" t="s">
        <v>7</v>
      </c>
      <c r="J6" s="140" t="s">
        <v>72</v>
      </c>
      <c r="K6" s="143" t="s">
        <v>500</v>
      </c>
    </row>
    <row r="7" spans="1:11" x14ac:dyDescent="0.15">
      <c r="A7" s="183" t="s">
        <v>74</v>
      </c>
      <c r="B7" s="153" t="s">
        <v>7</v>
      </c>
      <c r="C7" s="153">
        <v>1</v>
      </c>
      <c r="D7" s="153" t="s">
        <v>10</v>
      </c>
      <c r="E7" s="151" t="s">
        <v>7</v>
      </c>
      <c r="F7" s="151" t="s">
        <v>7</v>
      </c>
      <c r="G7" s="153" t="s">
        <v>10</v>
      </c>
      <c r="H7" s="153" t="s">
        <v>10</v>
      </c>
      <c r="I7" s="150" t="s">
        <v>5</v>
      </c>
      <c r="J7" s="140"/>
      <c r="K7" s="143" t="s">
        <v>500</v>
      </c>
    </row>
    <row r="8" spans="1:11" x14ac:dyDescent="0.15">
      <c r="A8" s="185" t="s">
        <v>77</v>
      </c>
      <c r="B8" s="153" t="s">
        <v>7</v>
      </c>
      <c r="C8" s="153">
        <v>0</v>
      </c>
      <c r="D8" s="150" t="s">
        <v>4</v>
      </c>
      <c r="E8" s="153">
        <v>-1</v>
      </c>
      <c r="F8" s="153" t="s">
        <v>10</v>
      </c>
      <c r="G8" s="153" t="s">
        <v>10</v>
      </c>
      <c r="H8" s="160" t="s">
        <v>2</v>
      </c>
      <c r="I8" s="150" t="s">
        <v>5</v>
      </c>
      <c r="J8" s="140"/>
      <c r="K8" s="143" t="s">
        <v>500</v>
      </c>
    </row>
    <row r="9" spans="1:11" x14ac:dyDescent="0.15">
      <c r="A9" s="183" t="s">
        <v>84</v>
      </c>
      <c r="B9" s="153" t="s">
        <v>7</v>
      </c>
      <c r="C9" s="153" t="s">
        <v>7</v>
      </c>
      <c r="D9" s="153" t="s">
        <v>7</v>
      </c>
      <c r="E9" s="156" t="s">
        <v>8</v>
      </c>
      <c r="F9" s="153">
        <v>0</v>
      </c>
      <c r="G9" s="151" t="s">
        <v>7</v>
      </c>
      <c r="H9" s="153">
        <v>-1</v>
      </c>
      <c r="I9" s="150" t="s">
        <v>5</v>
      </c>
      <c r="J9" s="140"/>
      <c r="K9" s="143" t="s">
        <v>500</v>
      </c>
    </row>
    <row r="10" spans="1:11" x14ac:dyDescent="0.15">
      <c r="A10" s="183" t="s">
        <v>90</v>
      </c>
      <c r="B10" s="153">
        <v>1</v>
      </c>
      <c r="C10" s="152" t="s">
        <v>9</v>
      </c>
      <c r="D10" s="153">
        <v>1</v>
      </c>
      <c r="E10" s="151" t="s">
        <v>7</v>
      </c>
      <c r="F10" s="153">
        <v>0</v>
      </c>
      <c r="G10" s="151" t="s">
        <v>7</v>
      </c>
      <c r="H10" s="153">
        <v>-1</v>
      </c>
      <c r="I10" s="154" t="s">
        <v>6</v>
      </c>
      <c r="J10" s="140" t="s">
        <v>99</v>
      </c>
      <c r="K10" s="143" t="s">
        <v>500</v>
      </c>
    </row>
    <row r="11" spans="1:11" ht="27" x14ac:dyDescent="0.15">
      <c r="A11" s="183" t="s">
        <v>100</v>
      </c>
      <c r="B11" s="152" t="s">
        <v>9</v>
      </c>
      <c r="C11" s="153">
        <v>1</v>
      </c>
      <c r="D11" s="153">
        <v>1</v>
      </c>
      <c r="E11" s="151" t="s">
        <v>7</v>
      </c>
      <c r="F11" s="153">
        <v>0</v>
      </c>
      <c r="G11" s="153">
        <v>0</v>
      </c>
      <c r="H11" s="160" t="s">
        <v>2</v>
      </c>
      <c r="I11" s="153" t="s">
        <v>10</v>
      </c>
      <c r="J11" s="140" t="s">
        <v>106</v>
      </c>
      <c r="K11" s="143" t="s">
        <v>500</v>
      </c>
    </row>
    <row r="12" spans="1:11" ht="18" x14ac:dyDescent="0.15">
      <c r="A12" s="183" t="s">
        <v>108</v>
      </c>
      <c r="B12" s="151" t="s">
        <v>7</v>
      </c>
      <c r="C12" s="154" t="s">
        <v>6</v>
      </c>
      <c r="D12" s="159" t="s">
        <v>5</v>
      </c>
      <c r="E12" s="153">
        <v>1</v>
      </c>
      <c r="F12" s="152" t="s">
        <v>9</v>
      </c>
      <c r="G12" s="153" t="s">
        <v>10</v>
      </c>
      <c r="H12" s="160" t="s">
        <v>2</v>
      </c>
      <c r="I12" s="153">
        <v>-1</v>
      </c>
      <c r="J12" s="140" t="s">
        <v>113</v>
      </c>
      <c r="K12" s="143" t="s">
        <v>500</v>
      </c>
    </row>
    <row r="13" spans="1:11" ht="18" x14ac:dyDescent="0.15">
      <c r="A13" s="183" t="s">
        <v>115</v>
      </c>
      <c r="B13" s="161">
        <v>1</v>
      </c>
      <c r="C13" s="152" t="s">
        <v>9</v>
      </c>
      <c r="D13" s="156" t="s">
        <v>8</v>
      </c>
      <c r="E13" s="151" t="s">
        <v>7</v>
      </c>
      <c r="F13" s="153">
        <v>0</v>
      </c>
      <c r="G13" s="159" t="s">
        <v>5</v>
      </c>
      <c r="H13" s="159" t="s">
        <v>5</v>
      </c>
      <c r="I13" s="153">
        <v>-1</v>
      </c>
      <c r="J13" s="140" t="s">
        <v>124</v>
      </c>
      <c r="K13" s="143" t="s">
        <v>500</v>
      </c>
    </row>
    <row r="14" spans="1:11" ht="18" x14ac:dyDescent="0.15">
      <c r="A14" s="183" t="s">
        <v>125</v>
      </c>
      <c r="B14" s="151" t="s">
        <v>7</v>
      </c>
      <c r="C14" s="152" t="s">
        <v>9</v>
      </c>
      <c r="D14" s="151" t="s">
        <v>7</v>
      </c>
      <c r="E14" s="151" t="s">
        <v>7</v>
      </c>
      <c r="F14" s="153">
        <v>0</v>
      </c>
      <c r="G14" s="152" t="s">
        <v>9</v>
      </c>
      <c r="H14" s="159" t="s">
        <v>5</v>
      </c>
      <c r="I14" s="153">
        <v>1</v>
      </c>
      <c r="J14" s="140" t="s">
        <v>132</v>
      </c>
      <c r="K14" s="143" t="s">
        <v>500</v>
      </c>
    </row>
    <row r="15" spans="1:11" ht="36" x14ac:dyDescent="0.15">
      <c r="A15" s="183" t="s">
        <v>133</v>
      </c>
      <c r="B15" s="151" t="s">
        <v>7</v>
      </c>
      <c r="C15" s="154" t="s">
        <v>6</v>
      </c>
      <c r="D15" s="156" t="s">
        <v>8</v>
      </c>
      <c r="E15" s="153">
        <v>0</v>
      </c>
      <c r="F15" s="153">
        <v>0</v>
      </c>
      <c r="G15" s="151" t="s">
        <v>7</v>
      </c>
      <c r="H15" s="153">
        <v>0</v>
      </c>
      <c r="I15" s="150" t="s">
        <v>4</v>
      </c>
      <c r="J15" s="140" t="s">
        <v>140</v>
      </c>
      <c r="K15" s="143" t="s">
        <v>500</v>
      </c>
    </row>
    <row r="16" spans="1:11" ht="59.25" x14ac:dyDescent="0.15">
      <c r="A16" s="181" t="s">
        <v>23</v>
      </c>
      <c r="B16" s="144" t="s">
        <v>11</v>
      </c>
      <c r="C16" s="145" t="s">
        <v>516</v>
      </c>
      <c r="D16" s="145" t="s">
        <v>514</v>
      </c>
      <c r="E16" s="145" t="s">
        <v>14</v>
      </c>
      <c r="F16" s="145" t="s">
        <v>513</v>
      </c>
      <c r="G16" s="145" t="s">
        <v>16</v>
      </c>
      <c r="H16" s="145" t="s">
        <v>515</v>
      </c>
      <c r="I16" s="145" t="s">
        <v>499</v>
      </c>
      <c r="J16" s="146" t="s">
        <v>19</v>
      </c>
      <c r="K16" s="143" t="s">
        <v>500</v>
      </c>
    </row>
    <row r="17" spans="1:22" ht="18" x14ac:dyDescent="0.15">
      <c r="A17" s="183" t="s">
        <v>141</v>
      </c>
      <c r="B17" s="151" t="s">
        <v>7</v>
      </c>
      <c r="C17" s="150" t="s">
        <v>4</v>
      </c>
      <c r="D17" s="152" t="s">
        <v>9</v>
      </c>
      <c r="E17" s="153">
        <v>0</v>
      </c>
      <c r="F17" s="153">
        <v>0</v>
      </c>
      <c r="G17" s="152" t="s">
        <v>9</v>
      </c>
      <c r="H17" s="150" t="s">
        <v>4</v>
      </c>
      <c r="I17" s="153">
        <v>-1</v>
      </c>
      <c r="J17" s="140" t="s">
        <v>148</v>
      </c>
      <c r="K17" s="143" t="s">
        <v>500</v>
      </c>
    </row>
    <row r="18" spans="1:22" ht="54" x14ac:dyDescent="0.15">
      <c r="A18" s="183" t="s">
        <v>149</v>
      </c>
      <c r="B18" s="150" t="s">
        <v>4</v>
      </c>
      <c r="C18" s="159" t="s">
        <v>5</v>
      </c>
      <c r="D18" s="156" t="s">
        <v>8</v>
      </c>
      <c r="E18" s="151" t="s">
        <v>7</v>
      </c>
      <c r="F18" s="153">
        <v>0</v>
      </c>
      <c r="G18" s="151" t="s">
        <v>7</v>
      </c>
      <c r="H18" s="150" t="s">
        <v>4</v>
      </c>
      <c r="I18" s="150" t="s">
        <v>4</v>
      </c>
      <c r="J18" s="140" t="s">
        <v>158</v>
      </c>
      <c r="K18" s="143" t="s">
        <v>500</v>
      </c>
    </row>
    <row r="19" spans="1:22" ht="36" x14ac:dyDescent="0.15">
      <c r="A19" s="183" t="s">
        <v>159</v>
      </c>
      <c r="B19" s="156" t="s">
        <v>8</v>
      </c>
      <c r="C19" s="152" t="s">
        <v>9</v>
      </c>
      <c r="D19" s="151" t="s">
        <v>7</v>
      </c>
      <c r="E19" s="151" t="s">
        <v>7</v>
      </c>
      <c r="F19" s="151" t="s">
        <v>7</v>
      </c>
      <c r="G19" s="153">
        <v>1</v>
      </c>
      <c r="H19" s="155" t="s">
        <v>0</v>
      </c>
      <c r="I19" s="150" t="s">
        <v>5</v>
      </c>
      <c r="J19" s="140" t="s">
        <v>170</v>
      </c>
      <c r="K19" s="143" t="s">
        <v>500</v>
      </c>
    </row>
    <row r="20" spans="1:22" x14ac:dyDescent="0.15">
      <c r="A20" s="183" t="s">
        <v>171</v>
      </c>
      <c r="B20" s="153">
        <v>1</v>
      </c>
      <c r="C20" s="152" t="s">
        <v>9</v>
      </c>
      <c r="D20" s="156" t="s">
        <v>8</v>
      </c>
      <c r="E20" s="156" t="s">
        <v>8</v>
      </c>
      <c r="F20" s="151" t="s">
        <v>7</v>
      </c>
      <c r="G20" s="156" t="s">
        <v>8</v>
      </c>
      <c r="H20" s="160" t="s">
        <v>2</v>
      </c>
      <c r="I20" s="153" t="s">
        <v>10</v>
      </c>
      <c r="J20" s="140"/>
      <c r="K20" s="143" t="s">
        <v>500</v>
      </c>
    </row>
    <row r="21" spans="1:22" ht="18" x14ac:dyDescent="0.15">
      <c r="A21" s="183" t="s">
        <v>181</v>
      </c>
      <c r="B21" s="151" t="s">
        <v>10</v>
      </c>
      <c r="C21" s="153">
        <v>1</v>
      </c>
      <c r="D21" s="152" t="s">
        <v>9</v>
      </c>
      <c r="E21" s="152" t="s">
        <v>9</v>
      </c>
      <c r="F21" s="151" t="s">
        <v>7</v>
      </c>
      <c r="G21" s="152" t="s">
        <v>9</v>
      </c>
      <c r="H21" s="155" t="s">
        <v>0</v>
      </c>
      <c r="I21" s="150" t="s">
        <v>5</v>
      </c>
      <c r="J21" s="140" t="s">
        <v>188</v>
      </c>
      <c r="K21" s="143" t="s">
        <v>500</v>
      </c>
    </row>
    <row r="22" spans="1:22" x14ac:dyDescent="0.15">
      <c r="A22" s="183" t="s">
        <v>189</v>
      </c>
      <c r="B22" s="151" t="s">
        <v>7</v>
      </c>
      <c r="C22" s="151" t="s">
        <v>7</v>
      </c>
      <c r="D22" s="151" t="s">
        <v>7</v>
      </c>
      <c r="E22" s="151" t="s">
        <v>7</v>
      </c>
      <c r="F22" s="156" t="s">
        <v>8</v>
      </c>
      <c r="G22" s="151" t="s">
        <v>7</v>
      </c>
      <c r="H22" s="150" t="s">
        <v>5</v>
      </c>
      <c r="I22" s="156" t="s">
        <v>8</v>
      </c>
      <c r="J22" s="140" t="s">
        <v>98</v>
      </c>
      <c r="K22" s="143" t="s">
        <v>500</v>
      </c>
    </row>
    <row r="23" spans="1:22" ht="54" x14ac:dyDescent="0.15">
      <c r="A23" s="183" t="s">
        <v>197</v>
      </c>
      <c r="B23" s="159" t="s">
        <v>5</v>
      </c>
      <c r="C23" s="151" t="s">
        <v>7</v>
      </c>
      <c r="D23" s="156" t="s">
        <v>8</v>
      </c>
      <c r="E23" s="156" t="s">
        <v>8</v>
      </c>
      <c r="F23" s="151" t="s">
        <v>7</v>
      </c>
      <c r="G23" s="153">
        <v>1</v>
      </c>
      <c r="H23" s="150" t="s">
        <v>4</v>
      </c>
      <c r="I23" s="153">
        <v>1</v>
      </c>
      <c r="J23" s="140" t="s">
        <v>202</v>
      </c>
      <c r="K23" s="143" t="s">
        <v>500</v>
      </c>
    </row>
    <row r="24" spans="1:22" x14ac:dyDescent="0.15">
      <c r="A24" s="183" t="s">
        <v>203</v>
      </c>
      <c r="B24" s="153">
        <v>-1</v>
      </c>
      <c r="C24" s="153">
        <v>0</v>
      </c>
      <c r="D24" s="152" t="s">
        <v>9</v>
      </c>
      <c r="E24" s="152" t="s">
        <v>9</v>
      </c>
      <c r="F24" s="153" t="s">
        <v>10</v>
      </c>
      <c r="G24" s="153" t="s">
        <v>10</v>
      </c>
      <c r="H24" s="153" t="s">
        <v>10</v>
      </c>
      <c r="I24" s="153" t="s">
        <v>10</v>
      </c>
      <c r="J24" s="140"/>
      <c r="K24" s="143" t="s">
        <v>500</v>
      </c>
    </row>
    <row r="25" spans="1:22" x14ac:dyDescent="0.15">
      <c r="A25" s="183" t="s">
        <v>207</v>
      </c>
      <c r="B25" s="160" t="s">
        <v>2</v>
      </c>
      <c r="C25" s="153">
        <v>1</v>
      </c>
      <c r="D25" s="152" t="s">
        <v>9</v>
      </c>
      <c r="E25" s="153" t="s">
        <v>10</v>
      </c>
      <c r="F25" s="156" t="s">
        <v>8</v>
      </c>
      <c r="G25" s="153">
        <v>1</v>
      </c>
      <c r="H25" s="150">
        <v>0</v>
      </c>
      <c r="I25" s="156" t="s">
        <v>8</v>
      </c>
      <c r="J25" s="140"/>
      <c r="K25" s="143" t="s">
        <v>500</v>
      </c>
    </row>
    <row r="26" spans="1:22" ht="18" x14ac:dyDescent="0.15">
      <c r="A26" s="183" t="s">
        <v>212</v>
      </c>
      <c r="B26" s="153">
        <v>1</v>
      </c>
      <c r="C26" s="153">
        <v>0</v>
      </c>
      <c r="D26" s="156" t="s">
        <v>8</v>
      </c>
      <c r="E26" s="156" t="s">
        <v>8</v>
      </c>
      <c r="F26" s="151" t="s">
        <v>7</v>
      </c>
      <c r="G26" s="153">
        <v>1</v>
      </c>
      <c r="H26" s="153" t="s">
        <v>10</v>
      </c>
      <c r="I26" s="151" t="s">
        <v>7</v>
      </c>
      <c r="J26" s="140"/>
      <c r="K26" s="143" t="s">
        <v>500</v>
      </c>
    </row>
    <row r="27" spans="1:22" x14ac:dyDescent="0.15">
      <c r="A27" s="183" t="s">
        <v>216</v>
      </c>
      <c r="B27" s="151" t="s">
        <v>7</v>
      </c>
      <c r="C27" s="151" t="s">
        <v>7</v>
      </c>
      <c r="D27" s="156" t="s">
        <v>8</v>
      </c>
      <c r="E27" s="156" t="s">
        <v>8</v>
      </c>
      <c r="F27" s="151" t="s">
        <v>7</v>
      </c>
      <c r="G27" s="153">
        <v>1</v>
      </c>
      <c r="H27" s="153">
        <v>0</v>
      </c>
      <c r="I27" s="159" t="s">
        <v>5</v>
      </c>
      <c r="J27" s="140"/>
      <c r="K27" s="143" t="s">
        <v>500</v>
      </c>
    </row>
    <row r="28" spans="1:22" ht="18" x14ac:dyDescent="0.15">
      <c r="A28" s="183" t="s">
        <v>476</v>
      </c>
      <c r="B28" s="159" t="s">
        <v>5</v>
      </c>
      <c r="C28" s="151" t="s">
        <v>7</v>
      </c>
      <c r="D28" s="156" t="s">
        <v>7</v>
      </c>
      <c r="E28" s="156">
        <v>1</v>
      </c>
      <c r="F28" s="159" t="s">
        <v>5</v>
      </c>
      <c r="G28" s="162" t="s">
        <v>9</v>
      </c>
      <c r="H28" s="163" t="s">
        <v>0</v>
      </c>
      <c r="I28" s="153"/>
      <c r="J28" s="140" t="s">
        <v>481</v>
      </c>
      <c r="K28" s="143" t="s">
        <v>500</v>
      </c>
    </row>
    <row r="29" spans="1:22" x14ac:dyDescent="0.15">
      <c r="A29" s="183" t="s">
        <v>482</v>
      </c>
      <c r="B29" s="159" t="s">
        <v>4</v>
      </c>
      <c r="C29" s="159" t="s">
        <v>5</v>
      </c>
      <c r="D29" s="156">
        <v>1</v>
      </c>
      <c r="E29" s="156" t="s">
        <v>7</v>
      </c>
      <c r="F29" s="156" t="s">
        <v>8</v>
      </c>
      <c r="G29" s="162" t="s">
        <v>7</v>
      </c>
      <c r="H29" s="163" t="s">
        <v>1</v>
      </c>
      <c r="I29" s="153"/>
      <c r="J29" s="140"/>
      <c r="K29" s="143" t="s">
        <v>500</v>
      </c>
    </row>
    <row r="30" spans="1:22" x14ac:dyDescent="0.15">
      <c r="A30" s="183" t="s">
        <v>223</v>
      </c>
      <c r="B30" s="156" t="s">
        <v>8</v>
      </c>
      <c r="C30" s="151" t="s">
        <v>7</v>
      </c>
      <c r="D30" s="164" t="s">
        <v>3</v>
      </c>
      <c r="E30" s="158" t="s">
        <v>1</v>
      </c>
      <c r="F30" s="151" t="s">
        <v>7</v>
      </c>
      <c r="G30" s="151" t="s">
        <v>7</v>
      </c>
      <c r="H30" s="156" t="s">
        <v>8</v>
      </c>
      <c r="I30" s="156" t="s">
        <v>8</v>
      </c>
      <c r="J30" s="140"/>
      <c r="K30" s="143" t="s">
        <v>500</v>
      </c>
    </row>
    <row r="31" spans="1:22" ht="18" x14ac:dyDescent="0.15">
      <c r="A31" s="183" t="s">
        <v>141</v>
      </c>
      <c r="B31" s="151" t="s">
        <v>7</v>
      </c>
      <c r="C31" s="150" t="s">
        <v>4</v>
      </c>
      <c r="D31" s="152" t="s">
        <v>9</v>
      </c>
      <c r="E31" s="153">
        <v>0</v>
      </c>
      <c r="F31" s="153">
        <v>0</v>
      </c>
      <c r="G31" s="152" t="s">
        <v>9</v>
      </c>
      <c r="H31" s="150" t="s">
        <v>4</v>
      </c>
      <c r="I31" s="153">
        <v>-1</v>
      </c>
      <c r="J31" s="140" t="s">
        <v>148</v>
      </c>
      <c r="K31" s="143" t="s">
        <v>500</v>
      </c>
      <c r="L31" s="165"/>
      <c r="M31" s="165"/>
      <c r="N31" s="165"/>
      <c r="O31" s="165"/>
      <c r="P31" s="165"/>
      <c r="Q31" s="165"/>
      <c r="R31" s="165"/>
      <c r="S31" s="165"/>
      <c r="T31" s="165"/>
      <c r="U31" s="165"/>
      <c r="V31" s="165"/>
    </row>
    <row r="32" spans="1:22" ht="54" x14ac:dyDescent="0.15">
      <c r="A32" s="183" t="s">
        <v>149</v>
      </c>
      <c r="B32" s="150" t="s">
        <v>4</v>
      </c>
      <c r="C32" s="159" t="s">
        <v>5</v>
      </c>
      <c r="D32" s="156" t="s">
        <v>8</v>
      </c>
      <c r="E32" s="151" t="s">
        <v>7</v>
      </c>
      <c r="F32" s="153">
        <v>0</v>
      </c>
      <c r="G32" s="151" t="s">
        <v>7</v>
      </c>
      <c r="H32" s="150" t="s">
        <v>4</v>
      </c>
      <c r="I32" s="150" t="s">
        <v>4</v>
      </c>
      <c r="J32" s="140" t="s">
        <v>158</v>
      </c>
      <c r="K32" s="143" t="s">
        <v>500</v>
      </c>
      <c r="L32" s="165"/>
      <c r="M32" s="165"/>
      <c r="N32" s="165"/>
      <c r="O32" s="165"/>
      <c r="P32" s="165"/>
      <c r="Q32" s="165"/>
      <c r="R32" s="165"/>
      <c r="S32" s="165"/>
      <c r="T32" s="165"/>
      <c r="U32" s="165"/>
      <c r="V32" s="165"/>
    </row>
    <row r="33" spans="1:22" ht="59.25" x14ac:dyDescent="0.15">
      <c r="A33" s="181" t="s">
        <v>23</v>
      </c>
      <c r="B33" s="144" t="s">
        <v>11</v>
      </c>
      <c r="C33" s="145" t="s">
        <v>516</v>
      </c>
      <c r="D33" s="145" t="s">
        <v>514</v>
      </c>
      <c r="E33" s="145" t="s">
        <v>14</v>
      </c>
      <c r="F33" s="145" t="s">
        <v>513</v>
      </c>
      <c r="G33" s="145" t="s">
        <v>16</v>
      </c>
      <c r="H33" s="145" t="s">
        <v>515</v>
      </c>
      <c r="I33" s="145" t="s">
        <v>499</v>
      </c>
      <c r="J33" s="146" t="s">
        <v>19</v>
      </c>
      <c r="K33" s="143" t="s">
        <v>500</v>
      </c>
    </row>
    <row r="34" spans="1:22" ht="36" x14ac:dyDescent="0.15">
      <c r="A34" s="183" t="s">
        <v>159</v>
      </c>
      <c r="B34" s="156" t="s">
        <v>8</v>
      </c>
      <c r="C34" s="152" t="s">
        <v>9</v>
      </c>
      <c r="D34" s="151" t="s">
        <v>7</v>
      </c>
      <c r="E34" s="151" t="s">
        <v>7</v>
      </c>
      <c r="F34" s="151" t="s">
        <v>7</v>
      </c>
      <c r="G34" s="153">
        <v>1</v>
      </c>
      <c r="H34" s="155" t="s">
        <v>0</v>
      </c>
      <c r="I34" s="150" t="s">
        <v>5</v>
      </c>
      <c r="J34" s="140" t="s">
        <v>170</v>
      </c>
      <c r="K34" s="143" t="s">
        <v>500</v>
      </c>
      <c r="L34" s="165"/>
      <c r="M34" s="165"/>
      <c r="N34" s="165"/>
      <c r="O34" s="165"/>
      <c r="P34" s="165"/>
      <c r="Q34" s="165"/>
      <c r="R34" s="165"/>
      <c r="S34" s="165"/>
      <c r="T34" s="165"/>
      <c r="U34" s="165"/>
      <c r="V34" s="165"/>
    </row>
    <row r="35" spans="1:22" x14ac:dyDescent="0.15">
      <c r="A35" s="183" t="s">
        <v>171</v>
      </c>
      <c r="B35" s="153">
        <v>1</v>
      </c>
      <c r="C35" s="152" t="s">
        <v>9</v>
      </c>
      <c r="D35" s="156" t="s">
        <v>8</v>
      </c>
      <c r="E35" s="156" t="s">
        <v>8</v>
      </c>
      <c r="F35" s="151" t="s">
        <v>7</v>
      </c>
      <c r="G35" s="156" t="s">
        <v>8</v>
      </c>
      <c r="H35" s="160" t="s">
        <v>2</v>
      </c>
      <c r="I35" s="153" t="s">
        <v>10</v>
      </c>
      <c r="J35" s="140"/>
    </row>
    <row r="36" spans="1:22" ht="18" x14ac:dyDescent="0.15">
      <c r="A36" s="183" t="s">
        <v>181</v>
      </c>
      <c r="B36" s="151" t="s">
        <v>10</v>
      </c>
      <c r="C36" s="153">
        <v>1</v>
      </c>
      <c r="D36" s="152" t="s">
        <v>9</v>
      </c>
      <c r="E36" s="152" t="s">
        <v>9</v>
      </c>
      <c r="F36" s="151" t="s">
        <v>7</v>
      </c>
      <c r="G36" s="152" t="s">
        <v>9</v>
      </c>
      <c r="H36" s="155" t="s">
        <v>0</v>
      </c>
      <c r="I36" s="150" t="s">
        <v>5</v>
      </c>
      <c r="J36" s="140" t="s">
        <v>188</v>
      </c>
      <c r="K36" s="143" t="s">
        <v>500</v>
      </c>
    </row>
    <row r="37" spans="1:22" x14ac:dyDescent="0.15">
      <c r="A37" s="183" t="s">
        <v>189</v>
      </c>
      <c r="B37" s="151" t="s">
        <v>7</v>
      </c>
      <c r="C37" s="151" t="s">
        <v>7</v>
      </c>
      <c r="D37" s="151" t="s">
        <v>7</v>
      </c>
      <c r="E37" s="151" t="s">
        <v>7</v>
      </c>
      <c r="F37" s="156" t="s">
        <v>8</v>
      </c>
      <c r="G37" s="151" t="s">
        <v>7</v>
      </c>
      <c r="H37" s="150" t="s">
        <v>5</v>
      </c>
      <c r="I37" s="156" t="s">
        <v>8</v>
      </c>
      <c r="J37" s="140" t="s">
        <v>98</v>
      </c>
      <c r="K37" s="143" t="s">
        <v>500</v>
      </c>
    </row>
    <row r="38" spans="1:22" ht="54" x14ac:dyDescent="0.15">
      <c r="A38" s="183" t="s">
        <v>197</v>
      </c>
      <c r="B38" s="159" t="s">
        <v>5</v>
      </c>
      <c r="C38" s="151" t="s">
        <v>7</v>
      </c>
      <c r="D38" s="156" t="s">
        <v>8</v>
      </c>
      <c r="E38" s="156" t="s">
        <v>8</v>
      </c>
      <c r="F38" s="151" t="s">
        <v>7</v>
      </c>
      <c r="G38" s="153">
        <v>1</v>
      </c>
      <c r="H38" s="150" t="s">
        <v>4</v>
      </c>
      <c r="I38" s="153">
        <v>1</v>
      </c>
      <c r="J38" s="140" t="s">
        <v>202</v>
      </c>
      <c r="K38" s="143" t="s">
        <v>500</v>
      </c>
    </row>
    <row r="39" spans="1:22" x14ac:dyDescent="0.15">
      <c r="A39" s="183" t="s">
        <v>203</v>
      </c>
      <c r="B39" s="153">
        <v>-1</v>
      </c>
      <c r="C39" s="153">
        <v>0</v>
      </c>
      <c r="D39" s="152" t="s">
        <v>9</v>
      </c>
      <c r="E39" s="152" t="s">
        <v>9</v>
      </c>
      <c r="F39" s="153" t="s">
        <v>10</v>
      </c>
      <c r="G39" s="153" t="s">
        <v>10</v>
      </c>
      <c r="H39" s="153" t="s">
        <v>10</v>
      </c>
      <c r="I39" s="153" t="s">
        <v>10</v>
      </c>
      <c r="J39" s="140"/>
      <c r="K39" s="143" t="s">
        <v>500</v>
      </c>
    </row>
    <row r="40" spans="1:22" x14ac:dyDescent="0.15">
      <c r="A40" s="183" t="s">
        <v>207</v>
      </c>
      <c r="B40" s="160" t="s">
        <v>2</v>
      </c>
      <c r="C40" s="153">
        <v>1</v>
      </c>
      <c r="D40" s="152" t="s">
        <v>9</v>
      </c>
      <c r="E40" s="153" t="s">
        <v>10</v>
      </c>
      <c r="F40" s="156" t="s">
        <v>8</v>
      </c>
      <c r="G40" s="153">
        <v>1</v>
      </c>
      <c r="H40" s="150">
        <v>0</v>
      </c>
      <c r="I40" s="156" t="s">
        <v>8</v>
      </c>
      <c r="J40" s="140"/>
      <c r="K40" s="143" t="s">
        <v>500</v>
      </c>
    </row>
    <row r="41" spans="1:22" ht="18" x14ac:dyDescent="0.15">
      <c r="A41" s="183" t="s">
        <v>212</v>
      </c>
      <c r="B41" s="153">
        <v>1</v>
      </c>
      <c r="C41" s="153">
        <v>0</v>
      </c>
      <c r="D41" s="156" t="s">
        <v>8</v>
      </c>
      <c r="E41" s="156" t="s">
        <v>8</v>
      </c>
      <c r="F41" s="151" t="s">
        <v>7</v>
      </c>
      <c r="G41" s="153">
        <v>1</v>
      </c>
      <c r="H41" s="153" t="s">
        <v>10</v>
      </c>
      <c r="I41" s="151" t="s">
        <v>7</v>
      </c>
      <c r="J41" s="140"/>
      <c r="K41" s="143" t="s">
        <v>500</v>
      </c>
    </row>
    <row r="42" spans="1:22" x14ac:dyDescent="0.15">
      <c r="A42" s="183" t="s">
        <v>216</v>
      </c>
      <c r="B42" s="151" t="s">
        <v>7</v>
      </c>
      <c r="C42" s="151" t="s">
        <v>7</v>
      </c>
      <c r="D42" s="156" t="s">
        <v>8</v>
      </c>
      <c r="E42" s="156" t="s">
        <v>8</v>
      </c>
      <c r="F42" s="151" t="s">
        <v>7</v>
      </c>
      <c r="G42" s="153">
        <v>1</v>
      </c>
      <c r="H42" s="153">
        <v>0</v>
      </c>
      <c r="I42" s="159" t="s">
        <v>5</v>
      </c>
      <c r="J42" s="140"/>
      <c r="K42" s="143" t="s">
        <v>500</v>
      </c>
    </row>
    <row r="43" spans="1:22" ht="18" x14ac:dyDescent="0.15">
      <c r="A43" s="183" t="s">
        <v>476</v>
      </c>
      <c r="B43" s="159" t="s">
        <v>5</v>
      </c>
      <c r="C43" s="151" t="s">
        <v>7</v>
      </c>
      <c r="D43" s="156" t="s">
        <v>7</v>
      </c>
      <c r="E43" s="156">
        <v>1</v>
      </c>
      <c r="F43" s="159" t="s">
        <v>5</v>
      </c>
      <c r="G43" s="162" t="s">
        <v>9</v>
      </c>
      <c r="H43" s="163" t="s">
        <v>0</v>
      </c>
      <c r="I43" s="153"/>
      <c r="J43" s="140" t="s">
        <v>481</v>
      </c>
      <c r="K43" s="143" t="s">
        <v>500</v>
      </c>
    </row>
    <row r="44" spans="1:22" x14ac:dyDescent="0.15">
      <c r="A44" s="183" t="s">
        <v>482</v>
      </c>
      <c r="B44" s="159" t="s">
        <v>4</v>
      </c>
      <c r="C44" s="159" t="s">
        <v>5</v>
      </c>
      <c r="D44" s="156">
        <v>1</v>
      </c>
      <c r="E44" s="156" t="s">
        <v>7</v>
      </c>
      <c r="F44" s="156" t="s">
        <v>8</v>
      </c>
      <c r="G44" s="162" t="s">
        <v>7</v>
      </c>
      <c r="H44" s="163" t="s">
        <v>1</v>
      </c>
      <c r="I44" s="153"/>
      <c r="J44" s="140"/>
      <c r="K44" s="143" t="s">
        <v>500</v>
      </c>
    </row>
    <row r="45" spans="1:22" x14ac:dyDescent="0.15">
      <c r="A45" s="183" t="s">
        <v>223</v>
      </c>
      <c r="B45" s="156" t="s">
        <v>8</v>
      </c>
      <c r="C45" s="151" t="s">
        <v>7</v>
      </c>
      <c r="D45" s="164" t="s">
        <v>3</v>
      </c>
      <c r="E45" s="158" t="s">
        <v>1</v>
      </c>
      <c r="F45" s="151" t="s">
        <v>7</v>
      </c>
      <c r="G45" s="151" t="s">
        <v>7</v>
      </c>
      <c r="H45" s="156" t="s">
        <v>8</v>
      </c>
      <c r="I45" s="156" t="s">
        <v>8</v>
      </c>
      <c r="J45" s="140"/>
      <c r="K45" s="143" t="s">
        <v>500</v>
      </c>
    </row>
    <row r="46" spans="1:22" ht="36" x14ac:dyDescent="0.15">
      <c r="A46" s="183" t="s">
        <v>230</v>
      </c>
      <c r="B46" s="151" t="s">
        <v>7</v>
      </c>
      <c r="C46" s="151" t="s">
        <v>7</v>
      </c>
      <c r="D46" s="159" t="s">
        <v>5</v>
      </c>
      <c r="E46" s="159" t="s">
        <v>5</v>
      </c>
      <c r="F46" s="152" t="s">
        <v>9</v>
      </c>
      <c r="G46" s="151" t="s">
        <v>7</v>
      </c>
      <c r="H46" s="164" t="s">
        <v>3</v>
      </c>
      <c r="I46" s="156" t="s">
        <v>8</v>
      </c>
      <c r="J46" s="140" t="s">
        <v>238</v>
      </c>
      <c r="K46" s="143" t="s">
        <v>500</v>
      </c>
    </row>
    <row r="47" spans="1:22" x14ac:dyDescent="0.15">
      <c r="A47" s="183" t="s">
        <v>239</v>
      </c>
      <c r="B47" s="153">
        <v>0</v>
      </c>
      <c r="C47" s="151" t="s">
        <v>7</v>
      </c>
      <c r="D47" s="159" t="s">
        <v>5</v>
      </c>
      <c r="E47" s="151" t="s">
        <v>7</v>
      </c>
      <c r="F47" s="152" t="s">
        <v>9</v>
      </c>
      <c r="G47" s="153">
        <v>1</v>
      </c>
      <c r="H47" s="160" t="s">
        <v>2</v>
      </c>
      <c r="I47" s="152" t="s">
        <v>9</v>
      </c>
      <c r="J47" s="140" t="s">
        <v>249</v>
      </c>
      <c r="K47" s="143" t="s">
        <v>500</v>
      </c>
    </row>
    <row r="48" spans="1:22" x14ac:dyDescent="0.15">
      <c r="A48" s="186" t="s">
        <v>250</v>
      </c>
      <c r="B48" s="151" t="s">
        <v>7</v>
      </c>
      <c r="C48" s="151" t="s">
        <v>7</v>
      </c>
      <c r="D48" s="159" t="s">
        <v>5</v>
      </c>
      <c r="E48" s="166">
        <v>-1</v>
      </c>
      <c r="F48" s="167" t="s">
        <v>4</v>
      </c>
      <c r="G48" s="151" t="s">
        <v>10</v>
      </c>
      <c r="H48" s="151" t="s">
        <v>7</v>
      </c>
      <c r="I48" s="151" t="s">
        <v>10</v>
      </c>
      <c r="J48" s="140"/>
      <c r="K48" s="143" t="s">
        <v>500</v>
      </c>
    </row>
    <row r="49" spans="1:11" ht="18" x14ac:dyDescent="0.15">
      <c r="A49" s="186" t="s">
        <v>257</v>
      </c>
      <c r="B49" s="156" t="s">
        <v>8</v>
      </c>
      <c r="C49" s="156" t="s">
        <v>8</v>
      </c>
      <c r="D49" s="159" t="s">
        <v>5</v>
      </c>
      <c r="E49" s="166">
        <v>-1</v>
      </c>
      <c r="F49" s="167" t="s">
        <v>4</v>
      </c>
      <c r="G49" s="151" t="s">
        <v>10</v>
      </c>
      <c r="H49" s="159" t="s">
        <v>5</v>
      </c>
      <c r="I49" s="151" t="s">
        <v>10</v>
      </c>
      <c r="J49" s="140" t="s">
        <v>263</v>
      </c>
      <c r="K49" s="143" t="s">
        <v>500</v>
      </c>
    </row>
    <row r="50" spans="1:11" x14ac:dyDescent="0.15">
      <c r="A50" s="182" t="s">
        <v>510</v>
      </c>
      <c r="B50" s="147"/>
      <c r="C50" s="148"/>
      <c r="D50" s="148"/>
      <c r="E50" s="148"/>
      <c r="F50" s="148"/>
      <c r="G50" s="148"/>
      <c r="H50" s="148"/>
      <c r="I50" s="148"/>
      <c r="J50" s="146"/>
      <c r="K50" s="143" t="s">
        <v>500</v>
      </c>
    </row>
    <row r="51" spans="1:11" x14ac:dyDescent="0.15">
      <c r="A51" s="183" t="s">
        <v>265</v>
      </c>
      <c r="B51" s="159" t="s">
        <v>5</v>
      </c>
      <c r="C51" s="159" t="s">
        <v>5</v>
      </c>
      <c r="D51" s="153" t="s">
        <v>7</v>
      </c>
      <c r="E51" s="152" t="s">
        <v>9</v>
      </c>
      <c r="F51" s="150" t="s">
        <v>4</v>
      </c>
      <c r="G51" s="151" t="s">
        <v>7</v>
      </c>
      <c r="H51" s="158" t="s">
        <v>1</v>
      </c>
      <c r="I51" s="156" t="s">
        <v>8</v>
      </c>
      <c r="J51" s="140"/>
    </row>
    <row r="52" spans="1:11" x14ac:dyDescent="0.15">
      <c r="A52" s="183" t="s">
        <v>270</v>
      </c>
      <c r="B52" s="160" t="s">
        <v>2</v>
      </c>
      <c r="C52" s="159" t="s">
        <v>5</v>
      </c>
      <c r="D52" s="153" t="s">
        <v>7</v>
      </c>
      <c r="E52" s="151" t="s">
        <v>7</v>
      </c>
      <c r="F52" s="153">
        <v>0</v>
      </c>
      <c r="G52" s="152" t="s">
        <v>9</v>
      </c>
      <c r="H52" s="150" t="s">
        <v>4</v>
      </c>
      <c r="I52" s="153">
        <v>0</v>
      </c>
      <c r="J52" s="140"/>
      <c r="K52" s="143" t="s">
        <v>500</v>
      </c>
    </row>
    <row r="53" spans="1:11" x14ac:dyDescent="0.15">
      <c r="A53" s="183" t="s">
        <v>274</v>
      </c>
      <c r="B53" s="151" t="s">
        <v>7</v>
      </c>
      <c r="C53" s="153" t="s">
        <v>7</v>
      </c>
      <c r="D53" s="153" t="s">
        <v>7</v>
      </c>
      <c r="E53" s="151" t="s">
        <v>7</v>
      </c>
      <c r="F53" s="153">
        <v>0</v>
      </c>
      <c r="G53" s="153">
        <v>0</v>
      </c>
      <c r="H53" s="159" t="s">
        <v>5</v>
      </c>
      <c r="I53" s="151" t="s">
        <v>7</v>
      </c>
      <c r="J53" s="140" t="s">
        <v>279</v>
      </c>
      <c r="K53" s="143" t="s">
        <v>500</v>
      </c>
    </row>
    <row r="54" spans="1:11" ht="59.25" x14ac:dyDescent="0.15">
      <c r="A54" s="181" t="s">
        <v>23</v>
      </c>
      <c r="B54" s="144" t="s">
        <v>11</v>
      </c>
      <c r="C54" s="145" t="s">
        <v>516</v>
      </c>
      <c r="D54" s="145" t="s">
        <v>514</v>
      </c>
      <c r="E54" s="145" t="s">
        <v>14</v>
      </c>
      <c r="F54" s="145" t="s">
        <v>513</v>
      </c>
      <c r="G54" s="145" t="s">
        <v>16</v>
      </c>
      <c r="H54" s="145" t="s">
        <v>515</v>
      </c>
      <c r="I54" s="145" t="s">
        <v>499</v>
      </c>
      <c r="J54" s="146" t="s">
        <v>19</v>
      </c>
      <c r="K54" s="143" t="s">
        <v>500</v>
      </c>
    </row>
    <row r="55" spans="1:11" x14ac:dyDescent="0.15">
      <c r="A55" s="183" t="s">
        <v>84</v>
      </c>
      <c r="B55" s="151" t="s">
        <v>7</v>
      </c>
      <c r="C55" s="151" t="s">
        <v>7</v>
      </c>
      <c r="D55" s="151" t="s">
        <v>7</v>
      </c>
      <c r="E55" s="151" t="s">
        <v>7</v>
      </c>
      <c r="F55" s="153">
        <v>0</v>
      </c>
      <c r="G55" s="153" t="s">
        <v>7</v>
      </c>
      <c r="H55" s="153" t="s">
        <v>10</v>
      </c>
      <c r="I55" s="153">
        <v>0</v>
      </c>
      <c r="J55" s="140"/>
      <c r="K55" s="143" t="s">
        <v>500</v>
      </c>
    </row>
    <row r="56" spans="1:11" ht="18" x14ac:dyDescent="0.15">
      <c r="A56" s="183" t="s">
        <v>282</v>
      </c>
      <c r="B56" s="151" t="s">
        <v>7</v>
      </c>
      <c r="C56" s="151" t="s">
        <v>7</v>
      </c>
      <c r="D56" s="153" t="s">
        <v>7</v>
      </c>
      <c r="E56" s="156" t="s">
        <v>8</v>
      </c>
      <c r="F56" s="153">
        <v>0</v>
      </c>
      <c r="G56" s="153">
        <v>0</v>
      </c>
      <c r="H56" s="168" t="s">
        <v>284</v>
      </c>
      <c r="I56" s="153">
        <v>-1</v>
      </c>
      <c r="J56" s="140"/>
      <c r="K56" s="143" t="s">
        <v>500</v>
      </c>
    </row>
    <row r="57" spans="1:11" ht="18" x14ac:dyDescent="0.15">
      <c r="A57" s="183" t="s">
        <v>287</v>
      </c>
      <c r="B57" s="153" t="s">
        <v>7</v>
      </c>
      <c r="C57" s="154" t="s">
        <v>6</v>
      </c>
      <c r="D57" s="153" t="s">
        <v>7</v>
      </c>
      <c r="E57" s="151" t="s">
        <v>7</v>
      </c>
      <c r="F57" s="153">
        <v>0</v>
      </c>
      <c r="G57" s="150" t="s">
        <v>4</v>
      </c>
      <c r="H57" s="159" t="s">
        <v>5</v>
      </c>
      <c r="I57" s="153">
        <v>0</v>
      </c>
      <c r="J57" s="140" t="s">
        <v>289</v>
      </c>
      <c r="K57" s="143" t="s">
        <v>500</v>
      </c>
    </row>
    <row r="58" spans="1:11" ht="18" x14ac:dyDescent="0.15">
      <c r="A58" s="183" t="s">
        <v>108</v>
      </c>
      <c r="B58" s="151" t="s">
        <v>7</v>
      </c>
      <c r="C58" s="151" t="s">
        <v>7</v>
      </c>
      <c r="D58" s="153" t="s">
        <v>7</v>
      </c>
      <c r="E58" s="153" t="s">
        <v>7</v>
      </c>
      <c r="F58" s="153">
        <v>1</v>
      </c>
      <c r="G58" s="150" t="s">
        <v>4</v>
      </c>
      <c r="H58" s="160" t="s">
        <v>2</v>
      </c>
      <c r="I58" s="153" t="s">
        <v>10</v>
      </c>
      <c r="J58" s="140" t="s">
        <v>296</v>
      </c>
      <c r="K58" s="143" t="s">
        <v>500</v>
      </c>
    </row>
    <row r="59" spans="1:11" x14ac:dyDescent="0.15">
      <c r="A59" s="183" t="s">
        <v>297</v>
      </c>
      <c r="B59" s="151" t="s">
        <v>7</v>
      </c>
      <c r="C59" s="153">
        <v>0</v>
      </c>
      <c r="D59" s="151" t="s">
        <v>7</v>
      </c>
      <c r="E59" s="153">
        <v>0</v>
      </c>
      <c r="F59" s="150" t="s">
        <v>4</v>
      </c>
      <c r="G59" s="150" t="s">
        <v>4</v>
      </c>
      <c r="H59" s="153" t="s">
        <v>10</v>
      </c>
      <c r="I59" s="151" t="s">
        <v>7</v>
      </c>
      <c r="J59" s="140"/>
      <c r="K59" s="143" t="s">
        <v>500</v>
      </c>
    </row>
    <row r="60" spans="1:11" x14ac:dyDescent="0.15">
      <c r="A60" s="183" t="s">
        <v>298</v>
      </c>
      <c r="B60" s="153">
        <v>1</v>
      </c>
      <c r="C60" s="156" t="s">
        <v>8</v>
      </c>
      <c r="D60" s="151" t="s">
        <v>7</v>
      </c>
      <c r="E60" s="153">
        <v>1</v>
      </c>
      <c r="F60" s="151" t="s">
        <v>7</v>
      </c>
      <c r="G60" s="169" t="s">
        <v>7</v>
      </c>
      <c r="H60" s="151" t="s">
        <v>7</v>
      </c>
      <c r="I60" s="150" t="s">
        <v>4</v>
      </c>
      <c r="J60" s="140" t="s">
        <v>303</v>
      </c>
      <c r="K60" s="143" t="s">
        <v>500</v>
      </c>
    </row>
    <row r="61" spans="1:11" x14ac:dyDescent="0.15">
      <c r="A61" s="183" t="s">
        <v>304</v>
      </c>
      <c r="B61" s="159" t="s">
        <v>5</v>
      </c>
      <c r="C61" s="154" t="s">
        <v>6</v>
      </c>
      <c r="D61" s="151" t="s">
        <v>7</v>
      </c>
      <c r="E61" s="153">
        <v>1</v>
      </c>
      <c r="F61" s="153" t="s">
        <v>7</v>
      </c>
      <c r="G61" s="152" t="s">
        <v>9</v>
      </c>
      <c r="H61" s="159" t="s">
        <v>5</v>
      </c>
      <c r="I61" s="150" t="s">
        <v>4</v>
      </c>
      <c r="J61" s="140" t="s">
        <v>311</v>
      </c>
      <c r="K61" s="143" t="s">
        <v>500</v>
      </c>
    </row>
    <row r="62" spans="1:11" ht="18" x14ac:dyDescent="0.15">
      <c r="A62" s="183" t="s">
        <v>312</v>
      </c>
      <c r="B62" s="159" t="s">
        <v>5</v>
      </c>
      <c r="C62" s="159" t="s">
        <v>5</v>
      </c>
      <c r="D62" s="159" t="s">
        <v>5</v>
      </c>
      <c r="E62" s="159" t="s">
        <v>5</v>
      </c>
      <c r="F62" s="153">
        <v>2</v>
      </c>
      <c r="G62" s="156" t="s">
        <v>8</v>
      </c>
      <c r="H62" s="159" t="s">
        <v>5</v>
      </c>
      <c r="I62" s="153">
        <v>0</v>
      </c>
      <c r="J62" s="140" t="s">
        <v>319</v>
      </c>
      <c r="K62" s="143" t="s">
        <v>500</v>
      </c>
    </row>
    <row r="63" spans="1:11" x14ac:dyDescent="0.15">
      <c r="A63" s="183" t="s">
        <v>320</v>
      </c>
      <c r="B63" s="154" t="s">
        <v>6</v>
      </c>
      <c r="C63" s="164" t="s">
        <v>3</v>
      </c>
      <c r="D63" s="153">
        <v>1</v>
      </c>
      <c r="E63" s="153">
        <v>1</v>
      </c>
      <c r="F63" s="153">
        <v>2</v>
      </c>
      <c r="G63" s="152" t="s">
        <v>9</v>
      </c>
      <c r="H63" s="154" t="s">
        <v>6</v>
      </c>
      <c r="I63" s="153">
        <v>0</v>
      </c>
      <c r="J63" s="140"/>
      <c r="K63" s="143" t="s">
        <v>500</v>
      </c>
    </row>
    <row r="64" spans="1:11" x14ac:dyDescent="0.15">
      <c r="A64" s="183" t="s">
        <v>328</v>
      </c>
      <c r="B64" s="170" t="s">
        <v>5</v>
      </c>
      <c r="C64" s="153">
        <v>1</v>
      </c>
      <c r="D64" s="159" t="s">
        <v>5</v>
      </c>
      <c r="E64" s="151" t="s">
        <v>7</v>
      </c>
      <c r="F64" s="151" t="s">
        <v>7</v>
      </c>
      <c r="G64" s="152" t="s">
        <v>9</v>
      </c>
      <c r="H64" s="159" t="s">
        <v>5</v>
      </c>
      <c r="I64" s="150" t="s">
        <v>4</v>
      </c>
      <c r="J64" s="140"/>
      <c r="K64" s="143" t="s">
        <v>500</v>
      </c>
    </row>
    <row r="65" spans="1:11" x14ac:dyDescent="0.15">
      <c r="A65" s="183" t="s">
        <v>334</v>
      </c>
      <c r="B65" s="153">
        <v>1</v>
      </c>
      <c r="C65" s="151" t="s">
        <v>7</v>
      </c>
      <c r="D65" s="153">
        <v>1</v>
      </c>
      <c r="E65" s="151" t="s">
        <v>7</v>
      </c>
      <c r="F65" s="156" t="s">
        <v>8</v>
      </c>
      <c r="G65" s="151" t="s">
        <v>7</v>
      </c>
      <c r="H65" s="151" t="s">
        <v>7</v>
      </c>
      <c r="I65" s="154" t="s">
        <v>6</v>
      </c>
      <c r="J65" s="140"/>
      <c r="K65" s="143" t="s">
        <v>500</v>
      </c>
    </row>
    <row r="66" spans="1:11" ht="27" x14ac:dyDescent="0.15">
      <c r="A66" s="183" t="s">
        <v>44</v>
      </c>
      <c r="B66" s="160" t="s">
        <v>2</v>
      </c>
      <c r="C66" s="159" t="s">
        <v>4</v>
      </c>
      <c r="D66" s="152" t="s">
        <v>9</v>
      </c>
      <c r="E66" s="153">
        <v>1</v>
      </c>
      <c r="F66" s="153">
        <v>1</v>
      </c>
      <c r="G66" s="153">
        <v>1</v>
      </c>
      <c r="H66" s="160" t="s">
        <v>2</v>
      </c>
      <c r="I66" s="159" t="s">
        <v>5</v>
      </c>
      <c r="J66" s="140" t="s">
        <v>349</v>
      </c>
      <c r="K66" s="143" t="s">
        <v>500</v>
      </c>
    </row>
    <row r="67" spans="1:11" x14ac:dyDescent="0.15">
      <c r="A67" s="187" t="s">
        <v>511</v>
      </c>
      <c r="B67" s="189"/>
      <c r="C67" s="189"/>
      <c r="D67" s="189"/>
      <c r="E67" s="190"/>
      <c r="F67" s="190"/>
      <c r="G67" s="190"/>
      <c r="H67" s="189"/>
      <c r="I67" s="189"/>
      <c r="J67" s="140"/>
      <c r="K67" s="143" t="s">
        <v>500</v>
      </c>
    </row>
    <row r="68" spans="1:11" x14ac:dyDescent="0.15">
      <c r="A68" s="183" t="s">
        <v>33</v>
      </c>
      <c r="B68" s="153">
        <v>-1</v>
      </c>
      <c r="C68" s="151" t="s">
        <v>7</v>
      </c>
      <c r="D68" s="152" t="s">
        <v>9</v>
      </c>
      <c r="E68" s="153">
        <v>1</v>
      </c>
      <c r="F68" s="150" t="s">
        <v>4</v>
      </c>
      <c r="G68" s="153">
        <v>1</v>
      </c>
      <c r="H68" s="159" t="s">
        <v>5</v>
      </c>
      <c r="I68" s="153">
        <v>-1</v>
      </c>
      <c r="J68" s="140"/>
      <c r="K68" s="143" t="s">
        <v>500</v>
      </c>
    </row>
    <row r="69" spans="1:11" ht="27" x14ac:dyDescent="0.15">
      <c r="A69" s="183" t="s">
        <v>44</v>
      </c>
      <c r="B69" s="171">
        <v>0</v>
      </c>
      <c r="C69" s="151" t="s">
        <v>7</v>
      </c>
      <c r="D69" s="152" t="s">
        <v>9</v>
      </c>
      <c r="E69" s="151" t="s">
        <v>7</v>
      </c>
      <c r="F69" s="151">
        <v>0</v>
      </c>
      <c r="G69" s="153" t="s">
        <v>10</v>
      </c>
      <c r="H69" s="172" t="s">
        <v>50</v>
      </c>
      <c r="I69" s="153">
        <v>-1</v>
      </c>
      <c r="J69" s="140" t="s">
        <v>53</v>
      </c>
      <c r="K69" s="143" t="s">
        <v>500</v>
      </c>
    </row>
    <row r="70" spans="1:11" x14ac:dyDescent="0.15">
      <c r="A70" s="183" t="s">
        <v>54</v>
      </c>
      <c r="B70" s="153">
        <v>1</v>
      </c>
      <c r="C70" s="151" t="s">
        <v>7</v>
      </c>
      <c r="D70" s="152" t="s">
        <v>7</v>
      </c>
      <c r="E70" s="153">
        <v>1</v>
      </c>
      <c r="F70" s="153">
        <v>1</v>
      </c>
      <c r="G70" s="156" t="s">
        <v>8</v>
      </c>
      <c r="H70" s="159" t="s">
        <v>5</v>
      </c>
      <c r="I70" s="155" t="s">
        <v>0</v>
      </c>
      <c r="J70" s="140"/>
      <c r="K70" s="143" t="s">
        <v>500</v>
      </c>
    </row>
    <row r="71" spans="1:11" x14ac:dyDescent="0.15">
      <c r="A71" s="184" t="s">
        <v>63</v>
      </c>
      <c r="B71" s="159" t="s">
        <v>5</v>
      </c>
      <c r="C71" s="158" t="s">
        <v>1</v>
      </c>
      <c r="D71" s="152" t="s">
        <v>9</v>
      </c>
      <c r="E71" s="156" t="s">
        <v>8</v>
      </c>
      <c r="F71" s="151" t="s">
        <v>7</v>
      </c>
      <c r="G71" s="153" t="s">
        <v>10</v>
      </c>
      <c r="H71" s="159" t="s">
        <v>5</v>
      </c>
      <c r="I71" s="153">
        <v>1</v>
      </c>
      <c r="J71" s="140" t="s">
        <v>367</v>
      </c>
      <c r="K71" s="143" t="s">
        <v>500</v>
      </c>
    </row>
    <row r="72" spans="1:11" x14ac:dyDescent="0.15">
      <c r="A72" s="183" t="s">
        <v>74</v>
      </c>
      <c r="B72" s="151" t="s">
        <v>7</v>
      </c>
      <c r="C72" s="156" t="s">
        <v>8</v>
      </c>
      <c r="D72" s="151" t="s">
        <v>7</v>
      </c>
      <c r="E72" s="151" t="s">
        <v>7</v>
      </c>
      <c r="F72" s="151" t="s">
        <v>7</v>
      </c>
      <c r="G72" s="153">
        <v>1</v>
      </c>
      <c r="H72" s="150" t="s">
        <v>4</v>
      </c>
      <c r="I72" s="159" t="s">
        <v>5</v>
      </c>
      <c r="J72" s="140"/>
      <c r="K72" s="143" t="s">
        <v>500</v>
      </c>
    </row>
    <row r="73" spans="1:11" x14ac:dyDescent="0.15">
      <c r="A73" s="185" t="s">
        <v>77</v>
      </c>
      <c r="B73" s="153" t="s">
        <v>10</v>
      </c>
      <c r="C73" s="153" t="s">
        <v>10</v>
      </c>
      <c r="D73" s="151" t="s">
        <v>10</v>
      </c>
      <c r="E73" s="153" t="s">
        <v>10</v>
      </c>
      <c r="F73" s="151" t="s">
        <v>10</v>
      </c>
      <c r="G73" s="151" t="s">
        <v>10</v>
      </c>
      <c r="H73" s="153" t="s">
        <v>10</v>
      </c>
      <c r="I73" s="153">
        <v>-1</v>
      </c>
      <c r="J73" s="140"/>
      <c r="K73" s="143" t="s">
        <v>500</v>
      </c>
    </row>
    <row r="74" spans="1:11" x14ac:dyDescent="0.15">
      <c r="A74" s="183" t="s">
        <v>84</v>
      </c>
      <c r="B74" s="173" t="s">
        <v>256</v>
      </c>
      <c r="C74" s="151" t="s">
        <v>7</v>
      </c>
      <c r="D74" s="151" t="s">
        <v>7</v>
      </c>
      <c r="E74" s="156" t="s">
        <v>8</v>
      </c>
      <c r="F74" s="153">
        <v>0</v>
      </c>
      <c r="G74" s="153">
        <v>0</v>
      </c>
      <c r="H74" s="153">
        <v>-1</v>
      </c>
      <c r="I74" s="159" t="s">
        <v>5</v>
      </c>
      <c r="J74" s="140"/>
      <c r="K74" s="143" t="s">
        <v>500</v>
      </c>
    </row>
    <row r="75" spans="1:11" x14ac:dyDescent="0.15">
      <c r="A75" s="183" t="s">
        <v>90</v>
      </c>
      <c r="B75" s="151" t="s">
        <v>7</v>
      </c>
      <c r="C75" s="156" t="s">
        <v>8</v>
      </c>
      <c r="D75" s="152" t="s">
        <v>9</v>
      </c>
      <c r="E75" s="151" t="s">
        <v>7</v>
      </c>
      <c r="F75" s="151">
        <v>0</v>
      </c>
      <c r="G75" s="151" t="s">
        <v>7</v>
      </c>
      <c r="H75" s="153">
        <v>-1</v>
      </c>
      <c r="I75" s="154" t="s">
        <v>6</v>
      </c>
      <c r="J75" s="140" t="s">
        <v>99</v>
      </c>
      <c r="K75" s="143" t="s">
        <v>500</v>
      </c>
    </row>
    <row r="76" spans="1:11" ht="27" x14ac:dyDescent="0.15">
      <c r="A76" s="183" t="s">
        <v>100</v>
      </c>
      <c r="B76" s="151" t="s">
        <v>7</v>
      </c>
      <c r="C76" s="153">
        <v>1</v>
      </c>
      <c r="D76" s="153">
        <v>1</v>
      </c>
      <c r="E76" s="151" t="s">
        <v>7</v>
      </c>
      <c r="F76" s="153">
        <v>0</v>
      </c>
      <c r="G76" s="153">
        <v>0</v>
      </c>
      <c r="H76" s="160" t="s">
        <v>2</v>
      </c>
      <c r="I76" s="153">
        <v>-1</v>
      </c>
      <c r="J76" s="140" t="s">
        <v>106</v>
      </c>
      <c r="K76" s="143" t="s">
        <v>500</v>
      </c>
    </row>
    <row r="77" spans="1:11" ht="18" x14ac:dyDescent="0.15">
      <c r="A77" s="183" t="s">
        <v>115</v>
      </c>
      <c r="B77" s="153">
        <v>1</v>
      </c>
      <c r="C77" s="152" t="s">
        <v>9</v>
      </c>
      <c r="D77" s="156" t="s">
        <v>8</v>
      </c>
      <c r="E77" s="151" t="s">
        <v>7</v>
      </c>
      <c r="F77" s="153">
        <v>0</v>
      </c>
      <c r="G77" s="151" t="s">
        <v>7</v>
      </c>
      <c r="H77" s="159" t="s">
        <v>5</v>
      </c>
      <c r="I77" s="153">
        <v>-1</v>
      </c>
      <c r="J77" s="140" t="s">
        <v>387</v>
      </c>
      <c r="K77" s="143" t="s">
        <v>500</v>
      </c>
    </row>
    <row r="78" spans="1:11" x14ac:dyDescent="0.15">
      <c r="A78" s="183" t="s">
        <v>125</v>
      </c>
      <c r="B78" s="151" t="s">
        <v>7</v>
      </c>
      <c r="C78" s="174" t="s">
        <v>9</v>
      </c>
      <c r="D78" s="151" t="s">
        <v>7</v>
      </c>
      <c r="E78" s="151" t="s">
        <v>7</v>
      </c>
      <c r="F78" s="153">
        <v>0</v>
      </c>
      <c r="G78" s="152" t="s">
        <v>9</v>
      </c>
      <c r="H78" s="151">
        <v>1</v>
      </c>
      <c r="I78" s="153">
        <v>1</v>
      </c>
      <c r="J78" s="140"/>
      <c r="K78" s="143" t="s">
        <v>500</v>
      </c>
    </row>
    <row r="79" spans="1:11" ht="27" x14ac:dyDescent="0.15">
      <c r="A79" s="183" t="s">
        <v>133</v>
      </c>
      <c r="B79" s="153">
        <v>0</v>
      </c>
      <c r="C79" s="153">
        <v>0</v>
      </c>
      <c r="D79" s="156" t="s">
        <v>8</v>
      </c>
      <c r="E79" s="153">
        <v>0</v>
      </c>
      <c r="F79" s="153">
        <v>0</v>
      </c>
      <c r="G79" s="151" t="s">
        <v>7</v>
      </c>
      <c r="H79" s="153">
        <v>0</v>
      </c>
      <c r="I79" s="151" t="s">
        <v>7</v>
      </c>
      <c r="J79" s="140" t="s">
        <v>396</v>
      </c>
      <c r="K79" s="143" t="s">
        <v>500</v>
      </c>
    </row>
    <row r="80" spans="1:11" ht="59.25" x14ac:dyDescent="0.15">
      <c r="A80" s="181" t="s">
        <v>23</v>
      </c>
      <c r="B80" s="144" t="s">
        <v>11</v>
      </c>
      <c r="C80" s="145" t="s">
        <v>516</v>
      </c>
      <c r="D80" s="145" t="s">
        <v>514</v>
      </c>
      <c r="E80" s="145" t="s">
        <v>14</v>
      </c>
      <c r="F80" s="145" t="s">
        <v>513</v>
      </c>
      <c r="G80" s="145" t="s">
        <v>16</v>
      </c>
      <c r="H80" s="145" t="s">
        <v>515</v>
      </c>
      <c r="I80" s="145" t="s">
        <v>499</v>
      </c>
      <c r="J80" s="146" t="s">
        <v>19</v>
      </c>
      <c r="K80" s="143" t="s">
        <v>500</v>
      </c>
    </row>
    <row r="81" spans="1:11" ht="18" x14ac:dyDescent="0.15">
      <c r="A81" s="183" t="s">
        <v>397</v>
      </c>
      <c r="B81" s="153">
        <v>0</v>
      </c>
      <c r="C81" s="153">
        <v>0</v>
      </c>
      <c r="D81" s="152" t="s">
        <v>9</v>
      </c>
      <c r="E81" s="153">
        <v>0</v>
      </c>
      <c r="F81" s="153">
        <v>0</v>
      </c>
      <c r="G81" s="152" t="s">
        <v>9</v>
      </c>
      <c r="H81" s="150" t="s">
        <v>4</v>
      </c>
      <c r="I81" s="153">
        <v>-1</v>
      </c>
      <c r="J81" s="140" t="s">
        <v>148</v>
      </c>
      <c r="K81" s="143" t="s">
        <v>500</v>
      </c>
    </row>
    <row r="82" spans="1:11" ht="45" x14ac:dyDescent="0.15">
      <c r="A82" s="183" t="s">
        <v>149</v>
      </c>
      <c r="B82" s="150" t="s">
        <v>4</v>
      </c>
      <c r="C82" s="159" t="s">
        <v>5</v>
      </c>
      <c r="D82" s="152" t="s">
        <v>7</v>
      </c>
      <c r="E82" s="151" t="s">
        <v>7</v>
      </c>
      <c r="F82" s="151">
        <v>0</v>
      </c>
      <c r="G82" s="151" t="s">
        <v>7</v>
      </c>
      <c r="H82" s="151" t="s">
        <v>7</v>
      </c>
      <c r="I82" s="150" t="s">
        <v>4</v>
      </c>
      <c r="J82" s="140" t="s">
        <v>407</v>
      </c>
      <c r="K82" s="143" t="s">
        <v>500</v>
      </c>
    </row>
    <row r="83" spans="1:11" x14ac:dyDescent="0.15">
      <c r="A83" s="183" t="s">
        <v>159</v>
      </c>
      <c r="B83" s="156" t="s">
        <v>8</v>
      </c>
      <c r="C83" s="152" t="s">
        <v>9</v>
      </c>
      <c r="D83" s="156" t="s">
        <v>7</v>
      </c>
      <c r="E83" s="151" t="s">
        <v>7</v>
      </c>
      <c r="F83" s="151" t="s">
        <v>7</v>
      </c>
      <c r="G83" s="153">
        <v>1</v>
      </c>
      <c r="H83" s="164" t="s">
        <v>3</v>
      </c>
      <c r="I83" s="151" t="s">
        <v>7</v>
      </c>
      <c r="J83" s="140"/>
      <c r="K83" s="143" t="s">
        <v>500</v>
      </c>
    </row>
    <row r="84" spans="1:11" x14ac:dyDescent="0.15">
      <c r="A84" s="183" t="s">
        <v>171</v>
      </c>
      <c r="B84" s="153">
        <v>1</v>
      </c>
      <c r="C84" s="152" t="s">
        <v>9</v>
      </c>
      <c r="D84" s="156" t="s">
        <v>8</v>
      </c>
      <c r="E84" s="156" t="s">
        <v>8</v>
      </c>
      <c r="F84" s="151" t="s">
        <v>7</v>
      </c>
      <c r="G84" s="156" t="s">
        <v>8</v>
      </c>
      <c r="H84" s="158" t="s">
        <v>1</v>
      </c>
      <c r="I84" s="156" t="s">
        <v>8</v>
      </c>
      <c r="J84" s="140"/>
    </row>
    <row r="85" spans="1:11" ht="18" x14ac:dyDescent="0.15">
      <c r="A85" s="183" t="s">
        <v>181</v>
      </c>
      <c r="B85" s="151" t="s">
        <v>10</v>
      </c>
      <c r="C85" s="153" t="s">
        <v>10</v>
      </c>
      <c r="D85" s="153" t="s">
        <v>10</v>
      </c>
      <c r="E85" s="153" t="s">
        <v>10</v>
      </c>
      <c r="F85" s="153" t="s">
        <v>10</v>
      </c>
      <c r="G85" s="153" t="s">
        <v>10</v>
      </c>
      <c r="H85" s="151" t="s">
        <v>10</v>
      </c>
      <c r="I85" s="153">
        <v>-1</v>
      </c>
      <c r="J85" s="140" t="s">
        <v>188</v>
      </c>
      <c r="K85" s="143" t="s">
        <v>500</v>
      </c>
    </row>
    <row r="86" spans="1:11" x14ac:dyDescent="0.15">
      <c r="A86" s="183" t="s">
        <v>189</v>
      </c>
      <c r="B86" s="151" t="s">
        <v>7</v>
      </c>
      <c r="C86" s="151" t="s">
        <v>7</v>
      </c>
      <c r="D86" s="159" t="s">
        <v>5</v>
      </c>
      <c r="E86" s="151" t="s">
        <v>7</v>
      </c>
      <c r="F86" s="156" t="s">
        <v>8</v>
      </c>
      <c r="G86" s="151" t="s">
        <v>7</v>
      </c>
      <c r="H86" s="154" t="s">
        <v>2</v>
      </c>
      <c r="I86" s="156" t="s">
        <v>8</v>
      </c>
      <c r="J86" s="140"/>
      <c r="K86" s="143" t="s">
        <v>500</v>
      </c>
    </row>
    <row r="87" spans="1:11" x14ac:dyDescent="0.15">
      <c r="A87" s="183" t="s">
        <v>197</v>
      </c>
      <c r="B87" s="159">
        <f>-1-1</f>
        <v>-2</v>
      </c>
      <c r="C87" s="159">
        <f>-1-1</f>
        <v>-2</v>
      </c>
      <c r="D87" s="153">
        <v>1</v>
      </c>
      <c r="E87" s="156" t="s">
        <v>8</v>
      </c>
      <c r="F87" s="153" t="s">
        <v>10</v>
      </c>
      <c r="G87" s="153" t="s">
        <v>10</v>
      </c>
      <c r="H87" s="153" t="s">
        <v>10</v>
      </c>
      <c r="I87" s="153">
        <v>1</v>
      </c>
      <c r="J87" s="140"/>
      <c r="K87" s="143" t="s">
        <v>500</v>
      </c>
    </row>
    <row r="88" spans="1:11" x14ac:dyDescent="0.15">
      <c r="A88" s="183" t="s">
        <v>203</v>
      </c>
      <c r="B88" s="153" t="s">
        <v>10</v>
      </c>
      <c r="C88" s="153">
        <v>0</v>
      </c>
      <c r="D88" s="152" t="s">
        <v>9</v>
      </c>
      <c r="E88" s="152" t="s">
        <v>9</v>
      </c>
      <c r="F88" s="153" t="s">
        <v>10</v>
      </c>
      <c r="G88" s="153" t="s">
        <v>10</v>
      </c>
      <c r="H88" s="153" t="s">
        <v>10</v>
      </c>
      <c r="I88" s="149" t="s">
        <v>10</v>
      </c>
      <c r="J88" s="140"/>
      <c r="K88" s="143" t="s">
        <v>500</v>
      </c>
    </row>
    <row r="89" spans="1:11" x14ac:dyDescent="0.15">
      <c r="A89" s="183" t="s">
        <v>207</v>
      </c>
      <c r="B89" s="160">
        <f>-2-1</f>
        <v>-3</v>
      </c>
      <c r="C89" s="153">
        <v>1</v>
      </c>
      <c r="D89" s="152" t="s">
        <v>9</v>
      </c>
      <c r="E89" s="153" t="s">
        <v>10</v>
      </c>
      <c r="F89" s="153" t="s">
        <v>10</v>
      </c>
      <c r="G89" s="153" t="s">
        <v>10</v>
      </c>
      <c r="H89" s="151" t="s">
        <v>10</v>
      </c>
      <c r="I89" s="153">
        <v>2</v>
      </c>
      <c r="J89" s="140"/>
      <c r="K89" s="143" t="s">
        <v>500</v>
      </c>
    </row>
    <row r="90" spans="1:11" ht="18" x14ac:dyDescent="0.15">
      <c r="A90" s="183" t="s">
        <v>212</v>
      </c>
      <c r="B90" s="153">
        <v>1</v>
      </c>
      <c r="C90" s="153">
        <v>0</v>
      </c>
      <c r="D90" s="156" t="s">
        <v>8</v>
      </c>
      <c r="E90" s="156" t="s">
        <v>8</v>
      </c>
      <c r="F90" s="153">
        <v>0</v>
      </c>
      <c r="G90" s="151">
        <v>1</v>
      </c>
      <c r="H90" s="153" t="s">
        <v>10</v>
      </c>
      <c r="I90" s="151" t="s">
        <v>7</v>
      </c>
      <c r="J90" s="140"/>
      <c r="K90" s="143" t="s">
        <v>500</v>
      </c>
    </row>
    <row r="91" spans="1:11" x14ac:dyDescent="0.15">
      <c r="A91" s="183" t="s">
        <v>216</v>
      </c>
      <c r="B91" s="153">
        <v>0</v>
      </c>
      <c r="C91" s="151" t="s">
        <v>7</v>
      </c>
      <c r="D91" s="156" t="s">
        <v>8</v>
      </c>
      <c r="E91" s="152" t="s">
        <v>9</v>
      </c>
      <c r="F91" s="151" t="s">
        <v>7</v>
      </c>
      <c r="G91" s="153">
        <v>1</v>
      </c>
      <c r="H91" s="153">
        <v>0</v>
      </c>
      <c r="I91" s="159" t="s">
        <v>5</v>
      </c>
      <c r="J91" s="140"/>
      <c r="K91" s="143" t="s">
        <v>500</v>
      </c>
    </row>
    <row r="92" spans="1:11" x14ac:dyDescent="0.15">
      <c r="A92" s="183" t="s">
        <v>476</v>
      </c>
      <c r="B92" s="170" t="s">
        <v>5</v>
      </c>
      <c r="C92" s="153" t="s">
        <v>7</v>
      </c>
      <c r="D92" s="159" t="s">
        <v>7</v>
      </c>
      <c r="E92" s="175" t="s">
        <v>5</v>
      </c>
      <c r="F92" s="150" t="s">
        <v>4</v>
      </c>
      <c r="G92" s="152" t="s">
        <v>8</v>
      </c>
      <c r="H92" s="155" t="s">
        <v>0</v>
      </c>
      <c r="I92" s="176" t="s">
        <v>7</v>
      </c>
      <c r="J92" s="140"/>
      <c r="K92" s="143" t="s">
        <v>500</v>
      </c>
    </row>
    <row r="93" spans="1:11" x14ac:dyDescent="0.15">
      <c r="A93" s="183" t="s">
        <v>482</v>
      </c>
      <c r="B93" s="166">
        <v>-1</v>
      </c>
      <c r="C93" s="175" t="s">
        <v>5</v>
      </c>
      <c r="D93" s="153">
        <v>1</v>
      </c>
      <c r="E93" s="151" t="s">
        <v>7</v>
      </c>
      <c r="F93" s="152" t="s">
        <v>9</v>
      </c>
      <c r="G93" s="151">
        <v>1</v>
      </c>
      <c r="H93" s="158" t="s">
        <v>1</v>
      </c>
      <c r="I93" s="177" t="s">
        <v>8</v>
      </c>
      <c r="J93" s="140"/>
      <c r="K93" s="143" t="s">
        <v>500</v>
      </c>
    </row>
    <row r="94" spans="1:11" x14ac:dyDescent="0.15">
      <c r="A94" s="183" t="s">
        <v>223</v>
      </c>
      <c r="B94" s="151" t="s">
        <v>7</v>
      </c>
      <c r="C94" s="153">
        <v>0</v>
      </c>
      <c r="D94" s="164" t="s">
        <v>3</v>
      </c>
      <c r="E94" s="158" t="s">
        <v>1</v>
      </c>
      <c r="F94" s="153">
        <v>0</v>
      </c>
      <c r="G94" s="151" t="s">
        <v>7</v>
      </c>
      <c r="H94" s="156" t="s">
        <v>8</v>
      </c>
      <c r="I94" s="156" t="s">
        <v>8</v>
      </c>
      <c r="J94" s="140"/>
      <c r="K94" s="143" t="s">
        <v>500</v>
      </c>
    </row>
    <row r="95" spans="1:11" ht="18" x14ac:dyDescent="0.15">
      <c r="A95" s="183" t="s">
        <v>230</v>
      </c>
      <c r="B95" s="153">
        <v>1</v>
      </c>
      <c r="C95" s="151" t="s">
        <v>7</v>
      </c>
      <c r="D95" s="159" t="s">
        <v>5</v>
      </c>
      <c r="E95" s="151" t="s">
        <v>7</v>
      </c>
      <c r="F95" s="152" t="s">
        <v>9</v>
      </c>
      <c r="G95" s="151" t="s">
        <v>7</v>
      </c>
      <c r="H95" s="158" t="s">
        <v>1</v>
      </c>
      <c r="I95" s="156" t="s">
        <v>8</v>
      </c>
      <c r="J95" s="140"/>
      <c r="K95" s="143" t="s">
        <v>500</v>
      </c>
    </row>
    <row r="96" spans="1:11" x14ac:dyDescent="0.15">
      <c r="A96" s="184" t="s">
        <v>239</v>
      </c>
      <c r="B96" s="153">
        <v>0</v>
      </c>
      <c r="C96" s="151" t="s">
        <v>7</v>
      </c>
      <c r="D96" s="159" t="s">
        <v>5</v>
      </c>
      <c r="E96" s="151" t="s">
        <v>7</v>
      </c>
      <c r="F96" s="152" t="s">
        <v>9</v>
      </c>
      <c r="G96" s="153">
        <v>1</v>
      </c>
      <c r="H96" s="155" t="s">
        <v>0</v>
      </c>
      <c r="I96" s="152" t="s">
        <v>9</v>
      </c>
      <c r="J96" s="140" t="s">
        <v>439</v>
      </c>
      <c r="K96" s="143" t="s">
        <v>500</v>
      </c>
    </row>
    <row r="97" spans="1:11" x14ac:dyDescent="0.15">
      <c r="A97" s="186" t="s">
        <v>250</v>
      </c>
      <c r="B97" s="178" t="s">
        <v>261</v>
      </c>
      <c r="C97" s="151" t="s">
        <v>7</v>
      </c>
      <c r="D97" s="159" t="s">
        <v>5</v>
      </c>
      <c r="E97" s="166">
        <v>-1</v>
      </c>
      <c r="F97" s="167" t="s">
        <v>4</v>
      </c>
      <c r="G97" s="151" t="s">
        <v>10</v>
      </c>
      <c r="H97" s="151" t="s">
        <v>7</v>
      </c>
      <c r="I97" s="151" t="s">
        <v>10</v>
      </c>
      <c r="J97" s="140"/>
      <c r="K97" s="143" t="s">
        <v>500</v>
      </c>
    </row>
    <row r="98" spans="1:11" ht="27" x14ac:dyDescent="0.15">
      <c r="A98" s="186" t="s">
        <v>257</v>
      </c>
      <c r="B98" s="152" t="s">
        <v>9</v>
      </c>
      <c r="C98" s="154" t="s">
        <v>6</v>
      </c>
      <c r="D98" s="159" t="s">
        <v>5</v>
      </c>
      <c r="E98" s="166">
        <v>-1</v>
      </c>
      <c r="F98" s="167" t="s">
        <v>4</v>
      </c>
      <c r="G98" s="151" t="s">
        <v>10</v>
      </c>
      <c r="H98" s="159" t="s">
        <v>5</v>
      </c>
      <c r="I98" s="151" t="s">
        <v>10</v>
      </c>
      <c r="J98" s="140" t="s">
        <v>442</v>
      </c>
      <c r="K98" s="143" t="s">
        <v>500</v>
      </c>
    </row>
    <row r="99" spans="1:11" x14ac:dyDescent="0.15">
      <c r="A99" s="187" t="s">
        <v>512</v>
      </c>
      <c r="B99" s="189"/>
      <c r="C99" s="189"/>
      <c r="D99" s="189"/>
      <c r="E99" s="190"/>
      <c r="F99" s="190"/>
      <c r="G99" s="190"/>
      <c r="H99" s="189"/>
      <c r="I99" s="189"/>
      <c r="J99" s="140"/>
      <c r="K99" s="143" t="s">
        <v>500</v>
      </c>
    </row>
    <row r="100" spans="1:11" x14ac:dyDescent="0.15">
      <c r="A100" s="185" t="s">
        <v>265</v>
      </c>
      <c r="B100" s="159" t="s">
        <v>5</v>
      </c>
      <c r="C100" s="159" t="s">
        <v>5</v>
      </c>
      <c r="D100" s="151" t="s">
        <v>7</v>
      </c>
      <c r="E100" s="151" t="s">
        <v>7</v>
      </c>
      <c r="F100" s="150" t="s">
        <v>4</v>
      </c>
      <c r="G100" s="153" t="s">
        <v>10</v>
      </c>
      <c r="H100" s="158" t="s">
        <v>1</v>
      </c>
      <c r="I100" s="156" t="s">
        <v>8</v>
      </c>
      <c r="J100" s="179"/>
      <c r="K100" s="143" t="s">
        <v>500</v>
      </c>
    </row>
    <row r="101" spans="1:11" x14ac:dyDescent="0.15">
      <c r="A101" s="183" t="s">
        <v>270</v>
      </c>
      <c r="B101" s="160" t="s">
        <v>2</v>
      </c>
      <c r="C101" s="153" t="s">
        <v>7</v>
      </c>
      <c r="D101" s="153">
        <v>0</v>
      </c>
      <c r="E101" s="153">
        <v>0</v>
      </c>
      <c r="F101" s="153">
        <v>0</v>
      </c>
      <c r="G101" s="152" t="s">
        <v>9</v>
      </c>
      <c r="H101" s="159" t="s">
        <v>4</v>
      </c>
      <c r="I101" s="153" t="s">
        <v>10</v>
      </c>
      <c r="J101" s="140"/>
      <c r="K101" s="143" t="s">
        <v>500</v>
      </c>
    </row>
    <row r="102" spans="1:11" ht="18" x14ac:dyDescent="0.15">
      <c r="A102" s="183" t="s">
        <v>274</v>
      </c>
      <c r="B102" s="153">
        <v>0</v>
      </c>
      <c r="C102" s="151" t="s">
        <v>10</v>
      </c>
      <c r="D102" s="151" t="s">
        <v>7</v>
      </c>
      <c r="E102" s="151" t="s">
        <v>7</v>
      </c>
      <c r="F102" s="153">
        <v>0</v>
      </c>
      <c r="G102" s="153">
        <v>0</v>
      </c>
      <c r="H102" s="151" t="s">
        <v>7</v>
      </c>
      <c r="I102" s="151" t="s">
        <v>7</v>
      </c>
      <c r="J102" s="140" t="s">
        <v>448</v>
      </c>
      <c r="K102" s="143" t="s">
        <v>500</v>
      </c>
    </row>
    <row r="103" spans="1:11" x14ac:dyDescent="0.15">
      <c r="A103" s="183" t="s">
        <v>84</v>
      </c>
      <c r="B103" s="151" t="s">
        <v>7</v>
      </c>
      <c r="C103" s="151" t="s">
        <v>7</v>
      </c>
      <c r="D103" s="151" t="s">
        <v>7</v>
      </c>
      <c r="E103" s="151" t="s">
        <v>7</v>
      </c>
      <c r="F103" s="153">
        <v>0</v>
      </c>
      <c r="G103" s="151" t="s">
        <v>7</v>
      </c>
      <c r="H103" s="151" t="s">
        <v>7</v>
      </c>
      <c r="I103" s="151" t="s">
        <v>7</v>
      </c>
      <c r="J103" s="140"/>
      <c r="K103" s="143" t="s">
        <v>500</v>
      </c>
    </row>
    <row r="104" spans="1:11" ht="18" x14ac:dyDescent="0.15">
      <c r="A104" s="183" t="s">
        <v>287</v>
      </c>
      <c r="B104" s="151" t="s">
        <v>7</v>
      </c>
      <c r="C104" s="153" t="s">
        <v>10</v>
      </c>
      <c r="D104" s="151" t="s">
        <v>7</v>
      </c>
      <c r="E104" s="151" t="s">
        <v>7</v>
      </c>
      <c r="F104" s="153">
        <v>0</v>
      </c>
      <c r="G104" s="150" t="s">
        <v>4</v>
      </c>
      <c r="H104" s="153" t="s">
        <v>10</v>
      </c>
      <c r="I104" s="153" t="s">
        <v>10</v>
      </c>
      <c r="J104" s="140" t="s">
        <v>451</v>
      </c>
      <c r="K104" s="143" t="s">
        <v>500</v>
      </c>
    </row>
    <row r="105" spans="1:11" x14ac:dyDescent="0.15">
      <c r="A105" s="183" t="s">
        <v>297</v>
      </c>
      <c r="B105" s="153" t="s">
        <v>10</v>
      </c>
      <c r="C105" s="153" t="s">
        <v>10</v>
      </c>
      <c r="D105" s="153" t="s">
        <v>10</v>
      </c>
      <c r="E105" s="153">
        <v>0</v>
      </c>
      <c r="F105" s="153" t="s">
        <v>10</v>
      </c>
      <c r="G105" s="153" t="s">
        <v>10</v>
      </c>
      <c r="H105" s="153" t="s">
        <v>10</v>
      </c>
      <c r="I105" s="153" t="s">
        <v>10</v>
      </c>
      <c r="J105" s="140"/>
    </row>
    <row r="106" spans="1:11" ht="59.25" x14ac:dyDescent="0.15">
      <c r="A106" s="181" t="s">
        <v>23</v>
      </c>
      <c r="B106" s="144" t="s">
        <v>11</v>
      </c>
      <c r="C106" s="145" t="s">
        <v>516</v>
      </c>
      <c r="D106" s="145" t="s">
        <v>514</v>
      </c>
      <c r="E106" s="145" t="s">
        <v>14</v>
      </c>
      <c r="F106" s="145" t="s">
        <v>513</v>
      </c>
      <c r="G106" s="145" t="s">
        <v>16</v>
      </c>
      <c r="H106" s="145" t="s">
        <v>515</v>
      </c>
      <c r="I106" s="145" t="s">
        <v>499</v>
      </c>
      <c r="J106" s="146" t="s">
        <v>19</v>
      </c>
      <c r="K106" s="143" t="s">
        <v>500</v>
      </c>
    </row>
    <row r="107" spans="1:11" x14ac:dyDescent="0.15">
      <c r="A107" s="183" t="s">
        <v>298</v>
      </c>
      <c r="B107" s="153">
        <v>1</v>
      </c>
      <c r="C107" s="174" t="s">
        <v>9</v>
      </c>
      <c r="D107" s="153">
        <v>1</v>
      </c>
      <c r="E107" s="153">
        <v>1</v>
      </c>
      <c r="F107" s="151" t="s">
        <v>7</v>
      </c>
      <c r="G107" s="151" t="s">
        <v>7</v>
      </c>
      <c r="H107" s="151" t="s">
        <v>7</v>
      </c>
      <c r="I107" s="153">
        <v>-1</v>
      </c>
      <c r="J107" s="140"/>
    </row>
    <row r="108" spans="1:11" x14ac:dyDescent="0.15">
      <c r="A108" s="183" t="s">
        <v>304</v>
      </c>
      <c r="B108" s="150" t="s">
        <v>4</v>
      </c>
      <c r="C108" s="151" t="s">
        <v>7</v>
      </c>
      <c r="D108" s="151" t="s">
        <v>7</v>
      </c>
      <c r="E108" s="153">
        <v>1</v>
      </c>
      <c r="F108" s="151" t="s">
        <v>7</v>
      </c>
      <c r="G108" s="152" t="s">
        <v>9</v>
      </c>
      <c r="H108" s="159" t="s">
        <v>5</v>
      </c>
      <c r="I108" s="150" t="s">
        <v>4</v>
      </c>
      <c r="J108" s="140" t="s">
        <v>311</v>
      </c>
    </row>
    <row r="109" spans="1:11" ht="18" x14ac:dyDescent="0.15">
      <c r="A109" s="183" t="s">
        <v>312</v>
      </c>
      <c r="B109" s="151" t="s">
        <v>7</v>
      </c>
      <c r="C109" s="153">
        <v>1</v>
      </c>
      <c r="D109" s="159" t="s">
        <v>5</v>
      </c>
      <c r="E109" s="153">
        <v>1</v>
      </c>
      <c r="F109" s="153">
        <v>2</v>
      </c>
      <c r="G109" s="156" t="s">
        <v>8</v>
      </c>
      <c r="H109" s="170" t="s">
        <v>5</v>
      </c>
      <c r="I109" s="153" t="s">
        <v>10</v>
      </c>
      <c r="J109" s="140" t="s">
        <v>461</v>
      </c>
    </row>
    <row r="110" spans="1:11" x14ac:dyDescent="0.15">
      <c r="A110" s="183" t="s">
        <v>320</v>
      </c>
      <c r="B110" s="156" t="s">
        <v>8</v>
      </c>
      <c r="C110" s="153">
        <v>1</v>
      </c>
      <c r="D110" s="159" t="s">
        <v>5</v>
      </c>
      <c r="E110" s="159" t="s">
        <v>5</v>
      </c>
      <c r="F110" s="152" t="s">
        <v>9</v>
      </c>
      <c r="G110" s="152" t="s">
        <v>9</v>
      </c>
      <c r="H110" s="156" t="s">
        <v>8</v>
      </c>
      <c r="I110" s="151" t="s">
        <v>10</v>
      </c>
      <c r="J110" s="140"/>
    </row>
    <row r="111" spans="1:11" x14ac:dyDescent="0.15">
      <c r="A111" s="183" t="s">
        <v>328</v>
      </c>
      <c r="B111" s="159" t="s">
        <v>5</v>
      </c>
      <c r="C111" s="153">
        <v>1</v>
      </c>
      <c r="D111" s="159" t="s">
        <v>5</v>
      </c>
      <c r="E111" s="151" t="s">
        <v>7</v>
      </c>
      <c r="F111" s="151" t="s">
        <v>7</v>
      </c>
      <c r="G111" s="152" t="s">
        <v>9</v>
      </c>
      <c r="H111" s="159" t="s">
        <v>5</v>
      </c>
      <c r="I111" s="153">
        <v>-1</v>
      </c>
      <c r="J111" s="140"/>
    </row>
    <row r="112" spans="1:11" x14ac:dyDescent="0.15">
      <c r="A112" s="183" t="s">
        <v>334</v>
      </c>
      <c r="B112" s="151" t="s">
        <v>7</v>
      </c>
      <c r="C112" s="151" t="s">
        <v>7</v>
      </c>
      <c r="D112" s="153">
        <v>1</v>
      </c>
      <c r="E112" s="151" t="s">
        <v>7</v>
      </c>
      <c r="F112" s="156" t="s">
        <v>8</v>
      </c>
      <c r="G112" s="151" t="s">
        <v>7</v>
      </c>
      <c r="H112" s="151" t="s">
        <v>7</v>
      </c>
      <c r="I112" s="159" t="s">
        <v>5</v>
      </c>
      <c r="J112" s="140"/>
    </row>
    <row r="113" spans="1:10" ht="27" x14ac:dyDescent="0.15">
      <c r="A113" s="183" t="s">
        <v>44</v>
      </c>
      <c r="B113" s="160" t="s">
        <v>2</v>
      </c>
      <c r="C113" s="150" t="s">
        <v>4</v>
      </c>
      <c r="D113" s="152" t="s">
        <v>9</v>
      </c>
      <c r="E113" s="151">
        <v>1</v>
      </c>
      <c r="F113" s="151">
        <v>1</v>
      </c>
      <c r="G113" s="151">
        <v>1</v>
      </c>
      <c r="H113" s="160" t="s">
        <v>2</v>
      </c>
      <c r="I113" s="159" t="s">
        <v>5</v>
      </c>
      <c r="J113" s="140" t="s">
        <v>349</v>
      </c>
    </row>
  </sheetData>
  <sheetProtection formatCells="0" formatColumns="0" formatRows="0" insertColumns="0" insertRows="0"/>
  <autoFilter ref="A1:A113" xr:uid="{00000000-0001-0000-0000-000000000000}"/>
  <conditionalFormatting sqref="H110 H94:H96 G25 G86 G4:G6 G8 G11:G12 G20 G22:G23 G83:G84 G76:G77 G81 G113 G108:G111 G66 G61:G64 G56:G58 G13:H15 G112:H112 G24:H24 G65:H65 G59:H60 G7:H7 G21:H21 G26:H27 G73:H75 G85:H85 G78:H79 G82:H82 G9:H10 G87:H91 G55:H55 G102:H105 G92:G98 D29:E29 D93:E93 B94:F98 B92:D92 B29 B93 J108 J112:J113 I6 I109:J111 I48:I49 I97:I98 J3:J15 I17:J17 I104:J105 I101:I102 I28:J29 J68:J79 C3:H3 B4:F8 B9:E9 B10:F15 B51:G53 J100:J102 B100:F105 G100:G101 B68:F79 G68:G72 B17:F28 G17:H19 G28:G30 J30 B30:F30 J46:J49 B46:G49 B55:F66 B81:F91 J81:J98 B107:F113 G107:J107">
    <cfRule type="expression" dxfId="1134" priority="1217">
      <formula>"'0-1"</formula>
    </cfRule>
    <cfRule type="expression" dxfId="1133" priority="1218">
      <formula>"'-2--1"</formula>
    </cfRule>
  </conditionalFormatting>
  <conditionalFormatting sqref="H7 H9:H10 H21 H24 H26:H27 H55 H59:H60 H65 H73:H75 H78:H79 H82 H85 H102:H105 H110 H112 H13:H15 H87:H91 H1:H3 G1:G15 D94:H96 E97:G98 E93 D1:E15 F1:F8 F10:F15 D51:G53 D100:G105 D68:G79 F17:F28 D17:D27 E17:E29 H17:H19 D30:F30 G17:G30 D46:G49 D55:G66 D81:F91 G81:G93 D107:G113 H107">
    <cfRule type="cellIs" dxfId="1132" priority="1216" operator="equal">
      <formula>0</formula>
    </cfRule>
  </conditionalFormatting>
  <conditionalFormatting sqref="H7 H9:H10 H21 H24 H26:H27 H55 H59:H60 H65 H73:H75 H78:H79 H82 H85 H102:H105 H110 H112 H13:H15 H87:H91 H1:H3 G1:G15 D94:H96 E97:G98 E93 D1:E15 F1:F8 F10:F15 D51:G53 D100:G105 D68:G79 F17:F28 D17:D27 E17:E29 H17:H19 D30:F30 G17:G30 D46:G49 D55:G66 D81:F91 G81:G93 D107:G113 H107">
    <cfRule type="cellIs" dxfId="1131" priority="1213" operator="equal">
      <formula>-2</formula>
    </cfRule>
    <cfRule type="cellIs" dxfId="1130" priority="1214" operator="equal">
      <formula>2</formula>
    </cfRule>
    <cfRule type="cellIs" dxfId="1129" priority="1215" operator="equal">
      <formula>1</formula>
    </cfRule>
  </conditionalFormatting>
  <conditionalFormatting sqref="G101 G108:G109 G3 F12 E9 E26:E27 E24 E20:E21 E88 E91 E62 E110 E51 D1:D15 B94:C98 B1:C2 B29 B93 B4:C15 C3 B51:D53 B100:D105 B68:D79 B17:C28 B30:C30 D17:D30 B46:D49 B55:D66 B81:C92 D81:D98 B107:D113">
    <cfRule type="cellIs" dxfId="1128" priority="1211" operator="equal">
      <formula>2</formula>
    </cfRule>
    <cfRule type="cellIs" dxfId="1127" priority="1212" operator="equal">
      <formula>1</formula>
    </cfRule>
  </conditionalFormatting>
  <conditionalFormatting sqref="G101 G108:G109 G3 F12 E9 E26:E27 E24 E20:E21 E88 E91 E62 E110 E51 D1:D15 B94:C98 B1:C2 B29 B93 B4:C15 C3 B51:D53 B100:D105 B68:D79 B17:C28 B30:C30 D17:D30 B46:D49 B55:D66 B81:C92 D81:D98 B107:D113">
    <cfRule type="cellIs" dxfId="1126" priority="1210" operator="equal">
      <formula>2</formula>
    </cfRule>
  </conditionalFormatting>
  <conditionalFormatting sqref="H94:H96 H110 G25 G86 G4:G6 G8 G11:G12 G20 G22:G23 G83:G84 G76:G77 G81 G108:G111 G113 G66 G61:G64 G56:G58 G13:H15 G112:H112 G24:H24 G65:H65 G59:H60 G21:H21 G26:H27 G85:H85 G78:H79 G82:H82 G73:H75 G7:H7 G9:H10 G87:H91 G55:H55 G102:H105 G92:G98 D29:E29 D93:E93 I113:J113 J108 J112 I20 J18:J22 I62:I63 I6 I23:J24 I109:J111 I48:I49 I97:I98 J3:J15 I17:J17 I104:J105 I101:I102 I28:J29 K1:XFD15 L86:XFD97 C3:H3 J51 G100:G101 A68:F79 A94:F98 A1:H2 A93:B93 A29:B29 A3 A4:F8 A9:E9 A10:F15 A51:G53 A100:F105 A50:H50 A99:G99 G68:G72 A17:F28 G17:H19 G28:G30 J30 A30:F30 K36:XFD53 J62:J79 J46:J49 A46:G49 K17:XFD32 K34:XFD34 K55:XFD79 A55:F66 K81:XFD85 J81:J102 A81:D92 E81:F91 A107:F113 G107:J107">
    <cfRule type="cellIs" dxfId="1125" priority="1200" operator="equal">
      <formula>"'0-2"</formula>
    </cfRule>
    <cfRule type="cellIs" dxfId="1124" priority="1205" operator="equal">
      <formula>"?"</formula>
    </cfRule>
    <cfRule type="cellIs" dxfId="1123" priority="1206" operator="equal">
      <formula>-1</formula>
    </cfRule>
    <cfRule type="cellIs" dxfId="1122" priority="1207" operator="equal">
      <formula>0</formula>
    </cfRule>
    <cfRule type="cellIs" dxfId="1121" priority="1208" operator="equal">
      <formula>"'0-1"</formula>
    </cfRule>
    <cfRule type="cellIs" dxfId="1120" priority="1209" operator="equal">
      <formula>"'-2-1"</formula>
    </cfRule>
  </conditionalFormatting>
  <conditionalFormatting sqref="H94:H96 H110 G25 G86 G4:G6 G8 G11:G12 G20 G22:G23 G83:G84 G76:G77 G81 G113 G108:G111 G66 G61:G64 G56:G58 G13:H15 G112:H112 G24:H24 G65:H65 G59:H60 G21:H21 G26:H27 G85:H85 G78:H79 G82:H82 G73:H75 G7:H7 G9:H10 G87:H91 G55:H55 G102:H105 G92:G98 D29:E29 D93:E93 J108 J112:J113 I6 I109:J111 I48:I49 I97:I98 J3:J15 I17:J17 I104:J105 I101:I102 I28:J29 J68:J79 C3:H3 J100:J102 G100:G101 A68:F79 A94:F98 A1:H2 A93:B93 A29:B29 A3 A4:F8 A9:E9 A10:F15 A51:G53 A100:F105 A50:H50 A99:G99 G68:G72 A17:F28 G17:H19 G28:G30 J30 A30:F30 J46:J49 A46:G49 A55:F66 A81:D92 E81:F91 J81:J98 A107:F113 G107:J107">
    <cfRule type="containsText" dxfId="1119" priority="1204" operator="containsText" text="0-1">
      <formula>NOT(ISERROR(SEARCH("0-1",A1)))</formula>
    </cfRule>
  </conditionalFormatting>
  <conditionalFormatting sqref="K1:AA15 K36:AA50 K32:XFD32 K85:AA85 I113:J113 I97:I98 I48:I49 J68:J79 K82:K83 L86:AA97 A48:G49 A97:G98 A1:A15 A50:A53 A99:A105 A68:A79 K52:AA53 J30 A17:A30 A46:A47 J46:J49 K17:AA31 K34:XFD34 K55:AA79 A55:A66 K81:AA81 A81:A96 J81:J98 A107:A113">
    <cfRule type="cellIs" dxfId="1118" priority="1203" operator="equal">
      <formula>0</formula>
    </cfRule>
  </conditionalFormatting>
  <conditionalFormatting sqref="K1:XFD2 A1:H2 A50:H50">
    <cfRule type="containsText" dxfId="1117" priority="1202" operator="containsText" text="0">
      <formula>NOT(ISERROR(SEARCH("0",A1)))</formula>
    </cfRule>
  </conditionalFormatting>
  <conditionalFormatting sqref="K82:AA83">
    <cfRule type="cellIs" dxfId="1116" priority="1201" operator="equal">
      <formula>0</formula>
    </cfRule>
  </conditionalFormatting>
  <conditionalFormatting sqref="D90:D91">
    <cfRule type="cellIs" dxfId="1115" priority="1199" operator="equal">
      <formula>0</formula>
    </cfRule>
  </conditionalFormatting>
  <conditionalFormatting sqref="D90:D91">
    <cfRule type="cellIs" dxfId="1114" priority="1196" operator="equal">
      <formula>-2</formula>
    </cfRule>
    <cfRule type="cellIs" dxfId="1113" priority="1197" operator="equal">
      <formula>2</formula>
    </cfRule>
    <cfRule type="cellIs" dxfId="1112" priority="1198" operator="equal">
      <formula>1</formula>
    </cfRule>
  </conditionalFormatting>
  <conditionalFormatting sqref="D90:D91">
    <cfRule type="cellIs" dxfId="1111" priority="1194" operator="equal">
      <formula>2</formula>
    </cfRule>
    <cfRule type="cellIs" dxfId="1110" priority="1195" operator="equal">
      <formula>1</formula>
    </cfRule>
  </conditionalFormatting>
  <conditionalFormatting sqref="D90:D91">
    <cfRule type="cellIs" dxfId="1109" priority="1193" operator="equal">
      <formula>2</formula>
    </cfRule>
  </conditionalFormatting>
  <conditionalFormatting sqref="D82">
    <cfRule type="cellIs" dxfId="1108" priority="1192" operator="equal">
      <formula>0</formula>
    </cfRule>
  </conditionalFormatting>
  <conditionalFormatting sqref="D82">
    <cfRule type="cellIs" dxfId="1107" priority="1189" operator="equal">
      <formula>-2</formula>
    </cfRule>
    <cfRule type="cellIs" dxfId="1106" priority="1190" operator="equal">
      <formula>2</formula>
    </cfRule>
    <cfRule type="cellIs" dxfId="1105" priority="1191" operator="equal">
      <formula>1</formula>
    </cfRule>
  </conditionalFormatting>
  <conditionalFormatting sqref="D95:D96">
    <cfRule type="cellIs" dxfId="1104" priority="1188" operator="equal">
      <formula>0</formula>
    </cfRule>
  </conditionalFormatting>
  <conditionalFormatting sqref="D95:D96">
    <cfRule type="cellIs" dxfId="1103" priority="1185" operator="equal">
      <formula>-2</formula>
    </cfRule>
    <cfRule type="cellIs" dxfId="1102" priority="1186" operator="equal">
      <formula>2</formula>
    </cfRule>
    <cfRule type="cellIs" dxfId="1101" priority="1187" operator="equal">
      <formula>1</formula>
    </cfRule>
  </conditionalFormatting>
  <conditionalFormatting sqref="E46">
    <cfRule type="cellIs" dxfId="1100" priority="1183" operator="equal">
      <formula>2</formula>
    </cfRule>
    <cfRule type="cellIs" dxfId="1099" priority="1184" operator="equal">
      <formula>1</formula>
    </cfRule>
  </conditionalFormatting>
  <conditionalFormatting sqref="E46">
    <cfRule type="cellIs" dxfId="1098" priority="1182" operator="equal">
      <formula>2</formula>
    </cfRule>
  </conditionalFormatting>
  <conditionalFormatting sqref="F95:F96">
    <cfRule type="cellIs" dxfId="1097" priority="1180" operator="equal">
      <formula>2</formula>
    </cfRule>
    <cfRule type="cellIs" dxfId="1096" priority="1181" operator="equal">
      <formula>1</formula>
    </cfRule>
  </conditionalFormatting>
  <conditionalFormatting sqref="F95:F96">
    <cfRule type="cellIs" dxfId="1095" priority="1179" operator="equal">
      <formula>2</formula>
    </cfRule>
  </conditionalFormatting>
  <conditionalFormatting sqref="F86">
    <cfRule type="cellIs" dxfId="1094" priority="1177" operator="equal">
      <formula>2</formula>
    </cfRule>
    <cfRule type="cellIs" dxfId="1093" priority="1178" operator="equal">
      <formula>1</formula>
    </cfRule>
  </conditionalFormatting>
  <conditionalFormatting sqref="F86">
    <cfRule type="cellIs" dxfId="1092" priority="1176" operator="equal">
      <formula>2</formula>
    </cfRule>
  </conditionalFormatting>
  <conditionalFormatting sqref="F86">
    <cfRule type="cellIs" dxfId="1091" priority="1175" operator="equal">
      <formula>0</formula>
    </cfRule>
  </conditionalFormatting>
  <conditionalFormatting sqref="F86">
    <cfRule type="cellIs" dxfId="1090" priority="1172" operator="equal">
      <formula>-2</formula>
    </cfRule>
    <cfRule type="cellIs" dxfId="1089" priority="1173" operator="equal">
      <formula>2</formula>
    </cfRule>
    <cfRule type="cellIs" dxfId="1088" priority="1174" operator="equal">
      <formula>1</formula>
    </cfRule>
  </conditionalFormatting>
  <conditionalFormatting sqref="F86">
    <cfRule type="cellIs" dxfId="1087" priority="1170" operator="equal">
      <formula>2</formula>
    </cfRule>
    <cfRule type="cellIs" dxfId="1086" priority="1171" operator="equal">
      <formula>1</formula>
    </cfRule>
  </conditionalFormatting>
  <conditionalFormatting sqref="F86">
    <cfRule type="cellIs" dxfId="1085" priority="1169" operator="equal">
      <formula>2</formula>
    </cfRule>
  </conditionalFormatting>
  <conditionalFormatting sqref="G110:G111">
    <cfRule type="cellIs" dxfId="1084" priority="1167" operator="equal">
      <formula>2</formula>
    </cfRule>
    <cfRule type="cellIs" dxfId="1083" priority="1168" operator="equal">
      <formula>1</formula>
    </cfRule>
  </conditionalFormatting>
  <conditionalFormatting sqref="G110:G111">
    <cfRule type="cellIs" dxfId="1082" priority="1166" operator="equal">
      <formula>2</formula>
    </cfRule>
  </conditionalFormatting>
  <conditionalFormatting sqref="F46:F47">
    <cfRule type="cellIs" dxfId="1081" priority="1164" operator="equal">
      <formula>2</formula>
    </cfRule>
    <cfRule type="cellIs" dxfId="1080" priority="1165" operator="equal">
      <formula>1</formula>
    </cfRule>
  </conditionalFormatting>
  <conditionalFormatting sqref="F46:F47">
    <cfRule type="cellIs" dxfId="1079" priority="1163" operator="equal">
      <formula>2</formula>
    </cfRule>
  </conditionalFormatting>
  <conditionalFormatting sqref="D97:D98">
    <cfRule type="cellIs" dxfId="1078" priority="1162" operator="equal">
      <formula>0</formula>
    </cfRule>
  </conditionalFormatting>
  <conditionalFormatting sqref="D97:D98">
    <cfRule type="cellIs" dxfId="1077" priority="1159" operator="equal">
      <formula>-2</formula>
    </cfRule>
    <cfRule type="cellIs" dxfId="1076" priority="1160" operator="equal">
      <formula>2</formula>
    </cfRule>
    <cfRule type="cellIs" dxfId="1075" priority="1161" operator="equal">
      <formula>1</formula>
    </cfRule>
  </conditionalFormatting>
  <conditionalFormatting sqref="H48">
    <cfRule type="expression" dxfId="1074" priority="1157">
      <formula>"'0-1"</formula>
    </cfRule>
    <cfRule type="expression" dxfId="1073" priority="1158">
      <formula>"'-2--1"</formula>
    </cfRule>
  </conditionalFormatting>
  <conditionalFormatting sqref="H48">
    <cfRule type="cellIs" dxfId="1072" priority="1156" operator="equal">
      <formula>0</formula>
    </cfRule>
  </conditionalFormatting>
  <conditionalFormatting sqref="H48">
    <cfRule type="cellIs" dxfId="1071" priority="1153" operator="equal">
      <formula>-2</formula>
    </cfRule>
    <cfRule type="cellIs" dxfId="1070" priority="1154" operator="equal">
      <formula>2</formula>
    </cfRule>
    <cfRule type="cellIs" dxfId="1069" priority="1155" operator="equal">
      <formula>1</formula>
    </cfRule>
  </conditionalFormatting>
  <conditionalFormatting sqref="H48">
    <cfRule type="cellIs" dxfId="1068" priority="1146" operator="equal">
      <formula>"'0-2"</formula>
    </cfRule>
    <cfRule type="cellIs" dxfId="1067" priority="1148" operator="equal">
      <formula>"?"</formula>
    </cfRule>
    <cfRule type="cellIs" dxfId="1066" priority="1149" operator="equal">
      <formula>-1</formula>
    </cfRule>
    <cfRule type="cellIs" dxfId="1065" priority="1150" operator="equal">
      <formula>0</formula>
    </cfRule>
    <cfRule type="cellIs" dxfId="1064" priority="1151" operator="equal">
      <formula>"'0-1"</formula>
    </cfRule>
    <cfRule type="cellIs" dxfId="1063" priority="1152" operator="equal">
      <formula>"'-2-1"</formula>
    </cfRule>
  </conditionalFormatting>
  <conditionalFormatting sqref="H48">
    <cfRule type="containsText" dxfId="1062" priority="1147" operator="containsText" text="0-1">
      <formula>NOT(ISERROR(SEARCH("0-1",H48)))</formula>
    </cfRule>
  </conditionalFormatting>
  <conditionalFormatting sqref="H97">
    <cfRule type="expression" dxfId="1061" priority="1144">
      <formula>"'0-1"</formula>
    </cfRule>
    <cfRule type="expression" dxfId="1060" priority="1145">
      <formula>"'-2--1"</formula>
    </cfRule>
  </conditionalFormatting>
  <conditionalFormatting sqref="H97">
    <cfRule type="cellIs" dxfId="1059" priority="1143" operator="equal">
      <formula>0</formula>
    </cfRule>
  </conditionalFormatting>
  <conditionalFormatting sqref="H97">
    <cfRule type="cellIs" dxfId="1058" priority="1140" operator="equal">
      <formula>-2</formula>
    </cfRule>
    <cfRule type="cellIs" dxfId="1057" priority="1141" operator="equal">
      <formula>2</formula>
    </cfRule>
    <cfRule type="cellIs" dxfId="1056" priority="1142" operator="equal">
      <formula>1</formula>
    </cfRule>
  </conditionalFormatting>
  <conditionalFormatting sqref="H97">
    <cfRule type="cellIs" dxfId="1055" priority="1133" operator="equal">
      <formula>"'0-2"</formula>
    </cfRule>
    <cfRule type="cellIs" dxfId="1054" priority="1135" operator="equal">
      <formula>"?"</formula>
    </cfRule>
    <cfRule type="cellIs" dxfId="1053" priority="1136" operator="equal">
      <formula>-1</formula>
    </cfRule>
    <cfRule type="cellIs" dxfId="1052" priority="1137" operator="equal">
      <formula>0</formula>
    </cfRule>
    <cfRule type="cellIs" dxfId="1051" priority="1138" operator="equal">
      <formula>"'0-1"</formula>
    </cfRule>
    <cfRule type="cellIs" dxfId="1050" priority="1139" operator="equal">
      <formula>"'-2-1"</formula>
    </cfRule>
  </conditionalFormatting>
  <conditionalFormatting sqref="H97">
    <cfRule type="containsText" dxfId="1049" priority="1134" operator="containsText" text="0-1">
      <formula>NOT(ISERROR(SEARCH("0-1",H97)))</formula>
    </cfRule>
  </conditionalFormatting>
  <conditionalFormatting sqref="E97:E98">
    <cfRule type="cellIs" dxfId="1048" priority="1132" operator="equal">
      <formula>0</formula>
    </cfRule>
  </conditionalFormatting>
  <conditionalFormatting sqref="E97:E98">
    <cfRule type="cellIs" dxfId="1047" priority="1129" operator="equal">
      <formula>-2</formula>
    </cfRule>
    <cfRule type="cellIs" dxfId="1046" priority="1130" operator="equal">
      <formula>2</formula>
    </cfRule>
    <cfRule type="cellIs" dxfId="1045" priority="1131" operator="equal">
      <formula>1</formula>
    </cfRule>
  </conditionalFormatting>
  <conditionalFormatting sqref="F97:F98">
    <cfRule type="cellIs" dxfId="1044" priority="1128" operator="equal">
      <formula>0</formula>
    </cfRule>
  </conditionalFormatting>
  <conditionalFormatting sqref="F97:F98">
    <cfRule type="cellIs" dxfId="1043" priority="1125" operator="equal">
      <formula>-2</formula>
    </cfRule>
    <cfRule type="cellIs" dxfId="1042" priority="1126" operator="equal">
      <formula>2</formula>
    </cfRule>
    <cfRule type="cellIs" dxfId="1041" priority="1127" operator="equal">
      <formula>1</formula>
    </cfRule>
  </conditionalFormatting>
  <conditionalFormatting sqref="D28">
    <cfRule type="cellIs" dxfId="1040" priority="1124" operator="equal">
      <formula>0</formula>
    </cfRule>
  </conditionalFormatting>
  <conditionalFormatting sqref="D28">
    <cfRule type="cellIs" dxfId="1039" priority="1121" operator="equal">
      <formula>-2</formula>
    </cfRule>
    <cfRule type="cellIs" dxfId="1038" priority="1122" operator="equal">
      <formula>2</formula>
    </cfRule>
    <cfRule type="cellIs" dxfId="1037" priority="1123" operator="equal">
      <formula>1</formula>
    </cfRule>
  </conditionalFormatting>
  <conditionalFormatting sqref="F28">
    <cfRule type="cellIs" dxfId="1036" priority="1119" operator="equal">
      <formula>2</formula>
    </cfRule>
    <cfRule type="cellIs" dxfId="1035" priority="1120" operator="equal">
      <formula>1</formula>
    </cfRule>
  </conditionalFormatting>
  <conditionalFormatting sqref="F28">
    <cfRule type="cellIs" dxfId="1034" priority="1118" operator="equal">
      <formula>2</formula>
    </cfRule>
  </conditionalFormatting>
  <conditionalFormatting sqref="H28">
    <cfRule type="expression" dxfId="1033" priority="1116">
      <formula>"'0-1"</formula>
    </cfRule>
    <cfRule type="expression" dxfId="1032" priority="1117">
      <formula>"'-2--1"</formula>
    </cfRule>
  </conditionalFormatting>
  <conditionalFormatting sqref="H28">
    <cfRule type="cellIs" dxfId="1031" priority="1115" operator="equal">
      <formula>0</formula>
    </cfRule>
  </conditionalFormatting>
  <conditionalFormatting sqref="H28">
    <cfRule type="cellIs" dxfId="1030" priority="1112" operator="equal">
      <formula>-2</formula>
    </cfRule>
    <cfRule type="cellIs" dxfId="1029" priority="1113" operator="equal">
      <formula>2</formula>
    </cfRule>
    <cfRule type="cellIs" dxfId="1028" priority="1114" operator="equal">
      <formula>1</formula>
    </cfRule>
  </conditionalFormatting>
  <conditionalFormatting sqref="H28">
    <cfRule type="cellIs" dxfId="1027" priority="1105" operator="equal">
      <formula>"'0-2"</formula>
    </cfRule>
    <cfRule type="cellIs" dxfId="1026" priority="1107" operator="equal">
      <formula>"?"</formula>
    </cfRule>
    <cfRule type="cellIs" dxfId="1025" priority="1108" operator="equal">
      <formula>-1</formula>
    </cfRule>
    <cfRule type="cellIs" dxfId="1024" priority="1109" operator="equal">
      <formula>0</formula>
    </cfRule>
    <cfRule type="cellIs" dxfId="1023" priority="1110" operator="equal">
      <formula>"'0-1"</formula>
    </cfRule>
    <cfRule type="cellIs" dxfId="1022" priority="1111" operator="equal">
      <formula>"'-2-1"</formula>
    </cfRule>
  </conditionalFormatting>
  <conditionalFormatting sqref="H28">
    <cfRule type="containsText" dxfId="1021" priority="1106" operator="containsText" text="0-1">
      <formula>NOT(ISERROR(SEARCH("0-1",H28)))</formula>
    </cfRule>
  </conditionalFormatting>
  <conditionalFormatting sqref="D29">
    <cfRule type="cellIs" dxfId="1020" priority="1104" operator="equal">
      <formula>0</formula>
    </cfRule>
  </conditionalFormatting>
  <conditionalFormatting sqref="D29">
    <cfRule type="cellIs" dxfId="1019" priority="1101" operator="equal">
      <formula>-2</formula>
    </cfRule>
    <cfRule type="cellIs" dxfId="1018" priority="1102" operator="equal">
      <formula>2</formula>
    </cfRule>
    <cfRule type="cellIs" dxfId="1017" priority="1103" operator="equal">
      <formula>1</formula>
    </cfRule>
  </conditionalFormatting>
  <conditionalFormatting sqref="H29">
    <cfRule type="expression" dxfId="1016" priority="1099">
      <formula>"'0-1"</formula>
    </cfRule>
    <cfRule type="expression" dxfId="1015" priority="1100">
      <formula>"'-2--1"</formula>
    </cfRule>
  </conditionalFormatting>
  <conditionalFormatting sqref="H29">
    <cfRule type="cellIs" dxfId="1014" priority="1098" operator="equal">
      <formula>0</formula>
    </cfRule>
  </conditionalFormatting>
  <conditionalFormatting sqref="H29">
    <cfRule type="cellIs" dxfId="1013" priority="1095" operator="equal">
      <formula>-2</formula>
    </cfRule>
    <cfRule type="cellIs" dxfId="1012" priority="1096" operator="equal">
      <formula>2</formula>
    </cfRule>
    <cfRule type="cellIs" dxfId="1011" priority="1097" operator="equal">
      <formula>1</formula>
    </cfRule>
  </conditionalFormatting>
  <conditionalFormatting sqref="H29">
    <cfRule type="cellIs" dxfId="1010" priority="1088" operator="equal">
      <formula>"'0-2"</formula>
    </cfRule>
    <cfRule type="cellIs" dxfId="1009" priority="1090" operator="equal">
      <formula>"?"</formula>
    </cfRule>
    <cfRule type="cellIs" dxfId="1008" priority="1091" operator="equal">
      <formula>-1</formula>
    </cfRule>
    <cfRule type="cellIs" dxfId="1007" priority="1092" operator="equal">
      <formula>0</formula>
    </cfRule>
    <cfRule type="cellIs" dxfId="1006" priority="1093" operator="equal">
      <formula>"'0-1"</formula>
    </cfRule>
    <cfRule type="cellIs" dxfId="1005" priority="1094" operator="equal">
      <formula>"'-2-1"</formula>
    </cfRule>
  </conditionalFormatting>
  <conditionalFormatting sqref="H29">
    <cfRule type="containsText" dxfId="1004" priority="1089" operator="containsText" text="0-1">
      <formula>NOT(ISERROR(SEARCH("0-1",H29)))</formula>
    </cfRule>
  </conditionalFormatting>
  <conditionalFormatting sqref="C29">
    <cfRule type="expression" dxfId="1003" priority="1086">
      <formula>"'0-1"</formula>
    </cfRule>
    <cfRule type="expression" dxfId="1002" priority="1087">
      <formula>"'-2--1"</formula>
    </cfRule>
  </conditionalFormatting>
  <conditionalFormatting sqref="C29">
    <cfRule type="cellIs" dxfId="1001" priority="1084" operator="equal">
      <formula>2</formula>
    </cfRule>
    <cfRule type="cellIs" dxfId="1000" priority="1085" operator="equal">
      <formula>1</formula>
    </cfRule>
  </conditionalFormatting>
  <conditionalFormatting sqref="C29">
    <cfRule type="cellIs" dxfId="999" priority="1083" operator="equal">
      <formula>2</formula>
    </cfRule>
  </conditionalFormatting>
  <conditionalFormatting sqref="C29">
    <cfRule type="cellIs" dxfId="998" priority="1076" operator="equal">
      <formula>"'0-2"</formula>
    </cfRule>
    <cfRule type="cellIs" dxfId="997" priority="1078" operator="equal">
      <formula>"?"</formula>
    </cfRule>
    <cfRule type="cellIs" dxfId="996" priority="1079" operator="equal">
      <formula>-1</formula>
    </cfRule>
    <cfRule type="cellIs" dxfId="995" priority="1080" operator="equal">
      <formula>0</formula>
    </cfRule>
    <cfRule type="cellIs" dxfId="994" priority="1081" operator="equal">
      <formula>"'0-1"</formula>
    </cfRule>
    <cfRule type="cellIs" dxfId="993" priority="1082" operator="equal">
      <formula>"'-2-1"</formula>
    </cfRule>
  </conditionalFormatting>
  <conditionalFormatting sqref="C29">
    <cfRule type="containsText" dxfId="992" priority="1077" operator="containsText" text="0-1">
      <formula>NOT(ISERROR(SEARCH("0-1",C29)))</formula>
    </cfRule>
  </conditionalFormatting>
  <conditionalFormatting sqref="F29">
    <cfRule type="expression" dxfId="991" priority="1074">
      <formula>"'0-1"</formula>
    </cfRule>
    <cfRule type="expression" dxfId="990" priority="1075">
      <formula>"'-2--1"</formula>
    </cfRule>
  </conditionalFormatting>
  <conditionalFormatting sqref="F29">
    <cfRule type="cellIs" dxfId="989" priority="1073" operator="equal">
      <formula>0</formula>
    </cfRule>
  </conditionalFormatting>
  <conditionalFormatting sqref="F29">
    <cfRule type="cellIs" dxfId="988" priority="1070" operator="equal">
      <formula>-2</formula>
    </cfRule>
    <cfRule type="cellIs" dxfId="987" priority="1071" operator="equal">
      <formula>2</formula>
    </cfRule>
    <cfRule type="cellIs" dxfId="986" priority="1072" operator="equal">
      <formula>1</formula>
    </cfRule>
  </conditionalFormatting>
  <conditionalFormatting sqref="F29">
    <cfRule type="cellIs" dxfId="985" priority="1063" operator="equal">
      <formula>"'0-2"</formula>
    </cfRule>
    <cfRule type="cellIs" dxfId="984" priority="1065" operator="equal">
      <formula>"?"</formula>
    </cfRule>
    <cfRule type="cellIs" dxfId="983" priority="1066" operator="equal">
      <formula>-1</formula>
    </cfRule>
    <cfRule type="cellIs" dxfId="982" priority="1067" operator="equal">
      <formula>0</formula>
    </cfRule>
    <cfRule type="cellIs" dxfId="981" priority="1068" operator="equal">
      <formula>"'0-1"</formula>
    </cfRule>
    <cfRule type="cellIs" dxfId="980" priority="1069" operator="equal">
      <formula>"'-2-1"</formula>
    </cfRule>
  </conditionalFormatting>
  <conditionalFormatting sqref="F29">
    <cfRule type="containsText" dxfId="979" priority="1064" operator="containsText" text="0-1">
      <formula>NOT(ISERROR(SEARCH("0-1",F29)))</formula>
    </cfRule>
  </conditionalFormatting>
  <conditionalFormatting sqref="D92:D93">
    <cfRule type="cellIs" dxfId="978" priority="1062" operator="equal">
      <formula>0</formula>
    </cfRule>
  </conditionalFormatting>
  <conditionalFormatting sqref="D92:D93">
    <cfRule type="cellIs" dxfId="977" priority="1059" operator="equal">
      <formula>-2</formula>
    </cfRule>
    <cfRule type="cellIs" dxfId="976" priority="1060" operator="equal">
      <formula>2</formula>
    </cfRule>
    <cfRule type="cellIs" dxfId="975" priority="1061" operator="equal">
      <formula>1</formula>
    </cfRule>
  </conditionalFormatting>
  <conditionalFormatting sqref="C93">
    <cfRule type="expression" dxfId="974" priority="1057">
      <formula>"'0-1"</formula>
    </cfRule>
    <cfRule type="expression" dxfId="973" priority="1058">
      <formula>"'-2--1"</formula>
    </cfRule>
  </conditionalFormatting>
  <conditionalFormatting sqref="C93">
    <cfRule type="cellIs" dxfId="972" priority="1055" operator="equal">
      <formula>2</formula>
    </cfRule>
    <cfRule type="cellIs" dxfId="971" priority="1056" operator="equal">
      <formula>1</formula>
    </cfRule>
  </conditionalFormatting>
  <conditionalFormatting sqref="C93">
    <cfRule type="cellIs" dxfId="970" priority="1054" operator="equal">
      <formula>2</formula>
    </cfRule>
  </conditionalFormatting>
  <conditionalFormatting sqref="C93">
    <cfRule type="cellIs" dxfId="969" priority="1047" operator="equal">
      <formula>"'0-2"</formula>
    </cfRule>
    <cfRule type="cellIs" dxfId="968" priority="1049" operator="equal">
      <formula>"?"</formula>
    </cfRule>
    <cfRule type="cellIs" dxfId="967" priority="1050" operator="equal">
      <formula>-1</formula>
    </cfRule>
    <cfRule type="cellIs" dxfId="966" priority="1051" operator="equal">
      <formula>0</formula>
    </cfRule>
    <cfRule type="cellIs" dxfId="965" priority="1052" operator="equal">
      <formula>"'0-1"</formula>
    </cfRule>
    <cfRule type="cellIs" dxfId="964" priority="1053" operator="equal">
      <formula>"'-2-1"</formula>
    </cfRule>
  </conditionalFormatting>
  <conditionalFormatting sqref="C93">
    <cfRule type="containsText" dxfId="963" priority="1048" operator="containsText" text="0-1">
      <formula>NOT(ISERROR(SEARCH("0-1",C93)))</formula>
    </cfRule>
  </conditionalFormatting>
  <conditionalFormatting sqref="E92">
    <cfRule type="expression" dxfId="962" priority="1045">
      <formula>"'0-1"</formula>
    </cfRule>
    <cfRule type="expression" dxfId="961" priority="1046">
      <formula>"'-2--1"</formula>
    </cfRule>
  </conditionalFormatting>
  <conditionalFormatting sqref="E92">
    <cfRule type="cellIs" dxfId="960" priority="1043" operator="equal">
      <formula>2</formula>
    </cfRule>
    <cfRule type="cellIs" dxfId="959" priority="1044" operator="equal">
      <formula>1</formula>
    </cfRule>
  </conditionalFormatting>
  <conditionalFormatting sqref="E92">
    <cfRule type="cellIs" dxfId="958" priority="1042" operator="equal">
      <formula>2</formula>
    </cfRule>
  </conditionalFormatting>
  <conditionalFormatting sqref="E92">
    <cfRule type="cellIs" dxfId="957" priority="1035" operator="equal">
      <formula>"'0-2"</formula>
    </cfRule>
    <cfRule type="cellIs" dxfId="956" priority="1037" operator="equal">
      <formula>"?"</formula>
    </cfRule>
    <cfRule type="cellIs" dxfId="955" priority="1038" operator="equal">
      <formula>-1</formula>
    </cfRule>
    <cfRule type="cellIs" dxfId="954" priority="1039" operator="equal">
      <formula>0</formula>
    </cfRule>
    <cfRule type="cellIs" dxfId="953" priority="1040" operator="equal">
      <formula>"'0-1"</formula>
    </cfRule>
    <cfRule type="cellIs" dxfId="952" priority="1041" operator="equal">
      <formula>"'-2-1"</formula>
    </cfRule>
  </conditionalFormatting>
  <conditionalFormatting sqref="E92">
    <cfRule type="containsText" dxfId="951" priority="1036" operator="containsText" text="0-1">
      <formula>NOT(ISERROR(SEARCH("0-1",E92)))</formula>
    </cfRule>
  </conditionalFormatting>
  <conditionalFormatting sqref="F93">
    <cfRule type="expression" dxfId="950" priority="1033">
      <formula>"'0-1"</formula>
    </cfRule>
    <cfRule type="expression" dxfId="949" priority="1034">
      <formula>"'-2--1"</formula>
    </cfRule>
  </conditionalFormatting>
  <conditionalFormatting sqref="F93">
    <cfRule type="cellIs" dxfId="948" priority="1032" operator="equal">
      <formula>0</formula>
    </cfRule>
  </conditionalFormatting>
  <conditionalFormatting sqref="F93">
    <cfRule type="cellIs" dxfId="947" priority="1029" operator="equal">
      <formula>-2</formula>
    </cfRule>
    <cfRule type="cellIs" dxfId="946" priority="1030" operator="equal">
      <formula>2</formula>
    </cfRule>
    <cfRule type="cellIs" dxfId="945" priority="1031" operator="equal">
      <formula>1</formula>
    </cfRule>
  </conditionalFormatting>
  <conditionalFormatting sqref="F93">
    <cfRule type="cellIs" dxfId="944" priority="1022" operator="equal">
      <formula>"'0-2"</formula>
    </cfRule>
    <cfRule type="cellIs" dxfId="943" priority="1024" operator="equal">
      <formula>"?"</formula>
    </cfRule>
    <cfRule type="cellIs" dxfId="942" priority="1025" operator="equal">
      <formula>-1</formula>
    </cfRule>
    <cfRule type="cellIs" dxfId="941" priority="1026" operator="equal">
      <formula>0</formula>
    </cfRule>
    <cfRule type="cellIs" dxfId="940" priority="1027" operator="equal">
      <formula>"'0-1"</formula>
    </cfRule>
    <cfRule type="cellIs" dxfId="939" priority="1028" operator="equal">
      <formula>"'-2-1"</formula>
    </cfRule>
  </conditionalFormatting>
  <conditionalFormatting sqref="F93">
    <cfRule type="containsText" dxfId="938" priority="1023" operator="containsText" text="0-1">
      <formula>NOT(ISERROR(SEARCH("0-1",F93)))</formula>
    </cfRule>
  </conditionalFormatting>
  <conditionalFormatting sqref="F93">
    <cfRule type="cellIs" dxfId="937" priority="1020" operator="equal">
      <formula>2</formula>
    </cfRule>
    <cfRule type="cellIs" dxfId="936" priority="1021" operator="equal">
      <formula>1</formula>
    </cfRule>
  </conditionalFormatting>
  <conditionalFormatting sqref="F93">
    <cfRule type="cellIs" dxfId="935" priority="1019" operator="equal">
      <formula>2</formula>
    </cfRule>
  </conditionalFormatting>
  <conditionalFormatting sqref="H92">
    <cfRule type="expression" dxfId="934" priority="1017">
      <formula>"'0-1"</formula>
    </cfRule>
    <cfRule type="expression" dxfId="933" priority="1018">
      <formula>"'-2--1"</formula>
    </cfRule>
  </conditionalFormatting>
  <conditionalFormatting sqref="H92">
    <cfRule type="cellIs" dxfId="932" priority="1016" operator="equal">
      <formula>0</formula>
    </cfRule>
  </conditionalFormatting>
  <conditionalFormatting sqref="H92">
    <cfRule type="cellIs" dxfId="931" priority="1013" operator="equal">
      <formula>-2</formula>
    </cfRule>
    <cfRule type="cellIs" dxfId="930" priority="1014" operator="equal">
      <formula>2</formula>
    </cfRule>
    <cfRule type="cellIs" dxfId="929" priority="1015" operator="equal">
      <formula>1</formula>
    </cfRule>
  </conditionalFormatting>
  <conditionalFormatting sqref="H92">
    <cfRule type="cellIs" dxfId="928" priority="1006" operator="equal">
      <formula>"'0-2"</formula>
    </cfRule>
    <cfRule type="cellIs" dxfId="927" priority="1008" operator="equal">
      <formula>"?"</formula>
    </cfRule>
    <cfRule type="cellIs" dxfId="926" priority="1009" operator="equal">
      <formula>-1</formula>
    </cfRule>
    <cfRule type="cellIs" dxfId="925" priority="1010" operator="equal">
      <formula>0</formula>
    </cfRule>
    <cfRule type="cellIs" dxfId="924" priority="1011" operator="equal">
      <formula>"'0-1"</formula>
    </cfRule>
    <cfRule type="cellIs" dxfId="923" priority="1012" operator="equal">
      <formula>"'-2-1"</formula>
    </cfRule>
  </conditionalFormatting>
  <conditionalFormatting sqref="H92">
    <cfRule type="containsText" dxfId="922" priority="1007" operator="containsText" text="0-1">
      <formula>NOT(ISERROR(SEARCH("0-1",H92)))</formula>
    </cfRule>
  </conditionalFormatting>
  <conditionalFormatting sqref="H69">
    <cfRule type="expression" dxfId="921" priority="1004">
      <formula>"'0-1"</formula>
    </cfRule>
    <cfRule type="expression" dxfId="920" priority="1005">
      <formula>"'-2--1"</formula>
    </cfRule>
  </conditionalFormatting>
  <conditionalFormatting sqref="H69">
    <cfRule type="cellIs" dxfId="919" priority="1003" operator="equal">
      <formula>0</formula>
    </cfRule>
  </conditionalFormatting>
  <conditionalFormatting sqref="H69">
    <cfRule type="cellIs" dxfId="918" priority="1000" operator="equal">
      <formula>-2</formula>
    </cfRule>
    <cfRule type="cellIs" dxfId="917" priority="1001" operator="equal">
      <formula>2</formula>
    </cfRule>
    <cfRule type="cellIs" dxfId="916" priority="1002" operator="equal">
      <formula>1</formula>
    </cfRule>
  </conditionalFormatting>
  <conditionalFormatting sqref="H69">
    <cfRule type="cellIs" dxfId="915" priority="993" operator="equal">
      <formula>"'0-2"</formula>
    </cfRule>
    <cfRule type="cellIs" dxfId="914" priority="995" operator="equal">
      <formula>"?"</formula>
    </cfRule>
    <cfRule type="cellIs" dxfId="913" priority="996" operator="equal">
      <formula>-1</formula>
    </cfRule>
    <cfRule type="cellIs" dxfId="912" priority="997" operator="equal">
      <formula>0</formula>
    </cfRule>
    <cfRule type="cellIs" dxfId="911" priority="998" operator="equal">
      <formula>"'0-1"</formula>
    </cfRule>
    <cfRule type="cellIs" dxfId="910" priority="999" operator="equal">
      <formula>"'-2-1"</formula>
    </cfRule>
  </conditionalFormatting>
  <conditionalFormatting sqref="H69">
    <cfRule type="containsText" dxfId="909" priority="994" operator="containsText" text="0-1">
      <formula>NOT(ISERROR(SEARCH("0-1",H69)))</formula>
    </cfRule>
  </conditionalFormatting>
  <conditionalFormatting sqref="D1:D2">
    <cfRule type="colorScale" priority="992">
      <colorScale>
        <cfvo type="min"/>
        <cfvo type="num" val="0"/>
        <cfvo type="max"/>
        <color rgb="FFF8696B"/>
        <color rgb="FFFFEB84"/>
        <color rgb="FF63BE7B"/>
      </colorScale>
    </cfRule>
  </conditionalFormatting>
  <conditionalFormatting sqref="B1:H2">
    <cfRule type="cellIs" dxfId="908" priority="985" operator="equal">
      <formula>"'0-2"</formula>
    </cfRule>
    <cfRule type="cellIs" dxfId="907" priority="987" operator="equal">
      <formula>"?"</formula>
    </cfRule>
    <cfRule type="cellIs" dxfId="906" priority="988" operator="equal">
      <formula>-1</formula>
    </cfRule>
    <cfRule type="cellIs" dxfId="905" priority="989" operator="equal">
      <formula>0</formula>
    </cfRule>
    <cfRule type="cellIs" dxfId="904" priority="990" operator="equal">
      <formula>"'0-1"</formula>
    </cfRule>
    <cfRule type="cellIs" dxfId="903" priority="991" operator="equal">
      <formula>"'-2-1"</formula>
    </cfRule>
  </conditionalFormatting>
  <conditionalFormatting sqref="B1:H2">
    <cfRule type="cellIs" dxfId="902" priority="986" operator="equal">
      <formula>0</formula>
    </cfRule>
  </conditionalFormatting>
  <conditionalFormatting sqref="I20 I62:I63 J18:J27 J51:J53 I103:J103 I23:I24 I26 I52:I53 I11:I14 I55:I59 J55:J66">
    <cfRule type="expression" dxfId="901" priority="983">
      <formula>"'0-1"</formula>
    </cfRule>
    <cfRule type="expression" dxfId="900" priority="984">
      <formula>"'-2--1"</formula>
    </cfRule>
  </conditionalFormatting>
  <conditionalFormatting sqref="I62:I63 I48:I49 I26 I52:I53 I101:I105 I109:I111 I6 I11:I14 I17 I20 I23:I24 I55:I59 I107">
    <cfRule type="cellIs" dxfId="899" priority="982" operator="equal">
      <formula>0</formula>
    </cfRule>
  </conditionalFormatting>
  <conditionalFormatting sqref="I62:I63 I48:I49 I26 I52:I53 I101:I105 I109:I111 I6 I11:I14 I17 I20 I23:I24 I55:I59 I107">
    <cfRule type="cellIs" dxfId="898" priority="979" operator="equal">
      <formula>-2</formula>
    </cfRule>
    <cfRule type="cellIs" dxfId="897" priority="980" operator="equal">
      <formula>2</formula>
    </cfRule>
    <cfRule type="cellIs" dxfId="896" priority="981" operator="equal">
      <formula>1</formula>
    </cfRule>
  </conditionalFormatting>
  <conditionalFormatting sqref="J25:J27 I103:J103 I26 I52:J53 I11:I14 I55:I59 J55:J61">
    <cfRule type="cellIs" dxfId="895" priority="971" operator="equal">
      <formula>"'0-2"</formula>
    </cfRule>
    <cfRule type="cellIs" dxfId="894" priority="974" operator="equal">
      <formula>"?"</formula>
    </cfRule>
    <cfRule type="cellIs" dxfId="893" priority="975" operator="equal">
      <formula>-1</formula>
    </cfRule>
    <cfRule type="cellIs" dxfId="892" priority="976" operator="equal">
      <formula>0</formula>
    </cfRule>
    <cfRule type="cellIs" dxfId="891" priority="977" operator="equal">
      <formula>"'0-1"</formula>
    </cfRule>
    <cfRule type="cellIs" dxfId="890" priority="978" operator="equal">
      <formula>"'-2-1"</formula>
    </cfRule>
  </conditionalFormatting>
  <conditionalFormatting sqref="I20 I62:I63 J18:J27 J51:J53 I103:J103 I23:I24 I26 I52:I53 I11:I14 I55:I59 J55:J66">
    <cfRule type="containsText" dxfId="889" priority="973" operator="containsText" text="0-1">
      <formula>NOT(ISERROR(SEARCH("0-1",I11)))</formula>
    </cfRule>
  </conditionalFormatting>
  <conditionalFormatting sqref="J100:J105 J3:J15 J51:J53 J17:J27 J55:J66 J107:J113">
    <cfRule type="cellIs" dxfId="888" priority="972" operator="equal">
      <formula>0</formula>
    </cfRule>
  </conditionalFormatting>
  <conditionalFormatting sqref="I88">
    <cfRule type="expression" dxfId="887" priority="969">
      <formula>"'0-1"</formula>
    </cfRule>
    <cfRule type="expression" dxfId="886" priority="970">
      <formula>"'-2--1"</formula>
    </cfRule>
  </conditionalFormatting>
  <conditionalFormatting sqref="I88">
    <cfRule type="cellIs" dxfId="885" priority="968" operator="equal">
      <formula>0</formula>
    </cfRule>
  </conditionalFormatting>
  <conditionalFormatting sqref="I88">
    <cfRule type="cellIs" dxfId="884" priority="965" operator="equal">
      <formula>-2</formula>
    </cfRule>
    <cfRule type="cellIs" dxfId="883" priority="966" operator="equal">
      <formula>2</formula>
    </cfRule>
    <cfRule type="cellIs" dxfId="882" priority="967" operator="equal">
      <formula>1</formula>
    </cfRule>
  </conditionalFormatting>
  <conditionalFormatting sqref="I88">
    <cfRule type="cellIs" dxfId="881" priority="958" operator="equal">
      <formula>"'0-2"</formula>
    </cfRule>
    <cfRule type="cellIs" dxfId="880" priority="960" operator="equal">
      <formula>"?"</formula>
    </cfRule>
    <cfRule type="cellIs" dxfId="879" priority="961" operator="equal">
      <formula>-1</formula>
    </cfRule>
    <cfRule type="cellIs" dxfId="878" priority="962" operator="equal">
      <formula>0</formula>
    </cfRule>
    <cfRule type="cellIs" dxfId="877" priority="963" operator="equal">
      <formula>"'0-1"</formula>
    </cfRule>
    <cfRule type="cellIs" dxfId="876" priority="964" operator="equal">
      <formula>"'-2-1"</formula>
    </cfRule>
  </conditionalFormatting>
  <conditionalFormatting sqref="I88">
    <cfRule type="containsText" dxfId="875" priority="959" operator="containsText" text="0-1">
      <formula>NOT(ISERROR(SEARCH("0-1",I88)))</formula>
    </cfRule>
  </conditionalFormatting>
  <conditionalFormatting sqref="I88">
    <cfRule type="cellIs" dxfId="874" priority="957" operator="equal">
      <formula>0</formula>
    </cfRule>
  </conditionalFormatting>
  <conditionalFormatting sqref="I97:I98">
    <cfRule type="cellIs" dxfId="873" priority="956" operator="equal">
      <formula>0</formula>
    </cfRule>
  </conditionalFormatting>
  <conditionalFormatting sqref="I97:I98">
    <cfRule type="cellIs" dxfId="872" priority="953" operator="equal">
      <formula>-2</formula>
    </cfRule>
    <cfRule type="cellIs" dxfId="871" priority="954" operator="equal">
      <formula>2</formula>
    </cfRule>
    <cfRule type="cellIs" dxfId="870" priority="955" operator="equal">
      <formula>1</formula>
    </cfRule>
  </conditionalFormatting>
  <conditionalFormatting sqref="J97:J98">
    <cfRule type="cellIs" dxfId="869" priority="952" operator="equal">
      <formula>0</formula>
    </cfRule>
  </conditionalFormatting>
  <conditionalFormatting sqref="I68">
    <cfRule type="expression" dxfId="868" priority="950">
      <formula>"'0-1"</formula>
    </cfRule>
    <cfRule type="expression" dxfId="867" priority="951">
      <formula>"'-2--1"</formula>
    </cfRule>
  </conditionalFormatting>
  <conditionalFormatting sqref="I68">
    <cfRule type="cellIs" dxfId="866" priority="949" operator="equal">
      <formula>0</formula>
    </cfRule>
  </conditionalFormatting>
  <conditionalFormatting sqref="I68">
    <cfRule type="cellIs" dxfId="865" priority="946" operator="equal">
      <formula>-2</formula>
    </cfRule>
    <cfRule type="cellIs" dxfId="864" priority="947" operator="equal">
      <formula>2</formula>
    </cfRule>
    <cfRule type="cellIs" dxfId="863" priority="948" operator="equal">
      <formula>1</formula>
    </cfRule>
  </conditionalFormatting>
  <conditionalFormatting sqref="I68">
    <cfRule type="cellIs" dxfId="862" priority="939" operator="equal">
      <formula>"'0-2"</formula>
    </cfRule>
    <cfRule type="cellIs" dxfId="861" priority="941" operator="equal">
      <formula>"?"</formula>
    </cfRule>
    <cfRule type="cellIs" dxfId="860" priority="942" operator="equal">
      <formula>-1</formula>
    </cfRule>
    <cfRule type="cellIs" dxfId="859" priority="943" operator="equal">
      <formula>0</formula>
    </cfRule>
    <cfRule type="cellIs" dxfId="858" priority="944" operator="equal">
      <formula>"'0-1"</formula>
    </cfRule>
    <cfRule type="cellIs" dxfId="857" priority="945" operator="equal">
      <formula>"'-2-1"</formula>
    </cfRule>
  </conditionalFormatting>
  <conditionalFormatting sqref="I68">
    <cfRule type="containsText" dxfId="856" priority="940" operator="containsText" text="0-1">
      <formula>NOT(ISERROR(SEARCH("0-1",I68)))</formula>
    </cfRule>
  </conditionalFormatting>
  <conditionalFormatting sqref="I69">
    <cfRule type="expression" dxfId="855" priority="937">
      <formula>"'0-1"</formula>
    </cfRule>
    <cfRule type="expression" dxfId="854" priority="938">
      <formula>"'-2--1"</formula>
    </cfRule>
  </conditionalFormatting>
  <conditionalFormatting sqref="I69">
    <cfRule type="cellIs" dxfId="853" priority="936" operator="equal">
      <formula>0</formula>
    </cfRule>
  </conditionalFormatting>
  <conditionalFormatting sqref="I69">
    <cfRule type="cellIs" dxfId="852" priority="933" operator="equal">
      <formula>-2</formula>
    </cfRule>
    <cfRule type="cellIs" dxfId="851" priority="934" operator="equal">
      <formula>2</formula>
    </cfRule>
    <cfRule type="cellIs" dxfId="850" priority="935" operator="equal">
      <formula>1</formula>
    </cfRule>
  </conditionalFormatting>
  <conditionalFormatting sqref="I69">
    <cfRule type="cellIs" dxfId="849" priority="926" operator="equal">
      <formula>"'0-2"</formula>
    </cfRule>
    <cfRule type="cellIs" dxfId="848" priority="928" operator="equal">
      <formula>"?"</formula>
    </cfRule>
    <cfRule type="cellIs" dxfId="847" priority="929" operator="equal">
      <formula>-1</formula>
    </cfRule>
    <cfRule type="cellIs" dxfId="846" priority="930" operator="equal">
      <formula>0</formula>
    </cfRule>
    <cfRule type="cellIs" dxfId="845" priority="931" operator="equal">
      <formula>"'0-1"</formula>
    </cfRule>
    <cfRule type="cellIs" dxfId="844" priority="932" operator="equal">
      <formula>"'-2-1"</formula>
    </cfRule>
  </conditionalFormatting>
  <conditionalFormatting sqref="I69">
    <cfRule type="containsText" dxfId="843" priority="927" operator="containsText" text="0-1">
      <formula>NOT(ISERROR(SEARCH("0-1",I69)))</formula>
    </cfRule>
  </conditionalFormatting>
  <conditionalFormatting sqref="I71">
    <cfRule type="expression" dxfId="842" priority="924">
      <formula>"'0-1"</formula>
    </cfRule>
    <cfRule type="expression" dxfId="841" priority="925">
      <formula>"'-2--1"</formula>
    </cfRule>
  </conditionalFormatting>
  <conditionalFormatting sqref="I71">
    <cfRule type="cellIs" dxfId="840" priority="923" operator="equal">
      <formula>0</formula>
    </cfRule>
  </conditionalFormatting>
  <conditionalFormatting sqref="I71">
    <cfRule type="cellIs" dxfId="839" priority="920" operator="equal">
      <formula>-2</formula>
    </cfRule>
    <cfRule type="cellIs" dxfId="838" priority="921" operator="equal">
      <formula>2</formula>
    </cfRule>
    <cfRule type="cellIs" dxfId="837" priority="922" operator="equal">
      <formula>1</formula>
    </cfRule>
  </conditionalFormatting>
  <conditionalFormatting sqref="I71">
    <cfRule type="cellIs" dxfId="836" priority="913" operator="equal">
      <formula>"'0-2"</formula>
    </cfRule>
    <cfRule type="cellIs" dxfId="835" priority="915" operator="equal">
      <formula>"?"</formula>
    </cfRule>
    <cfRule type="cellIs" dxfId="834" priority="916" operator="equal">
      <formula>-1</formula>
    </cfRule>
    <cfRule type="cellIs" dxfId="833" priority="917" operator="equal">
      <formula>0</formula>
    </cfRule>
    <cfRule type="cellIs" dxfId="832" priority="918" operator="equal">
      <formula>"'0-1"</formula>
    </cfRule>
    <cfRule type="cellIs" dxfId="831" priority="919" operator="equal">
      <formula>"'-2-1"</formula>
    </cfRule>
  </conditionalFormatting>
  <conditionalFormatting sqref="I71">
    <cfRule type="containsText" dxfId="830" priority="914" operator="containsText" text="0-1">
      <formula>NOT(ISERROR(SEARCH("0-1",I71)))</formula>
    </cfRule>
  </conditionalFormatting>
  <conditionalFormatting sqref="I73">
    <cfRule type="expression" dxfId="829" priority="911">
      <formula>"'0-1"</formula>
    </cfRule>
    <cfRule type="expression" dxfId="828" priority="912">
      <formula>"'-2--1"</formula>
    </cfRule>
  </conditionalFormatting>
  <conditionalFormatting sqref="I73">
    <cfRule type="cellIs" dxfId="827" priority="910" operator="equal">
      <formula>0</formula>
    </cfRule>
  </conditionalFormatting>
  <conditionalFormatting sqref="I73">
    <cfRule type="cellIs" dxfId="826" priority="907" operator="equal">
      <formula>-2</formula>
    </cfRule>
    <cfRule type="cellIs" dxfId="825" priority="908" operator="equal">
      <formula>2</formula>
    </cfRule>
    <cfRule type="cellIs" dxfId="824" priority="909" operator="equal">
      <formula>1</formula>
    </cfRule>
  </conditionalFormatting>
  <conditionalFormatting sqref="I73">
    <cfRule type="cellIs" dxfId="823" priority="900" operator="equal">
      <formula>"'0-2"</formula>
    </cfRule>
    <cfRule type="cellIs" dxfId="822" priority="902" operator="equal">
      <formula>"?"</formula>
    </cfRule>
    <cfRule type="cellIs" dxfId="821" priority="903" operator="equal">
      <formula>-1</formula>
    </cfRule>
    <cfRule type="cellIs" dxfId="820" priority="904" operator="equal">
      <formula>0</formula>
    </cfRule>
    <cfRule type="cellIs" dxfId="819" priority="905" operator="equal">
      <formula>"'0-1"</formula>
    </cfRule>
    <cfRule type="cellIs" dxfId="818" priority="906" operator="equal">
      <formula>"'-2-1"</formula>
    </cfRule>
  </conditionalFormatting>
  <conditionalFormatting sqref="I73">
    <cfRule type="containsText" dxfId="817" priority="901" operator="containsText" text="0-1">
      <formula>NOT(ISERROR(SEARCH("0-1",I73)))</formula>
    </cfRule>
  </conditionalFormatting>
  <conditionalFormatting sqref="I76">
    <cfRule type="expression" dxfId="816" priority="898">
      <formula>"'0-1"</formula>
    </cfRule>
    <cfRule type="expression" dxfId="815" priority="899">
      <formula>"'-2--1"</formula>
    </cfRule>
  </conditionalFormatting>
  <conditionalFormatting sqref="I76">
    <cfRule type="cellIs" dxfId="814" priority="897" operator="equal">
      <formula>0</formula>
    </cfRule>
  </conditionalFormatting>
  <conditionalFormatting sqref="I76">
    <cfRule type="cellIs" dxfId="813" priority="894" operator="equal">
      <formula>-2</formula>
    </cfRule>
    <cfRule type="cellIs" dxfId="812" priority="895" operator="equal">
      <formula>2</formula>
    </cfRule>
    <cfRule type="cellIs" dxfId="811" priority="896" operator="equal">
      <formula>1</formula>
    </cfRule>
  </conditionalFormatting>
  <conditionalFormatting sqref="I76">
    <cfRule type="cellIs" dxfId="810" priority="887" operator="equal">
      <formula>"'0-2"</formula>
    </cfRule>
    <cfRule type="cellIs" dxfId="809" priority="889" operator="equal">
      <formula>"?"</formula>
    </cfRule>
    <cfRule type="cellIs" dxfId="808" priority="890" operator="equal">
      <formula>-1</formula>
    </cfRule>
    <cfRule type="cellIs" dxfId="807" priority="891" operator="equal">
      <formula>0</formula>
    </cfRule>
    <cfRule type="cellIs" dxfId="806" priority="892" operator="equal">
      <formula>"'0-1"</formula>
    </cfRule>
    <cfRule type="cellIs" dxfId="805" priority="893" operator="equal">
      <formula>"'-2-1"</formula>
    </cfRule>
  </conditionalFormatting>
  <conditionalFormatting sqref="I76">
    <cfRule type="containsText" dxfId="804" priority="888" operator="containsText" text="0-1">
      <formula>NOT(ISERROR(SEARCH("0-1",I76)))</formula>
    </cfRule>
  </conditionalFormatting>
  <conditionalFormatting sqref="I77">
    <cfRule type="expression" dxfId="803" priority="885">
      <formula>"'0-1"</formula>
    </cfRule>
    <cfRule type="expression" dxfId="802" priority="886">
      <formula>"'-2--1"</formula>
    </cfRule>
  </conditionalFormatting>
  <conditionalFormatting sqref="I77">
    <cfRule type="cellIs" dxfId="801" priority="884" operator="equal">
      <formula>0</formula>
    </cfRule>
  </conditionalFormatting>
  <conditionalFormatting sqref="I77">
    <cfRule type="cellIs" dxfId="800" priority="881" operator="equal">
      <formula>-2</formula>
    </cfRule>
    <cfRule type="cellIs" dxfId="799" priority="882" operator="equal">
      <formula>2</formula>
    </cfRule>
    <cfRule type="cellIs" dxfId="798" priority="883" operator="equal">
      <formula>1</formula>
    </cfRule>
  </conditionalFormatting>
  <conditionalFormatting sqref="I77">
    <cfRule type="cellIs" dxfId="797" priority="874" operator="equal">
      <formula>"'0-2"</formula>
    </cfRule>
    <cfRule type="cellIs" dxfId="796" priority="876" operator="equal">
      <formula>"?"</formula>
    </cfRule>
    <cfRule type="cellIs" dxfId="795" priority="877" operator="equal">
      <formula>-1</formula>
    </cfRule>
    <cfRule type="cellIs" dxfId="794" priority="878" operator="equal">
      <formula>0</formula>
    </cfRule>
    <cfRule type="cellIs" dxfId="793" priority="879" operator="equal">
      <formula>"'0-1"</formula>
    </cfRule>
    <cfRule type="cellIs" dxfId="792" priority="880" operator="equal">
      <formula>"'-2-1"</formula>
    </cfRule>
  </conditionalFormatting>
  <conditionalFormatting sqref="I77">
    <cfRule type="containsText" dxfId="791" priority="875" operator="containsText" text="0-1">
      <formula>NOT(ISERROR(SEARCH("0-1",I77)))</formula>
    </cfRule>
  </conditionalFormatting>
  <conditionalFormatting sqref="I78">
    <cfRule type="expression" dxfId="790" priority="872">
      <formula>"'0-1"</formula>
    </cfRule>
    <cfRule type="expression" dxfId="789" priority="873">
      <formula>"'-2--1"</formula>
    </cfRule>
  </conditionalFormatting>
  <conditionalFormatting sqref="I78">
    <cfRule type="cellIs" dxfId="788" priority="871" operator="equal">
      <formula>0</formula>
    </cfRule>
  </conditionalFormatting>
  <conditionalFormatting sqref="I78">
    <cfRule type="cellIs" dxfId="787" priority="868" operator="equal">
      <formula>-2</formula>
    </cfRule>
    <cfRule type="cellIs" dxfId="786" priority="869" operator="equal">
      <formula>2</formula>
    </cfRule>
    <cfRule type="cellIs" dxfId="785" priority="870" operator="equal">
      <formula>1</formula>
    </cfRule>
  </conditionalFormatting>
  <conditionalFormatting sqref="I78">
    <cfRule type="cellIs" dxfId="784" priority="861" operator="equal">
      <formula>"'0-2"</formula>
    </cfRule>
    <cfRule type="cellIs" dxfId="783" priority="863" operator="equal">
      <formula>"?"</formula>
    </cfRule>
    <cfRule type="cellIs" dxfId="782" priority="864" operator="equal">
      <formula>-1</formula>
    </cfRule>
    <cfRule type="cellIs" dxfId="781" priority="865" operator="equal">
      <formula>0</formula>
    </cfRule>
    <cfRule type="cellIs" dxfId="780" priority="866" operator="equal">
      <formula>"'0-1"</formula>
    </cfRule>
    <cfRule type="cellIs" dxfId="779" priority="867" operator="equal">
      <formula>"'-2-1"</formula>
    </cfRule>
  </conditionalFormatting>
  <conditionalFormatting sqref="I78">
    <cfRule type="containsText" dxfId="778" priority="862" operator="containsText" text="0-1">
      <formula>NOT(ISERROR(SEARCH("0-1",I78)))</formula>
    </cfRule>
  </conditionalFormatting>
  <conditionalFormatting sqref="I79">
    <cfRule type="expression" dxfId="777" priority="859">
      <formula>"'0-1"</formula>
    </cfRule>
    <cfRule type="expression" dxfId="776" priority="860">
      <formula>"'-2--1"</formula>
    </cfRule>
  </conditionalFormatting>
  <conditionalFormatting sqref="I79">
    <cfRule type="cellIs" dxfId="775" priority="858" operator="equal">
      <formula>0</formula>
    </cfRule>
  </conditionalFormatting>
  <conditionalFormatting sqref="I79">
    <cfRule type="cellIs" dxfId="774" priority="855" operator="equal">
      <formula>-2</formula>
    </cfRule>
    <cfRule type="cellIs" dxfId="773" priority="856" operator="equal">
      <formula>2</formula>
    </cfRule>
    <cfRule type="cellIs" dxfId="772" priority="857" operator="equal">
      <formula>1</formula>
    </cfRule>
  </conditionalFormatting>
  <conditionalFormatting sqref="I79">
    <cfRule type="cellIs" dxfId="771" priority="848" operator="equal">
      <formula>"'0-2"</formula>
    </cfRule>
    <cfRule type="cellIs" dxfId="770" priority="850" operator="equal">
      <formula>"?"</formula>
    </cfRule>
    <cfRule type="cellIs" dxfId="769" priority="851" operator="equal">
      <formula>-1</formula>
    </cfRule>
    <cfRule type="cellIs" dxfId="768" priority="852" operator="equal">
      <formula>0</formula>
    </cfRule>
    <cfRule type="cellIs" dxfId="767" priority="853" operator="equal">
      <formula>"'0-1"</formula>
    </cfRule>
    <cfRule type="cellIs" dxfId="766" priority="854" operator="equal">
      <formula>"'-2-1"</formula>
    </cfRule>
  </conditionalFormatting>
  <conditionalFormatting sqref="I79">
    <cfRule type="containsText" dxfId="765" priority="849" operator="containsText" text="0-1">
      <formula>NOT(ISERROR(SEARCH("0-1",I79)))</formula>
    </cfRule>
  </conditionalFormatting>
  <conditionalFormatting sqref="I81">
    <cfRule type="expression" dxfId="764" priority="846">
      <formula>"'0-1"</formula>
    </cfRule>
    <cfRule type="expression" dxfId="763" priority="847">
      <formula>"'-2--1"</formula>
    </cfRule>
  </conditionalFormatting>
  <conditionalFormatting sqref="I81">
    <cfRule type="cellIs" dxfId="762" priority="845" operator="equal">
      <formula>0</formula>
    </cfRule>
  </conditionalFormatting>
  <conditionalFormatting sqref="I81">
    <cfRule type="cellIs" dxfId="761" priority="842" operator="equal">
      <formula>-2</formula>
    </cfRule>
    <cfRule type="cellIs" dxfId="760" priority="843" operator="equal">
      <formula>2</formula>
    </cfRule>
    <cfRule type="cellIs" dxfId="759" priority="844" operator="equal">
      <formula>1</formula>
    </cfRule>
  </conditionalFormatting>
  <conditionalFormatting sqref="I81">
    <cfRule type="cellIs" dxfId="758" priority="835" operator="equal">
      <formula>"'0-2"</formula>
    </cfRule>
    <cfRule type="cellIs" dxfId="757" priority="837" operator="equal">
      <formula>"?"</formula>
    </cfRule>
    <cfRule type="cellIs" dxfId="756" priority="838" operator="equal">
      <formula>-1</formula>
    </cfRule>
    <cfRule type="cellIs" dxfId="755" priority="839" operator="equal">
      <formula>0</formula>
    </cfRule>
    <cfRule type="cellIs" dxfId="754" priority="840" operator="equal">
      <formula>"'0-1"</formula>
    </cfRule>
    <cfRule type="cellIs" dxfId="753" priority="841" operator="equal">
      <formula>"'-2-1"</formula>
    </cfRule>
  </conditionalFormatting>
  <conditionalFormatting sqref="I81">
    <cfRule type="containsText" dxfId="752" priority="836" operator="containsText" text="0-1">
      <formula>NOT(ISERROR(SEARCH("0-1",I81)))</formula>
    </cfRule>
  </conditionalFormatting>
  <conditionalFormatting sqref="I83">
    <cfRule type="expression" dxfId="751" priority="833">
      <formula>"'0-1"</formula>
    </cfRule>
    <cfRule type="expression" dxfId="750" priority="834">
      <formula>"'-2--1"</formula>
    </cfRule>
  </conditionalFormatting>
  <conditionalFormatting sqref="I83">
    <cfRule type="cellIs" dxfId="749" priority="832" operator="equal">
      <formula>0</formula>
    </cfRule>
  </conditionalFormatting>
  <conditionalFormatting sqref="I83">
    <cfRule type="cellIs" dxfId="748" priority="829" operator="equal">
      <formula>-2</formula>
    </cfRule>
    <cfRule type="cellIs" dxfId="747" priority="830" operator="equal">
      <formula>2</formula>
    </cfRule>
    <cfRule type="cellIs" dxfId="746" priority="831" operator="equal">
      <formula>1</formula>
    </cfRule>
  </conditionalFormatting>
  <conditionalFormatting sqref="I83">
    <cfRule type="cellIs" dxfId="745" priority="822" operator="equal">
      <formula>"'0-2"</formula>
    </cfRule>
    <cfRule type="cellIs" dxfId="744" priority="824" operator="equal">
      <formula>"?"</formula>
    </cfRule>
    <cfRule type="cellIs" dxfId="743" priority="825" operator="equal">
      <formula>-1</formula>
    </cfRule>
    <cfRule type="cellIs" dxfId="742" priority="826" operator="equal">
      <formula>0</formula>
    </cfRule>
    <cfRule type="cellIs" dxfId="741" priority="827" operator="equal">
      <formula>"'0-1"</formula>
    </cfRule>
    <cfRule type="cellIs" dxfId="740" priority="828" operator="equal">
      <formula>"'-2-1"</formula>
    </cfRule>
  </conditionalFormatting>
  <conditionalFormatting sqref="I83">
    <cfRule type="containsText" dxfId="739" priority="823" operator="containsText" text="0-1">
      <formula>NOT(ISERROR(SEARCH("0-1",I83)))</formula>
    </cfRule>
  </conditionalFormatting>
  <conditionalFormatting sqref="I85">
    <cfRule type="expression" dxfId="738" priority="820">
      <formula>"'0-1"</formula>
    </cfRule>
    <cfRule type="expression" dxfId="737" priority="821">
      <formula>"'-2--1"</formula>
    </cfRule>
  </conditionalFormatting>
  <conditionalFormatting sqref="I85">
    <cfRule type="cellIs" dxfId="736" priority="819" operator="equal">
      <formula>0</formula>
    </cfRule>
  </conditionalFormatting>
  <conditionalFormatting sqref="I85">
    <cfRule type="cellIs" dxfId="735" priority="816" operator="equal">
      <formula>-2</formula>
    </cfRule>
    <cfRule type="cellIs" dxfId="734" priority="817" operator="equal">
      <formula>2</formula>
    </cfRule>
    <cfRule type="cellIs" dxfId="733" priority="818" operator="equal">
      <formula>1</formula>
    </cfRule>
  </conditionalFormatting>
  <conditionalFormatting sqref="I85">
    <cfRule type="cellIs" dxfId="732" priority="809" operator="equal">
      <formula>"'0-2"</formula>
    </cfRule>
    <cfRule type="cellIs" dxfId="731" priority="811" operator="equal">
      <formula>"?"</formula>
    </cfRule>
    <cfRule type="cellIs" dxfId="730" priority="812" operator="equal">
      <formula>-1</formula>
    </cfRule>
    <cfRule type="cellIs" dxfId="729" priority="813" operator="equal">
      <formula>0</formula>
    </cfRule>
    <cfRule type="cellIs" dxfId="728" priority="814" operator="equal">
      <formula>"'0-1"</formula>
    </cfRule>
    <cfRule type="cellIs" dxfId="727" priority="815" operator="equal">
      <formula>"'-2-1"</formula>
    </cfRule>
  </conditionalFormatting>
  <conditionalFormatting sqref="I85">
    <cfRule type="containsText" dxfId="726" priority="810" operator="containsText" text="0-1">
      <formula>NOT(ISERROR(SEARCH("0-1",I85)))</formula>
    </cfRule>
  </conditionalFormatting>
  <conditionalFormatting sqref="I87">
    <cfRule type="expression" dxfId="725" priority="807">
      <formula>"'0-1"</formula>
    </cfRule>
    <cfRule type="expression" dxfId="724" priority="808">
      <formula>"'-2--1"</formula>
    </cfRule>
  </conditionalFormatting>
  <conditionalFormatting sqref="I87">
    <cfRule type="cellIs" dxfId="723" priority="806" operator="equal">
      <formula>0</formula>
    </cfRule>
  </conditionalFormatting>
  <conditionalFormatting sqref="I87">
    <cfRule type="cellIs" dxfId="722" priority="803" operator="equal">
      <formula>-2</formula>
    </cfRule>
    <cfRule type="cellIs" dxfId="721" priority="804" operator="equal">
      <formula>2</formula>
    </cfRule>
    <cfRule type="cellIs" dxfId="720" priority="805" operator="equal">
      <formula>1</formula>
    </cfRule>
  </conditionalFormatting>
  <conditionalFormatting sqref="I87">
    <cfRule type="cellIs" dxfId="719" priority="796" operator="equal">
      <formula>"'0-2"</formula>
    </cfRule>
    <cfRule type="cellIs" dxfId="718" priority="798" operator="equal">
      <formula>"?"</formula>
    </cfRule>
    <cfRule type="cellIs" dxfId="717" priority="799" operator="equal">
      <formula>-1</formula>
    </cfRule>
    <cfRule type="cellIs" dxfId="716" priority="800" operator="equal">
      <formula>0</formula>
    </cfRule>
    <cfRule type="cellIs" dxfId="715" priority="801" operator="equal">
      <formula>"'0-1"</formula>
    </cfRule>
    <cfRule type="cellIs" dxfId="714" priority="802" operator="equal">
      <formula>"'-2-1"</formula>
    </cfRule>
  </conditionalFormatting>
  <conditionalFormatting sqref="I87">
    <cfRule type="containsText" dxfId="713" priority="797" operator="containsText" text="0-1">
      <formula>NOT(ISERROR(SEARCH("0-1",I87)))</formula>
    </cfRule>
  </conditionalFormatting>
  <conditionalFormatting sqref="I89">
    <cfRule type="expression" dxfId="712" priority="794">
      <formula>"'0-1"</formula>
    </cfRule>
    <cfRule type="expression" dxfId="711" priority="795">
      <formula>"'-2--1"</formula>
    </cfRule>
  </conditionalFormatting>
  <conditionalFormatting sqref="I89">
    <cfRule type="cellIs" dxfId="710" priority="793" operator="equal">
      <formula>0</formula>
    </cfRule>
  </conditionalFormatting>
  <conditionalFormatting sqref="I89">
    <cfRule type="cellIs" dxfId="709" priority="790" operator="equal">
      <formula>-2</formula>
    </cfRule>
    <cfRule type="cellIs" dxfId="708" priority="791" operator="equal">
      <formula>2</formula>
    </cfRule>
    <cfRule type="cellIs" dxfId="707" priority="792" operator="equal">
      <formula>1</formula>
    </cfRule>
  </conditionalFormatting>
  <conditionalFormatting sqref="I89">
    <cfRule type="cellIs" dxfId="706" priority="783" operator="equal">
      <formula>"'0-2"</formula>
    </cfRule>
    <cfRule type="cellIs" dxfId="705" priority="785" operator="equal">
      <formula>"?"</formula>
    </cfRule>
    <cfRule type="cellIs" dxfId="704" priority="786" operator="equal">
      <formula>-1</formula>
    </cfRule>
    <cfRule type="cellIs" dxfId="703" priority="787" operator="equal">
      <formula>0</formula>
    </cfRule>
    <cfRule type="cellIs" dxfId="702" priority="788" operator="equal">
      <formula>"'0-1"</formula>
    </cfRule>
    <cfRule type="cellIs" dxfId="701" priority="789" operator="equal">
      <formula>"'-2-1"</formula>
    </cfRule>
  </conditionalFormatting>
  <conditionalFormatting sqref="I89">
    <cfRule type="containsText" dxfId="700" priority="784" operator="containsText" text="0-1">
      <formula>NOT(ISERROR(SEARCH("0-1",I89)))</formula>
    </cfRule>
  </conditionalFormatting>
  <conditionalFormatting sqref="I90">
    <cfRule type="expression" dxfId="699" priority="781">
      <formula>"'0-1"</formula>
    </cfRule>
    <cfRule type="expression" dxfId="698" priority="782">
      <formula>"'-2--1"</formula>
    </cfRule>
  </conditionalFormatting>
  <conditionalFormatting sqref="I90">
    <cfRule type="cellIs" dxfId="697" priority="780" operator="equal">
      <formula>0</formula>
    </cfRule>
  </conditionalFormatting>
  <conditionalFormatting sqref="I90">
    <cfRule type="cellIs" dxfId="696" priority="777" operator="equal">
      <formula>-2</formula>
    </cfRule>
    <cfRule type="cellIs" dxfId="695" priority="778" operator="equal">
      <formula>2</formula>
    </cfRule>
    <cfRule type="cellIs" dxfId="694" priority="779" operator="equal">
      <formula>1</formula>
    </cfRule>
  </conditionalFormatting>
  <conditionalFormatting sqref="I90">
    <cfRule type="cellIs" dxfId="693" priority="770" operator="equal">
      <formula>"'0-2"</formula>
    </cfRule>
    <cfRule type="cellIs" dxfId="692" priority="772" operator="equal">
      <formula>"?"</formula>
    </cfRule>
    <cfRule type="cellIs" dxfId="691" priority="773" operator="equal">
      <formula>-1</formula>
    </cfRule>
    <cfRule type="cellIs" dxfId="690" priority="774" operator="equal">
      <formula>0</formula>
    </cfRule>
    <cfRule type="cellIs" dxfId="689" priority="775" operator="equal">
      <formula>"'0-1"</formula>
    </cfRule>
    <cfRule type="cellIs" dxfId="688" priority="776" operator="equal">
      <formula>"'-2-1"</formula>
    </cfRule>
  </conditionalFormatting>
  <conditionalFormatting sqref="I90">
    <cfRule type="containsText" dxfId="687" priority="771" operator="containsText" text="0-1">
      <formula>NOT(ISERROR(SEARCH("0-1",I90)))</formula>
    </cfRule>
  </conditionalFormatting>
  <conditionalFormatting sqref="I94">
    <cfRule type="expression" dxfId="686" priority="768">
      <formula>"'0-1"</formula>
    </cfRule>
    <cfRule type="expression" dxfId="685" priority="769">
      <formula>"'-2--1"</formula>
    </cfRule>
  </conditionalFormatting>
  <conditionalFormatting sqref="I94">
    <cfRule type="cellIs" dxfId="684" priority="767" operator="equal">
      <formula>0</formula>
    </cfRule>
  </conditionalFormatting>
  <conditionalFormatting sqref="I94">
    <cfRule type="cellIs" dxfId="683" priority="764" operator="equal">
      <formula>-2</formula>
    </cfRule>
    <cfRule type="cellIs" dxfId="682" priority="765" operator="equal">
      <formula>2</formula>
    </cfRule>
    <cfRule type="cellIs" dxfId="681" priority="766" operator="equal">
      <formula>1</formula>
    </cfRule>
  </conditionalFormatting>
  <conditionalFormatting sqref="I94">
    <cfRule type="cellIs" dxfId="680" priority="757" operator="equal">
      <formula>"'0-2"</formula>
    </cfRule>
    <cfRule type="cellIs" dxfId="679" priority="759" operator="equal">
      <formula>"?"</formula>
    </cfRule>
    <cfRule type="cellIs" dxfId="678" priority="760" operator="equal">
      <formula>-1</formula>
    </cfRule>
    <cfRule type="cellIs" dxfId="677" priority="761" operator="equal">
      <formula>0</formula>
    </cfRule>
    <cfRule type="cellIs" dxfId="676" priority="762" operator="equal">
      <formula>"'0-1"</formula>
    </cfRule>
    <cfRule type="cellIs" dxfId="675" priority="763" operator="equal">
      <formula>"'-2-1"</formula>
    </cfRule>
  </conditionalFormatting>
  <conditionalFormatting sqref="I94">
    <cfRule type="containsText" dxfId="674" priority="758" operator="containsText" text="0-1">
      <formula>NOT(ISERROR(SEARCH("0-1",I94)))</formula>
    </cfRule>
  </conditionalFormatting>
  <conditionalFormatting sqref="I95">
    <cfRule type="expression" dxfId="673" priority="755">
      <formula>"'0-1"</formula>
    </cfRule>
    <cfRule type="expression" dxfId="672" priority="756">
      <formula>"'-2--1"</formula>
    </cfRule>
  </conditionalFormatting>
  <conditionalFormatting sqref="I95">
    <cfRule type="cellIs" dxfId="671" priority="754" operator="equal">
      <formula>0</formula>
    </cfRule>
  </conditionalFormatting>
  <conditionalFormatting sqref="I95">
    <cfRule type="cellIs" dxfId="670" priority="751" operator="equal">
      <formula>-2</formula>
    </cfRule>
    <cfRule type="cellIs" dxfId="669" priority="752" operator="equal">
      <formula>2</formula>
    </cfRule>
    <cfRule type="cellIs" dxfId="668" priority="753" operator="equal">
      <formula>1</formula>
    </cfRule>
  </conditionalFormatting>
  <conditionalFormatting sqref="I95">
    <cfRule type="cellIs" dxfId="667" priority="744" operator="equal">
      <formula>"'0-2"</formula>
    </cfRule>
    <cfRule type="cellIs" dxfId="666" priority="746" operator="equal">
      <formula>"?"</formula>
    </cfRule>
    <cfRule type="cellIs" dxfId="665" priority="747" operator="equal">
      <formula>-1</formula>
    </cfRule>
    <cfRule type="cellIs" dxfId="664" priority="748" operator="equal">
      <formula>0</formula>
    </cfRule>
    <cfRule type="cellIs" dxfId="663" priority="749" operator="equal">
      <formula>"'0-1"</formula>
    </cfRule>
    <cfRule type="cellIs" dxfId="662" priority="750" operator="equal">
      <formula>"'-2-1"</formula>
    </cfRule>
  </conditionalFormatting>
  <conditionalFormatting sqref="I95">
    <cfRule type="containsText" dxfId="661" priority="745" operator="containsText" text="0-1">
      <formula>NOT(ISERROR(SEARCH("0-1",I95)))</formula>
    </cfRule>
  </conditionalFormatting>
  <conditionalFormatting sqref="I96">
    <cfRule type="expression" dxfId="660" priority="742">
      <formula>"'0-1"</formula>
    </cfRule>
    <cfRule type="expression" dxfId="659" priority="743">
      <formula>"'-2--1"</formula>
    </cfRule>
  </conditionalFormatting>
  <conditionalFormatting sqref="I96">
    <cfRule type="cellIs" dxfId="658" priority="741" operator="equal">
      <formula>0</formula>
    </cfRule>
  </conditionalFormatting>
  <conditionalFormatting sqref="I96">
    <cfRule type="cellIs" dxfId="657" priority="738" operator="equal">
      <formula>-2</formula>
    </cfRule>
    <cfRule type="cellIs" dxfId="656" priority="739" operator="equal">
      <formula>2</formula>
    </cfRule>
    <cfRule type="cellIs" dxfId="655" priority="740" operator="equal">
      <formula>1</formula>
    </cfRule>
  </conditionalFormatting>
  <conditionalFormatting sqref="I96">
    <cfRule type="cellIs" dxfId="654" priority="731" operator="equal">
      <formula>"'0-2"</formula>
    </cfRule>
    <cfRule type="cellIs" dxfId="653" priority="733" operator="equal">
      <formula>"?"</formula>
    </cfRule>
    <cfRule type="cellIs" dxfId="652" priority="734" operator="equal">
      <formula>-1</formula>
    </cfRule>
    <cfRule type="cellIs" dxfId="651" priority="735" operator="equal">
      <formula>0</formula>
    </cfRule>
    <cfRule type="cellIs" dxfId="650" priority="736" operator="equal">
      <formula>"'0-1"</formula>
    </cfRule>
    <cfRule type="cellIs" dxfId="649" priority="737" operator="equal">
      <formula>"'-2-1"</formula>
    </cfRule>
  </conditionalFormatting>
  <conditionalFormatting sqref="I96">
    <cfRule type="containsText" dxfId="648" priority="732" operator="containsText" text="0-1">
      <formula>NOT(ISERROR(SEARCH("0-1",I96)))</formula>
    </cfRule>
  </conditionalFormatting>
  <conditionalFormatting sqref="I86">
    <cfRule type="expression" dxfId="647" priority="729">
      <formula>"'0-1"</formula>
    </cfRule>
    <cfRule type="expression" dxfId="646" priority="730">
      <formula>"'-2--1"</formula>
    </cfRule>
  </conditionalFormatting>
  <conditionalFormatting sqref="I86">
    <cfRule type="cellIs" dxfId="645" priority="728" operator="equal">
      <formula>0</formula>
    </cfRule>
  </conditionalFormatting>
  <conditionalFormatting sqref="I86">
    <cfRule type="cellIs" dxfId="644" priority="725" operator="equal">
      <formula>-2</formula>
    </cfRule>
    <cfRule type="cellIs" dxfId="643" priority="726" operator="equal">
      <formula>2</formula>
    </cfRule>
    <cfRule type="cellIs" dxfId="642" priority="727" operator="equal">
      <formula>1</formula>
    </cfRule>
  </conditionalFormatting>
  <conditionalFormatting sqref="I86">
    <cfRule type="cellIs" dxfId="641" priority="718" operator="equal">
      <formula>"'0-2"</formula>
    </cfRule>
    <cfRule type="cellIs" dxfId="640" priority="720" operator="equal">
      <formula>"?"</formula>
    </cfRule>
    <cfRule type="cellIs" dxfId="639" priority="721" operator="equal">
      <formula>-1</formula>
    </cfRule>
    <cfRule type="cellIs" dxfId="638" priority="722" operator="equal">
      <formula>0</formula>
    </cfRule>
    <cfRule type="cellIs" dxfId="637" priority="723" operator="equal">
      <formula>"'0-1"</formula>
    </cfRule>
    <cfRule type="cellIs" dxfId="636" priority="724" operator="equal">
      <formula>"'-2-1"</formula>
    </cfRule>
  </conditionalFormatting>
  <conditionalFormatting sqref="I86">
    <cfRule type="containsText" dxfId="635" priority="719" operator="containsText" text="0-1">
      <formula>NOT(ISERROR(SEARCH("0-1",I86)))</formula>
    </cfRule>
  </conditionalFormatting>
  <conditionalFormatting sqref="I70">
    <cfRule type="expression" dxfId="634" priority="716">
      <formula>"'0-1"</formula>
    </cfRule>
    <cfRule type="expression" dxfId="633" priority="717">
      <formula>"'-2--1"</formula>
    </cfRule>
  </conditionalFormatting>
  <conditionalFormatting sqref="I70">
    <cfRule type="cellIs" dxfId="632" priority="715" operator="equal">
      <formula>0</formula>
    </cfRule>
  </conditionalFormatting>
  <conditionalFormatting sqref="I70">
    <cfRule type="cellIs" dxfId="631" priority="712" operator="equal">
      <formula>-2</formula>
    </cfRule>
    <cfRule type="cellIs" dxfId="630" priority="713" operator="equal">
      <formula>2</formula>
    </cfRule>
    <cfRule type="cellIs" dxfId="629" priority="714" operator="equal">
      <formula>1</formula>
    </cfRule>
  </conditionalFormatting>
  <conditionalFormatting sqref="I70">
    <cfRule type="cellIs" dxfId="628" priority="705" operator="equal">
      <formula>"'0-2"</formula>
    </cfRule>
    <cfRule type="cellIs" dxfId="627" priority="707" operator="equal">
      <formula>"?"</formula>
    </cfRule>
    <cfRule type="cellIs" dxfId="626" priority="708" operator="equal">
      <formula>-1</formula>
    </cfRule>
    <cfRule type="cellIs" dxfId="625" priority="709" operator="equal">
      <formula>0</formula>
    </cfRule>
    <cfRule type="cellIs" dxfId="624" priority="710" operator="equal">
      <formula>"'0-1"</formula>
    </cfRule>
    <cfRule type="cellIs" dxfId="623" priority="711" operator="equal">
      <formula>"'-2-1"</formula>
    </cfRule>
  </conditionalFormatting>
  <conditionalFormatting sqref="I70">
    <cfRule type="containsText" dxfId="622" priority="706" operator="containsText" text="0-1">
      <formula>NOT(ISERROR(SEARCH("0-1",I70)))</formula>
    </cfRule>
  </conditionalFormatting>
  <conditionalFormatting sqref="I28">
    <cfRule type="cellIs" dxfId="621" priority="704" operator="equal">
      <formula>0</formula>
    </cfRule>
  </conditionalFormatting>
  <conditionalFormatting sqref="I28">
    <cfRule type="cellIs" dxfId="620" priority="701" operator="equal">
      <formula>-2</formula>
    </cfRule>
    <cfRule type="cellIs" dxfId="619" priority="702" operator="equal">
      <formula>2</formula>
    </cfRule>
    <cfRule type="cellIs" dxfId="618" priority="703" operator="equal">
      <formula>1</formula>
    </cfRule>
  </conditionalFormatting>
  <conditionalFormatting sqref="J28">
    <cfRule type="cellIs" dxfId="617" priority="700" operator="equal">
      <formula>0</formula>
    </cfRule>
  </conditionalFormatting>
  <conditionalFormatting sqref="I29">
    <cfRule type="cellIs" dxfId="616" priority="699" operator="equal">
      <formula>0</formula>
    </cfRule>
  </conditionalFormatting>
  <conditionalFormatting sqref="I29">
    <cfRule type="cellIs" dxfId="615" priority="696" operator="equal">
      <formula>-2</formula>
    </cfRule>
    <cfRule type="cellIs" dxfId="614" priority="697" operator="equal">
      <formula>2</formula>
    </cfRule>
    <cfRule type="cellIs" dxfId="613" priority="698" operator="equal">
      <formula>1</formula>
    </cfRule>
  </conditionalFormatting>
  <conditionalFormatting sqref="J29">
    <cfRule type="cellIs" dxfId="612" priority="695" operator="equal">
      <formula>0</formula>
    </cfRule>
  </conditionalFormatting>
  <conditionalFormatting sqref="I92">
    <cfRule type="expression" dxfId="611" priority="693">
      <formula>"'0-1"</formula>
    </cfRule>
    <cfRule type="expression" dxfId="610" priority="694">
      <formula>"'-2--1"</formula>
    </cfRule>
  </conditionalFormatting>
  <conditionalFormatting sqref="I92">
    <cfRule type="cellIs" dxfId="609" priority="692" operator="equal">
      <formula>0</formula>
    </cfRule>
  </conditionalFormatting>
  <conditionalFormatting sqref="I92">
    <cfRule type="cellIs" dxfId="608" priority="689" operator="equal">
      <formula>-2</formula>
    </cfRule>
    <cfRule type="cellIs" dxfId="607" priority="690" operator="equal">
      <formula>2</formula>
    </cfRule>
    <cfRule type="cellIs" dxfId="606" priority="691" operator="equal">
      <formula>1</formula>
    </cfRule>
  </conditionalFormatting>
  <conditionalFormatting sqref="I92">
    <cfRule type="cellIs" dxfId="605" priority="682" operator="equal">
      <formula>"'0-2"</formula>
    </cfRule>
    <cfRule type="cellIs" dxfId="604" priority="684" operator="equal">
      <formula>"?"</formula>
    </cfRule>
    <cfRule type="cellIs" dxfId="603" priority="685" operator="equal">
      <formula>-1</formula>
    </cfRule>
    <cfRule type="cellIs" dxfId="602" priority="686" operator="equal">
      <formula>0</formula>
    </cfRule>
    <cfRule type="cellIs" dxfId="601" priority="687" operator="equal">
      <formula>"'0-1"</formula>
    </cfRule>
    <cfRule type="cellIs" dxfId="600" priority="688" operator="equal">
      <formula>"'-2-1"</formula>
    </cfRule>
  </conditionalFormatting>
  <conditionalFormatting sqref="I92">
    <cfRule type="containsText" dxfId="599" priority="683" operator="containsText" text="0-1">
      <formula>NOT(ISERROR(SEARCH("0-1",I92)))</formula>
    </cfRule>
  </conditionalFormatting>
  <conditionalFormatting sqref="I93">
    <cfRule type="expression" dxfId="598" priority="680">
      <formula>"'0-1"</formula>
    </cfRule>
    <cfRule type="expression" dxfId="597" priority="681">
      <formula>"'-2--1"</formula>
    </cfRule>
  </conditionalFormatting>
  <conditionalFormatting sqref="I93">
    <cfRule type="cellIs" dxfId="596" priority="679" operator="equal">
      <formula>0</formula>
    </cfRule>
  </conditionalFormatting>
  <conditionalFormatting sqref="I93">
    <cfRule type="cellIs" dxfId="595" priority="676" operator="equal">
      <formula>-2</formula>
    </cfRule>
    <cfRule type="cellIs" dxfId="594" priority="677" operator="equal">
      <formula>2</formula>
    </cfRule>
    <cfRule type="cellIs" dxfId="593" priority="678" operator="equal">
      <formula>1</formula>
    </cfRule>
  </conditionalFormatting>
  <conditionalFormatting sqref="I93">
    <cfRule type="cellIs" dxfId="592" priority="669" operator="equal">
      <formula>"'0-2"</formula>
    </cfRule>
    <cfRule type="cellIs" dxfId="591" priority="671" operator="equal">
      <formula>"?"</formula>
    </cfRule>
    <cfRule type="cellIs" dxfId="590" priority="672" operator="equal">
      <formula>-1</formula>
    </cfRule>
    <cfRule type="cellIs" dxfId="589" priority="673" operator="equal">
      <formula>0</formula>
    </cfRule>
    <cfRule type="cellIs" dxfId="588" priority="674" operator="equal">
      <formula>"'0-1"</formula>
    </cfRule>
    <cfRule type="cellIs" dxfId="587" priority="675" operator="equal">
      <formula>"'-2-1"</formula>
    </cfRule>
  </conditionalFormatting>
  <conditionalFormatting sqref="I93">
    <cfRule type="containsText" dxfId="586" priority="670" operator="containsText" text="0-1">
      <formula>NOT(ISERROR(SEARCH("0-1",I93)))</formula>
    </cfRule>
  </conditionalFormatting>
  <conditionalFormatting sqref="L52:L53 L78:L79 L85:L97 L55:L75 L81:L83">
    <cfRule type="colorScale" priority="1219">
      <colorScale>
        <cfvo type="min"/>
        <cfvo type="num" val="0"/>
        <cfvo type="max"/>
        <color rgb="FFF8696B"/>
        <color rgb="FFFFEB84"/>
        <color rgb="FF63BE7B"/>
      </colorScale>
    </cfRule>
  </conditionalFormatting>
  <conditionalFormatting sqref="I1:I2">
    <cfRule type="cellIs" dxfId="585" priority="668" operator="equal">
      <formula>0</formula>
    </cfRule>
  </conditionalFormatting>
  <conditionalFormatting sqref="I1:I2">
    <cfRule type="cellIs" dxfId="584" priority="665" operator="equal">
      <formula>-2</formula>
    </cfRule>
    <cfRule type="cellIs" dxfId="583" priority="666" operator="equal">
      <formula>2</formula>
    </cfRule>
    <cfRule type="cellIs" dxfId="582" priority="667" operator="equal">
      <formula>1</formula>
    </cfRule>
  </conditionalFormatting>
  <conditionalFormatting sqref="I1:I2">
    <cfRule type="cellIs" dxfId="581" priority="657" operator="equal">
      <formula>"'0-2"</formula>
    </cfRule>
    <cfRule type="cellIs" dxfId="580" priority="660" operator="equal">
      <formula>"?"</formula>
    </cfRule>
    <cfRule type="cellIs" dxfId="579" priority="661" operator="equal">
      <formula>-1</formula>
    </cfRule>
    <cfRule type="cellIs" dxfId="578" priority="662" operator="equal">
      <formula>0</formula>
    </cfRule>
    <cfRule type="cellIs" dxfId="577" priority="663" operator="equal">
      <formula>"'0-1"</formula>
    </cfRule>
    <cfRule type="cellIs" dxfId="576" priority="664" operator="equal">
      <formula>"'-2-1"</formula>
    </cfRule>
  </conditionalFormatting>
  <conditionalFormatting sqref="I1:I2">
    <cfRule type="containsText" dxfId="575" priority="659" operator="containsText" text="0-1">
      <formula>NOT(ISERROR(SEARCH("0-1",I1)))</formula>
    </cfRule>
  </conditionalFormatting>
  <conditionalFormatting sqref="I1:I2">
    <cfRule type="containsText" dxfId="574" priority="658" operator="containsText" text="0">
      <formula>NOT(ISERROR(SEARCH("0",I1)))</formula>
    </cfRule>
  </conditionalFormatting>
  <conditionalFormatting sqref="I1:I2">
    <cfRule type="cellIs" dxfId="573" priority="650" operator="equal">
      <formula>"'0-2"</formula>
    </cfRule>
    <cfRule type="cellIs" dxfId="572" priority="652" operator="equal">
      <formula>"?"</formula>
    </cfRule>
    <cfRule type="cellIs" dxfId="571" priority="653" operator="equal">
      <formula>-1</formula>
    </cfRule>
    <cfRule type="cellIs" dxfId="570" priority="654" operator="equal">
      <formula>0</formula>
    </cfRule>
    <cfRule type="cellIs" dxfId="569" priority="655" operator="equal">
      <formula>"'0-1"</formula>
    </cfRule>
    <cfRule type="cellIs" dxfId="568" priority="656" operator="equal">
      <formula>"'-2-1"</formula>
    </cfRule>
  </conditionalFormatting>
  <conditionalFormatting sqref="I1:I2">
    <cfRule type="cellIs" dxfId="567" priority="651" operator="equal">
      <formula>0</formula>
    </cfRule>
  </conditionalFormatting>
  <conditionalFormatting sqref="J1:J2">
    <cfRule type="cellIs" dxfId="566" priority="649" operator="equal">
      <formula>0</formula>
    </cfRule>
  </conditionalFormatting>
  <conditionalFormatting sqref="J1:J2">
    <cfRule type="cellIs" dxfId="565" priority="646" operator="equal">
      <formula>-2</formula>
    </cfRule>
    <cfRule type="cellIs" dxfId="564" priority="647" operator="equal">
      <formula>2</formula>
    </cfRule>
    <cfRule type="cellIs" dxfId="563" priority="648" operator="equal">
      <formula>1</formula>
    </cfRule>
  </conditionalFormatting>
  <conditionalFormatting sqref="J1:J2">
    <cfRule type="cellIs" dxfId="562" priority="638" operator="equal">
      <formula>"'0-2"</formula>
    </cfRule>
    <cfRule type="cellIs" dxfId="561" priority="641" operator="equal">
      <formula>"?"</formula>
    </cfRule>
    <cfRule type="cellIs" dxfId="560" priority="642" operator="equal">
      <formula>-1</formula>
    </cfRule>
    <cfRule type="cellIs" dxfId="559" priority="643" operator="equal">
      <formula>0</formula>
    </cfRule>
    <cfRule type="cellIs" dxfId="558" priority="644" operator="equal">
      <formula>"'0-1"</formula>
    </cfRule>
    <cfRule type="cellIs" dxfId="557" priority="645" operator="equal">
      <formula>"'-2-1"</formula>
    </cfRule>
  </conditionalFormatting>
  <conditionalFormatting sqref="J1:J2">
    <cfRule type="containsText" dxfId="556" priority="640" operator="containsText" text="0-1">
      <formula>NOT(ISERROR(SEARCH("0-1",J1)))</formula>
    </cfRule>
  </conditionalFormatting>
  <conditionalFormatting sqref="J1:J2">
    <cfRule type="containsText" dxfId="555" priority="639" operator="containsText" text="0">
      <formula>NOT(ISERROR(SEARCH("0",J1)))</formula>
    </cfRule>
  </conditionalFormatting>
  <conditionalFormatting sqref="J1:J2">
    <cfRule type="cellIs" dxfId="554" priority="631" operator="equal">
      <formula>"'0-2"</formula>
    </cfRule>
    <cfRule type="cellIs" dxfId="553" priority="633" operator="equal">
      <formula>"?"</formula>
    </cfRule>
    <cfRule type="cellIs" dxfId="552" priority="634" operator="equal">
      <formula>-1</formula>
    </cfRule>
    <cfRule type="cellIs" dxfId="551" priority="635" operator="equal">
      <formula>0</formula>
    </cfRule>
    <cfRule type="cellIs" dxfId="550" priority="636" operator="equal">
      <formula>"'0-1"</formula>
    </cfRule>
    <cfRule type="cellIs" dxfId="549" priority="637" operator="equal">
      <formula>"'-2-1"</formula>
    </cfRule>
  </conditionalFormatting>
  <conditionalFormatting sqref="J1:J2">
    <cfRule type="cellIs" dxfId="548" priority="632" operator="equal">
      <formula>0</formula>
    </cfRule>
  </conditionalFormatting>
  <conditionalFormatting sqref="K86:K104">
    <cfRule type="cellIs" dxfId="547" priority="624" operator="equal">
      <formula>"'0-2"</formula>
    </cfRule>
    <cfRule type="cellIs" dxfId="546" priority="626" operator="equal">
      <formula>"?"</formula>
    </cfRule>
    <cfRule type="cellIs" dxfId="545" priority="627" operator="equal">
      <formula>-1</formula>
    </cfRule>
    <cfRule type="cellIs" dxfId="544" priority="628" operator="equal">
      <formula>0</formula>
    </cfRule>
    <cfRule type="cellIs" dxfId="543" priority="629" operator="equal">
      <formula>"'0-1"</formula>
    </cfRule>
    <cfRule type="cellIs" dxfId="542" priority="630" operator="equal">
      <formula>"'-2-1"</formula>
    </cfRule>
  </conditionalFormatting>
  <conditionalFormatting sqref="K86:K104">
    <cfRule type="cellIs" dxfId="541" priority="625" operator="equal">
      <formula>0</formula>
    </cfRule>
  </conditionalFormatting>
  <conditionalFormatting sqref="B3">
    <cfRule type="expression" dxfId="540" priority="622">
      <formula>"'0-1"</formula>
    </cfRule>
    <cfRule type="expression" dxfId="539" priority="623">
      <formula>"'-2--1"</formula>
    </cfRule>
  </conditionalFormatting>
  <conditionalFormatting sqref="B3">
    <cfRule type="cellIs" dxfId="538" priority="620" operator="equal">
      <formula>2</formula>
    </cfRule>
    <cfRule type="cellIs" dxfId="537" priority="621" operator="equal">
      <formula>1</formula>
    </cfRule>
  </conditionalFormatting>
  <conditionalFormatting sqref="B3">
    <cfRule type="cellIs" dxfId="536" priority="619" operator="equal">
      <formula>2</formula>
    </cfRule>
  </conditionalFormatting>
  <conditionalFormatting sqref="B3">
    <cfRule type="cellIs" dxfId="535" priority="612" operator="equal">
      <formula>"'0-2"</formula>
    </cfRule>
    <cfRule type="cellIs" dxfId="534" priority="614" operator="equal">
      <formula>"?"</formula>
    </cfRule>
    <cfRule type="cellIs" dxfId="533" priority="615" operator="equal">
      <formula>-1</formula>
    </cfRule>
    <cfRule type="cellIs" dxfId="532" priority="616" operator="equal">
      <formula>0</formula>
    </cfRule>
    <cfRule type="cellIs" dxfId="531" priority="617" operator="equal">
      <formula>"'0-1"</formula>
    </cfRule>
    <cfRule type="cellIs" dxfId="530" priority="618" operator="equal">
      <formula>"'-2-1"</formula>
    </cfRule>
  </conditionalFormatting>
  <conditionalFormatting sqref="B3">
    <cfRule type="containsText" dxfId="529" priority="613" operator="containsText" text="0-1">
      <formula>NOT(ISERROR(SEARCH("0-1",B3)))</formula>
    </cfRule>
  </conditionalFormatting>
  <conditionalFormatting sqref="F9">
    <cfRule type="expression" dxfId="528" priority="610">
      <formula>"'0-1"</formula>
    </cfRule>
    <cfRule type="expression" dxfId="527" priority="611">
      <formula>"'-2--1"</formula>
    </cfRule>
  </conditionalFormatting>
  <conditionalFormatting sqref="F9">
    <cfRule type="cellIs" dxfId="526" priority="609" operator="equal">
      <formula>0</formula>
    </cfRule>
  </conditionalFormatting>
  <conditionalFormatting sqref="F9">
    <cfRule type="cellIs" dxfId="525" priority="606" operator="equal">
      <formula>-2</formula>
    </cfRule>
    <cfRule type="cellIs" dxfId="524" priority="607" operator="equal">
      <formula>2</formula>
    </cfRule>
    <cfRule type="cellIs" dxfId="523" priority="608" operator="equal">
      <formula>1</formula>
    </cfRule>
  </conditionalFormatting>
  <conditionalFormatting sqref="F9">
    <cfRule type="cellIs" dxfId="522" priority="599" operator="equal">
      <formula>"'0-2"</formula>
    </cfRule>
    <cfRule type="cellIs" dxfId="521" priority="601" operator="equal">
      <formula>"?"</formula>
    </cfRule>
    <cfRule type="cellIs" dxfId="520" priority="602" operator="equal">
      <formula>-1</formula>
    </cfRule>
    <cfRule type="cellIs" dxfId="519" priority="603" operator="equal">
      <formula>0</formula>
    </cfRule>
    <cfRule type="cellIs" dxfId="518" priority="604" operator="equal">
      <formula>"'0-1"</formula>
    </cfRule>
    <cfRule type="cellIs" dxfId="517" priority="605" operator="equal">
      <formula>"'-2-1"</formula>
    </cfRule>
  </conditionalFormatting>
  <conditionalFormatting sqref="F9">
    <cfRule type="containsText" dxfId="516" priority="600" operator="containsText" text="0-1">
      <formula>NOT(ISERROR(SEARCH("0-1",F9)))</formula>
    </cfRule>
  </conditionalFormatting>
  <conditionalFormatting sqref="F92">
    <cfRule type="expression" dxfId="515" priority="597">
      <formula>"'0-1"</formula>
    </cfRule>
    <cfRule type="expression" dxfId="514" priority="598">
      <formula>"'-2--1"</formula>
    </cfRule>
  </conditionalFormatting>
  <conditionalFormatting sqref="F92">
    <cfRule type="cellIs" dxfId="513" priority="595" operator="equal">
      <formula>2</formula>
    </cfRule>
    <cfRule type="cellIs" dxfId="512" priority="596" operator="equal">
      <formula>1</formula>
    </cfRule>
  </conditionalFormatting>
  <conditionalFormatting sqref="F92">
    <cfRule type="cellIs" dxfId="511" priority="594" operator="equal">
      <formula>2</formula>
    </cfRule>
  </conditionalFormatting>
  <conditionalFormatting sqref="F92">
    <cfRule type="cellIs" dxfId="510" priority="587" operator="equal">
      <formula>"'0-2"</formula>
    </cfRule>
    <cfRule type="cellIs" dxfId="509" priority="589" operator="equal">
      <formula>"?"</formula>
    </cfRule>
    <cfRule type="cellIs" dxfId="508" priority="590" operator="equal">
      <formula>-1</formula>
    </cfRule>
    <cfRule type="cellIs" dxfId="507" priority="591" operator="equal">
      <formula>0</formula>
    </cfRule>
    <cfRule type="cellIs" dxfId="506" priority="592" operator="equal">
      <formula>"'0-1"</formula>
    </cfRule>
    <cfRule type="cellIs" dxfId="505" priority="593" operator="equal">
      <formula>"'-2-1"</formula>
    </cfRule>
  </conditionalFormatting>
  <conditionalFormatting sqref="F92">
    <cfRule type="containsText" dxfId="504" priority="588" operator="containsText" text="0-1">
      <formula>NOT(ISERROR(SEARCH("0-1",F92)))</formula>
    </cfRule>
  </conditionalFormatting>
  <conditionalFormatting sqref="D50:H50">
    <cfRule type="cellIs" dxfId="503" priority="586" operator="equal">
      <formula>0</formula>
    </cfRule>
  </conditionalFormatting>
  <conditionalFormatting sqref="D50:H50">
    <cfRule type="cellIs" dxfId="502" priority="583" operator="equal">
      <formula>-2</formula>
    </cfRule>
    <cfRule type="cellIs" dxfId="501" priority="584" operator="equal">
      <formula>2</formula>
    </cfRule>
    <cfRule type="cellIs" dxfId="500" priority="585" operator="equal">
      <formula>1</formula>
    </cfRule>
  </conditionalFormatting>
  <conditionalFormatting sqref="B50:D50">
    <cfRule type="cellIs" dxfId="499" priority="581" operator="equal">
      <formula>2</formula>
    </cfRule>
    <cfRule type="cellIs" dxfId="498" priority="582" operator="equal">
      <formula>1</formula>
    </cfRule>
  </conditionalFormatting>
  <conditionalFormatting sqref="B50:D50">
    <cfRule type="cellIs" dxfId="497" priority="580" operator="equal">
      <formula>2</formula>
    </cfRule>
  </conditionalFormatting>
  <conditionalFormatting sqref="K35:XFD35">
    <cfRule type="cellIs" dxfId="496" priority="571" operator="equal">
      <formula>"'0-2"</formula>
    </cfRule>
    <cfRule type="cellIs" dxfId="495" priority="575" operator="equal">
      <formula>"?"</formula>
    </cfRule>
    <cfRule type="cellIs" dxfId="494" priority="576" operator="equal">
      <formula>-1</formula>
    </cfRule>
    <cfRule type="cellIs" dxfId="493" priority="577" operator="equal">
      <formula>0</formula>
    </cfRule>
    <cfRule type="cellIs" dxfId="492" priority="578" operator="equal">
      <formula>"'0-1"</formula>
    </cfRule>
    <cfRule type="cellIs" dxfId="491" priority="579" operator="equal">
      <formula>"'-2-1"</formula>
    </cfRule>
  </conditionalFormatting>
  <conditionalFormatting sqref="K35:AA35">
    <cfRule type="cellIs" dxfId="490" priority="573" operator="equal">
      <formula>0</formula>
    </cfRule>
  </conditionalFormatting>
  <conditionalFormatting sqref="K35:XFD35">
    <cfRule type="containsText" dxfId="489" priority="572" operator="containsText" text="0">
      <formula>NOT(ISERROR(SEARCH("0",K35)))</formula>
    </cfRule>
  </conditionalFormatting>
  <conditionalFormatting sqref="D50">
    <cfRule type="colorScale" priority="570">
      <colorScale>
        <cfvo type="min"/>
        <cfvo type="num" val="0"/>
        <cfvo type="max"/>
        <color rgb="FFF8696B"/>
        <color rgb="FFFFEB84"/>
        <color rgb="FF63BE7B"/>
      </colorScale>
    </cfRule>
  </conditionalFormatting>
  <conditionalFormatting sqref="B50:H50">
    <cfRule type="cellIs" dxfId="488" priority="563" operator="equal">
      <formula>"'0-2"</formula>
    </cfRule>
    <cfRule type="cellIs" dxfId="487" priority="565" operator="equal">
      <formula>"?"</formula>
    </cfRule>
    <cfRule type="cellIs" dxfId="486" priority="566" operator="equal">
      <formula>-1</formula>
    </cfRule>
    <cfRule type="cellIs" dxfId="485" priority="567" operator="equal">
      <formula>0</formula>
    </cfRule>
    <cfRule type="cellIs" dxfId="484" priority="568" operator="equal">
      <formula>"'0-1"</formula>
    </cfRule>
    <cfRule type="cellIs" dxfId="483" priority="569" operator="equal">
      <formula>"'-2-1"</formula>
    </cfRule>
  </conditionalFormatting>
  <conditionalFormatting sqref="B50:H50">
    <cfRule type="cellIs" dxfId="482" priority="564" operator="equal">
      <formula>0</formula>
    </cfRule>
  </conditionalFormatting>
  <conditionalFormatting sqref="I50">
    <cfRule type="cellIs" dxfId="481" priority="562" operator="equal">
      <formula>0</formula>
    </cfRule>
  </conditionalFormatting>
  <conditionalFormatting sqref="I50">
    <cfRule type="cellIs" dxfId="480" priority="559" operator="equal">
      <formula>-2</formula>
    </cfRule>
    <cfRule type="cellIs" dxfId="479" priority="560" operator="equal">
      <formula>2</formula>
    </cfRule>
    <cfRule type="cellIs" dxfId="478" priority="561" operator="equal">
      <formula>1</formula>
    </cfRule>
  </conditionalFormatting>
  <conditionalFormatting sqref="I50">
    <cfRule type="cellIs" dxfId="477" priority="551" operator="equal">
      <formula>"'0-2"</formula>
    </cfRule>
    <cfRule type="cellIs" dxfId="476" priority="554" operator="equal">
      <formula>"?"</formula>
    </cfRule>
    <cfRule type="cellIs" dxfId="475" priority="555" operator="equal">
      <formula>-1</formula>
    </cfRule>
    <cfRule type="cellIs" dxfId="474" priority="556" operator="equal">
      <formula>0</formula>
    </cfRule>
    <cfRule type="cellIs" dxfId="473" priority="557" operator="equal">
      <formula>"'0-1"</formula>
    </cfRule>
    <cfRule type="cellIs" dxfId="472" priority="558" operator="equal">
      <formula>"'-2-1"</formula>
    </cfRule>
  </conditionalFormatting>
  <conditionalFormatting sqref="I50">
    <cfRule type="containsText" dxfId="471" priority="553" operator="containsText" text="0-1">
      <formula>NOT(ISERROR(SEARCH("0-1",I50)))</formula>
    </cfRule>
  </conditionalFormatting>
  <conditionalFormatting sqref="I50">
    <cfRule type="containsText" dxfId="470" priority="552" operator="containsText" text="0">
      <formula>NOT(ISERROR(SEARCH("0",I50)))</formula>
    </cfRule>
  </conditionalFormatting>
  <conditionalFormatting sqref="I50">
    <cfRule type="cellIs" dxfId="469" priority="544" operator="equal">
      <formula>"'0-2"</formula>
    </cfRule>
    <cfRule type="cellIs" dxfId="468" priority="546" operator="equal">
      <formula>"?"</formula>
    </cfRule>
    <cfRule type="cellIs" dxfId="467" priority="547" operator="equal">
      <formula>-1</formula>
    </cfRule>
    <cfRule type="cellIs" dxfId="466" priority="548" operator="equal">
      <formula>0</formula>
    </cfRule>
    <cfRule type="cellIs" dxfId="465" priority="549" operator="equal">
      <formula>"'0-1"</formula>
    </cfRule>
    <cfRule type="cellIs" dxfId="464" priority="550" operator="equal">
      <formula>"'-2-1"</formula>
    </cfRule>
  </conditionalFormatting>
  <conditionalFormatting sqref="I50">
    <cfRule type="cellIs" dxfId="463" priority="545" operator="equal">
      <formula>0</formula>
    </cfRule>
  </conditionalFormatting>
  <conditionalFormatting sqref="J50">
    <cfRule type="cellIs" dxfId="462" priority="543" operator="equal">
      <formula>0</formula>
    </cfRule>
  </conditionalFormatting>
  <conditionalFormatting sqref="J50">
    <cfRule type="cellIs" dxfId="461" priority="540" operator="equal">
      <formula>-2</formula>
    </cfRule>
    <cfRule type="cellIs" dxfId="460" priority="541" operator="equal">
      <formula>2</formula>
    </cfRule>
    <cfRule type="cellIs" dxfId="459" priority="542" operator="equal">
      <formula>1</formula>
    </cfRule>
  </conditionalFormatting>
  <conditionalFormatting sqref="J50">
    <cfRule type="cellIs" dxfId="458" priority="532" operator="equal">
      <formula>"'0-2"</formula>
    </cfRule>
    <cfRule type="cellIs" dxfId="457" priority="535" operator="equal">
      <formula>"?"</formula>
    </cfRule>
    <cfRule type="cellIs" dxfId="456" priority="536" operator="equal">
      <formula>-1</formula>
    </cfRule>
    <cfRule type="cellIs" dxfId="455" priority="537" operator="equal">
      <formula>0</formula>
    </cfRule>
    <cfRule type="cellIs" dxfId="454" priority="538" operator="equal">
      <formula>"'0-1"</formula>
    </cfRule>
    <cfRule type="cellIs" dxfId="453" priority="539" operator="equal">
      <formula>"'-2-1"</formula>
    </cfRule>
  </conditionalFormatting>
  <conditionalFormatting sqref="J50">
    <cfRule type="containsText" dxfId="452" priority="534" operator="containsText" text="0-1">
      <formula>NOT(ISERROR(SEARCH("0-1",J50)))</formula>
    </cfRule>
  </conditionalFormatting>
  <conditionalFormatting sqref="J50">
    <cfRule type="containsText" dxfId="451" priority="533" operator="containsText" text="0">
      <formula>NOT(ISERROR(SEARCH("0",J50)))</formula>
    </cfRule>
  </conditionalFormatting>
  <conditionalFormatting sqref="J50">
    <cfRule type="cellIs" dxfId="450" priority="525" operator="equal">
      <formula>"'0-2"</formula>
    </cfRule>
    <cfRule type="cellIs" dxfId="449" priority="527" operator="equal">
      <formula>"?"</formula>
    </cfRule>
    <cfRule type="cellIs" dxfId="448" priority="528" operator="equal">
      <formula>-1</formula>
    </cfRule>
    <cfRule type="cellIs" dxfId="447" priority="529" operator="equal">
      <formula>0</formula>
    </cfRule>
    <cfRule type="cellIs" dxfId="446" priority="530" operator="equal">
      <formula>"'0-1"</formula>
    </cfRule>
    <cfRule type="cellIs" dxfId="445" priority="531" operator="equal">
      <formula>"'-2-1"</formula>
    </cfRule>
  </conditionalFormatting>
  <conditionalFormatting sqref="J50">
    <cfRule type="cellIs" dxfId="444" priority="526" operator="equal">
      <formula>0</formula>
    </cfRule>
  </conditionalFormatting>
  <conditionalFormatting sqref="B99:G99">
    <cfRule type="expression" dxfId="443" priority="523">
      <formula>"'0-1"</formula>
    </cfRule>
    <cfRule type="expression" dxfId="442" priority="524">
      <formula>"'-2--1"</formula>
    </cfRule>
  </conditionalFormatting>
  <conditionalFormatting sqref="D99:G99">
    <cfRule type="cellIs" dxfId="441" priority="522" operator="equal">
      <formula>0</formula>
    </cfRule>
  </conditionalFormatting>
  <conditionalFormatting sqref="D99:G99">
    <cfRule type="cellIs" dxfId="440" priority="519" operator="equal">
      <formula>-2</formula>
    </cfRule>
    <cfRule type="cellIs" dxfId="439" priority="520" operator="equal">
      <formula>2</formula>
    </cfRule>
    <cfRule type="cellIs" dxfId="438" priority="521" operator="equal">
      <formula>1</formula>
    </cfRule>
  </conditionalFormatting>
  <conditionalFormatting sqref="B99:D99">
    <cfRule type="cellIs" dxfId="437" priority="517" operator="equal">
      <formula>2</formula>
    </cfRule>
    <cfRule type="cellIs" dxfId="436" priority="518" operator="equal">
      <formula>1</formula>
    </cfRule>
  </conditionalFormatting>
  <conditionalFormatting sqref="B99:D99">
    <cfRule type="cellIs" dxfId="435" priority="516" operator="equal">
      <formula>2</formula>
    </cfRule>
  </conditionalFormatting>
  <conditionalFormatting sqref="K84:AA84">
    <cfRule type="cellIs" dxfId="434" priority="509" operator="equal">
      <formula>0</formula>
    </cfRule>
  </conditionalFormatting>
  <conditionalFormatting sqref="J99">
    <cfRule type="expression" dxfId="433" priority="506">
      <formula>"'0-1"</formula>
    </cfRule>
    <cfRule type="expression" dxfId="432" priority="507">
      <formula>"'-2--1"</formula>
    </cfRule>
  </conditionalFormatting>
  <conditionalFormatting sqref="J99">
    <cfRule type="containsText" dxfId="431" priority="505" operator="containsText" text="0-1">
      <formula>NOT(ISERROR(SEARCH("0-1",J99)))</formula>
    </cfRule>
  </conditionalFormatting>
  <conditionalFormatting sqref="J99">
    <cfRule type="cellIs" dxfId="430" priority="504" operator="equal">
      <formula>0</formula>
    </cfRule>
  </conditionalFormatting>
  <conditionalFormatting sqref="A67:G67">
    <cfRule type="cellIs" dxfId="429" priority="496" operator="equal">
      <formula>"'0-2"</formula>
    </cfRule>
    <cfRule type="cellIs" dxfId="428" priority="499" operator="equal">
      <formula>"?"</formula>
    </cfRule>
    <cfRule type="cellIs" dxfId="427" priority="500" operator="equal">
      <formula>-1</formula>
    </cfRule>
    <cfRule type="cellIs" dxfId="426" priority="501" operator="equal">
      <formula>0</formula>
    </cfRule>
    <cfRule type="cellIs" dxfId="425" priority="502" operator="equal">
      <formula>"'0-1"</formula>
    </cfRule>
    <cfRule type="cellIs" dxfId="424" priority="503" operator="equal">
      <formula>"'-2-1"</formula>
    </cfRule>
  </conditionalFormatting>
  <conditionalFormatting sqref="A67:G67">
    <cfRule type="containsText" dxfId="423" priority="498" operator="containsText" text="0-1">
      <formula>NOT(ISERROR(SEARCH("0-1",A67)))</formula>
    </cfRule>
  </conditionalFormatting>
  <conditionalFormatting sqref="A67">
    <cfRule type="cellIs" dxfId="422" priority="497" operator="equal">
      <formula>0</formula>
    </cfRule>
  </conditionalFormatting>
  <conditionalFormatting sqref="B67:G67">
    <cfRule type="expression" dxfId="421" priority="494">
      <formula>"'0-1"</formula>
    </cfRule>
    <cfRule type="expression" dxfId="420" priority="495">
      <formula>"'-2--1"</formula>
    </cfRule>
  </conditionalFormatting>
  <conditionalFormatting sqref="D67:G67">
    <cfRule type="cellIs" dxfId="419" priority="493" operator="equal">
      <formula>0</formula>
    </cfRule>
  </conditionalFormatting>
  <conditionalFormatting sqref="D67:G67">
    <cfRule type="cellIs" dxfId="418" priority="490" operator="equal">
      <formula>-2</formula>
    </cfRule>
    <cfRule type="cellIs" dxfId="417" priority="491" operator="equal">
      <formula>2</formula>
    </cfRule>
    <cfRule type="cellIs" dxfId="416" priority="492" operator="equal">
      <formula>1</formula>
    </cfRule>
  </conditionalFormatting>
  <conditionalFormatting sqref="B67:D67">
    <cfRule type="cellIs" dxfId="415" priority="488" operator="equal">
      <formula>2</formula>
    </cfRule>
    <cfRule type="cellIs" dxfId="414" priority="489" operator="equal">
      <formula>1</formula>
    </cfRule>
  </conditionalFormatting>
  <conditionalFormatting sqref="B67:D67">
    <cfRule type="cellIs" dxfId="413" priority="487" operator="equal">
      <formula>2</formula>
    </cfRule>
  </conditionalFormatting>
  <conditionalFormatting sqref="K51:AA51">
    <cfRule type="cellIs" dxfId="412" priority="481" operator="equal">
      <formula>0</formula>
    </cfRule>
  </conditionalFormatting>
  <conditionalFormatting sqref="J67">
    <cfRule type="expression" dxfId="411" priority="478">
      <formula>"'0-1"</formula>
    </cfRule>
    <cfRule type="expression" dxfId="410" priority="479">
      <formula>"'-2--1"</formula>
    </cfRule>
  </conditionalFormatting>
  <conditionalFormatting sqref="J67">
    <cfRule type="containsText" dxfId="409" priority="477" operator="containsText" text="0-1">
      <formula>NOT(ISERROR(SEARCH("0-1",J67)))</formula>
    </cfRule>
  </conditionalFormatting>
  <conditionalFormatting sqref="J67">
    <cfRule type="cellIs" dxfId="408" priority="476" operator="equal">
      <formula>0</formula>
    </cfRule>
  </conditionalFormatting>
  <conditionalFormatting sqref="D16:H16">
    <cfRule type="cellIs" dxfId="407" priority="475" operator="equal">
      <formula>0</formula>
    </cfRule>
  </conditionalFormatting>
  <conditionalFormatting sqref="D16:H16">
    <cfRule type="cellIs" dxfId="406" priority="472" operator="equal">
      <formula>-2</formula>
    </cfRule>
    <cfRule type="cellIs" dxfId="405" priority="473" operator="equal">
      <formula>2</formula>
    </cfRule>
    <cfRule type="cellIs" dxfId="404" priority="474" operator="equal">
      <formula>1</formula>
    </cfRule>
  </conditionalFormatting>
  <conditionalFormatting sqref="B16:D16">
    <cfRule type="cellIs" dxfId="403" priority="470" operator="equal">
      <formula>2</formula>
    </cfRule>
    <cfRule type="cellIs" dxfId="402" priority="471" operator="equal">
      <formula>1</formula>
    </cfRule>
  </conditionalFormatting>
  <conditionalFormatting sqref="B16:D16">
    <cfRule type="cellIs" dxfId="401" priority="469" operator="equal">
      <formula>2</formula>
    </cfRule>
  </conditionalFormatting>
  <conditionalFormatting sqref="K16:XFD16 A16:H16">
    <cfRule type="cellIs" dxfId="400" priority="460" operator="equal">
      <formula>"'0-2"</formula>
    </cfRule>
    <cfRule type="cellIs" dxfId="399" priority="464" operator="equal">
      <formula>"?"</formula>
    </cfRule>
    <cfRule type="cellIs" dxfId="398" priority="465" operator="equal">
      <formula>-1</formula>
    </cfRule>
    <cfRule type="cellIs" dxfId="397" priority="466" operator="equal">
      <formula>0</formula>
    </cfRule>
    <cfRule type="cellIs" dxfId="396" priority="467" operator="equal">
      <formula>"'0-1"</formula>
    </cfRule>
    <cfRule type="cellIs" dxfId="395" priority="468" operator="equal">
      <formula>"'-2-1"</formula>
    </cfRule>
  </conditionalFormatting>
  <conditionalFormatting sqref="A16:H16">
    <cfRule type="containsText" dxfId="394" priority="463" operator="containsText" text="0-1">
      <formula>NOT(ISERROR(SEARCH("0-1",A16)))</formula>
    </cfRule>
  </conditionalFormatting>
  <conditionalFormatting sqref="K16:AA16 A16">
    <cfRule type="cellIs" dxfId="393" priority="462" operator="equal">
      <formula>0</formula>
    </cfRule>
  </conditionalFormatting>
  <conditionalFormatting sqref="K16:XFD16 A16:H16">
    <cfRule type="containsText" dxfId="392" priority="461" operator="containsText" text="0">
      <formula>NOT(ISERROR(SEARCH("0",A16)))</formula>
    </cfRule>
  </conditionalFormatting>
  <conditionalFormatting sqref="D16">
    <cfRule type="colorScale" priority="459">
      <colorScale>
        <cfvo type="min"/>
        <cfvo type="num" val="0"/>
        <cfvo type="max"/>
        <color rgb="FFF8696B"/>
        <color rgb="FFFFEB84"/>
        <color rgb="FF63BE7B"/>
      </colorScale>
    </cfRule>
  </conditionalFormatting>
  <conditionalFormatting sqref="B16:H16">
    <cfRule type="cellIs" dxfId="391" priority="452" operator="equal">
      <formula>"'0-2"</formula>
    </cfRule>
    <cfRule type="cellIs" dxfId="390" priority="454" operator="equal">
      <formula>"?"</formula>
    </cfRule>
    <cfRule type="cellIs" dxfId="389" priority="455" operator="equal">
      <formula>-1</formula>
    </cfRule>
    <cfRule type="cellIs" dxfId="388" priority="456" operator="equal">
      <formula>0</formula>
    </cfRule>
    <cfRule type="cellIs" dxfId="387" priority="457" operator="equal">
      <formula>"'0-1"</formula>
    </cfRule>
    <cfRule type="cellIs" dxfId="386" priority="458" operator="equal">
      <formula>"'-2-1"</formula>
    </cfRule>
  </conditionalFormatting>
  <conditionalFormatting sqref="B16:H16">
    <cfRule type="cellIs" dxfId="385" priority="453" operator="equal">
      <formula>0</formula>
    </cfRule>
  </conditionalFormatting>
  <conditionalFormatting sqref="I16">
    <cfRule type="cellIs" dxfId="384" priority="451" operator="equal">
      <formula>0</formula>
    </cfRule>
  </conditionalFormatting>
  <conditionalFormatting sqref="I16">
    <cfRule type="cellIs" dxfId="383" priority="448" operator="equal">
      <formula>-2</formula>
    </cfRule>
    <cfRule type="cellIs" dxfId="382" priority="449" operator="equal">
      <formula>2</formula>
    </cfRule>
    <cfRule type="cellIs" dxfId="381" priority="450" operator="equal">
      <formula>1</formula>
    </cfRule>
  </conditionalFormatting>
  <conditionalFormatting sqref="I16">
    <cfRule type="cellIs" dxfId="380" priority="440" operator="equal">
      <formula>"'0-2"</formula>
    </cfRule>
    <cfRule type="cellIs" dxfId="379" priority="443" operator="equal">
      <formula>"?"</formula>
    </cfRule>
    <cfRule type="cellIs" dxfId="378" priority="444" operator="equal">
      <formula>-1</formula>
    </cfRule>
    <cfRule type="cellIs" dxfId="377" priority="445" operator="equal">
      <formula>0</formula>
    </cfRule>
    <cfRule type="cellIs" dxfId="376" priority="446" operator="equal">
      <formula>"'0-1"</formula>
    </cfRule>
    <cfRule type="cellIs" dxfId="375" priority="447" operator="equal">
      <formula>"'-2-1"</formula>
    </cfRule>
  </conditionalFormatting>
  <conditionalFormatting sqref="I16">
    <cfRule type="containsText" dxfId="374" priority="442" operator="containsText" text="0-1">
      <formula>NOT(ISERROR(SEARCH("0-1",I16)))</formula>
    </cfRule>
  </conditionalFormatting>
  <conditionalFormatting sqref="I16">
    <cfRule type="containsText" dxfId="373" priority="441" operator="containsText" text="0">
      <formula>NOT(ISERROR(SEARCH("0",I16)))</formula>
    </cfRule>
  </conditionalFormatting>
  <conditionalFormatting sqref="I16">
    <cfRule type="cellIs" dxfId="372" priority="433" operator="equal">
      <formula>"'0-2"</formula>
    </cfRule>
    <cfRule type="cellIs" dxfId="371" priority="435" operator="equal">
      <formula>"?"</formula>
    </cfRule>
    <cfRule type="cellIs" dxfId="370" priority="436" operator="equal">
      <formula>-1</formula>
    </cfRule>
    <cfRule type="cellIs" dxfId="369" priority="437" operator="equal">
      <formula>0</formula>
    </cfRule>
    <cfRule type="cellIs" dxfId="368" priority="438" operator="equal">
      <formula>"'0-1"</formula>
    </cfRule>
    <cfRule type="cellIs" dxfId="367" priority="439" operator="equal">
      <formula>"'-2-1"</formula>
    </cfRule>
  </conditionalFormatting>
  <conditionalFormatting sqref="I16">
    <cfRule type="cellIs" dxfId="366" priority="434" operator="equal">
      <formula>0</formula>
    </cfRule>
  </conditionalFormatting>
  <conditionalFormatting sqref="J16">
    <cfRule type="cellIs" dxfId="365" priority="432" operator="equal">
      <formula>0</formula>
    </cfRule>
  </conditionalFormatting>
  <conditionalFormatting sqref="J16">
    <cfRule type="cellIs" dxfId="364" priority="429" operator="equal">
      <formula>-2</formula>
    </cfRule>
    <cfRule type="cellIs" dxfId="363" priority="430" operator="equal">
      <formula>2</formula>
    </cfRule>
    <cfRule type="cellIs" dxfId="362" priority="431" operator="equal">
      <formula>1</formula>
    </cfRule>
  </conditionalFormatting>
  <conditionalFormatting sqref="J16">
    <cfRule type="cellIs" dxfId="361" priority="421" operator="equal">
      <formula>"'0-2"</formula>
    </cfRule>
    <cfRule type="cellIs" dxfId="360" priority="424" operator="equal">
      <formula>"?"</formula>
    </cfRule>
    <cfRule type="cellIs" dxfId="359" priority="425" operator="equal">
      <formula>-1</formula>
    </cfRule>
    <cfRule type="cellIs" dxfId="358" priority="426" operator="equal">
      <formula>0</formula>
    </cfRule>
    <cfRule type="cellIs" dxfId="357" priority="427" operator="equal">
      <formula>"'0-1"</formula>
    </cfRule>
    <cfRule type="cellIs" dxfId="356" priority="428" operator="equal">
      <formula>"'-2-1"</formula>
    </cfRule>
  </conditionalFormatting>
  <conditionalFormatting sqref="J16">
    <cfRule type="containsText" dxfId="355" priority="423" operator="containsText" text="0-1">
      <formula>NOT(ISERROR(SEARCH("0-1",J16)))</formula>
    </cfRule>
  </conditionalFormatting>
  <conditionalFormatting sqref="J16">
    <cfRule type="containsText" dxfId="354" priority="422" operator="containsText" text="0">
      <formula>NOT(ISERROR(SEARCH("0",J16)))</formula>
    </cfRule>
  </conditionalFormatting>
  <conditionalFormatting sqref="J16">
    <cfRule type="cellIs" dxfId="353" priority="414" operator="equal">
      <formula>"'0-2"</formula>
    </cfRule>
    <cfRule type="cellIs" dxfId="352" priority="416" operator="equal">
      <formula>"?"</formula>
    </cfRule>
    <cfRule type="cellIs" dxfId="351" priority="417" operator="equal">
      <formula>-1</formula>
    </cfRule>
    <cfRule type="cellIs" dxfId="350" priority="418" operator="equal">
      <formula>0</formula>
    </cfRule>
    <cfRule type="cellIs" dxfId="349" priority="419" operator="equal">
      <formula>"'0-1"</formula>
    </cfRule>
    <cfRule type="cellIs" dxfId="348" priority="420" operator="equal">
      <formula>"'-2-1"</formula>
    </cfRule>
  </conditionalFormatting>
  <conditionalFormatting sqref="J16">
    <cfRule type="cellIs" dxfId="347" priority="415" operator="equal">
      <formula>0</formula>
    </cfRule>
  </conditionalFormatting>
  <conditionalFormatting sqref="G40 G35 G37:G38 G39:H39 G36:H36 G41:H42 D44:E44 B44 I31:J31 I43:J44 B31:H32 G43:G45 J45 B45:F45 G34:H34 B34:F43">
    <cfRule type="expression" dxfId="346" priority="412">
      <formula>"'0-1"</formula>
    </cfRule>
    <cfRule type="expression" dxfId="345" priority="413">
      <formula>"'-2--1"</formula>
    </cfRule>
  </conditionalFormatting>
  <conditionalFormatting sqref="H36 H39 H41:H42 D45:F45 D31:H32 G34:G45 H34 E34:E44 D34:D42 F34:F43">
    <cfRule type="cellIs" dxfId="344" priority="411" operator="equal">
      <formula>0</formula>
    </cfRule>
  </conditionalFormatting>
  <conditionalFormatting sqref="H36 H39 H41:H42 D45:F45 D31:H32 G34:G45 H34 E34:E44 D34:D42 F34:F43">
    <cfRule type="cellIs" dxfId="343" priority="408" operator="equal">
      <formula>-2</formula>
    </cfRule>
    <cfRule type="cellIs" dxfId="342" priority="409" operator="equal">
      <formula>2</formula>
    </cfRule>
    <cfRule type="cellIs" dxfId="341" priority="410" operator="equal">
      <formula>1</formula>
    </cfRule>
  </conditionalFormatting>
  <conditionalFormatting sqref="E41:E42 E39 E35:E36 B44 B45:C45 B31:D32 D34:D45 B34:C43">
    <cfRule type="cellIs" dxfId="340" priority="406" operator="equal">
      <formula>2</formula>
    </cfRule>
    <cfRule type="cellIs" dxfId="339" priority="407" operator="equal">
      <formula>1</formula>
    </cfRule>
  </conditionalFormatting>
  <conditionalFormatting sqref="E41:E42 E39 E35:E36 B44 B45:C45 B31:D32 D34:D45 B34:C43">
    <cfRule type="cellIs" dxfId="338" priority="405" operator="equal">
      <formula>2</formula>
    </cfRule>
  </conditionalFormatting>
  <conditionalFormatting sqref="G40 G35 G37:G38 G39:H39 G36:H36 G41:H42 D44:E44 I35 J32 I38:J39 I31:J31 I43:J44 A44:B44 A31:H32 G43:G45 J45 A45:F45 G34:H34 A34:F43 J34:J37">
    <cfRule type="cellIs" dxfId="337" priority="397" operator="equal">
      <formula>"'0-2"</formula>
    </cfRule>
    <cfRule type="cellIs" dxfId="336" priority="400" operator="equal">
      <formula>"?"</formula>
    </cfRule>
    <cfRule type="cellIs" dxfId="335" priority="401" operator="equal">
      <formula>-1</formula>
    </cfRule>
    <cfRule type="cellIs" dxfId="334" priority="402" operator="equal">
      <formula>0</formula>
    </cfRule>
    <cfRule type="cellIs" dxfId="333" priority="403" operator="equal">
      <formula>"'0-1"</formula>
    </cfRule>
    <cfRule type="cellIs" dxfId="332" priority="404" operator="equal">
      <formula>"'-2-1"</formula>
    </cfRule>
  </conditionalFormatting>
  <conditionalFormatting sqref="G40 G35 G37:G38 G39:H39 G36:H36 G41:H42 D44:E44 I31:J31 I43:J44 A44:B44 A31:H32 G43:G45 J45 A45:F45 G34:H34 A34:F43">
    <cfRule type="containsText" dxfId="331" priority="399" operator="containsText" text="0-1">
      <formula>NOT(ISERROR(SEARCH("0-1",A31)))</formula>
    </cfRule>
  </conditionalFormatting>
  <conditionalFormatting sqref="J45 A31:A32 A34:A45">
    <cfRule type="cellIs" dxfId="330" priority="398" operator="equal">
      <formula>0</formula>
    </cfRule>
  </conditionalFormatting>
  <conditionalFormatting sqref="D43">
    <cfRule type="cellIs" dxfId="329" priority="396" operator="equal">
      <formula>0</formula>
    </cfRule>
  </conditionalFormatting>
  <conditionalFormatting sqref="D43">
    <cfRule type="cellIs" dxfId="328" priority="393" operator="equal">
      <formula>-2</formula>
    </cfRule>
    <cfRule type="cellIs" dxfId="327" priority="394" operator="equal">
      <formula>2</formula>
    </cfRule>
    <cfRule type="cellIs" dxfId="326" priority="395" operator="equal">
      <formula>1</formula>
    </cfRule>
  </conditionalFormatting>
  <conditionalFormatting sqref="F43">
    <cfRule type="cellIs" dxfId="325" priority="391" operator="equal">
      <formula>2</formula>
    </cfRule>
    <cfRule type="cellIs" dxfId="324" priority="392" operator="equal">
      <formula>1</formula>
    </cfRule>
  </conditionalFormatting>
  <conditionalFormatting sqref="F43">
    <cfRule type="cellIs" dxfId="323" priority="390" operator="equal">
      <formula>2</formula>
    </cfRule>
  </conditionalFormatting>
  <conditionalFormatting sqref="H43">
    <cfRule type="expression" dxfId="322" priority="388">
      <formula>"'0-1"</formula>
    </cfRule>
    <cfRule type="expression" dxfId="321" priority="389">
      <formula>"'-2--1"</formula>
    </cfRule>
  </conditionalFormatting>
  <conditionalFormatting sqref="H43">
    <cfRule type="cellIs" dxfId="320" priority="387" operator="equal">
      <formula>0</formula>
    </cfRule>
  </conditionalFormatting>
  <conditionalFormatting sqref="H43">
    <cfRule type="cellIs" dxfId="319" priority="384" operator="equal">
      <formula>-2</formula>
    </cfRule>
    <cfRule type="cellIs" dxfId="318" priority="385" operator="equal">
      <formula>2</formula>
    </cfRule>
    <cfRule type="cellIs" dxfId="317" priority="386" operator="equal">
      <formula>1</formula>
    </cfRule>
  </conditionalFormatting>
  <conditionalFormatting sqref="H43">
    <cfRule type="cellIs" dxfId="316" priority="377" operator="equal">
      <formula>"'0-2"</formula>
    </cfRule>
    <cfRule type="cellIs" dxfId="315" priority="379" operator="equal">
      <formula>"?"</formula>
    </cfRule>
    <cfRule type="cellIs" dxfId="314" priority="380" operator="equal">
      <formula>-1</formula>
    </cfRule>
    <cfRule type="cellIs" dxfId="313" priority="381" operator="equal">
      <formula>0</formula>
    </cfRule>
    <cfRule type="cellIs" dxfId="312" priority="382" operator="equal">
      <formula>"'0-1"</formula>
    </cfRule>
    <cfRule type="cellIs" dxfId="311" priority="383" operator="equal">
      <formula>"'-2-1"</formula>
    </cfRule>
  </conditionalFormatting>
  <conditionalFormatting sqref="H43">
    <cfRule type="containsText" dxfId="310" priority="378" operator="containsText" text="0-1">
      <formula>NOT(ISERROR(SEARCH("0-1",H43)))</formula>
    </cfRule>
  </conditionalFormatting>
  <conditionalFormatting sqref="D44">
    <cfRule type="cellIs" dxfId="309" priority="376" operator="equal">
      <formula>0</formula>
    </cfRule>
  </conditionalFormatting>
  <conditionalFormatting sqref="D44">
    <cfRule type="cellIs" dxfId="308" priority="373" operator="equal">
      <formula>-2</formula>
    </cfRule>
    <cfRule type="cellIs" dxfId="307" priority="374" operator="equal">
      <formula>2</formula>
    </cfRule>
    <cfRule type="cellIs" dxfId="306" priority="375" operator="equal">
      <formula>1</formula>
    </cfRule>
  </conditionalFormatting>
  <conditionalFormatting sqref="H44">
    <cfRule type="expression" dxfId="305" priority="371">
      <formula>"'0-1"</formula>
    </cfRule>
    <cfRule type="expression" dxfId="304" priority="372">
      <formula>"'-2--1"</formula>
    </cfRule>
  </conditionalFormatting>
  <conditionalFormatting sqref="H44">
    <cfRule type="cellIs" dxfId="303" priority="370" operator="equal">
      <formula>0</formula>
    </cfRule>
  </conditionalFormatting>
  <conditionalFormatting sqref="H44">
    <cfRule type="cellIs" dxfId="302" priority="367" operator="equal">
      <formula>-2</formula>
    </cfRule>
    <cfRule type="cellIs" dxfId="301" priority="368" operator="equal">
      <formula>2</formula>
    </cfRule>
    <cfRule type="cellIs" dxfId="300" priority="369" operator="equal">
      <formula>1</formula>
    </cfRule>
  </conditionalFormatting>
  <conditionalFormatting sqref="H44">
    <cfRule type="cellIs" dxfId="299" priority="360" operator="equal">
      <formula>"'0-2"</formula>
    </cfRule>
    <cfRule type="cellIs" dxfId="298" priority="362" operator="equal">
      <formula>"?"</formula>
    </cfRule>
    <cfRule type="cellIs" dxfId="297" priority="363" operator="equal">
      <formula>-1</formula>
    </cfRule>
    <cfRule type="cellIs" dxfId="296" priority="364" operator="equal">
      <formula>0</formula>
    </cfRule>
    <cfRule type="cellIs" dxfId="295" priority="365" operator="equal">
      <formula>"'0-1"</formula>
    </cfRule>
    <cfRule type="cellIs" dxfId="294" priority="366" operator="equal">
      <formula>"'-2-1"</formula>
    </cfRule>
  </conditionalFormatting>
  <conditionalFormatting sqref="H44">
    <cfRule type="containsText" dxfId="293" priority="361" operator="containsText" text="0-1">
      <formula>NOT(ISERROR(SEARCH("0-1",H44)))</formula>
    </cfRule>
  </conditionalFormatting>
  <conditionalFormatting sqref="C44">
    <cfRule type="expression" dxfId="292" priority="358">
      <formula>"'0-1"</formula>
    </cfRule>
    <cfRule type="expression" dxfId="291" priority="359">
      <formula>"'-2--1"</formula>
    </cfRule>
  </conditionalFormatting>
  <conditionalFormatting sqref="C44">
    <cfRule type="cellIs" dxfId="290" priority="356" operator="equal">
      <formula>2</formula>
    </cfRule>
    <cfRule type="cellIs" dxfId="289" priority="357" operator="equal">
      <formula>1</formula>
    </cfRule>
  </conditionalFormatting>
  <conditionalFormatting sqref="C44">
    <cfRule type="cellIs" dxfId="288" priority="355" operator="equal">
      <formula>2</formula>
    </cfRule>
  </conditionalFormatting>
  <conditionalFormatting sqref="C44">
    <cfRule type="cellIs" dxfId="287" priority="348" operator="equal">
      <formula>"'0-2"</formula>
    </cfRule>
    <cfRule type="cellIs" dxfId="286" priority="350" operator="equal">
      <formula>"?"</formula>
    </cfRule>
    <cfRule type="cellIs" dxfId="285" priority="351" operator="equal">
      <formula>-1</formula>
    </cfRule>
    <cfRule type="cellIs" dxfId="284" priority="352" operator="equal">
      <formula>0</formula>
    </cfRule>
    <cfRule type="cellIs" dxfId="283" priority="353" operator="equal">
      <formula>"'0-1"</formula>
    </cfRule>
    <cfRule type="cellIs" dxfId="282" priority="354" operator="equal">
      <formula>"'-2-1"</formula>
    </cfRule>
  </conditionalFormatting>
  <conditionalFormatting sqref="C44">
    <cfRule type="containsText" dxfId="281" priority="349" operator="containsText" text="0-1">
      <formula>NOT(ISERROR(SEARCH("0-1",C44)))</formula>
    </cfRule>
  </conditionalFormatting>
  <conditionalFormatting sqref="F44">
    <cfRule type="expression" dxfId="280" priority="346">
      <formula>"'0-1"</formula>
    </cfRule>
    <cfRule type="expression" dxfId="279" priority="347">
      <formula>"'-2--1"</formula>
    </cfRule>
  </conditionalFormatting>
  <conditionalFormatting sqref="F44">
    <cfRule type="cellIs" dxfId="278" priority="345" operator="equal">
      <formula>0</formula>
    </cfRule>
  </conditionalFormatting>
  <conditionalFormatting sqref="F44">
    <cfRule type="cellIs" dxfId="277" priority="342" operator="equal">
      <formula>-2</formula>
    </cfRule>
    <cfRule type="cellIs" dxfId="276" priority="343" operator="equal">
      <formula>2</formula>
    </cfRule>
    <cfRule type="cellIs" dxfId="275" priority="344" operator="equal">
      <formula>1</formula>
    </cfRule>
  </conditionalFormatting>
  <conditionalFormatting sqref="F44">
    <cfRule type="cellIs" dxfId="274" priority="335" operator="equal">
      <formula>"'0-2"</formula>
    </cfRule>
    <cfRule type="cellIs" dxfId="273" priority="337" operator="equal">
      <formula>"?"</formula>
    </cfRule>
    <cfRule type="cellIs" dxfId="272" priority="338" operator="equal">
      <formula>-1</formula>
    </cfRule>
    <cfRule type="cellIs" dxfId="271" priority="339" operator="equal">
      <formula>0</formula>
    </cfRule>
    <cfRule type="cellIs" dxfId="270" priority="340" operator="equal">
      <formula>"'0-1"</formula>
    </cfRule>
    <cfRule type="cellIs" dxfId="269" priority="341" operator="equal">
      <formula>"'-2-1"</formula>
    </cfRule>
  </conditionalFormatting>
  <conditionalFormatting sqref="F44">
    <cfRule type="containsText" dxfId="268" priority="336" operator="containsText" text="0-1">
      <formula>NOT(ISERROR(SEARCH("0-1",F44)))</formula>
    </cfRule>
  </conditionalFormatting>
  <conditionalFormatting sqref="I35 J32 I38:I39 I41 J34:J42">
    <cfRule type="expression" dxfId="267" priority="333">
      <formula>"'0-1"</formula>
    </cfRule>
    <cfRule type="expression" dxfId="266" priority="334">
      <formula>"'-2--1"</formula>
    </cfRule>
  </conditionalFormatting>
  <conditionalFormatting sqref="I41 I31 I35 I38:I39">
    <cfRule type="cellIs" dxfId="265" priority="332" operator="equal">
      <formula>0</formula>
    </cfRule>
  </conditionalFormatting>
  <conditionalFormatting sqref="I41 I31 I35 I38:I39">
    <cfRule type="cellIs" dxfId="264" priority="329" operator="equal">
      <formula>-2</formula>
    </cfRule>
    <cfRule type="cellIs" dxfId="263" priority="330" operator="equal">
      <formula>2</formula>
    </cfRule>
    <cfRule type="cellIs" dxfId="262" priority="331" operator="equal">
      <formula>1</formula>
    </cfRule>
  </conditionalFormatting>
  <conditionalFormatting sqref="J40:J42 I41">
    <cfRule type="cellIs" dxfId="261" priority="321" operator="equal">
      <formula>"'0-2"</formula>
    </cfRule>
    <cfRule type="cellIs" dxfId="260" priority="324" operator="equal">
      <formula>"?"</formula>
    </cfRule>
    <cfRule type="cellIs" dxfId="259" priority="325" operator="equal">
      <formula>-1</formula>
    </cfRule>
    <cfRule type="cellIs" dxfId="258" priority="326" operator="equal">
      <formula>0</formula>
    </cfRule>
    <cfRule type="cellIs" dxfId="257" priority="327" operator="equal">
      <formula>"'0-1"</formula>
    </cfRule>
    <cfRule type="cellIs" dxfId="256" priority="328" operator="equal">
      <formula>"'-2-1"</formula>
    </cfRule>
  </conditionalFormatting>
  <conditionalFormatting sqref="I35 J32 I38:I39 I41 J34:J42">
    <cfRule type="containsText" dxfId="255" priority="323" operator="containsText" text="0-1">
      <formula>NOT(ISERROR(SEARCH("0-1",I32)))</formula>
    </cfRule>
  </conditionalFormatting>
  <conditionalFormatting sqref="J31:J32 J34:J42">
    <cfRule type="cellIs" dxfId="254" priority="322" operator="equal">
      <formula>0</formula>
    </cfRule>
  </conditionalFormatting>
  <conditionalFormatting sqref="I43">
    <cfRule type="cellIs" dxfId="253" priority="320" operator="equal">
      <formula>0</formula>
    </cfRule>
  </conditionalFormatting>
  <conditionalFormatting sqref="I43">
    <cfRule type="cellIs" dxfId="252" priority="317" operator="equal">
      <formula>-2</formula>
    </cfRule>
    <cfRule type="cellIs" dxfId="251" priority="318" operator="equal">
      <formula>2</formula>
    </cfRule>
    <cfRule type="cellIs" dxfId="250" priority="319" operator="equal">
      <formula>1</formula>
    </cfRule>
  </conditionalFormatting>
  <conditionalFormatting sqref="J43">
    <cfRule type="cellIs" dxfId="249" priority="316" operator="equal">
      <formula>0</formula>
    </cfRule>
  </conditionalFormatting>
  <conditionalFormatting sqref="I44">
    <cfRule type="cellIs" dxfId="248" priority="315" operator="equal">
      <formula>0</formula>
    </cfRule>
  </conditionalFormatting>
  <conditionalFormatting sqref="I44">
    <cfRule type="cellIs" dxfId="247" priority="312" operator="equal">
      <formula>-2</formula>
    </cfRule>
    <cfRule type="cellIs" dxfId="246" priority="313" operator="equal">
      <formula>2</formula>
    </cfRule>
    <cfRule type="cellIs" dxfId="245" priority="314" operator="equal">
      <formula>1</formula>
    </cfRule>
  </conditionalFormatting>
  <conditionalFormatting sqref="J44">
    <cfRule type="cellIs" dxfId="244" priority="311" operator="equal">
      <formula>0</formula>
    </cfRule>
  </conditionalFormatting>
  <conditionalFormatting sqref="D33:H33">
    <cfRule type="cellIs" dxfId="243" priority="248" operator="equal">
      <formula>0</formula>
    </cfRule>
  </conditionalFormatting>
  <conditionalFormatting sqref="D33:H33">
    <cfRule type="cellIs" dxfId="242" priority="245" operator="equal">
      <formula>-2</formula>
    </cfRule>
    <cfRule type="cellIs" dxfId="241" priority="246" operator="equal">
      <formula>2</formula>
    </cfRule>
    <cfRule type="cellIs" dxfId="240" priority="247" operator="equal">
      <formula>1</formula>
    </cfRule>
  </conditionalFormatting>
  <conditionalFormatting sqref="B33:D33">
    <cfRule type="cellIs" dxfId="239" priority="243" operator="equal">
      <formula>2</formula>
    </cfRule>
    <cfRule type="cellIs" dxfId="238" priority="244" operator="equal">
      <formula>1</formula>
    </cfRule>
  </conditionalFormatting>
  <conditionalFormatting sqref="B33:D33">
    <cfRule type="cellIs" dxfId="237" priority="242" operator="equal">
      <formula>2</formula>
    </cfRule>
  </conditionalFormatting>
  <conditionalFormatting sqref="K33:XFD33 A33:H33">
    <cfRule type="cellIs" dxfId="236" priority="233" operator="equal">
      <formula>"'0-2"</formula>
    </cfRule>
    <cfRule type="cellIs" dxfId="235" priority="237" operator="equal">
      <formula>"?"</formula>
    </cfRule>
    <cfRule type="cellIs" dxfId="234" priority="238" operator="equal">
      <formula>-1</formula>
    </cfRule>
    <cfRule type="cellIs" dxfId="233" priority="239" operator="equal">
      <formula>0</formula>
    </cfRule>
    <cfRule type="cellIs" dxfId="232" priority="240" operator="equal">
      <formula>"'0-1"</formula>
    </cfRule>
    <cfRule type="cellIs" dxfId="231" priority="241" operator="equal">
      <formula>"'-2-1"</formula>
    </cfRule>
  </conditionalFormatting>
  <conditionalFormatting sqref="A33:H33">
    <cfRule type="containsText" dxfId="230" priority="236" operator="containsText" text="0-1">
      <formula>NOT(ISERROR(SEARCH("0-1",A33)))</formula>
    </cfRule>
  </conditionalFormatting>
  <conditionalFormatting sqref="K33:AA33 A33">
    <cfRule type="cellIs" dxfId="229" priority="235" operator="equal">
      <formula>0</formula>
    </cfRule>
  </conditionalFormatting>
  <conditionalFormatting sqref="K33:XFD33 A33:H33">
    <cfRule type="containsText" dxfId="228" priority="234" operator="containsText" text="0">
      <formula>NOT(ISERROR(SEARCH("0",A33)))</formula>
    </cfRule>
  </conditionalFormatting>
  <conditionalFormatting sqref="D33">
    <cfRule type="colorScale" priority="232">
      <colorScale>
        <cfvo type="min"/>
        <cfvo type="num" val="0"/>
        <cfvo type="max"/>
        <color rgb="FFF8696B"/>
        <color rgb="FFFFEB84"/>
        <color rgb="FF63BE7B"/>
      </colorScale>
    </cfRule>
  </conditionalFormatting>
  <conditionalFormatting sqref="B33:H33">
    <cfRule type="cellIs" dxfId="227" priority="225" operator="equal">
      <formula>"'0-2"</formula>
    </cfRule>
    <cfRule type="cellIs" dxfId="226" priority="227" operator="equal">
      <formula>"?"</formula>
    </cfRule>
    <cfRule type="cellIs" dxfId="225" priority="228" operator="equal">
      <formula>-1</formula>
    </cfRule>
    <cfRule type="cellIs" dxfId="224" priority="229" operator="equal">
      <formula>0</formula>
    </cfRule>
    <cfRule type="cellIs" dxfId="223" priority="230" operator="equal">
      <formula>"'0-1"</formula>
    </cfRule>
    <cfRule type="cellIs" dxfId="222" priority="231" operator="equal">
      <formula>"'-2-1"</formula>
    </cfRule>
  </conditionalFormatting>
  <conditionalFormatting sqref="B33:H33">
    <cfRule type="cellIs" dxfId="221" priority="226" operator="equal">
      <formula>0</formula>
    </cfRule>
  </conditionalFormatting>
  <conditionalFormatting sqref="I33">
    <cfRule type="cellIs" dxfId="220" priority="224" operator="equal">
      <formula>0</formula>
    </cfRule>
  </conditionalFormatting>
  <conditionalFormatting sqref="I33">
    <cfRule type="cellIs" dxfId="219" priority="221" operator="equal">
      <formula>-2</formula>
    </cfRule>
    <cfRule type="cellIs" dxfId="218" priority="222" operator="equal">
      <formula>2</formula>
    </cfRule>
    <cfRule type="cellIs" dxfId="217" priority="223" operator="equal">
      <formula>1</formula>
    </cfRule>
  </conditionalFormatting>
  <conditionalFormatting sqref="I33">
    <cfRule type="cellIs" dxfId="216" priority="213" operator="equal">
      <formula>"'0-2"</formula>
    </cfRule>
    <cfRule type="cellIs" dxfId="215" priority="216" operator="equal">
      <formula>"?"</formula>
    </cfRule>
    <cfRule type="cellIs" dxfId="214" priority="217" operator="equal">
      <formula>-1</formula>
    </cfRule>
    <cfRule type="cellIs" dxfId="213" priority="218" operator="equal">
      <formula>0</formula>
    </cfRule>
    <cfRule type="cellIs" dxfId="212" priority="219" operator="equal">
      <formula>"'0-1"</formula>
    </cfRule>
    <cfRule type="cellIs" dxfId="211" priority="220" operator="equal">
      <formula>"'-2-1"</formula>
    </cfRule>
  </conditionalFormatting>
  <conditionalFormatting sqref="I33">
    <cfRule type="containsText" dxfId="210" priority="215" operator="containsText" text="0-1">
      <formula>NOT(ISERROR(SEARCH("0-1",I33)))</formula>
    </cfRule>
  </conditionalFormatting>
  <conditionalFormatting sqref="I33">
    <cfRule type="containsText" dxfId="209" priority="214" operator="containsText" text="0">
      <formula>NOT(ISERROR(SEARCH("0",I33)))</formula>
    </cfRule>
  </conditionalFormatting>
  <conditionalFormatting sqref="I33">
    <cfRule type="cellIs" dxfId="208" priority="206" operator="equal">
      <formula>"'0-2"</formula>
    </cfRule>
    <cfRule type="cellIs" dxfId="207" priority="208" operator="equal">
      <formula>"?"</formula>
    </cfRule>
    <cfRule type="cellIs" dxfId="206" priority="209" operator="equal">
      <formula>-1</formula>
    </cfRule>
    <cfRule type="cellIs" dxfId="205" priority="210" operator="equal">
      <formula>0</formula>
    </cfRule>
    <cfRule type="cellIs" dxfId="204" priority="211" operator="equal">
      <formula>"'0-1"</formula>
    </cfRule>
    <cfRule type="cellIs" dxfId="203" priority="212" operator="equal">
      <formula>"'-2-1"</formula>
    </cfRule>
  </conditionalFormatting>
  <conditionalFormatting sqref="I33">
    <cfRule type="cellIs" dxfId="202" priority="207" operator="equal">
      <formula>0</formula>
    </cfRule>
  </conditionalFormatting>
  <conditionalFormatting sqref="J33">
    <cfRule type="cellIs" dxfId="201" priority="205" operator="equal">
      <formula>0</formula>
    </cfRule>
  </conditionalFormatting>
  <conditionalFormatting sqref="J33">
    <cfRule type="cellIs" dxfId="200" priority="202" operator="equal">
      <formula>-2</formula>
    </cfRule>
    <cfRule type="cellIs" dxfId="199" priority="203" operator="equal">
      <formula>2</formula>
    </cfRule>
    <cfRule type="cellIs" dxfId="198" priority="204" operator="equal">
      <formula>1</formula>
    </cfRule>
  </conditionalFormatting>
  <conditionalFormatting sqref="J33">
    <cfRule type="cellIs" dxfId="197" priority="194" operator="equal">
      <formula>"'0-2"</formula>
    </cfRule>
    <cfRule type="cellIs" dxfId="196" priority="197" operator="equal">
      <formula>"?"</formula>
    </cfRule>
    <cfRule type="cellIs" dxfId="195" priority="198" operator="equal">
      <formula>-1</formula>
    </cfRule>
    <cfRule type="cellIs" dxfId="194" priority="199" operator="equal">
      <formula>0</formula>
    </cfRule>
    <cfRule type="cellIs" dxfId="193" priority="200" operator="equal">
      <formula>"'0-1"</formula>
    </cfRule>
    <cfRule type="cellIs" dxfId="192" priority="201" operator="equal">
      <formula>"'-2-1"</formula>
    </cfRule>
  </conditionalFormatting>
  <conditionalFormatting sqref="J33">
    <cfRule type="containsText" dxfId="191" priority="196" operator="containsText" text="0-1">
      <formula>NOT(ISERROR(SEARCH("0-1",J33)))</formula>
    </cfRule>
  </conditionalFormatting>
  <conditionalFormatting sqref="J33">
    <cfRule type="containsText" dxfId="190" priority="195" operator="containsText" text="0">
      <formula>NOT(ISERROR(SEARCH("0",J33)))</formula>
    </cfRule>
  </conditionalFormatting>
  <conditionalFormatting sqref="J33">
    <cfRule type="cellIs" dxfId="189" priority="187" operator="equal">
      <formula>"'0-2"</formula>
    </cfRule>
    <cfRule type="cellIs" dxfId="188" priority="189" operator="equal">
      <formula>"?"</formula>
    </cfRule>
    <cfRule type="cellIs" dxfId="187" priority="190" operator="equal">
      <formula>-1</formula>
    </cfRule>
    <cfRule type="cellIs" dxfId="186" priority="191" operator="equal">
      <formula>0</formula>
    </cfRule>
    <cfRule type="cellIs" dxfId="185" priority="192" operator="equal">
      <formula>"'0-1"</formula>
    </cfRule>
    <cfRule type="cellIs" dxfId="184" priority="193" operator="equal">
      <formula>"'-2-1"</formula>
    </cfRule>
  </conditionalFormatting>
  <conditionalFormatting sqref="J33">
    <cfRule type="cellIs" dxfId="183" priority="188" operator="equal">
      <formula>0</formula>
    </cfRule>
  </conditionalFormatting>
  <conditionalFormatting sqref="D54:H54">
    <cfRule type="cellIs" dxfId="182" priority="186" operator="equal">
      <formula>0</formula>
    </cfRule>
  </conditionalFormatting>
  <conditionalFormatting sqref="D54:H54">
    <cfRule type="cellIs" dxfId="181" priority="183" operator="equal">
      <formula>-2</formula>
    </cfRule>
    <cfRule type="cellIs" dxfId="180" priority="184" operator="equal">
      <formula>2</formula>
    </cfRule>
    <cfRule type="cellIs" dxfId="179" priority="185" operator="equal">
      <formula>1</formula>
    </cfRule>
  </conditionalFormatting>
  <conditionalFormatting sqref="B54:D54">
    <cfRule type="cellIs" dxfId="178" priority="181" operator="equal">
      <formula>2</formula>
    </cfRule>
    <cfRule type="cellIs" dxfId="177" priority="182" operator="equal">
      <formula>1</formula>
    </cfRule>
  </conditionalFormatting>
  <conditionalFormatting sqref="B54:D54">
    <cfRule type="cellIs" dxfId="176" priority="180" operator="equal">
      <formula>2</formula>
    </cfRule>
  </conditionalFormatting>
  <conditionalFormatting sqref="K54:XFD54 A54:H54">
    <cfRule type="cellIs" dxfId="175" priority="171" operator="equal">
      <formula>"'0-2"</formula>
    </cfRule>
    <cfRule type="cellIs" dxfId="174" priority="175" operator="equal">
      <formula>"?"</formula>
    </cfRule>
    <cfRule type="cellIs" dxfId="173" priority="176" operator="equal">
      <formula>-1</formula>
    </cfRule>
    <cfRule type="cellIs" dxfId="172" priority="177" operator="equal">
      <formula>0</formula>
    </cfRule>
    <cfRule type="cellIs" dxfId="171" priority="178" operator="equal">
      <formula>"'0-1"</formula>
    </cfRule>
    <cfRule type="cellIs" dxfId="170" priority="179" operator="equal">
      <formula>"'-2-1"</formula>
    </cfRule>
  </conditionalFormatting>
  <conditionalFormatting sqref="A54:H54">
    <cfRule type="containsText" dxfId="169" priority="174" operator="containsText" text="0-1">
      <formula>NOT(ISERROR(SEARCH("0-1",A54)))</formula>
    </cfRule>
  </conditionalFormatting>
  <conditionalFormatting sqref="K54:AA54 A54">
    <cfRule type="cellIs" dxfId="168" priority="173" operator="equal">
      <formula>0</formula>
    </cfRule>
  </conditionalFormatting>
  <conditionalFormatting sqref="K54:XFD54 A54:H54">
    <cfRule type="containsText" dxfId="167" priority="172" operator="containsText" text="0">
      <formula>NOT(ISERROR(SEARCH("0",A54)))</formula>
    </cfRule>
  </conditionalFormatting>
  <conditionalFormatting sqref="D54">
    <cfRule type="colorScale" priority="170">
      <colorScale>
        <cfvo type="min"/>
        <cfvo type="num" val="0"/>
        <cfvo type="max"/>
        <color rgb="FFF8696B"/>
        <color rgb="FFFFEB84"/>
        <color rgb="FF63BE7B"/>
      </colorScale>
    </cfRule>
  </conditionalFormatting>
  <conditionalFormatting sqref="B54:H54">
    <cfRule type="cellIs" dxfId="166" priority="163" operator="equal">
      <formula>"'0-2"</formula>
    </cfRule>
    <cfRule type="cellIs" dxfId="165" priority="165" operator="equal">
      <formula>"?"</formula>
    </cfRule>
    <cfRule type="cellIs" dxfId="164" priority="166" operator="equal">
      <formula>-1</formula>
    </cfRule>
    <cfRule type="cellIs" dxfId="163" priority="167" operator="equal">
      <formula>0</formula>
    </cfRule>
    <cfRule type="cellIs" dxfId="162" priority="168" operator="equal">
      <formula>"'0-1"</formula>
    </cfRule>
    <cfRule type="cellIs" dxfId="161" priority="169" operator="equal">
      <formula>"'-2-1"</formula>
    </cfRule>
  </conditionalFormatting>
  <conditionalFormatting sqref="B54:H54">
    <cfRule type="cellIs" dxfId="160" priority="164" operator="equal">
      <formula>0</formula>
    </cfRule>
  </conditionalFormatting>
  <conditionalFormatting sqref="I54">
    <cfRule type="cellIs" dxfId="159" priority="162" operator="equal">
      <formula>0</formula>
    </cfRule>
  </conditionalFormatting>
  <conditionalFormatting sqref="I54">
    <cfRule type="cellIs" dxfId="158" priority="159" operator="equal">
      <formula>-2</formula>
    </cfRule>
    <cfRule type="cellIs" dxfId="157" priority="160" operator="equal">
      <formula>2</formula>
    </cfRule>
    <cfRule type="cellIs" dxfId="156" priority="161" operator="equal">
      <formula>1</formula>
    </cfRule>
  </conditionalFormatting>
  <conditionalFormatting sqref="I54">
    <cfRule type="cellIs" dxfId="155" priority="151" operator="equal">
      <formula>"'0-2"</formula>
    </cfRule>
    <cfRule type="cellIs" dxfId="154" priority="154" operator="equal">
      <formula>"?"</formula>
    </cfRule>
    <cfRule type="cellIs" dxfId="153" priority="155" operator="equal">
      <formula>-1</formula>
    </cfRule>
    <cfRule type="cellIs" dxfId="152" priority="156" operator="equal">
      <formula>0</formula>
    </cfRule>
    <cfRule type="cellIs" dxfId="151" priority="157" operator="equal">
      <formula>"'0-1"</formula>
    </cfRule>
    <cfRule type="cellIs" dxfId="150" priority="158" operator="equal">
      <formula>"'-2-1"</formula>
    </cfRule>
  </conditionalFormatting>
  <conditionalFormatting sqref="I54">
    <cfRule type="containsText" dxfId="149" priority="153" operator="containsText" text="0-1">
      <formula>NOT(ISERROR(SEARCH("0-1",I54)))</formula>
    </cfRule>
  </conditionalFormatting>
  <conditionalFormatting sqref="I54">
    <cfRule type="containsText" dxfId="148" priority="152" operator="containsText" text="0">
      <formula>NOT(ISERROR(SEARCH("0",I54)))</formula>
    </cfRule>
  </conditionalFormatting>
  <conditionalFormatting sqref="I54">
    <cfRule type="cellIs" dxfId="147" priority="144" operator="equal">
      <formula>"'0-2"</formula>
    </cfRule>
    <cfRule type="cellIs" dxfId="146" priority="146" operator="equal">
      <formula>"?"</formula>
    </cfRule>
    <cfRule type="cellIs" dxfId="145" priority="147" operator="equal">
      <formula>-1</formula>
    </cfRule>
    <cfRule type="cellIs" dxfId="144" priority="148" operator="equal">
      <formula>0</formula>
    </cfRule>
    <cfRule type="cellIs" dxfId="143" priority="149" operator="equal">
      <formula>"'0-1"</formula>
    </cfRule>
    <cfRule type="cellIs" dxfId="142" priority="150" operator="equal">
      <formula>"'-2-1"</formula>
    </cfRule>
  </conditionalFormatting>
  <conditionalFormatting sqref="I54">
    <cfRule type="cellIs" dxfId="141" priority="145" operator="equal">
      <formula>0</formula>
    </cfRule>
  </conditionalFormatting>
  <conditionalFormatting sqref="J54">
    <cfRule type="cellIs" dxfId="140" priority="143" operator="equal">
      <formula>0</formula>
    </cfRule>
  </conditionalFormatting>
  <conditionalFormatting sqref="J54">
    <cfRule type="cellIs" dxfId="139" priority="140" operator="equal">
      <formula>-2</formula>
    </cfRule>
    <cfRule type="cellIs" dxfId="138" priority="141" operator="equal">
      <formula>2</formula>
    </cfRule>
    <cfRule type="cellIs" dxfId="137" priority="142" operator="equal">
      <formula>1</formula>
    </cfRule>
  </conditionalFormatting>
  <conditionalFormatting sqref="J54">
    <cfRule type="cellIs" dxfId="136" priority="132" operator="equal">
      <formula>"'0-2"</formula>
    </cfRule>
    <cfRule type="cellIs" dxfId="135" priority="135" operator="equal">
      <formula>"?"</formula>
    </cfRule>
    <cfRule type="cellIs" dxfId="134" priority="136" operator="equal">
      <formula>-1</formula>
    </cfRule>
    <cfRule type="cellIs" dxfId="133" priority="137" operator="equal">
      <formula>0</formula>
    </cfRule>
    <cfRule type="cellIs" dxfId="132" priority="138" operator="equal">
      <formula>"'0-1"</formula>
    </cfRule>
    <cfRule type="cellIs" dxfId="131" priority="139" operator="equal">
      <formula>"'-2-1"</formula>
    </cfRule>
  </conditionalFormatting>
  <conditionalFormatting sqref="J54">
    <cfRule type="containsText" dxfId="130" priority="134" operator="containsText" text="0-1">
      <formula>NOT(ISERROR(SEARCH("0-1",J54)))</formula>
    </cfRule>
  </conditionalFormatting>
  <conditionalFormatting sqref="J54">
    <cfRule type="containsText" dxfId="129" priority="133" operator="containsText" text="0">
      <formula>NOT(ISERROR(SEARCH("0",J54)))</formula>
    </cfRule>
  </conditionalFormatting>
  <conditionalFormatting sqref="J54">
    <cfRule type="cellIs" dxfId="128" priority="125" operator="equal">
      <formula>"'0-2"</formula>
    </cfRule>
    <cfRule type="cellIs" dxfId="127" priority="127" operator="equal">
      <formula>"?"</formula>
    </cfRule>
    <cfRule type="cellIs" dxfId="126" priority="128" operator="equal">
      <formula>-1</formula>
    </cfRule>
    <cfRule type="cellIs" dxfId="125" priority="129" operator="equal">
      <formula>0</formula>
    </cfRule>
    <cfRule type="cellIs" dxfId="124" priority="130" operator="equal">
      <formula>"'0-1"</formula>
    </cfRule>
    <cfRule type="cellIs" dxfId="123" priority="131" operator="equal">
      <formula>"'-2-1"</formula>
    </cfRule>
  </conditionalFormatting>
  <conditionalFormatting sqref="J54">
    <cfRule type="cellIs" dxfId="122" priority="126" operator="equal">
      <formula>0</formula>
    </cfRule>
  </conditionalFormatting>
  <conditionalFormatting sqref="D80:H80">
    <cfRule type="cellIs" dxfId="121" priority="124" operator="equal">
      <formula>0</formula>
    </cfRule>
  </conditionalFormatting>
  <conditionalFormatting sqref="D80:H80">
    <cfRule type="cellIs" dxfId="120" priority="121" operator="equal">
      <formula>-2</formula>
    </cfRule>
    <cfRule type="cellIs" dxfId="119" priority="122" operator="equal">
      <formula>2</formula>
    </cfRule>
    <cfRule type="cellIs" dxfId="118" priority="123" operator="equal">
      <formula>1</formula>
    </cfRule>
  </conditionalFormatting>
  <conditionalFormatting sqref="B80:D80">
    <cfRule type="cellIs" dxfId="117" priority="119" operator="equal">
      <formula>2</formula>
    </cfRule>
    <cfRule type="cellIs" dxfId="116" priority="120" operator="equal">
      <formula>1</formula>
    </cfRule>
  </conditionalFormatting>
  <conditionalFormatting sqref="B80:D80">
    <cfRule type="cellIs" dxfId="115" priority="118" operator="equal">
      <formula>2</formula>
    </cfRule>
  </conditionalFormatting>
  <conditionalFormatting sqref="K80:XFD80 A80:H80">
    <cfRule type="cellIs" dxfId="114" priority="109" operator="equal">
      <formula>"'0-2"</formula>
    </cfRule>
    <cfRule type="cellIs" dxfId="113" priority="113" operator="equal">
      <formula>"?"</formula>
    </cfRule>
    <cfRule type="cellIs" dxfId="112" priority="114" operator="equal">
      <formula>-1</formula>
    </cfRule>
    <cfRule type="cellIs" dxfId="111" priority="115" operator="equal">
      <formula>0</formula>
    </cfRule>
    <cfRule type="cellIs" dxfId="110" priority="116" operator="equal">
      <formula>"'0-1"</formula>
    </cfRule>
    <cfRule type="cellIs" dxfId="109" priority="117" operator="equal">
      <formula>"'-2-1"</formula>
    </cfRule>
  </conditionalFormatting>
  <conditionalFormatting sqref="A80:H80">
    <cfRule type="containsText" dxfId="108" priority="112" operator="containsText" text="0-1">
      <formula>NOT(ISERROR(SEARCH("0-1",A80)))</formula>
    </cfRule>
  </conditionalFormatting>
  <conditionalFormatting sqref="K80:AA80 A80">
    <cfRule type="cellIs" dxfId="107" priority="111" operator="equal">
      <formula>0</formula>
    </cfRule>
  </conditionalFormatting>
  <conditionalFormatting sqref="K80:XFD80 A80:H80">
    <cfRule type="containsText" dxfId="106" priority="110" operator="containsText" text="0">
      <formula>NOT(ISERROR(SEARCH("0",A80)))</formula>
    </cfRule>
  </conditionalFormatting>
  <conditionalFormatting sqref="D80">
    <cfRule type="colorScale" priority="108">
      <colorScale>
        <cfvo type="min"/>
        <cfvo type="num" val="0"/>
        <cfvo type="max"/>
        <color rgb="FFF8696B"/>
        <color rgb="FFFFEB84"/>
        <color rgb="FF63BE7B"/>
      </colorScale>
    </cfRule>
  </conditionalFormatting>
  <conditionalFormatting sqref="B80:H80">
    <cfRule type="cellIs" dxfId="105" priority="101" operator="equal">
      <formula>"'0-2"</formula>
    </cfRule>
    <cfRule type="cellIs" dxfId="104" priority="103" operator="equal">
      <formula>"?"</formula>
    </cfRule>
    <cfRule type="cellIs" dxfId="103" priority="104" operator="equal">
      <formula>-1</formula>
    </cfRule>
    <cfRule type="cellIs" dxfId="102" priority="105" operator="equal">
      <formula>0</formula>
    </cfRule>
    <cfRule type="cellIs" dxfId="101" priority="106" operator="equal">
      <formula>"'0-1"</formula>
    </cfRule>
    <cfRule type="cellIs" dxfId="100" priority="107" operator="equal">
      <formula>"'-2-1"</formula>
    </cfRule>
  </conditionalFormatting>
  <conditionalFormatting sqref="B80:H80">
    <cfRule type="cellIs" dxfId="99" priority="102" operator="equal">
      <formula>0</formula>
    </cfRule>
  </conditionalFormatting>
  <conditionalFormatting sqref="I80">
    <cfRule type="cellIs" dxfId="98" priority="100" operator="equal">
      <formula>0</formula>
    </cfRule>
  </conditionalFormatting>
  <conditionalFormatting sqref="I80">
    <cfRule type="cellIs" dxfId="97" priority="97" operator="equal">
      <formula>-2</formula>
    </cfRule>
    <cfRule type="cellIs" dxfId="96" priority="98" operator="equal">
      <formula>2</formula>
    </cfRule>
    <cfRule type="cellIs" dxfId="95" priority="99" operator="equal">
      <formula>1</formula>
    </cfRule>
  </conditionalFormatting>
  <conditionalFormatting sqref="I80">
    <cfRule type="cellIs" dxfId="94" priority="89" operator="equal">
      <formula>"'0-2"</formula>
    </cfRule>
    <cfRule type="cellIs" dxfId="93" priority="92" operator="equal">
      <formula>"?"</formula>
    </cfRule>
    <cfRule type="cellIs" dxfId="92" priority="93" operator="equal">
      <formula>-1</formula>
    </cfRule>
    <cfRule type="cellIs" dxfId="91" priority="94" operator="equal">
      <formula>0</formula>
    </cfRule>
    <cfRule type="cellIs" dxfId="90" priority="95" operator="equal">
      <formula>"'0-1"</formula>
    </cfRule>
    <cfRule type="cellIs" dxfId="89" priority="96" operator="equal">
      <formula>"'-2-1"</formula>
    </cfRule>
  </conditionalFormatting>
  <conditionalFormatting sqref="I80">
    <cfRule type="containsText" dxfId="88" priority="91" operator="containsText" text="0-1">
      <formula>NOT(ISERROR(SEARCH("0-1",I80)))</formula>
    </cfRule>
  </conditionalFormatting>
  <conditionalFormatting sqref="I80">
    <cfRule type="containsText" dxfId="87" priority="90" operator="containsText" text="0">
      <formula>NOT(ISERROR(SEARCH("0",I80)))</formula>
    </cfRule>
  </conditionalFormatting>
  <conditionalFormatting sqref="I80">
    <cfRule type="cellIs" dxfId="86" priority="82" operator="equal">
      <formula>"'0-2"</formula>
    </cfRule>
    <cfRule type="cellIs" dxfId="85" priority="84" operator="equal">
      <formula>"?"</formula>
    </cfRule>
    <cfRule type="cellIs" dxfId="84" priority="85" operator="equal">
      <formula>-1</formula>
    </cfRule>
    <cfRule type="cellIs" dxfId="83" priority="86" operator="equal">
      <formula>0</formula>
    </cfRule>
    <cfRule type="cellIs" dxfId="82" priority="87" operator="equal">
      <formula>"'0-1"</formula>
    </cfRule>
    <cfRule type="cellIs" dxfId="81" priority="88" operator="equal">
      <formula>"'-2-1"</formula>
    </cfRule>
  </conditionalFormatting>
  <conditionalFormatting sqref="I80">
    <cfRule type="cellIs" dxfId="80" priority="83" operator="equal">
      <formula>0</formula>
    </cfRule>
  </conditionalFormatting>
  <conditionalFormatting sqref="J80">
    <cfRule type="cellIs" dxfId="79" priority="81" operator="equal">
      <formula>0</formula>
    </cfRule>
  </conditionalFormatting>
  <conditionalFormatting sqref="J80">
    <cfRule type="cellIs" dxfId="78" priority="78" operator="equal">
      <formula>-2</formula>
    </cfRule>
    <cfRule type="cellIs" dxfId="77" priority="79" operator="equal">
      <formula>2</formula>
    </cfRule>
    <cfRule type="cellIs" dxfId="76" priority="80" operator="equal">
      <formula>1</formula>
    </cfRule>
  </conditionalFormatting>
  <conditionalFormatting sqref="J80">
    <cfRule type="cellIs" dxfId="75" priority="70" operator="equal">
      <formula>"'0-2"</formula>
    </cfRule>
    <cfRule type="cellIs" dxfId="74" priority="73" operator="equal">
      <formula>"?"</formula>
    </cfRule>
    <cfRule type="cellIs" dxfId="73" priority="74" operator="equal">
      <formula>-1</formula>
    </cfRule>
    <cfRule type="cellIs" dxfId="72" priority="75" operator="equal">
      <formula>0</formula>
    </cfRule>
    <cfRule type="cellIs" dxfId="71" priority="76" operator="equal">
      <formula>"'0-1"</formula>
    </cfRule>
    <cfRule type="cellIs" dxfId="70" priority="77" operator="equal">
      <formula>"'-2-1"</formula>
    </cfRule>
  </conditionalFormatting>
  <conditionalFormatting sqref="J80">
    <cfRule type="containsText" dxfId="69" priority="72" operator="containsText" text="0-1">
      <formula>NOT(ISERROR(SEARCH("0-1",J80)))</formula>
    </cfRule>
  </conditionalFormatting>
  <conditionalFormatting sqref="J80">
    <cfRule type="containsText" dxfId="68" priority="71" operator="containsText" text="0">
      <formula>NOT(ISERROR(SEARCH("0",J80)))</formula>
    </cfRule>
  </conditionalFormatting>
  <conditionalFormatting sqref="J80">
    <cfRule type="cellIs" dxfId="67" priority="63" operator="equal">
      <formula>"'0-2"</formula>
    </cfRule>
    <cfRule type="cellIs" dxfId="66" priority="65" operator="equal">
      <formula>"?"</formula>
    </cfRule>
    <cfRule type="cellIs" dxfId="65" priority="66" operator="equal">
      <formula>-1</formula>
    </cfRule>
    <cfRule type="cellIs" dxfId="64" priority="67" operator="equal">
      <formula>0</formula>
    </cfRule>
    <cfRule type="cellIs" dxfId="63" priority="68" operator="equal">
      <formula>"'0-1"</formula>
    </cfRule>
    <cfRule type="cellIs" dxfId="62" priority="69" operator="equal">
      <formula>"'-2-1"</formula>
    </cfRule>
  </conditionalFormatting>
  <conditionalFormatting sqref="J80">
    <cfRule type="cellIs" dxfId="61" priority="64" operator="equal">
      <formula>0</formula>
    </cfRule>
  </conditionalFormatting>
  <conditionalFormatting sqref="D106:H106">
    <cfRule type="cellIs" dxfId="60" priority="62" operator="equal">
      <formula>0</formula>
    </cfRule>
  </conditionalFormatting>
  <conditionalFormatting sqref="D106:H106">
    <cfRule type="cellIs" dxfId="59" priority="59" operator="equal">
      <formula>-2</formula>
    </cfRule>
    <cfRule type="cellIs" dxfId="58" priority="60" operator="equal">
      <formula>2</formula>
    </cfRule>
    <cfRule type="cellIs" dxfId="57" priority="61" operator="equal">
      <formula>1</formula>
    </cfRule>
  </conditionalFormatting>
  <conditionalFormatting sqref="B106:D106">
    <cfRule type="cellIs" dxfId="56" priority="57" operator="equal">
      <formula>2</formula>
    </cfRule>
    <cfRule type="cellIs" dxfId="55" priority="58" operator="equal">
      <formula>1</formula>
    </cfRule>
  </conditionalFormatting>
  <conditionalFormatting sqref="B106:D106">
    <cfRule type="cellIs" dxfId="54" priority="56" operator="equal">
      <formula>2</formula>
    </cfRule>
  </conditionalFormatting>
  <conditionalFormatting sqref="K106:XFD106 A106:H106">
    <cfRule type="cellIs" dxfId="53" priority="47" operator="equal">
      <formula>"'0-2"</formula>
    </cfRule>
    <cfRule type="cellIs" dxfId="52" priority="51" operator="equal">
      <formula>"?"</formula>
    </cfRule>
    <cfRule type="cellIs" dxfId="51" priority="52" operator="equal">
      <formula>-1</formula>
    </cfRule>
    <cfRule type="cellIs" dxfId="50" priority="53" operator="equal">
      <formula>0</formula>
    </cfRule>
    <cfRule type="cellIs" dxfId="49" priority="54" operator="equal">
      <formula>"'0-1"</formula>
    </cfRule>
    <cfRule type="cellIs" dxfId="48" priority="55" operator="equal">
      <formula>"'-2-1"</formula>
    </cfRule>
  </conditionalFormatting>
  <conditionalFormatting sqref="A106:H106">
    <cfRule type="containsText" dxfId="47" priority="50" operator="containsText" text="0-1">
      <formula>NOT(ISERROR(SEARCH("0-1",A106)))</formula>
    </cfRule>
  </conditionalFormatting>
  <conditionalFormatting sqref="K106:AA106 A106">
    <cfRule type="cellIs" dxfId="46" priority="49" operator="equal">
      <formula>0</formula>
    </cfRule>
  </conditionalFormatting>
  <conditionalFormatting sqref="K106:XFD106 A106:H106">
    <cfRule type="containsText" dxfId="45" priority="48" operator="containsText" text="0">
      <formula>NOT(ISERROR(SEARCH("0",A106)))</formula>
    </cfRule>
  </conditionalFormatting>
  <conditionalFormatting sqref="D106">
    <cfRule type="colorScale" priority="46">
      <colorScale>
        <cfvo type="min"/>
        <cfvo type="num" val="0"/>
        <cfvo type="max"/>
        <color rgb="FFF8696B"/>
        <color rgb="FFFFEB84"/>
        <color rgb="FF63BE7B"/>
      </colorScale>
    </cfRule>
  </conditionalFormatting>
  <conditionalFormatting sqref="B106:H106">
    <cfRule type="cellIs" dxfId="44" priority="39" operator="equal">
      <formula>"'0-2"</formula>
    </cfRule>
    <cfRule type="cellIs" dxfId="43" priority="41" operator="equal">
      <formula>"?"</formula>
    </cfRule>
    <cfRule type="cellIs" dxfId="42" priority="42" operator="equal">
      <formula>-1</formula>
    </cfRule>
    <cfRule type="cellIs" dxfId="41" priority="43" operator="equal">
      <formula>0</formula>
    </cfRule>
    <cfRule type="cellIs" dxfId="40" priority="44" operator="equal">
      <formula>"'0-1"</formula>
    </cfRule>
    <cfRule type="cellIs" dxfId="39" priority="45" operator="equal">
      <formula>"'-2-1"</formula>
    </cfRule>
  </conditionalFormatting>
  <conditionalFormatting sqref="B106:H106">
    <cfRule type="cellIs" dxfId="38" priority="40" operator="equal">
      <formula>0</formula>
    </cfRule>
  </conditionalFormatting>
  <conditionalFormatting sqref="I106">
    <cfRule type="cellIs" dxfId="37" priority="38" operator="equal">
      <formula>0</formula>
    </cfRule>
  </conditionalFormatting>
  <conditionalFormatting sqref="I106">
    <cfRule type="cellIs" dxfId="36" priority="35" operator="equal">
      <formula>-2</formula>
    </cfRule>
    <cfRule type="cellIs" dxfId="35" priority="36" operator="equal">
      <formula>2</formula>
    </cfRule>
    <cfRule type="cellIs" dxfId="34" priority="37" operator="equal">
      <formula>1</formula>
    </cfRule>
  </conditionalFormatting>
  <conditionalFormatting sqref="I106">
    <cfRule type="cellIs" dxfId="33" priority="27" operator="equal">
      <formula>"'0-2"</formula>
    </cfRule>
    <cfRule type="cellIs" dxfId="32" priority="30" operator="equal">
      <formula>"?"</formula>
    </cfRule>
    <cfRule type="cellIs" dxfId="31" priority="31" operator="equal">
      <formula>-1</formula>
    </cfRule>
    <cfRule type="cellIs" dxfId="30" priority="32" operator="equal">
      <formula>0</formula>
    </cfRule>
    <cfRule type="cellIs" dxfId="29" priority="33" operator="equal">
      <formula>"'0-1"</formula>
    </cfRule>
    <cfRule type="cellIs" dxfId="28" priority="34" operator="equal">
      <formula>"'-2-1"</formula>
    </cfRule>
  </conditionalFormatting>
  <conditionalFormatting sqref="I106">
    <cfRule type="containsText" dxfId="27" priority="29" operator="containsText" text="0-1">
      <formula>NOT(ISERROR(SEARCH("0-1",I106)))</formula>
    </cfRule>
  </conditionalFormatting>
  <conditionalFormatting sqref="I106">
    <cfRule type="containsText" dxfId="26" priority="28" operator="containsText" text="0">
      <formula>NOT(ISERROR(SEARCH("0",I106)))</formula>
    </cfRule>
  </conditionalFormatting>
  <conditionalFormatting sqref="I106">
    <cfRule type="cellIs" dxfId="25" priority="20" operator="equal">
      <formula>"'0-2"</formula>
    </cfRule>
    <cfRule type="cellIs" dxfId="24" priority="22" operator="equal">
      <formula>"?"</formula>
    </cfRule>
    <cfRule type="cellIs" dxfId="23" priority="23" operator="equal">
      <formula>-1</formula>
    </cfRule>
    <cfRule type="cellIs" dxfId="22" priority="24" operator="equal">
      <formula>0</formula>
    </cfRule>
    <cfRule type="cellIs" dxfId="21" priority="25" operator="equal">
      <formula>"'0-1"</formula>
    </cfRule>
    <cfRule type="cellIs" dxfId="20" priority="26" operator="equal">
      <formula>"'-2-1"</formula>
    </cfRule>
  </conditionalFormatting>
  <conditionalFormatting sqref="I106">
    <cfRule type="cellIs" dxfId="19" priority="21" operator="equal">
      <formula>0</formula>
    </cfRule>
  </conditionalFormatting>
  <conditionalFormatting sqref="J106">
    <cfRule type="cellIs" dxfId="18" priority="19" operator="equal">
      <formula>0</formula>
    </cfRule>
  </conditionalFormatting>
  <conditionalFormatting sqref="J106">
    <cfRule type="cellIs" dxfId="17" priority="16" operator="equal">
      <formula>-2</formula>
    </cfRule>
    <cfRule type="cellIs" dxfId="16" priority="17" operator="equal">
      <formula>2</formula>
    </cfRule>
    <cfRule type="cellIs" dxfId="15" priority="18" operator="equal">
      <formula>1</formula>
    </cfRule>
  </conditionalFormatting>
  <conditionalFormatting sqref="J106">
    <cfRule type="cellIs" dxfId="14" priority="8" operator="equal">
      <formula>"'0-2"</formula>
    </cfRule>
    <cfRule type="cellIs" dxfId="13" priority="11" operator="equal">
      <formula>"?"</formula>
    </cfRule>
    <cfRule type="cellIs" dxfId="12" priority="12" operator="equal">
      <formula>-1</formula>
    </cfRule>
    <cfRule type="cellIs" dxfId="11" priority="13" operator="equal">
      <formula>0</formula>
    </cfRule>
    <cfRule type="cellIs" dxfId="10" priority="14" operator="equal">
      <formula>"'0-1"</formula>
    </cfRule>
    <cfRule type="cellIs" dxfId="9" priority="15" operator="equal">
      <formula>"'-2-1"</formula>
    </cfRule>
  </conditionalFormatting>
  <conditionalFormatting sqref="J106">
    <cfRule type="containsText" dxfId="8" priority="10" operator="containsText" text="0-1">
      <formula>NOT(ISERROR(SEARCH("0-1",J106)))</formula>
    </cfRule>
  </conditionalFormatting>
  <conditionalFormatting sqref="J106">
    <cfRule type="containsText" dxfId="7" priority="9" operator="containsText" text="0">
      <formula>NOT(ISERROR(SEARCH("0",J106)))</formula>
    </cfRule>
  </conditionalFormatting>
  <conditionalFormatting sqref="J106">
    <cfRule type="cellIs" dxfId="6" priority="1" operator="equal">
      <formula>"'0-2"</formula>
    </cfRule>
    <cfRule type="cellIs" dxfId="5" priority="3" operator="equal">
      <formula>"?"</formula>
    </cfRule>
    <cfRule type="cellIs" dxfId="4" priority="4" operator="equal">
      <formula>-1</formula>
    </cfRule>
    <cfRule type="cellIs" dxfId="3" priority="5" operator="equal">
      <formula>0</formula>
    </cfRule>
    <cfRule type="cellIs" dxfId="2" priority="6" operator="equal">
      <formula>"'0-1"</formula>
    </cfRule>
    <cfRule type="cellIs" dxfId="1" priority="7" operator="equal">
      <formula>"'-2-1"</formula>
    </cfRule>
  </conditionalFormatting>
  <conditionalFormatting sqref="J106">
    <cfRule type="cellIs" dxfId="0" priority="2" operator="equal">
      <formula>0</formula>
    </cfRule>
  </conditionalFormatting>
  <pageMargins left="0.70866141732283472" right="0.70866141732283472" top="0.74803149606299213" bottom="0.74803149606299213" header="0.31496062992125984" footer="0.31496062992125984"/>
  <pageSetup paperSize="8" fitToHeight="4" orientation="landscape" r:id="rId1"/>
  <headerFooter scaleWithDoc="0"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DB2AE96481454CA89A368D3851BF70" ma:contentTypeVersion="4" ma:contentTypeDescription="Een nieuw document maken." ma:contentTypeScope="" ma:versionID="1c6bd12687d896bcbe8e465e2827ae03">
  <xsd:schema xmlns:xsd="http://www.w3.org/2001/XMLSchema" xmlns:xs="http://www.w3.org/2001/XMLSchema" xmlns:p="http://schemas.microsoft.com/office/2006/metadata/properties" xmlns:ns2="ab4237b0-f407-4c86-bdbc-7b33d7e6782d" xmlns:ns3="8248057a-9a3c-4fc5-b85f-a23003401eee" targetNamespace="http://schemas.microsoft.com/office/2006/metadata/properties" ma:root="true" ma:fieldsID="01a1378eda7cd7f4536e0bb7d7e27bd0" ns2:_="" ns3:_="">
    <xsd:import namespace="ab4237b0-f407-4c86-bdbc-7b33d7e6782d"/>
    <xsd:import namespace="8248057a-9a3c-4fc5-b85f-a23003401ee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4237b0-f407-4c86-bdbc-7b33d7e678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48057a-9a3c-4fc5-b85f-a23003401eee"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D4A9B7-D3B7-47E6-833F-232A92115B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4237b0-f407-4c86-bdbc-7b33d7e6782d"/>
    <ds:schemaRef ds:uri="8248057a-9a3c-4fc5-b85f-a23003401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8D0DED-79C7-4E74-B50F-184479AFE4E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ACBCC4F-4EA3-425E-B387-C8FABE8910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Maatregelentabel uitgebreid</vt:lpstr>
      <vt:lpstr>Maatregelentabel samengevat</vt:lpstr>
      <vt:lpstr>Maatregelentabel rapport</vt:lpstr>
      <vt:lpstr>'Maatregelentabel rapport'!Print_Area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Tolhoek, Jan</dc:creator>
  <cp:keywords/>
  <dc:description/>
  <cp:lastModifiedBy>Voorde, Tess vande</cp:lastModifiedBy>
  <cp:revision/>
  <cp:lastPrinted>2023-02-09T16:08:07Z</cp:lastPrinted>
  <dcterms:created xsi:type="dcterms:W3CDTF">2022-11-10T09:54:28Z</dcterms:created>
  <dcterms:modified xsi:type="dcterms:W3CDTF">2023-02-20T11:10:45Z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0x010100CEDB2AE96481454CA89A368D3851BF70</vt:lpwstr>
  </property>
</Properties>
</file>