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Çağlar\Desktop\Paper\Dropbox files\"/>
    </mc:Choice>
  </mc:AlternateContent>
  <xr:revisionPtr revIDLastSave="0" documentId="13_ncr:1_{CEB30B7B-A366-4A39-A0DD-76484BAC658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P6" i="1" l="1"/>
  <c r="AP7" i="1"/>
  <c r="AP8" i="1"/>
  <c r="AP9" i="1"/>
  <c r="AP10" i="1"/>
  <c r="AP11" i="1"/>
  <c r="AP12" i="1"/>
  <c r="AP5" i="1"/>
  <c r="AN6" i="1"/>
  <c r="AN7" i="1"/>
  <c r="AN8" i="1"/>
  <c r="AN9" i="1"/>
  <c r="AN10" i="1"/>
  <c r="AN11" i="1"/>
  <c r="AN12" i="1"/>
  <c r="AN5" i="1"/>
  <c r="AL6" i="1"/>
  <c r="AL7" i="1"/>
  <c r="AL8" i="1"/>
  <c r="AL9" i="1"/>
  <c r="AL10" i="1"/>
  <c r="AL11" i="1"/>
  <c r="AL12" i="1"/>
  <c r="AL5" i="1"/>
  <c r="AJ6" i="1"/>
  <c r="AJ7" i="1"/>
  <c r="AJ8" i="1"/>
  <c r="AJ9" i="1"/>
  <c r="AJ10" i="1"/>
  <c r="AJ11" i="1"/>
  <c r="AJ12" i="1"/>
  <c r="AJ5" i="1"/>
</calcChain>
</file>

<file path=xl/sharedStrings.xml><?xml version="1.0" encoding="utf-8"?>
<sst xmlns="http://schemas.openxmlformats.org/spreadsheetml/2006/main" count="17" uniqueCount="17">
  <si>
    <t>WIND</t>
  </si>
  <si>
    <t>Estimated by ANN</t>
  </si>
  <si>
    <t>Computed by Model</t>
  </si>
  <si>
    <t>SILSO SSN</t>
  </si>
  <si>
    <t>AAVSO SSN</t>
  </si>
  <si>
    <t>1995-2019 Correlation With SILSO SSN</t>
  </si>
  <si>
    <t>1995-2019 Correlation With AAVSO SSN</t>
  </si>
  <si>
    <t>1986-2019 Correlation With SILSO SSN</t>
  </si>
  <si>
    <t>1986-2019 Correlation With AAVSO SSN</t>
  </si>
  <si>
    <r>
      <t>∑M</t>
    </r>
    <r>
      <rPr>
        <b/>
        <i/>
        <vertAlign val="subscript"/>
        <sz val="12"/>
        <color rgb="FF000000"/>
        <rFont val="Times New Roman"/>
        <family val="1"/>
        <charset val="162"/>
      </rPr>
      <t>1</t>
    </r>
  </si>
  <si>
    <t>∑St</t>
  </si>
  <si>
    <r>
      <t>∑St</t>
    </r>
    <r>
      <rPr>
        <b/>
        <i/>
        <vertAlign val="subscript"/>
        <sz val="12"/>
        <color rgb="FF000000"/>
        <rFont val="Times New Roman"/>
        <family val="1"/>
        <charset val="162"/>
      </rPr>
      <t>Rel</t>
    </r>
  </si>
  <si>
    <r>
      <t>∑M</t>
    </r>
    <r>
      <rPr>
        <b/>
        <i/>
        <vertAlign val="subscript"/>
        <sz val="12"/>
        <color rgb="FF000000"/>
        <rFont val="Times New Roman"/>
        <family val="1"/>
        <charset val="162"/>
      </rPr>
      <t>1</t>
    </r>
    <r>
      <rPr>
        <b/>
        <i/>
        <sz val="12"/>
        <color rgb="FF000000"/>
        <rFont val="Times New Roman"/>
        <family val="1"/>
        <charset val="162"/>
      </rPr>
      <t>/M</t>
    </r>
    <r>
      <rPr>
        <b/>
        <i/>
        <vertAlign val="subscript"/>
        <sz val="12"/>
        <color rgb="FF000000"/>
        <rFont val="Times New Roman"/>
        <family val="1"/>
        <charset val="162"/>
      </rPr>
      <t>2</t>
    </r>
  </si>
  <si>
    <t>∑κ</t>
  </si>
  <si>
    <r>
      <t>∑n</t>
    </r>
    <r>
      <rPr>
        <b/>
        <i/>
        <vertAlign val="subscript"/>
        <sz val="12"/>
        <color rgb="FF000000"/>
        <rFont val="Times New Roman"/>
        <family val="1"/>
        <charset val="162"/>
      </rPr>
      <t>1</t>
    </r>
    <r>
      <rPr>
        <b/>
        <i/>
        <sz val="12"/>
        <color rgb="FF000000"/>
        <rFont val="Times New Roman"/>
        <family val="1"/>
        <charset val="162"/>
      </rPr>
      <t>u</t>
    </r>
    <r>
      <rPr>
        <b/>
        <i/>
        <vertAlign val="subscript"/>
        <sz val="12"/>
        <color rgb="FF000000"/>
        <rFont val="Times New Roman"/>
        <family val="1"/>
        <charset val="162"/>
      </rPr>
      <t>1</t>
    </r>
  </si>
  <si>
    <r>
      <t>∑n</t>
    </r>
    <r>
      <rPr>
        <b/>
        <i/>
        <vertAlign val="subscript"/>
        <sz val="12"/>
        <color rgb="FF000000"/>
        <rFont val="Times New Roman"/>
        <family val="1"/>
        <charset val="162"/>
      </rPr>
      <t>2</t>
    </r>
    <r>
      <rPr>
        <b/>
        <i/>
        <sz val="12"/>
        <color rgb="FF000000"/>
        <rFont val="Times New Roman"/>
        <family val="1"/>
        <charset val="162"/>
      </rPr>
      <t>u</t>
    </r>
    <r>
      <rPr>
        <b/>
        <i/>
        <vertAlign val="subscript"/>
        <sz val="12"/>
        <color rgb="FF000000"/>
        <rFont val="Times New Roman"/>
        <family val="1"/>
        <charset val="162"/>
      </rPr>
      <t>2</t>
    </r>
  </si>
  <si>
    <r>
      <t>∑Cs</t>
    </r>
    <r>
      <rPr>
        <b/>
        <i/>
        <vertAlign val="subscript"/>
        <sz val="12"/>
        <color rgb="FF000000"/>
        <rFont val="Times New Roman"/>
        <family val="1"/>
        <charset val="162"/>
      </rPr>
      <t>2</t>
    </r>
    <r>
      <rPr>
        <b/>
        <i/>
        <vertAlign val="superscript"/>
        <sz val="12"/>
        <color rgb="FF000000"/>
        <rFont val="Times New Roman"/>
        <family val="1"/>
        <charset val="162"/>
      </rPr>
      <t>2</t>
    </r>
    <r>
      <rPr>
        <b/>
        <i/>
        <sz val="12"/>
        <color rgb="FF000000"/>
        <rFont val="Times New Roman"/>
        <family val="1"/>
        <charset val="162"/>
      </rPr>
      <t>/Cs</t>
    </r>
    <r>
      <rPr>
        <b/>
        <i/>
        <vertAlign val="subscript"/>
        <sz val="12"/>
        <color rgb="FF000000"/>
        <rFont val="Times New Roman"/>
        <family val="1"/>
        <charset val="162"/>
      </rPr>
      <t>1</t>
    </r>
    <r>
      <rPr>
        <b/>
        <i/>
        <vertAlign val="superscript"/>
        <sz val="12"/>
        <color rgb="FF000000"/>
        <rFont val="Times New Roman"/>
        <family val="1"/>
        <charset val="16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</si>
</sst>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Times New Roman"/>
      <family val="1"/>
      <charset val="162"/>
    </font>
    <font>
      <b/>
      <sz val="20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i/>
      <sz val="12"/>
      <color rgb="FF000000"/>
      <name val="Times New Roman"/>
      <family val="1"/>
      <charset val="162"/>
    </font>
    <font>
      <b/>
      <i/>
      <vertAlign val="subscript"/>
      <sz val="12"/>
      <color rgb="FF000000"/>
      <name val="Times New Roman"/>
      <family val="1"/>
      <charset val="162"/>
    </font>
    <font>
      <b/>
      <i/>
      <vertAlign val="superscript"/>
      <sz val="12"/>
      <color rgb="FF000000"/>
      <name val="Times New Roman"/>
      <family val="1"/>
      <charset val="162"/>
    </font>
    <font>
      <b/>
      <i/>
      <sz val="10"/>
      <color theme="1"/>
      <name val="Calibri"/>
      <family val="2"/>
      <charset val="162"/>
      <scheme val="minor"/>
    </font>
    <font>
      <b/>
      <i/>
      <sz val="12"/>
      <color theme="1"/>
      <name val="Times New Roman"/>
      <family val="1"/>
      <charset val="162"/>
    </font>
    <font>
      <b/>
      <sz val="18"/>
      <color theme="8" tint="-0.249977111117893"/>
      <name val="Times New Roman"/>
      <family val="1"/>
      <charset val="162"/>
    </font>
    <font>
      <sz val="12"/>
      <color theme="1"/>
      <name val="Calibri"/>
      <family val="2"/>
      <charset val="162"/>
      <scheme val="minor"/>
    </font>
  </fonts>
  <fills count="12">
    <fill>
      <patternFill patternType="none"/>
    </fill>
    <fill>
      <patternFill patternType="gray125"/>
    </fill>
    <fill>
      <patternFill patternType="gray0625">
        <bgColor theme="7" tint="0.39994506668294322"/>
      </patternFill>
    </fill>
    <fill>
      <patternFill patternType="gray0625">
        <bgColor theme="4" tint="-0.24994659260841701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26B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5" fillId="0" borderId="5" xfId="1" applyFont="1" applyBorder="1" applyAlignment="1">
      <alignment horizontal="center"/>
    </xf>
    <xf numFmtId="1" fontId="4" fillId="8" borderId="5" xfId="0" applyNumberFormat="1" applyFont="1" applyFill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1" fontId="4" fillId="8" borderId="2" xfId="0" applyNumberFormat="1" applyFont="1" applyFill="1" applyBorder="1" applyAlignment="1">
      <alignment horizontal="center" vertical="center"/>
    </xf>
    <xf numFmtId="1" fontId="4" fillId="9" borderId="4" xfId="0" applyNumberFormat="1" applyFont="1" applyFill="1" applyBorder="1" applyAlignment="1">
      <alignment horizontal="center" vertical="center" shrinkToFit="1"/>
    </xf>
    <xf numFmtId="1" fontId="4" fillId="9" borderId="5" xfId="0" applyNumberFormat="1" applyFont="1" applyFill="1" applyBorder="1" applyAlignment="1">
      <alignment horizontal="center" vertical="center" shrinkToFit="1"/>
    </xf>
    <xf numFmtId="0" fontId="8" fillId="4" borderId="5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4" fontId="0" fillId="0" borderId="0" xfId="0" applyNumberFormat="1"/>
    <xf numFmtId="0" fontId="9" fillId="0" borderId="5" xfId="0" applyFont="1" applyBorder="1" applyAlignment="1">
      <alignment horizontal="center" vertical="center"/>
    </xf>
    <xf numFmtId="164" fontId="0" fillId="10" borderId="5" xfId="0" applyNumberFormat="1" applyFill="1" applyBorder="1" applyAlignment="1">
      <alignment horizontal="center"/>
    </xf>
    <xf numFmtId="164" fontId="0" fillId="11" borderId="5" xfId="0" applyNumberFormat="1" applyFill="1" applyBorder="1" applyAlignment="1">
      <alignment horizontal="center"/>
    </xf>
    <xf numFmtId="0" fontId="0" fillId="7" borderId="5" xfId="0" applyFill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0" fillId="6" borderId="5" xfId="0" applyFill="1" applyBorder="1" applyAlignment="1">
      <alignment horizontal="center" wrapText="1"/>
    </xf>
    <xf numFmtId="164" fontId="11" fillId="8" borderId="5" xfId="0" applyNumberFormat="1" applyFont="1" applyFill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1" fillId="9" borderId="4" xfId="0" applyNumberFormat="1" applyFont="1" applyFill="1" applyBorder="1" applyAlignment="1">
      <alignment horizontal="center" vertical="center" shrinkToFit="1"/>
    </xf>
    <xf numFmtId="164" fontId="11" fillId="9" borderId="5" xfId="0" applyNumberFormat="1" applyFont="1" applyFill="1" applyBorder="1" applyAlignment="1">
      <alignment horizontal="center" vertical="center" shrinkToFit="1"/>
    </xf>
  </cellXfs>
  <cellStyles count="2">
    <cellStyle name="Normal" xfId="0" builtinId="0"/>
    <cellStyle name="Normal 2" xfId="1" xr:uid="{E98EDCD5-8CB3-47E6-BAFC-9F3CFBFD48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4"/>
  <sheetViews>
    <sheetView tabSelected="1" topLeftCell="R1" workbookViewId="0">
      <selection activeCell="E15" sqref="E15"/>
    </sheetView>
  </sheetViews>
  <sheetFormatPr defaultRowHeight="15" x14ac:dyDescent="0.25"/>
  <cols>
    <col min="1" max="1" width="17" customWidth="1"/>
    <col min="2" max="2" width="11.85546875" bestFit="1" customWidth="1"/>
    <col min="3" max="3" width="13.140625" bestFit="1" customWidth="1"/>
    <col min="4" max="4" width="11.85546875" bestFit="1" customWidth="1"/>
    <col min="5" max="7" width="13.140625" bestFit="1" customWidth="1"/>
    <col min="8" max="11" width="11.85546875" bestFit="1" customWidth="1"/>
    <col min="13" max="13" width="13.140625" bestFit="1" customWidth="1"/>
    <col min="15" max="15" width="11.85546875" bestFit="1" customWidth="1"/>
    <col min="17" max="17" width="13.140625" bestFit="1" customWidth="1"/>
    <col min="19" max="19" width="11.85546875" bestFit="1" customWidth="1"/>
    <col min="21" max="21" width="11.85546875" bestFit="1" customWidth="1"/>
    <col min="23" max="23" width="11.85546875" bestFit="1" customWidth="1"/>
    <col min="25" max="25" width="11.85546875" bestFit="1" customWidth="1"/>
    <col min="27" max="27" width="11.85546875" bestFit="1" customWidth="1"/>
    <col min="29" max="29" width="11.85546875" bestFit="1" customWidth="1"/>
    <col min="31" max="31" width="11.85546875" bestFit="1" customWidth="1"/>
    <col min="33" max="33" width="11.85546875" bestFit="1" customWidth="1"/>
    <col min="35" max="35" width="11.85546875" bestFit="1" customWidth="1"/>
  </cols>
  <sheetData>
    <row r="1" spans="1:43" ht="26.25" customHeight="1" x14ac:dyDescent="0.25">
      <c r="A1" s="16" t="s">
        <v>0</v>
      </c>
      <c r="B1" s="18" t="s">
        <v>1</v>
      </c>
      <c r="C1" s="19"/>
      <c r="D1" s="19"/>
      <c r="E1" s="19"/>
      <c r="F1" s="19"/>
      <c r="G1" s="19"/>
      <c r="H1" s="19"/>
      <c r="I1" s="19"/>
      <c r="J1" s="20"/>
      <c r="K1" s="21" t="s">
        <v>2</v>
      </c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</row>
    <row r="2" spans="1:43" ht="15.75" customHeight="1" x14ac:dyDescent="0.25">
      <c r="A2" s="17"/>
      <c r="B2" s="7">
        <v>1986</v>
      </c>
      <c r="C2" s="7">
        <v>1987</v>
      </c>
      <c r="D2" s="7">
        <v>1988</v>
      </c>
      <c r="E2" s="7">
        <v>1989</v>
      </c>
      <c r="F2" s="7">
        <v>1990</v>
      </c>
      <c r="G2" s="7">
        <v>1991</v>
      </c>
      <c r="H2" s="7">
        <v>1992</v>
      </c>
      <c r="I2" s="7">
        <v>1993</v>
      </c>
      <c r="J2" s="8">
        <v>1994</v>
      </c>
      <c r="K2" s="10">
        <v>1995</v>
      </c>
      <c r="L2" s="10">
        <v>1996</v>
      </c>
      <c r="M2" s="9">
        <v>1997</v>
      </c>
      <c r="N2" s="9">
        <v>1998</v>
      </c>
      <c r="O2" s="9">
        <v>1999</v>
      </c>
      <c r="P2" s="9">
        <v>2000</v>
      </c>
      <c r="Q2" s="9">
        <v>2001</v>
      </c>
      <c r="R2" s="9">
        <v>2002</v>
      </c>
      <c r="S2" s="9">
        <v>2003</v>
      </c>
      <c r="T2" s="9">
        <v>2004</v>
      </c>
      <c r="U2" s="9">
        <v>2005</v>
      </c>
      <c r="V2" s="9">
        <v>2006</v>
      </c>
      <c r="W2" s="9">
        <v>2007</v>
      </c>
      <c r="X2" s="9">
        <v>2008</v>
      </c>
      <c r="Y2" s="9">
        <v>2009</v>
      </c>
      <c r="Z2" s="9">
        <v>2010</v>
      </c>
      <c r="AA2" s="9">
        <v>2011</v>
      </c>
      <c r="AB2" s="9">
        <v>2012</v>
      </c>
      <c r="AC2" s="9">
        <v>2013</v>
      </c>
      <c r="AD2" s="9">
        <v>2014</v>
      </c>
      <c r="AE2" s="9">
        <v>2015</v>
      </c>
      <c r="AF2" s="9">
        <v>2016</v>
      </c>
      <c r="AG2" s="9">
        <v>2017</v>
      </c>
      <c r="AH2" s="9">
        <v>2018</v>
      </c>
      <c r="AI2" s="9">
        <v>2019</v>
      </c>
      <c r="AJ2" s="22" t="s">
        <v>5</v>
      </c>
      <c r="AK2" s="22"/>
      <c r="AL2" s="15" t="s">
        <v>6</v>
      </c>
      <c r="AM2" s="15"/>
      <c r="AN2" s="22" t="s">
        <v>7</v>
      </c>
      <c r="AO2" s="22"/>
      <c r="AP2" s="15" t="s">
        <v>8</v>
      </c>
      <c r="AQ2" s="15"/>
    </row>
    <row r="3" spans="1:43" ht="15.75" x14ac:dyDescent="0.25">
      <c r="A3" s="12" t="s">
        <v>3</v>
      </c>
      <c r="B3" s="2">
        <v>5389</v>
      </c>
      <c r="C3" s="3">
        <v>12361</v>
      </c>
      <c r="D3" s="2">
        <v>45017</v>
      </c>
      <c r="E3" s="3">
        <v>77033.999999999985</v>
      </c>
      <c r="F3" s="2">
        <v>69993</v>
      </c>
      <c r="G3" s="3">
        <v>74195</v>
      </c>
      <c r="H3" s="2">
        <v>48673</v>
      </c>
      <c r="I3" s="3">
        <v>27775</v>
      </c>
      <c r="J3" s="4">
        <v>16383</v>
      </c>
      <c r="K3" s="3">
        <v>9152</v>
      </c>
      <c r="L3" s="5">
        <v>4231</v>
      </c>
      <c r="M3" s="3">
        <v>10562</v>
      </c>
      <c r="N3" s="6">
        <v>32214</v>
      </c>
      <c r="O3" s="3">
        <v>49760</v>
      </c>
      <c r="P3" s="6">
        <v>63632</v>
      </c>
      <c r="Q3" s="3">
        <v>62199</v>
      </c>
      <c r="R3" s="6">
        <v>59700</v>
      </c>
      <c r="S3" s="3">
        <v>36235</v>
      </c>
      <c r="T3" s="6">
        <v>23913</v>
      </c>
      <c r="U3" s="3">
        <v>16718</v>
      </c>
      <c r="V3" s="6">
        <v>9007</v>
      </c>
      <c r="W3" s="3">
        <v>4615</v>
      </c>
      <c r="X3" s="6">
        <v>1522</v>
      </c>
      <c r="Y3" s="3">
        <v>1744.9999999999964</v>
      </c>
      <c r="Z3" s="6">
        <v>9077</v>
      </c>
      <c r="AA3" s="3">
        <v>29507</v>
      </c>
      <c r="AB3" s="6">
        <v>30941</v>
      </c>
      <c r="AC3" s="3">
        <v>34318</v>
      </c>
      <c r="AD3" s="6">
        <v>41371</v>
      </c>
      <c r="AE3" s="3">
        <v>25483</v>
      </c>
      <c r="AF3" s="6">
        <v>14575</v>
      </c>
      <c r="AG3" s="3">
        <v>7935</v>
      </c>
      <c r="AH3" s="6">
        <v>2545</v>
      </c>
      <c r="AI3" s="3">
        <v>1320</v>
      </c>
      <c r="AJ3" s="22"/>
      <c r="AK3" s="22"/>
      <c r="AL3" s="15"/>
      <c r="AM3" s="15"/>
      <c r="AN3" s="22"/>
      <c r="AO3" s="22"/>
      <c r="AP3" s="15"/>
      <c r="AQ3" s="15"/>
    </row>
    <row r="4" spans="1:43" ht="15.75" x14ac:dyDescent="0.25">
      <c r="A4" s="12" t="s">
        <v>4</v>
      </c>
      <c r="B4" s="2">
        <v>4027</v>
      </c>
      <c r="C4" s="3">
        <v>10583</v>
      </c>
      <c r="D4" s="2">
        <v>36925</v>
      </c>
      <c r="E4" s="3">
        <v>59216</v>
      </c>
      <c r="F4" s="2">
        <v>52975</v>
      </c>
      <c r="G4" s="3">
        <v>52672</v>
      </c>
      <c r="H4" s="2">
        <v>34225</v>
      </c>
      <c r="I4" s="3">
        <v>19906</v>
      </c>
      <c r="J4" s="4">
        <v>11318</v>
      </c>
      <c r="K4" s="3">
        <v>6658</v>
      </c>
      <c r="L4" s="5">
        <v>3079</v>
      </c>
      <c r="M4" s="3">
        <v>7406</v>
      </c>
      <c r="N4" s="6">
        <v>26438</v>
      </c>
      <c r="O4" s="3">
        <v>35073</v>
      </c>
      <c r="P4" s="6">
        <v>45142</v>
      </c>
      <c r="Q4" s="3">
        <v>45016</v>
      </c>
      <c r="R4" s="6">
        <v>39937</v>
      </c>
      <c r="S4" s="3">
        <v>24044</v>
      </c>
      <c r="T4" s="6">
        <v>15857</v>
      </c>
      <c r="U4" s="3">
        <v>11036</v>
      </c>
      <c r="V4" s="6">
        <v>5612</v>
      </c>
      <c r="W4" s="3">
        <v>2897</v>
      </c>
      <c r="X4" s="6">
        <v>885</v>
      </c>
      <c r="Y4" s="3">
        <v>1033</v>
      </c>
      <c r="Z4" s="6">
        <v>5665</v>
      </c>
      <c r="AA4" s="3">
        <v>18322</v>
      </c>
      <c r="AB4" s="6">
        <v>19342</v>
      </c>
      <c r="AC4" s="3">
        <v>22250</v>
      </c>
      <c r="AD4" s="6">
        <v>27215</v>
      </c>
      <c r="AE4" s="3">
        <v>16834</v>
      </c>
      <c r="AF4" s="6">
        <v>9317</v>
      </c>
      <c r="AG4" s="3">
        <v>5503</v>
      </c>
      <c r="AH4" s="6">
        <v>1493</v>
      </c>
      <c r="AI4" s="3">
        <v>858</v>
      </c>
      <c r="AJ4" s="22"/>
      <c r="AK4" s="22"/>
      <c r="AL4" s="15"/>
      <c r="AM4" s="15"/>
      <c r="AN4" s="22"/>
      <c r="AO4" s="22"/>
      <c r="AP4" s="15"/>
      <c r="AQ4" s="15"/>
    </row>
    <row r="5" spans="1:43" ht="18.75" x14ac:dyDescent="0.35">
      <c r="A5" s="1" t="s">
        <v>9</v>
      </c>
      <c r="B5" s="23">
        <v>21.178611459841065</v>
      </c>
      <c r="C5" s="24">
        <v>73.754659113014583</v>
      </c>
      <c r="D5" s="23">
        <v>66.74154957233732</v>
      </c>
      <c r="E5" s="24">
        <v>128.04046472638848</v>
      </c>
      <c r="F5" s="23">
        <v>128.12145810582166</v>
      </c>
      <c r="G5" s="24">
        <v>129.25485231804038</v>
      </c>
      <c r="H5" s="23">
        <v>47.233552925954555</v>
      </c>
      <c r="I5" s="24">
        <v>24.02691664382062</v>
      </c>
      <c r="J5" s="25">
        <v>52.121540275312462</v>
      </c>
      <c r="K5" s="24">
        <v>36.720073750286844</v>
      </c>
      <c r="L5" s="26">
        <v>24.921840052201222</v>
      </c>
      <c r="M5" s="24">
        <v>47.650488963568051</v>
      </c>
      <c r="N5" s="27">
        <v>50.360799140609849</v>
      </c>
      <c r="O5" s="24">
        <v>50.795407089461875</v>
      </c>
      <c r="P5" s="27">
        <v>69.849305050076012</v>
      </c>
      <c r="Q5" s="24">
        <v>127.75490955586743</v>
      </c>
      <c r="R5" s="27">
        <v>75.576645105174947</v>
      </c>
      <c r="S5" s="24">
        <v>7.4970229538917437</v>
      </c>
      <c r="T5" s="27">
        <v>25.475696778324615</v>
      </c>
      <c r="U5" s="24">
        <v>48.225360838746383</v>
      </c>
      <c r="V5" s="27">
        <v>25.473230447795409</v>
      </c>
      <c r="W5" s="24">
        <v>28.735870027096063</v>
      </c>
      <c r="X5" s="27">
        <v>13.441181335069281</v>
      </c>
      <c r="Y5" s="24">
        <v>26.092633452250496</v>
      </c>
      <c r="Z5" s="27">
        <v>12.842636330531949</v>
      </c>
      <c r="AA5" s="24">
        <v>34.181060152600246</v>
      </c>
      <c r="AB5" s="27">
        <v>41.042221025391839</v>
      </c>
      <c r="AC5" s="24">
        <v>51.435361966684113</v>
      </c>
      <c r="AD5" s="27">
        <v>28.46312326</v>
      </c>
      <c r="AE5" s="24">
        <v>36.991090544715817</v>
      </c>
      <c r="AF5" s="27">
        <v>9.7450099446076557</v>
      </c>
      <c r="AG5" s="24">
        <v>13.131631602990602</v>
      </c>
      <c r="AH5" s="27">
        <v>13.861391376642242</v>
      </c>
      <c r="AI5" s="24">
        <v>11.365977992181335</v>
      </c>
      <c r="AJ5" s="13">
        <f>CORREL($K$3:$AI$3,K5:AI5)</f>
        <v>0.74213003451866499</v>
      </c>
      <c r="AK5" s="13"/>
      <c r="AL5" s="14">
        <f>CORREL($K$4:$AI$4,K5:AI5)</f>
        <v>0.76423187968656148</v>
      </c>
      <c r="AM5" s="14"/>
      <c r="AN5" s="13">
        <f>CORREL($B$3:$AI$3,B5:AI5)</f>
        <v>0.81128276656546416</v>
      </c>
      <c r="AO5" s="13"/>
      <c r="AP5" s="14">
        <f>CORREL($B$4:$AI$4,B5:AI5)</f>
        <v>0.83623845322657187</v>
      </c>
      <c r="AQ5" s="14"/>
    </row>
    <row r="6" spans="1:43" ht="15.75" x14ac:dyDescent="0.25">
      <c r="A6" s="1" t="s">
        <v>10</v>
      </c>
      <c r="B6" s="23">
        <v>27.599876059062304</v>
      </c>
      <c r="C6" s="24">
        <v>156.92339470526673</v>
      </c>
      <c r="D6" s="23">
        <v>161.79901168021502</v>
      </c>
      <c r="E6" s="24">
        <v>314.15834348105159</v>
      </c>
      <c r="F6" s="23">
        <v>316.18918091906085</v>
      </c>
      <c r="G6" s="24">
        <v>339.52343566275874</v>
      </c>
      <c r="H6" s="23">
        <v>119.5389257424327</v>
      </c>
      <c r="I6" s="24">
        <v>82.814746313545314</v>
      </c>
      <c r="J6" s="25">
        <v>118.90950317201747</v>
      </c>
      <c r="K6" s="24">
        <v>59.059783340942282</v>
      </c>
      <c r="L6" s="26">
        <v>25.071092006224156</v>
      </c>
      <c r="M6" s="24">
        <v>65.577532216519387</v>
      </c>
      <c r="N6" s="27">
        <v>120.30266263715514</v>
      </c>
      <c r="O6" s="24">
        <v>111.95387675365178</v>
      </c>
      <c r="P6" s="27">
        <v>145.10705475968948</v>
      </c>
      <c r="Q6" s="24">
        <v>326.93859153746541</v>
      </c>
      <c r="R6" s="27">
        <v>246.66426356995495</v>
      </c>
      <c r="S6" s="24">
        <v>14.320794654117336</v>
      </c>
      <c r="T6" s="27">
        <v>155.70718189576576</v>
      </c>
      <c r="U6" s="24">
        <v>121.31237710580122</v>
      </c>
      <c r="V6" s="27">
        <v>40.967083545576017</v>
      </c>
      <c r="W6" s="24">
        <v>40.670960578415645</v>
      </c>
      <c r="X6" s="27">
        <v>14.582119316545629</v>
      </c>
      <c r="Y6" s="24">
        <v>36.9746107021355</v>
      </c>
      <c r="Z6" s="27">
        <v>17.157193385168057</v>
      </c>
      <c r="AA6" s="24">
        <v>61.584064963471548</v>
      </c>
      <c r="AB6" s="27">
        <v>73.831159530366776</v>
      </c>
      <c r="AC6" s="24">
        <v>79.268262782367643</v>
      </c>
      <c r="AD6" s="27">
        <v>64.120073619999999</v>
      </c>
      <c r="AE6" s="24">
        <v>87.924675071881083</v>
      </c>
      <c r="AF6" s="27">
        <v>18.54023713014324</v>
      </c>
      <c r="AG6" s="24">
        <v>23.703127326837048</v>
      </c>
      <c r="AH6" s="27">
        <v>21.430733465602799</v>
      </c>
      <c r="AI6" s="24">
        <v>20.300802401851143</v>
      </c>
      <c r="AJ6" s="13">
        <f t="shared" ref="AJ6:AJ12" si="0">CORREL($K$3:$AI$3,K6:AI6)</f>
        <v>0.76444837679214139</v>
      </c>
      <c r="AK6" s="13"/>
      <c r="AL6" s="14">
        <f t="shared" ref="AL6:AL12" si="1">CORREL($K$4:$AI$4,K6:AI6)</f>
        <v>0.78052283830548352</v>
      </c>
      <c r="AM6" s="14"/>
      <c r="AN6" s="13">
        <f t="shared" ref="AN6:AN12" si="2">CORREL($B$3:$AI$3,B6:AI6)</f>
        <v>0.83893191053466298</v>
      </c>
      <c r="AO6" s="13"/>
      <c r="AP6" s="14">
        <f t="shared" ref="AP6:AP12" si="3">CORREL($B$4:$AI$4,B6:AI6)</f>
        <v>0.85751174714633338</v>
      </c>
      <c r="AQ6" s="14"/>
    </row>
    <row r="7" spans="1:43" ht="18.75" x14ac:dyDescent="0.35">
      <c r="A7" s="1" t="s">
        <v>11</v>
      </c>
      <c r="B7" s="23">
        <v>25.600588437749881</v>
      </c>
      <c r="C7" s="24">
        <v>86.998030907285539</v>
      </c>
      <c r="D7" s="23">
        <v>59.168960113521251</v>
      </c>
      <c r="E7" s="24">
        <v>154.24516153034219</v>
      </c>
      <c r="F7" s="23">
        <v>154.34088630933564</v>
      </c>
      <c r="G7" s="24">
        <v>157.6812047128538</v>
      </c>
      <c r="H7" s="23">
        <v>53.493184479823945</v>
      </c>
      <c r="I7" s="24">
        <v>27.410879264482062</v>
      </c>
      <c r="J7" s="25">
        <v>60.654500527190336</v>
      </c>
      <c r="K7" s="24">
        <v>44</v>
      </c>
      <c r="L7" s="26">
        <v>31</v>
      </c>
      <c r="M7" s="24">
        <v>55</v>
      </c>
      <c r="N7" s="27">
        <v>57</v>
      </c>
      <c r="O7" s="24">
        <v>60</v>
      </c>
      <c r="P7" s="27">
        <v>87</v>
      </c>
      <c r="Q7" s="24">
        <v>146</v>
      </c>
      <c r="R7" s="27">
        <v>84</v>
      </c>
      <c r="S7" s="24">
        <v>10</v>
      </c>
      <c r="T7" s="27">
        <v>24</v>
      </c>
      <c r="U7" s="24">
        <v>53</v>
      </c>
      <c r="V7" s="27">
        <v>27</v>
      </c>
      <c r="W7" s="24">
        <v>35</v>
      </c>
      <c r="X7" s="27">
        <v>15</v>
      </c>
      <c r="Y7" s="24">
        <v>30</v>
      </c>
      <c r="Z7" s="27">
        <v>15</v>
      </c>
      <c r="AA7" s="24">
        <v>42</v>
      </c>
      <c r="AB7" s="27">
        <v>49</v>
      </c>
      <c r="AC7" s="24">
        <v>60</v>
      </c>
      <c r="AD7" s="27">
        <v>35</v>
      </c>
      <c r="AE7" s="24">
        <v>41</v>
      </c>
      <c r="AF7" s="27">
        <v>12</v>
      </c>
      <c r="AG7" s="24">
        <v>17</v>
      </c>
      <c r="AH7" s="27">
        <v>17</v>
      </c>
      <c r="AI7" s="24">
        <v>14</v>
      </c>
      <c r="AJ7" s="13">
        <f t="shared" si="0"/>
        <v>0.75218447894042628</v>
      </c>
      <c r="AK7" s="13"/>
      <c r="AL7" s="14">
        <f t="shared" si="1"/>
        <v>0.77433909276200374</v>
      </c>
      <c r="AM7" s="14"/>
      <c r="AN7" s="13">
        <f t="shared" si="2"/>
        <v>0.80759253174705492</v>
      </c>
      <c r="AO7" s="13"/>
      <c r="AP7" s="14">
        <f t="shared" si="3"/>
        <v>0.82949127824584279</v>
      </c>
      <c r="AQ7" s="14"/>
    </row>
    <row r="8" spans="1:43" ht="18.75" x14ac:dyDescent="0.35">
      <c r="A8" s="1" t="s">
        <v>12</v>
      </c>
      <c r="B8" s="23">
        <v>31.17409984322634</v>
      </c>
      <c r="C8" s="24">
        <v>121.1648337642356</v>
      </c>
      <c r="D8" s="23">
        <v>98.315201641404371</v>
      </c>
      <c r="E8" s="24">
        <v>219.28854073108528</v>
      </c>
      <c r="F8" s="23">
        <v>219.67274772557585</v>
      </c>
      <c r="G8" s="24">
        <v>225.96738731963248</v>
      </c>
      <c r="H8" s="23">
        <v>79.158424369707561</v>
      </c>
      <c r="I8" s="24">
        <v>43.86433032190299</v>
      </c>
      <c r="J8" s="25">
        <v>85.598242197104312</v>
      </c>
      <c r="K8" s="24">
        <v>55.84481000651693</v>
      </c>
      <c r="L8" s="26">
        <v>33.263744927650691</v>
      </c>
      <c r="M8" s="24">
        <v>71.350028471145109</v>
      </c>
      <c r="N8" s="27">
        <v>84.668360248394819</v>
      </c>
      <c r="O8" s="24">
        <v>82.852006628831191</v>
      </c>
      <c r="P8" s="27">
        <v>115.35892623481999</v>
      </c>
      <c r="Q8" s="24">
        <v>214.20555718955819</v>
      </c>
      <c r="R8" s="27">
        <v>132.08098941387718</v>
      </c>
      <c r="S8" s="24">
        <v>12.036782707355485</v>
      </c>
      <c r="T8" s="27">
        <v>50.242737987822281</v>
      </c>
      <c r="U8" s="24">
        <v>76.510783922417289</v>
      </c>
      <c r="V8" s="27">
        <v>37.647371747070792</v>
      </c>
      <c r="W8" s="24">
        <v>42.171939049622921</v>
      </c>
      <c r="X8" s="27">
        <v>18.420405704348127</v>
      </c>
      <c r="Y8" s="24">
        <v>38.529290590929641</v>
      </c>
      <c r="Z8" s="27">
        <v>18.659989295609549</v>
      </c>
      <c r="AA8" s="24">
        <v>54.157000408325935</v>
      </c>
      <c r="AB8" s="27">
        <v>65.586316763130611</v>
      </c>
      <c r="AC8" s="24">
        <v>76.487582814729691</v>
      </c>
      <c r="AD8" s="27">
        <v>47.432410740000002</v>
      </c>
      <c r="AE8" s="24">
        <v>61.871954440871484</v>
      </c>
      <c r="AF8" s="27">
        <v>15.888993903933951</v>
      </c>
      <c r="AG8" s="24">
        <v>21.01087556701404</v>
      </c>
      <c r="AH8" s="27">
        <v>21.355549947301448</v>
      </c>
      <c r="AI8" s="24">
        <v>17.972953005016677</v>
      </c>
      <c r="AJ8" s="13">
        <f t="shared" si="0"/>
        <v>0.76890717519228202</v>
      </c>
      <c r="AK8" s="13"/>
      <c r="AL8" s="14">
        <f t="shared" si="1"/>
        <v>0.79055339199285146</v>
      </c>
      <c r="AM8" s="14"/>
      <c r="AN8" s="13">
        <f t="shared" si="2"/>
        <v>0.82495727495899696</v>
      </c>
      <c r="AO8" s="13"/>
      <c r="AP8" s="14">
        <f t="shared" si="3"/>
        <v>0.84759529330971062</v>
      </c>
      <c r="AQ8" s="14"/>
    </row>
    <row r="9" spans="1:43" ht="15.75" x14ac:dyDescent="0.25">
      <c r="A9" s="1" t="s">
        <v>13</v>
      </c>
      <c r="B9" s="23">
        <v>24.033103814119187</v>
      </c>
      <c r="C9" s="24">
        <v>79.843339054626298</v>
      </c>
      <c r="D9" s="23">
        <v>70.097102512144829</v>
      </c>
      <c r="E9" s="24">
        <v>135.93393519359839</v>
      </c>
      <c r="F9" s="23">
        <v>135.7577212721134</v>
      </c>
      <c r="G9" s="24">
        <v>134.20617764501978</v>
      </c>
      <c r="H9" s="23">
        <v>49.474200798833678</v>
      </c>
      <c r="I9" s="24">
        <v>23.348844367654145</v>
      </c>
      <c r="J9" s="25">
        <v>55.753480395337725</v>
      </c>
      <c r="K9" s="24">
        <v>41.039345475368044</v>
      </c>
      <c r="L9" s="26">
        <v>27.985708322726165</v>
      </c>
      <c r="M9" s="24">
        <v>54.038144236144113</v>
      </c>
      <c r="N9" s="27">
        <v>53.717783195770792</v>
      </c>
      <c r="O9" s="24">
        <v>54.179032184224624</v>
      </c>
      <c r="P9" s="27">
        <v>76.730766145218197</v>
      </c>
      <c r="Q9" s="24">
        <v>132.98339227036817</v>
      </c>
      <c r="R9" s="27">
        <v>75.091559367187429</v>
      </c>
      <c r="S9" s="24">
        <v>8.1946880938316262</v>
      </c>
      <c r="T9" s="27">
        <v>19.632252315751206</v>
      </c>
      <c r="U9" s="24">
        <v>49.737387774817392</v>
      </c>
      <c r="V9" s="27">
        <v>27.47620979729448</v>
      </c>
      <c r="W9" s="24">
        <v>32.213841741610715</v>
      </c>
      <c r="X9" s="27">
        <v>15.084711021771263</v>
      </c>
      <c r="Y9" s="24">
        <v>29.420162141686063</v>
      </c>
      <c r="Z9" s="27">
        <v>14.394963891787661</v>
      </c>
      <c r="AA9" s="24">
        <v>37.811520444136107</v>
      </c>
      <c r="AB9" s="27">
        <v>45.89844015873669</v>
      </c>
      <c r="AC9" s="24">
        <v>56.969944289291675</v>
      </c>
      <c r="AD9" s="27">
        <v>30.503732110000001</v>
      </c>
      <c r="AE9" s="24">
        <v>39.033948359748273</v>
      </c>
      <c r="AF9" s="27">
        <v>10.904149239807523</v>
      </c>
      <c r="AG9" s="24">
        <v>14.720243667638563</v>
      </c>
      <c r="AH9" s="27">
        <v>15.659048841877514</v>
      </c>
      <c r="AI9" s="24">
        <v>12.79806171608022</v>
      </c>
      <c r="AJ9" s="13">
        <f t="shared" si="0"/>
        <v>0.72762223382132007</v>
      </c>
      <c r="AK9" s="13"/>
      <c r="AL9" s="14">
        <f t="shared" si="1"/>
        <v>0.75062574536791105</v>
      </c>
      <c r="AM9" s="14"/>
      <c r="AN9" s="13">
        <f t="shared" si="2"/>
        <v>0.80024534655827528</v>
      </c>
      <c r="AO9" s="13"/>
      <c r="AP9" s="14">
        <f t="shared" si="3"/>
        <v>0.82634906639943861</v>
      </c>
      <c r="AQ9" s="14"/>
    </row>
    <row r="10" spans="1:43" ht="18.75" x14ac:dyDescent="0.35">
      <c r="A10" s="1" t="s">
        <v>14</v>
      </c>
      <c r="B10" s="23">
        <v>39748.603860310308</v>
      </c>
      <c r="C10" s="24">
        <v>129590.68219352985</v>
      </c>
      <c r="D10" s="23">
        <v>64219.840780188249</v>
      </c>
      <c r="E10" s="24">
        <v>180807.92488269974</v>
      </c>
      <c r="F10" s="23">
        <v>181508.62330584569</v>
      </c>
      <c r="G10" s="24">
        <v>192557.4522884707</v>
      </c>
      <c r="H10" s="23">
        <v>64828.35209526727</v>
      </c>
      <c r="I10" s="24">
        <v>18246.25770526749</v>
      </c>
      <c r="J10" s="25">
        <v>87214.340080026857</v>
      </c>
      <c r="K10" s="24">
        <v>66981.550563862023</v>
      </c>
      <c r="L10" s="26">
        <v>65517.012731705261</v>
      </c>
      <c r="M10" s="24">
        <v>111736.17370173809</v>
      </c>
      <c r="N10" s="27">
        <v>69738.831791387638</v>
      </c>
      <c r="O10" s="24">
        <v>71249.759024029758</v>
      </c>
      <c r="P10" s="27">
        <v>91913.588982916321</v>
      </c>
      <c r="Q10" s="24">
        <v>171869.66577139442</v>
      </c>
      <c r="R10" s="27">
        <v>102602.44262620909</v>
      </c>
      <c r="S10" s="24">
        <v>16258.369333418683</v>
      </c>
      <c r="T10" s="27">
        <v>23334.150152050439</v>
      </c>
      <c r="U10" s="24">
        <v>94102.681686044278</v>
      </c>
      <c r="V10" s="27">
        <v>44948.038454449415</v>
      </c>
      <c r="W10" s="24">
        <v>41898.332270570325</v>
      </c>
      <c r="X10" s="27">
        <v>20221.15687560464</v>
      </c>
      <c r="Y10" s="24">
        <v>38318.775280279042</v>
      </c>
      <c r="Z10" s="27">
        <v>15553.172185773423</v>
      </c>
      <c r="AA10" s="24">
        <v>55906.956473120394</v>
      </c>
      <c r="AB10" s="27">
        <v>63126.085162592972</v>
      </c>
      <c r="AC10" s="24">
        <v>84135.148213427121</v>
      </c>
      <c r="AD10" s="27">
        <v>31104.112000000001</v>
      </c>
      <c r="AE10" s="24">
        <v>49477.168848056295</v>
      </c>
      <c r="AF10" s="27">
        <v>19901.520916271002</v>
      </c>
      <c r="AG10" s="24">
        <v>23234.399606120911</v>
      </c>
      <c r="AH10" s="27">
        <v>28998.240720324739</v>
      </c>
      <c r="AI10" s="24">
        <v>18416.485840117959</v>
      </c>
      <c r="AJ10" s="13">
        <f t="shared" si="0"/>
        <v>0.58319481767095793</v>
      </c>
      <c r="AK10" s="13"/>
      <c r="AL10" s="14">
        <f t="shared" si="1"/>
        <v>0.60500822051282721</v>
      </c>
      <c r="AM10" s="14"/>
      <c r="AN10" s="13">
        <f t="shared" si="2"/>
        <v>0.69214777669379657</v>
      </c>
      <c r="AO10" s="13"/>
      <c r="AP10" s="14">
        <f t="shared" si="3"/>
        <v>0.7147404372646482</v>
      </c>
      <c r="AQ10" s="14"/>
    </row>
    <row r="11" spans="1:43" ht="18.75" x14ac:dyDescent="0.35">
      <c r="A11" s="1" t="s">
        <v>15</v>
      </c>
      <c r="B11" s="23">
        <v>40228.719171175755</v>
      </c>
      <c r="C11" s="24">
        <v>129565.0627270832</v>
      </c>
      <c r="D11" s="23">
        <v>74862.82595560819</v>
      </c>
      <c r="E11" s="24">
        <v>180344.98852581211</v>
      </c>
      <c r="F11" s="23">
        <v>180312.62533243556</v>
      </c>
      <c r="G11" s="24">
        <v>182411.97521719601</v>
      </c>
      <c r="H11" s="23">
        <v>65634.269091151902</v>
      </c>
      <c r="I11" s="24">
        <v>18165.660289063788</v>
      </c>
      <c r="J11" s="25">
        <v>86916.187582402883</v>
      </c>
      <c r="K11" s="24">
        <v>68137.211289528932</v>
      </c>
      <c r="L11" s="26">
        <v>67668.126480362378</v>
      </c>
      <c r="M11" s="24">
        <v>110525.69345191451</v>
      </c>
      <c r="N11" s="27">
        <v>70107.782007351183</v>
      </c>
      <c r="O11" s="24">
        <v>71931.756742394733</v>
      </c>
      <c r="P11" s="27">
        <v>92859.624081907707</v>
      </c>
      <c r="Q11" s="24">
        <v>168812.19952618983</v>
      </c>
      <c r="R11" s="27">
        <v>100266.63800746544</v>
      </c>
      <c r="S11" s="24">
        <v>13708.338158681341</v>
      </c>
      <c r="T11" s="27">
        <v>23089.078475961724</v>
      </c>
      <c r="U11" s="24">
        <v>91299.864246432422</v>
      </c>
      <c r="V11" s="27">
        <v>44618.86812491624</v>
      </c>
      <c r="W11" s="24">
        <v>41744.750576221122</v>
      </c>
      <c r="X11" s="27">
        <v>20613.840038076189</v>
      </c>
      <c r="Y11" s="24">
        <v>38331.932045597401</v>
      </c>
      <c r="Z11" s="27">
        <v>15580.938061412497</v>
      </c>
      <c r="AA11" s="24">
        <v>54218.039258803496</v>
      </c>
      <c r="AB11" s="27">
        <v>62313.807084842512</v>
      </c>
      <c r="AC11" s="24">
        <v>85678.285719270745</v>
      </c>
      <c r="AD11" s="27">
        <v>31166.158599999999</v>
      </c>
      <c r="AE11" s="24">
        <v>49597.110713491238</v>
      </c>
      <c r="AF11" s="27">
        <v>20058.466722090656</v>
      </c>
      <c r="AG11" s="24">
        <v>22390.343586244147</v>
      </c>
      <c r="AH11" s="27">
        <v>29072.629972168721</v>
      </c>
      <c r="AI11" s="24">
        <v>18896.354977634066</v>
      </c>
      <c r="AJ11" s="13">
        <f t="shared" si="0"/>
        <v>0.57872781316927258</v>
      </c>
      <c r="AK11" s="13"/>
      <c r="AL11" s="14">
        <f t="shared" si="1"/>
        <v>0.60143405185496279</v>
      </c>
      <c r="AM11" s="14"/>
      <c r="AN11" s="13">
        <f t="shared" si="2"/>
        <v>0.69287577353466756</v>
      </c>
      <c r="AO11" s="13"/>
      <c r="AP11" s="14">
        <f t="shared" si="3"/>
        <v>0.71852708620552963</v>
      </c>
      <c r="AQ11" s="14"/>
    </row>
    <row r="12" spans="1:43" ht="20.25" x14ac:dyDescent="0.35">
      <c r="A12" s="1" t="s">
        <v>16</v>
      </c>
      <c r="B12" s="23">
        <v>21.737397236691173</v>
      </c>
      <c r="C12" s="24">
        <v>84.015852571378645</v>
      </c>
      <c r="D12" s="23">
        <v>61.421200442378961</v>
      </c>
      <c r="E12" s="24">
        <v>154.41774824582703</v>
      </c>
      <c r="F12" s="23">
        <v>154.91037974861152</v>
      </c>
      <c r="G12" s="24">
        <v>162.52161914804446</v>
      </c>
      <c r="H12" s="23">
        <v>54.61337052578407</v>
      </c>
      <c r="I12" s="24">
        <v>31.373551677484659</v>
      </c>
      <c r="J12" s="25">
        <v>60.600692600072229</v>
      </c>
      <c r="K12" s="24">
        <v>38.267660577834491</v>
      </c>
      <c r="L12" s="26">
        <v>25.035367514909652</v>
      </c>
      <c r="M12" s="24">
        <v>48.527401934424915</v>
      </c>
      <c r="N12" s="27">
        <v>56.961098317076136</v>
      </c>
      <c r="O12" s="24">
        <v>57.151858987018372</v>
      </c>
      <c r="P12" s="27">
        <v>75.834535245130297</v>
      </c>
      <c r="Q12" s="24">
        <v>150.19140612175178</v>
      </c>
      <c r="R12" s="27">
        <v>98.655462026715469</v>
      </c>
      <c r="S12" s="24">
        <v>8.0650860011579795</v>
      </c>
      <c r="T12" s="27">
        <v>47.013578087360678</v>
      </c>
      <c r="U12" s="24">
        <v>59.19687507058179</v>
      </c>
      <c r="V12" s="27">
        <v>27.436138520022286</v>
      </c>
      <c r="W12" s="24">
        <v>29.394791506764864</v>
      </c>
      <c r="X12" s="27">
        <v>13.553372269828195</v>
      </c>
      <c r="Y12" s="24">
        <v>26.692757745246862</v>
      </c>
      <c r="Z12" s="27">
        <v>13.136908108480473</v>
      </c>
      <c r="AA12" s="24">
        <v>36.260753015607548</v>
      </c>
      <c r="AB12" s="27">
        <v>43.194323568724222</v>
      </c>
      <c r="AC12" s="24">
        <v>53.579602517886883</v>
      </c>
      <c r="AD12" s="27">
        <v>31.816649999999999</v>
      </c>
      <c r="AE12" s="24">
        <v>42.237464372638449</v>
      </c>
      <c r="AF12" s="27">
        <v>10.29605675837383</v>
      </c>
      <c r="AG12" s="24">
        <v>13.808146744178728</v>
      </c>
      <c r="AH12" s="27">
        <v>14.281635601713603</v>
      </c>
      <c r="AI12" s="24">
        <v>11.887124692740652</v>
      </c>
      <c r="AJ12" s="13">
        <f t="shared" si="0"/>
        <v>0.75606195232450968</v>
      </c>
      <c r="AK12" s="13"/>
      <c r="AL12" s="14">
        <f t="shared" si="1"/>
        <v>0.77560621778776817</v>
      </c>
      <c r="AM12" s="14"/>
      <c r="AN12" s="13">
        <f t="shared" si="2"/>
        <v>0.81694298487703187</v>
      </c>
      <c r="AO12" s="13"/>
      <c r="AP12" s="14">
        <f t="shared" si="3"/>
        <v>0.83709924438084582</v>
      </c>
      <c r="AQ12" s="14"/>
    </row>
    <row r="18" spans="38:40" x14ac:dyDescent="0.25">
      <c r="AL18" s="11"/>
      <c r="AM18" s="11"/>
      <c r="AN18" s="11"/>
    </row>
    <row r="19" spans="38:40" x14ac:dyDescent="0.25">
      <c r="AL19" s="11"/>
      <c r="AM19" s="11"/>
      <c r="AN19" s="11"/>
    </row>
    <row r="20" spans="38:40" x14ac:dyDescent="0.25">
      <c r="AL20" s="11"/>
      <c r="AM20" s="11"/>
      <c r="AN20" s="11"/>
    </row>
    <row r="21" spans="38:40" x14ac:dyDescent="0.25">
      <c r="AL21" s="11"/>
      <c r="AM21" s="11"/>
      <c r="AN21" s="11"/>
    </row>
    <row r="22" spans="38:40" x14ac:dyDescent="0.25">
      <c r="AL22" s="11"/>
      <c r="AM22" s="11"/>
      <c r="AN22" s="11"/>
    </row>
    <row r="23" spans="38:40" x14ac:dyDescent="0.25">
      <c r="AL23" s="11"/>
      <c r="AM23" s="11"/>
      <c r="AN23" s="11"/>
    </row>
    <row r="24" spans="38:40" x14ac:dyDescent="0.25">
      <c r="AL24" s="11"/>
      <c r="AM24" s="11"/>
      <c r="AN24" s="11"/>
    </row>
  </sheetData>
  <mergeCells count="39">
    <mergeCell ref="AJ6:AK6"/>
    <mergeCell ref="AL6:AM6"/>
    <mergeCell ref="AN6:AO6"/>
    <mergeCell ref="AP6:AQ6"/>
    <mergeCell ref="A1:A2"/>
    <mergeCell ref="B1:J1"/>
    <mergeCell ref="K1:AI1"/>
    <mergeCell ref="AJ2:AK4"/>
    <mergeCell ref="AL2:AM4"/>
    <mergeCell ref="AN2:AO4"/>
    <mergeCell ref="AP2:AQ4"/>
    <mergeCell ref="AJ5:AK5"/>
    <mergeCell ref="AL5:AM5"/>
    <mergeCell ref="AN5:AO5"/>
    <mergeCell ref="AP5:AQ5"/>
    <mergeCell ref="AJ7:AK7"/>
    <mergeCell ref="AL7:AM7"/>
    <mergeCell ref="AN7:AO7"/>
    <mergeCell ref="AP7:AQ7"/>
    <mergeCell ref="AJ8:AK8"/>
    <mergeCell ref="AL8:AM8"/>
    <mergeCell ref="AN8:AO8"/>
    <mergeCell ref="AP8:AQ8"/>
    <mergeCell ref="AJ9:AK9"/>
    <mergeCell ref="AL9:AM9"/>
    <mergeCell ref="AN9:AO9"/>
    <mergeCell ref="AP9:AQ9"/>
    <mergeCell ref="AJ10:AK10"/>
    <mergeCell ref="AL10:AM10"/>
    <mergeCell ref="AN10:AO10"/>
    <mergeCell ref="AP10:AQ10"/>
    <mergeCell ref="AJ11:AK11"/>
    <mergeCell ref="AL11:AM11"/>
    <mergeCell ref="AN11:AO11"/>
    <mergeCell ref="AP11:AQ11"/>
    <mergeCell ref="AJ12:AK12"/>
    <mergeCell ref="AL12:AM12"/>
    <mergeCell ref="AN12:AO12"/>
    <mergeCell ref="AP12:AQ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Çağlar</dc:creator>
  <cp:lastModifiedBy>Çağlar</cp:lastModifiedBy>
  <dcterms:created xsi:type="dcterms:W3CDTF">2015-06-05T18:19:34Z</dcterms:created>
  <dcterms:modified xsi:type="dcterms:W3CDTF">2020-06-14T21:34:15Z</dcterms:modified>
</cp:coreProperties>
</file>