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waklok\surfdrive - Jan-Willem Klok@surfdrive.surf.nl\PhD\2. Promotievoortgang\Force limiting\R project\Force feedback grasper\"/>
    </mc:Choice>
  </mc:AlternateContent>
  <xr:revisionPtr revIDLastSave="0" documentId="13_ncr:1_{6D707AB8-12A5-413F-AB58-DA9723C295E7}" xr6:coauthVersionLast="47" xr6:coauthVersionMax="47" xr10:uidLastSave="{00000000-0000-0000-0000-000000000000}"/>
  <bookViews>
    <workbookView xWindow="-120" yWindow="480" windowWidth="29040" windowHeight="15840" activeTab="1" xr2:uid="{5429AFFD-37B8-469D-B5F7-F1D805526483}"/>
  </bookViews>
  <sheets>
    <sheet name="Time to completion" sheetId="1" r:id="rId1"/>
    <sheet name="Maximum force" sheetId="2" r:id="rId2"/>
    <sheet name="Non-zero force" sheetId="3" r:id="rId3"/>
    <sheet name="Error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2" l="1"/>
  <c r="L7" i="2"/>
  <c r="L6" i="2"/>
  <c r="L5" i="2"/>
  <c r="L4" i="2"/>
  <c r="L3" i="2"/>
  <c r="W4" i="2"/>
  <c r="W5" i="2"/>
  <c r="W6" i="2"/>
  <c r="W7" i="2"/>
  <c r="W8" i="2"/>
  <c r="W3" i="2"/>
  <c r="U8" i="4"/>
  <c r="U7" i="4"/>
  <c r="U6" i="4"/>
  <c r="U5" i="4"/>
  <c r="U4" i="4"/>
  <c r="U3" i="4"/>
  <c r="K4" i="4"/>
  <c r="K5" i="4"/>
  <c r="K6" i="4"/>
  <c r="K7" i="4"/>
  <c r="K8" i="4"/>
  <c r="K3" i="4"/>
  <c r="V8" i="2"/>
  <c r="V7" i="2"/>
  <c r="V6" i="2"/>
  <c r="V5" i="2"/>
  <c r="V4" i="2"/>
  <c r="V3" i="2"/>
  <c r="K4" i="2"/>
  <c r="K5" i="2"/>
  <c r="K6" i="2"/>
  <c r="K7" i="2"/>
  <c r="K8" i="2"/>
  <c r="K3" i="2"/>
  <c r="U8" i="3"/>
  <c r="U7" i="3"/>
  <c r="U6" i="3"/>
  <c r="U5" i="3"/>
  <c r="U4" i="3"/>
  <c r="U3" i="3"/>
  <c r="K4" i="3"/>
  <c r="K5" i="3"/>
  <c r="K6" i="3"/>
  <c r="K7" i="3"/>
  <c r="K8" i="3"/>
  <c r="K3" i="3"/>
  <c r="U8" i="1"/>
  <c r="U7" i="1"/>
  <c r="U6" i="1"/>
  <c r="U5" i="1"/>
  <c r="U4" i="1"/>
  <c r="U3" i="1"/>
  <c r="K4" i="1"/>
  <c r="K5" i="1"/>
  <c r="K6" i="1"/>
  <c r="K7" i="1"/>
  <c r="K8" i="1"/>
  <c r="K3" i="1"/>
</calcChain>
</file>

<file path=xl/sharedStrings.xml><?xml version="1.0" encoding="utf-8"?>
<sst xmlns="http://schemas.openxmlformats.org/spreadsheetml/2006/main" count="29" uniqueCount="7">
  <si>
    <t>Trail number</t>
  </si>
  <si>
    <t>Participant</t>
  </si>
  <si>
    <t>Post-training</t>
  </si>
  <si>
    <t>Control</t>
  </si>
  <si>
    <t>Feedback</t>
  </si>
  <si>
    <t>Avg</t>
  </si>
  <si>
    <t>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</si>
</sst>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2" fillId="0" borderId="0" xfId="0" applyFont="1"/>
    <xf numFmtId="2" fontId="2" fillId="0" borderId="0" xfId="0" applyNumberFormat="1" applyFont="1"/>
    <xf numFmtId="165" fontId="2" fillId="0" borderId="0" xfId="0" applyNumberFormat="1" applyFont="1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E8CE2-334F-47D4-B2B3-6DFD0D0780C4}">
  <dimension ref="A1:U52"/>
  <sheetViews>
    <sheetView workbookViewId="0">
      <selection activeCell="U3" sqref="U3"/>
    </sheetView>
  </sheetViews>
  <sheetFormatPr defaultRowHeight="15" x14ac:dyDescent="0.25"/>
  <cols>
    <col min="1" max="1" width="12.28515625" bestFit="1" customWidth="1"/>
    <col min="2" max="2" width="4.140625" customWidth="1"/>
    <col min="3" max="10" width="3.140625" bestFit="1" customWidth="1"/>
    <col min="11" max="11" width="4.7109375" bestFit="1" customWidth="1"/>
    <col min="12" max="12" width="4.28515625" customWidth="1"/>
    <col min="13" max="20" width="3.140625" bestFit="1" customWidth="1"/>
    <col min="21" max="21" width="4.7109375" bestFit="1" customWidth="1"/>
  </cols>
  <sheetData>
    <row r="1" spans="1:21" x14ac:dyDescent="0.25">
      <c r="A1" t="s">
        <v>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 t="s">
        <v>5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 t="s">
        <v>5</v>
      </c>
    </row>
    <row r="2" spans="1:21" x14ac:dyDescent="0.25">
      <c r="A2" t="s">
        <v>0</v>
      </c>
      <c r="B2" t="s">
        <v>3</v>
      </c>
      <c r="L2" t="s">
        <v>4</v>
      </c>
    </row>
    <row r="3" spans="1:21" x14ac:dyDescent="0.25">
      <c r="A3">
        <v>1</v>
      </c>
      <c r="B3">
        <v>59</v>
      </c>
      <c r="C3">
        <v>48</v>
      </c>
      <c r="D3">
        <v>44</v>
      </c>
      <c r="E3">
        <v>61</v>
      </c>
      <c r="F3">
        <v>61</v>
      </c>
      <c r="G3">
        <v>43</v>
      </c>
      <c r="H3">
        <v>60</v>
      </c>
      <c r="I3">
        <v>60</v>
      </c>
      <c r="J3">
        <v>67</v>
      </c>
      <c r="K3" s="5">
        <f>AVERAGE(B3:J3)</f>
        <v>55.888888888888886</v>
      </c>
      <c r="L3">
        <v>54</v>
      </c>
      <c r="M3">
        <v>50</v>
      </c>
      <c r="N3">
        <v>38</v>
      </c>
      <c r="O3">
        <v>67</v>
      </c>
      <c r="P3">
        <v>52</v>
      </c>
      <c r="Q3">
        <v>86</v>
      </c>
      <c r="R3">
        <v>53</v>
      </c>
      <c r="S3">
        <v>51</v>
      </c>
      <c r="T3">
        <v>45</v>
      </c>
      <c r="U3" s="5">
        <f>AVERAGE(L3:T3)</f>
        <v>55.111111111111114</v>
      </c>
    </row>
    <row r="4" spans="1:21" x14ac:dyDescent="0.25">
      <c r="A4">
        <v>2</v>
      </c>
      <c r="B4">
        <v>68</v>
      </c>
      <c r="C4">
        <v>34</v>
      </c>
      <c r="D4">
        <v>49</v>
      </c>
      <c r="E4">
        <v>63</v>
      </c>
      <c r="F4">
        <v>63</v>
      </c>
      <c r="G4">
        <v>38</v>
      </c>
      <c r="H4">
        <v>63</v>
      </c>
      <c r="I4">
        <v>55</v>
      </c>
      <c r="J4">
        <v>51</v>
      </c>
      <c r="K4" s="5">
        <f t="shared" ref="K4:K8" si="0">AVERAGE(B4:J4)</f>
        <v>53.777777777777779</v>
      </c>
      <c r="L4">
        <v>45</v>
      </c>
      <c r="M4">
        <v>69</v>
      </c>
      <c r="N4">
        <v>41</v>
      </c>
      <c r="O4">
        <v>71</v>
      </c>
      <c r="P4">
        <v>55</v>
      </c>
      <c r="Q4">
        <v>70</v>
      </c>
      <c r="R4">
        <v>53</v>
      </c>
      <c r="S4">
        <v>50</v>
      </c>
      <c r="T4">
        <v>49</v>
      </c>
      <c r="U4" s="5">
        <f t="shared" ref="U4:U8" si="1">AVERAGE(L4:T4)</f>
        <v>55.888888888888886</v>
      </c>
    </row>
    <row r="5" spans="1:21" x14ac:dyDescent="0.25">
      <c r="A5">
        <v>3</v>
      </c>
      <c r="B5">
        <v>105</v>
      </c>
      <c r="C5">
        <v>46</v>
      </c>
      <c r="D5">
        <v>43</v>
      </c>
      <c r="E5">
        <v>38</v>
      </c>
      <c r="F5">
        <v>38</v>
      </c>
      <c r="G5">
        <v>49</v>
      </c>
      <c r="H5">
        <v>56</v>
      </c>
      <c r="I5">
        <v>43</v>
      </c>
      <c r="J5">
        <v>54</v>
      </c>
      <c r="K5" s="5">
        <f t="shared" si="0"/>
        <v>52.444444444444443</v>
      </c>
      <c r="L5">
        <v>65</v>
      </c>
      <c r="M5">
        <v>43</v>
      </c>
      <c r="N5">
        <v>46</v>
      </c>
      <c r="O5">
        <v>60</v>
      </c>
      <c r="P5">
        <v>42</v>
      </c>
      <c r="Q5">
        <v>68</v>
      </c>
      <c r="R5">
        <v>48</v>
      </c>
      <c r="S5">
        <v>46</v>
      </c>
      <c r="T5">
        <v>41</v>
      </c>
      <c r="U5" s="5">
        <f t="shared" si="1"/>
        <v>51</v>
      </c>
    </row>
    <row r="6" spans="1:21" x14ac:dyDescent="0.25">
      <c r="A6">
        <v>4</v>
      </c>
      <c r="B6">
        <v>66</v>
      </c>
      <c r="C6">
        <v>44</v>
      </c>
      <c r="D6">
        <v>45</v>
      </c>
      <c r="E6">
        <v>54</v>
      </c>
      <c r="F6">
        <v>54</v>
      </c>
      <c r="G6">
        <v>35</v>
      </c>
      <c r="H6">
        <v>45</v>
      </c>
      <c r="I6">
        <v>39</v>
      </c>
      <c r="J6">
        <v>54</v>
      </c>
      <c r="K6" s="5">
        <f t="shared" si="0"/>
        <v>48.444444444444443</v>
      </c>
      <c r="L6">
        <v>63</v>
      </c>
      <c r="M6">
        <v>66</v>
      </c>
      <c r="N6">
        <v>55</v>
      </c>
      <c r="O6">
        <v>54</v>
      </c>
      <c r="P6">
        <v>49</v>
      </c>
      <c r="Q6">
        <v>80</v>
      </c>
      <c r="R6">
        <v>42</v>
      </c>
      <c r="S6">
        <v>45</v>
      </c>
      <c r="T6">
        <v>47</v>
      </c>
      <c r="U6" s="5">
        <f t="shared" si="1"/>
        <v>55.666666666666664</v>
      </c>
    </row>
    <row r="7" spans="1:21" x14ac:dyDescent="0.25">
      <c r="A7">
        <v>5</v>
      </c>
      <c r="B7">
        <v>56</v>
      </c>
      <c r="C7">
        <v>38</v>
      </c>
      <c r="D7">
        <v>34</v>
      </c>
      <c r="E7">
        <v>31</v>
      </c>
      <c r="F7">
        <v>31</v>
      </c>
      <c r="G7">
        <v>37</v>
      </c>
      <c r="H7">
        <v>55</v>
      </c>
      <c r="I7">
        <v>44</v>
      </c>
      <c r="J7">
        <v>45</v>
      </c>
      <c r="K7" s="5">
        <f t="shared" si="0"/>
        <v>41.222222222222221</v>
      </c>
      <c r="L7">
        <v>58</v>
      </c>
      <c r="M7">
        <v>39</v>
      </c>
      <c r="N7">
        <v>32</v>
      </c>
      <c r="O7">
        <v>50</v>
      </c>
      <c r="P7">
        <v>42</v>
      </c>
      <c r="Q7">
        <v>50</v>
      </c>
      <c r="R7">
        <v>45</v>
      </c>
      <c r="S7">
        <v>39</v>
      </c>
      <c r="T7">
        <v>42</v>
      </c>
      <c r="U7" s="5">
        <f t="shared" si="1"/>
        <v>44.111111111111114</v>
      </c>
    </row>
    <row r="8" spans="1:21" x14ac:dyDescent="0.25">
      <c r="A8" s="1" t="s">
        <v>2</v>
      </c>
      <c r="B8">
        <v>60</v>
      </c>
      <c r="C8">
        <v>31</v>
      </c>
      <c r="D8">
        <v>45</v>
      </c>
      <c r="E8">
        <v>36</v>
      </c>
      <c r="F8">
        <v>36</v>
      </c>
      <c r="G8">
        <v>34</v>
      </c>
      <c r="H8">
        <v>70</v>
      </c>
      <c r="I8">
        <v>39</v>
      </c>
      <c r="J8">
        <v>51</v>
      </c>
      <c r="K8" s="5">
        <f t="shared" si="0"/>
        <v>44.666666666666664</v>
      </c>
      <c r="L8">
        <v>90</v>
      </c>
      <c r="M8">
        <v>50</v>
      </c>
      <c r="N8">
        <v>31</v>
      </c>
      <c r="O8">
        <v>63</v>
      </c>
      <c r="P8">
        <v>40</v>
      </c>
      <c r="Q8">
        <v>55</v>
      </c>
      <c r="R8">
        <v>41</v>
      </c>
      <c r="S8">
        <v>41</v>
      </c>
      <c r="T8">
        <v>28</v>
      </c>
      <c r="U8" s="5">
        <f t="shared" si="1"/>
        <v>48.777777777777779</v>
      </c>
    </row>
    <row r="16" spans="1:21" x14ac:dyDescent="0.25">
      <c r="A16" s="1"/>
    </row>
    <row r="44" spans="1:1" x14ac:dyDescent="0.25">
      <c r="A44" s="1"/>
    </row>
    <row r="52" spans="1:1" x14ac:dyDescent="0.25">
      <c r="A52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6B83A-92A2-4F50-87AA-86E8805648D6}">
  <dimension ref="A1:W17"/>
  <sheetViews>
    <sheetView tabSelected="1" zoomScaleNormal="100" workbookViewId="0">
      <selection activeCell="Q8" sqref="Q8"/>
    </sheetView>
  </sheetViews>
  <sheetFormatPr defaultRowHeight="15" x14ac:dyDescent="0.25"/>
  <cols>
    <col min="1" max="1" width="15" bestFit="1" customWidth="1"/>
    <col min="11" max="11" width="4.85546875" bestFit="1" customWidth="1"/>
    <col min="12" max="12" width="5.140625" bestFit="1" customWidth="1"/>
  </cols>
  <sheetData>
    <row r="1" spans="1:23" x14ac:dyDescent="0.25">
      <c r="A1" t="s">
        <v>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 t="s">
        <v>5</v>
      </c>
      <c r="L1" t="s">
        <v>6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 t="s">
        <v>5</v>
      </c>
      <c r="W1" t="s">
        <v>6</v>
      </c>
    </row>
    <row r="2" spans="1:23" x14ac:dyDescent="0.25">
      <c r="A2" t="s">
        <v>0</v>
      </c>
      <c r="B2" t="s">
        <v>3</v>
      </c>
      <c r="M2" t="s">
        <v>4</v>
      </c>
    </row>
    <row r="3" spans="1:23" x14ac:dyDescent="0.25">
      <c r="A3">
        <v>1</v>
      </c>
      <c r="B3">
        <v>3.74</v>
      </c>
      <c r="C3">
        <v>4.82</v>
      </c>
      <c r="D3">
        <v>3.91</v>
      </c>
      <c r="E3" s="6">
        <v>3.6</v>
      </c>
      <c r="F3">
        <v>6.33</v>
      </c>
      <c r="G3">
        <v>5.05</v>
      </c>
      <c r="H3">
        <v>3.17</v>
      </c>
      <c r="I3">
        <v>3.46</v>
      </c>
      <c r="J3" s="6">
        <v>5.3</v>
      </c>
      <c r="K3" s="4">
        <f>AVERAGE(B3:J3)</f>
        <v>4.3755555555555548</v>
      </c>
      <c r="L3" s="3">
        <f>MEDIAN(B3:J3)</f>
        <v>3.91</v>
      </c>
      <c r="M3">
        <v>4.25</v>
      </c>
      <c r="N3">
        <v>3.84</v>
      </c>
      <c r="O3">
        <v>4.29</v>
      </c>
      <c r="P3">
        <v>4.04</v>
      </c>
      <c r="Q3">
        <v>4.63</v>
      </c>
      <c r="R3">
        <v>6.07</v>
      </c>
      <c r="S3">
        <v>3.18</v>
      </c>
      <c r="T3">
        <v>5.33</v>
      </c>
      <c r="U3">
        <v>2.87</v>
      </c>
      <c r="V3" s="4">
        <f>AVERAGE(M3:U3)</f>
        <v>4.2777777777777768</v>
      </c>
      <c r="W3" s="3">
        <f>MEDIAN(M3:U3)</f>
        <v>4.25</v>
      </c>
    </row>
    <row r="4" spans="1:23" x14ac:dyDescent="0.25">
      <c r="A4">
        <v>2</v>
      </c>
      <c r="B4">
        <v>4.22</v>
      </c>
      <c r="C4">
        <v>4.96</v>
      </c>
      <c r="D4">
        <v>3.59</v>
      </c>
      <c r="E4">
        <v>3.53</v>
      </c>
      <c r="F4">
        <v>4.67</v>
      </c>
      <c r="G4">
        <v>4.54</v>
      </c>
      <c r="H4">
        <v>3.37</v>
      </c>
      <c r="I4">
        <v>3.42</v>
      </c>
      <c r="J4">
        <v>4.91</v>
      </c>
      <c r="K4" s="4">
        <f t="shared" ref="K4:K8" si="0">AVERAGE(B4:J4)</f>
        <v>4.1344444444444441</v>
      </c>
      <c r="L4" s="3">
        <f t="shared" ref="L4:L8" si="1">MEDIAN(B4:J4)</f>
        <v>4.22</v>
      </c>
      <c r="M4">
        <v>3.17</v>
      </c>
      <c r="N4">
        <v>3.22</v>
      </c>
      <c r="O4">
        <v>4.01</v>
      </c>
      <c r="P4">
        <v>2.91</v>
      </c>
      <c r="Q4" s="6">
        <v>3.5</v>
      </c>
      <c r="R4">
        <v>4.49</v>
      </c>
      <c r="S4" s="6">
        <v>2.9</v>
      </c>
      <c r="T4">
        <v>3.61</v>
      </c>
      <c r="U4">
        <v>3.09</v>
      </c>
      <c r="V4" s="4">
        <f t="shared" ref="V4:V8" si="2">AVERAGE(M4:U4)</f>
        <v>3.4333333333333336</v>
      </c>
      <c r="W4" s="3">
        <f t="shared" ref="W4:W8" si="3">MEDIAN(M4:U4)</f>
        <v>3.22</v>
      </c>
    </row>
    <row r="5" spans="1:23" x14ac:dyDescent="0.25">
      <c r="A5">
        <v>3</v>
      </c>
      <c r="B5">
        <v>3.91</v>
      </c>
      <c r="C5">
        <v>4.6900000000000004</v>
      </c>
      <c r="D5">
        <v>3.65</v>
      </c>
      <c r="E5">
        <v>3.51</v>
      </c>
      <c r="F5">
        <v>6.56</v>
      </c>
      <c r="G5" s="6">
        <v>4.5</v>
      </c>
      <c r="H5">
        <v>2.85</v>
      </c>
      <c r="I5">
        <v>3.32</v>
      </c>
      <c r="J5">
        <v>5.31</v>
      </c>
      <c r="K5" s="4">
        <f t="shared" si="0"/>
        <v>4.2555555555555564</v>
      </c>
      <c r="L5" s="3">
        <f t="shared" si="1"/>
        <v>3.91</v>
      </c>
      <c r="M5">
        <v>3.23</v>
      </c>
      <c r="N5">
        <v>2.44</v>
      </c>
      <c r="O5">
        <v>3.86</v>
      </c>
      <c r="P5">
        <v>3.64</v>
      </c>
      <c r="Q5">
        <v>4.13</v>
      </c>
      <c r="R5">
        <v>4.32</v>
      </c>
      <c r="S5">
        <v>2.44</v>
      </c>
      <c r="T5">
        <v>2.78</v>
      </c>
      <c r="U5">
        <v>3.19</v>
      </c>
      <c r="V5" s="4">
        <f t="shared" si="2"/>
        <v>3.3366666666666673</v>
      </c>
      <c r="W5" s="3">
        <f t="shared" si="3"/>
        <v>3.23</v>
      </c>
    </row>
    <row r="6" spans="1:23" x14ac:dyDescent="0.25">
      <c r="A6">
        <v>4</v>
      </c>
      <c r="B6">
        <v>3.64</v>
      </c>
      <c r="C6">
        <v>4.58</v>
      </c>
      <c r="D6">
        <v>3.61</v>
      </c>
      <c r="E6">
        <v>3.39</v>
      </c>
      <c r="F6">
        <v>6.34</v>
      </c>
      <c r="G6">
        <v>3.88</v>
      </c>
      <c r="H6">
        <v>3.43</v>
      </c>
      <c r="I6">
        <v>3.63</v>
      </c>
      <c r="J6">
        <v>4.91</v>
      </c>
      <c r="K6" s="4">
        <f t="shared" si="0"/>
        <v>4.1566666666666663</v>
      </c>
      <c r="L6" s="3">
        <f t="shared" si="1"/>
        <v>3.64</v>
      </c>
      <c r="M6">
        <v>2.97</v>
      </c>
      <c r="N6">
        <v>2.0699999999999998</v>
      </c>
      <c r="O6">
        <v>4.6100000000000003</v>
      </c>
      <c r="P6">
        <v>3.34</v>
      </c>
      <c r="Q6">
        <v>3.75</v>
      </c>
      <c r="R6">
        <v>3.85</v>
      </c>
      <c r="S6">
        <v>2.29</v>
      </c>
      <c r="T6">
        <v>4.4800000000000004</v>
      </c>
      <c r="U6">
        <v>2.97</v>
      </c>
      <c r="V6" s="4">
        <f t="shared" si="2"/>
        <v>3.37</v>
      </c>
      <c r="W6" s="3">
        <f t="shared" si="3"/>
        <v>3.34</v>
      </c>
    </row>
    <row r="7" spans="1:23" x14ac:dyDescent="0.25">
      <c r="A7">
        <v>5</v>
      </c>
      <c r="B7">
        <v>2.77</v>
      </c>
      <c r="C7">
        <v>4.4400000000000004</v>
      </c>
      <c r="D7">
        <v>3.72</v>
      </c>
      <c r="E7">
        <v>3.07</v>
      </c>
      <c r="F7">
        <v>6.48</v>
      </c>
      <c r="G7" s="6">
        <v>4.2</v>
      </c>
      <c r="H7">
        <v>2.96</v>
      </c>
      <c r="I7">
        <v>3.38</v>
      </c>
      <c r="J7">
        <v>4.91</v>
      </c>
      <c r="K7" s="4">
        <f t="shared" si="0"/>
        <v>3.9922222222222228</v>
      </c>
      <c r="L7" s="3">
        <f t="shared" si="1"/>
        <v>3.72</v>
      </c>
      <c r="M7">
        <v>2.89</v>
      </c>
      <c r="N7">
        <v>2.48</v>
      </c>
      <c r="O7">
        <v>3.07</v>
      </c>
      <c r="P7">
        <v>3.46</v>
      </c>
      <c r="Q7">
        <v>3.42</v>
      </c>
      <c r="R7">
        <v>2.97</v>
      </c>
      <c r="S7">
        <v>2.0099999999999998</v>
      </c>
      <c r="T7">
        <v>2.87</v>
      </c>
      <c r="U7">
        <v>2.35</v>
      </c>
      <c r="V7" s="4">
        <f t="shared" si="2"/>
        <v>2.8355555555555556</v>
      </c>
      <c r="W7" s="3">
        <f t="shared" si="3"/>
        <v>2.89</v>
      </c>
    </row>
    <row r="8" spans="1:23" x14ac:dyDescent="0.25">
      <c r="A8" s="1" t="s">
        <v>2</v>
      </c>
      <c r="B8">
        <v>3.26</v>
      </c>
      <c r="C8">
        <v>4.5599999999999996</v>
      </c>
      <c r="D8">
        <v>3.57</v>
      </c>
      <c r="E8">
        <v>2.89</v>
      </c>
      <c r="F8">
        <v>5.93</v>
      </c>
      <c r="G8">
        <v>3.97</v>
      </c>
      <c r="H8">
        <v>2.64</v>
      </c>
      <c r="I8">
        <v>3.12</v>
      </c>
      <c r="J8">
        <v>4.21</v>
      </c>
      <c r="K8" s="4">
        <f t="shared" si="0"/>
        <v>3.7944444444444443</v>
      </c>
      <c r="L8" s="3">
        <f t="shared" si="1"/>
        <v>3.57</v>
      </c>
      <c r="M8">
        <v>2.93</v>
      </c>
      <c r="N8">
        <v>1.97</v>
      </c>
      <c r="O8">
        <v>4.3899999999999997</v>
      </c>
      <c r="P8">
        <v>2.82</v>
      </c>
      <c r="Q8">
        <v>2.35</v>
      </c>
      <c r="R8">
        <v>5.25</v>
      </c>
      <c r="S8">
        <v>2.91</v>
      </c>
      <c r="T8">
        <v>2.89</v>
      </c>
      <c r="U8">
        <v>2.83</v>
      </c>
      <c r="V8" s="4">
        <f t="shared" si="2"/>
        <v>3.1488888888888891</v>
      </c>
      <c r="W8" s="3">
        <f t="shared" si="3"/>
        <v>2.89</v>
      </c>
    </row>
    <row r="9" spans="1:23" x14ac:dyDescent="0.25">
      <c r="A9" s="1"/>
    </row>
    <row r="17" spans="1:1" x14ac:dyDescent="0.25">
      <c r="A1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EB6C6-CF2E-4A90-B98E-2E93E53B9B5F}">
  <dimension ref="A1:U17"/>
  <sheetViews>
    <sheetView workbookViewId="0">
      <selection activeCell="H8" sqref="H8"/>
    </sheetView>
  </sheetViews>
  <sheetFormatPr defaultRowHeight="15" x14ac:dyDescent="0.25"/>
  <sheetData>
    <row r="1" spans="1:21" x14ac:dyDescent="0.25">
      <c r="A1" t="s">
        <v>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 t="s">
        <v>5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</row>
    <row r="2" spans="1:21" x14ac:dyDescent="0.25">
      <c r="A2" t="s">
        <v>0</v>
      </c>
      <c r="B2" t="s">
        <v>3</v>
      </c>
      <c r="L2" t="s">
        <v>4</v>
      </c>
    </row>
    <row r="3" spans="1:21" x14ac:dyDescent="0.25">
      <c r="A3">
        <v>1</v>
      </c>
      <c r="B3" s="6">
        <v>2.4764864864864875</v>
      </c>
      <c r="C3" s="6">
        <v>3.8036492890995279</v>
      </c>
      <c r="D3" s="6">
        <v>2.7292727272727251</v>
      </c>
      <c r="E3" s="6">
        <v>2.4233076923076893</v>
      </c>
      <c r="F3" s="6">
        <v>3.962014388489203</v>
      </c>
      <c r="G3" s="6">
        <v>3.4312499999999968</v>
      </c>
      <c r="H3" s="6">
        <v>1.649228395061731</v>
      </c>
      <c r="I3" s="6">
        <v>2.543461538461536</v>
      </c>
      <c r="J3" s="6">
        <v>3.2168064516129005</v>
      </c>
      <c r="K3" s="4">
        <f>AVERAGE(B3:J3)</f>
        <v>2.9150529965324217</v>
      </c>
      <c r="L3" s="6">
        <v>1.0724397590361447</v>
      </c>
      <c r="M3" s="6">
        <v>0.83151515151515143</v>
      </c>
      <c r="N3" s="6">
        <v>2.2002793296089393</v>
      </c>
      <c r="O3" s="6">
        <v>1.9172980501392765</v>
      </c>
      <c r="P3" s="6">
        <v>1.6736129032258058</v>
      </c>
      <c r="Q3" s="6">
        <v>1.9733333333333325</v>
      </c>
      <c r="R3" s="6">
        <v>1.6430258302583052</v>
      </c>
      <c r="S3" s="6">
        <v>2.2863754045307405</v>
      </c>
      <c r="T3" s="6">
        <v>1.6965656565656584</v>
      </c>
      <c r="U3" s="4">
        <f>AVERAGE(L3:T3)</f>
        <v>1.6993828242459281</v>
      </c>
    </row>
    <row r="4" spans="1:21" x14ac:dyDescent="0.25">
      <c r="A4">
        <v>2</v>
      </c>
      <c r="B4" s="6">
        <v>1.6045168539325823</v>
      </c>
      <c r="C4" s="6">
        <v>2.9769856459330137</v>
      </c>
      <c r="D4" s="6">
        <v>2.6597379912663675</v>
      </c>
      <c r="E4" s="6">
        <v>2.2863369963369964</v>
      </c>
      <c r="F4" s="6">
        <v>2.5756985294117563</v>
      </c>
      <c r="G4" s="6">
        <v>3.4610062893081737</v>
      </c>
      <c r="H4" s="6">
        <v>1.2258415841584165</v>
      </c>
      <c r="I4" s="6">
        <v>2.5701714285714266</v>
      </c>
      <c r="J4" s="6">
        <v>3.3051666666666679</v>
      </c>
      <c r="K4" s="4">
        <f t="shared" ref="K4:K8" si="0">AVERAGE(B4:J4)</f>
        <v>2.5183846650650445</v>
      </c>
      <c r="L4" s="6">
        <v>1.3191428571428585</v>
      </c>
      <c r="M4" s="6">
        <v>0.89653295128939969</v>
      </c>
      <c r="N4" s="6">
        <v>1.6871351351351336</v>
      </c>
      <c r="O4" s="6">
        <v>1.7709117647058814</v>
      </c>
      <c r="P4" s="6">
        <v>1.8011194029850746</v>
      </c>
      <c r="Q4" s="6">
        <v>1.3861651917404163</v>
      </c>
      <c r="R4" s="6">
        <v>1.6713499999999981</v>
      </c>
      <c r="S4" s="6">
        <v>1.6547169811320772</v>
      </c>
      <c r="T4" s="6">
        <v>1.786666666666666</v>
      </c>
      <c r="U4" s="4">
        <f t="shared" ref="U4:U8" si="1">AVERAGE(L4:T4)</f>
        <v>1.5526378834219452</v>
      </c>
    </row>
    <row r="5" spans="1:21" x14ac:dyDescent="0.25">
      <c r="A5">
        <v>3</v>
      </c>
      <c r="B5" s="6">
        <v>2.0188605108055002</v>
      </c>
      <c r="C5" s="6">
        <v>3.747940074906364</v>
      </c>
      <c r="D5" s="6">
        <v>2.4452558139534855</v>
      </c>
      <c r="E5" s="6">
        <v>2.5191428571428536</v>
      </c>
      <c r="F5" s="6">
        <v>3.9336103151862365</v>
      </c>
      <c r="G5" s="6">
        <v>3.0349769585253457</v>
      </c>
      <c r="H5" s="6">
        <v>1.1659731543624168</v>
      </c>
      <c r="I5" s="6">
        <v>2.4539880952380941</v>
      </c>
      <c r="J5" s="6">
        <v>2.9055656108597283</v>
      </c>
      <c r="K5" s="4">
        <f t="shared" si="0"/>
        <v>2.6917014878866694</v>
      </c>
      <c r="L5" s="6">
        <v>1.0651713395638627</v>
      </c>
      <c r="M5" s="6">
        <v>0.96587939698492464</v>
      </c>
      <c r="N5" s="6">
        <v>1.8269743589743601</v>
      </c>
      <c r="O5" s="6">
        <v>1.7196153846153845</v>
      </c>
      <c r="P5" s="6">
        <v>1.7619178082191782</v>
      </c>
      <c r="Q5" s="6">
        <v>1.6815679442508749</v>
      </c>
      <c r="R5" s="6">
        <v>1.4976126126126128</v>
      </c>
      <c r="S5" s="6">
        <v>1.2623963133640554</v>
      </c>
      <c r="T5" s="6">
        <v>1.7094500000000001</v>
      </c>
      <c r="U5" s="4">
        <f t="shared" si="1"/>
        <v>1.4989539065094728</v>
      </c>
    </row>
    <row r="6" spans="1:21" x14ac:dyDescent="0.25">
      <c r="A6">
        <v>4</v>
      </c>
      <c r="B6" s="6">
        <v>2.0658153846153828</v>
      </c>
      <c r="C6" s="6">
        <v>3.5140454545454598</v>
      </c>
      <c r="D6" s="6">
        <v>2.5061818181818163</v>
      </c>
      <c r="E6" s="6">
        <v>2.4151497005988065</v>
      </c>
      <c r="F6" s="6">
        <v>4.0367931034482742</v>
      </c>
      <c r="G6" s="6">
        <v>2.3599435028248594</v>
      </c>
      <c r="H6" s="6">
        <v>1.5666274509803912</v>
      </c>
      <c r="I6" s="6">
        <v>2.2434969325153418</v>
      </c>
      <c r="J6" s="6">
        <v>2.5968341708542741</v>
      </c>
      <c r="K6" s="4">
        <f t="shared" si="0"/>
        <v>2.5894319465071782</v>
      </c>
      <c r="L6" s="6">
        <v>0.97336633663366434</v>
      </c>
      <c r="M6" s="6">
        <v>0.72242811501597448</v>
      </c>
      <c r="N6" s="6">
        <v>1.5415709969788554</v>
      </c>
      <c r="O6" s="6">
        <v>2.0581597222222179</v>
      </c>
      <c r="P6" s="6">
        <v>1.7583108108108101</v>
      </c>
      <c r="Q6" s="6">
        <v>1.7005042016806771</v>
      </c>
      <c r="R6" s="6">
        <v>1.5834634146341475</v>
      </c>
      <c r="S6" s="6">
        <v>1.4402092050209196</v>
      </c>
      <c r="T6" s="6">
        <v>1.8717061611374437</v>
      </c>
      <c r="U6" s="4">
        <f t="shared" si="1"/>
        <v>1.5166354404594125</v>
      </c>
    </row>
    <row r="7" spans="1:21" x14ac:dyDescent="0.25">
      <c r="A7">
        <v>5</v>
      </c>
      <c r="B7" s="6">
        <v>1.7190967741935519</v>
      </c>
      <c r="C7" s="6">
        <v>3.531129032258066</v>
      </c>
      <c r="D7" s="6">
        <v>2.4078767123287648</v>
      </c>
      <c r="E7" s="6">
        <v>2.3365680473372779</v>
      </c>
      <c r="F7" s="6">
        <v>3.4870925110132114</v>
      </c>
      <c r="G7" s="6">
        <v>2.8499408284023606</v>
      </c>
      <c r="H7" s="6">
        <v>1.3116666666666679</v>
      </c>
      <c r="I7" s="6">
        <v>2.6914084507042224</v>
      </c>
      <c r="J7" s="6">
        <v>2.9390476190476216</v>
      </c>
      <c r="K7" s="4">
        <f t="shared" si="0"/>
        <v>2.585980737994638</v>
      </c>
      <c r="L7" s="6">
        <v>1.3510658307210059</v>
      </c>
      <c r="M7" s="6">
        <v>1.1846808510638285</v>
      </c>
      <c r="N7" s="6">
        <v>1.5691061452513966</v>
      </c>
      <c r="O7" s="6">
        <v>1.693107569721116</v>
      </c>
      <c r="P7" s="6">
        <v>1.3284337349397581</v>
      </c>
      <c r="Q7" s="6">
        <v>1.9642592592592607</v>
      </c>
      <c r="R7" s="6">
        <v>1.5597474747474727</v>
      </c>
      <c r="S7" s="6">
        <v>1.8810215053763444</v>
      </c>
      <c r="T7" s="6">
        <v>1.4245549738219883</v>
      </c>
      <c r="U7" s="4">
        <f t="shared" si="1"/>
        <v>1.5506641494335747</v>
      </c>
    </row>
    <row r="8" spans="1:21" x14ac:dyDescent="0.25">
      <c r="A8" s="1" t="s">
        <v>2</v>
      </c>
      <c r="B8" s="6">
        <v>2.3430363036303588</v>
      </c>
      <c r="C8" s="6">
        <v>3.4049726775956235</v>
      </c>
      <c r="D8" s="6">
        <v>2.6265168539325829</v>
      </c>
      <c r="E8" s="6">
        <v>1.9518867924528289</v>
      </c>
      <c r="F8" s="6">
        <v>3.1666210045662071</v>
      </c>
      <c r="G8" s="6">
        <v>2.6531288343558295</v>
      </c>
      <c r="H8" s="6">
        <v>1.3389966555183932</v>
      </c>
      <c r="I8" s="6">
        <v>2.5022758620689705</v>
      </c>
      <c r="J8" s="6">
        <v>2.9095283018867883</v>
      </c>
      <c r="K8" s="4">
        <f t="shared" si="0"/>
        <v>2.5441070317786201</v>
      </c>
      <c r="L8" s="6">
        <v>1.4099528301886812</v>
      </c>
      <c r="M8" s="6">
        <v>0.85691304347826025</v>
      </c>
      <c r="N8" s="6">
        <v>2.216631578947367</v>
      </c>
      <c r="O8" s="6">
        <v>1.1537168141592913</v>
      </c>
      <c r="P8" s="6">
        <v>1.2797014925373125</v>
      </c>
      <c r="Q8" s="6">
        <v>2.5845783132530098</v>
      </c>
      <c r="R8" s="6">
        <v>1.8678804347826066</v>
      </c>
      <c r="S8" s="6">
        <v>1.97755555555556</v>
      </c>
      <c r="T8" s="6">
        <v>2.0126399999999989</v>
      </c>
      <c r="U8" s="4">
        <f t="shared" si="1"/>
        <v>1.7066188958780097</v>
      </c>
    </row>
    <row r="9" spans="1:21" x14ac:dyDescent="0.25">
      <c r="A9" s="1"/>
    </row>
    <row r="17" spans="1:14" x14ac:dyDescent="0.25">
      <c r="A17" s="1"/>
      <c r="N17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1D94E-0FB4-49BE-B3C9-51B7C64C65E2}">
  <dimension ref="A1:U17"/>
  <sheetViews>
    <sheetView workbookViewId="0">
      <selection activeCell="T8" sqref="T8"/>
    </sheetView>
  </sheetViews>
  <sheetFormatPr defaultRowHeight="15" x14ac:dyDescent="0.25"/>
  <cols>
    <col min="11" max="11" width="11" bestFit="1" customWidth="1"/>
    <col min="14" max="14" width="9.5703125" bestFit="1" customWidth="1"/>
  </cols>
  <sheetData>
    <row r="1" spans="1:21" x14ac:dyDescent="0.25">
      <c r="A1" t="s">
        <v>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 s="3" t="s">
        <v>5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 s="3" t="s">
        <v>5</v>
      </c>
    </row>
    <row r="2" spans="1:21" x14ac:dyDescent="0.25">
      <c r="A2" t="s">
        <v>0</v>
      </c>
      <c r="B2" t="s">
        <v>3</v>
      </c>
      <c r="K2" s="3"/>
      <c r="L2" t="s">
        <v>4</v>
      </c>
      <c r="U2" s="3"/>
    </row>
    <row r="3" spans="1:21" x14ac:dyDescent="0.25">
      <c r="A3">
        <v>1</v>
      </c>
      <c r="B3">
        <v>0</v>
      </c>
      <c r="C3">
        <v>2</v>
      </c>
      <c r="D3">
        <v>0</v>
      </c>
      <c r="E3">
        <v>1</v>
      </c>
      <c r="F3">
        <v>1</v>
      </c>
      <c r="G3">
        <v>1</v>
      </c>
      <c r="H3">
        <v>0</v>
      </c>
      <c r="I3">
        <v>2</v>
      </c>
      <c r="J3">
        <v>1</v>
      </c>
      <c r="K3" s="5">
        <f>AVERAGE(B3:J3)</f>
        <v>0.88888888888888884</v>
      </c>
      <c r="L3">
        <v>3</v>
      </c>
      <c r="M3">
        <v>2</v>
      </c>
      <c r="N3">
        <v>2</v>
      </c>
      <c r="O3">
        <v>1</v>
      </c>
      <c r="P3">
        <v>0</v>
      </c>
      <c r="Q3">
        <v>5</v>
      </c>
      <c r="R3">
        <v>1</v>
      </c>
      <c r="S3">
        <v>0</v>
      </c>
      <c r="T3">
        <v>2</v>
      </c>
      <c r="U3" s="5">
        <f>AVERAGE(L3:T3)</f>
        <v>1.7777777777777777</v>
      </c>
    </row>
    <row r="4" spans="1:21" x14ac:dyDescent="0.25">
      <c r="A4">
        <v>2</v>
      </c>
      <c r="B4">
        <v>0</v>
      </c>
      <c r="C4">
        <v>1</v>
      </c>
      <c r="D4">
        <v>3</v>
      </c>
      <c r="E4">
        <v>3</v>
      </c>
      <c r="F4">
        <v>3</v>
      </c>
      <c r="G4">
        <v>1</v>
      </c>
      <c r="H4">
        <v>2</v>
      </c>
      <c r="I4">
        <v>0</v>
      </c>
      <c r="J4">
        <v>0</v>
      </c>
      <c r="K4" s="5">
        <f t="shared" ref="K4:K8" si="0">AVERAGE(B4:J4)</f>
        <v>1.4444444444444444</v>
      </c>
      <c r="L4">
        <v>1</v>
      </c>
      <c r="M4">
        <v>3</v>
      </c>
      <c r="N4">
        <v>4</v>
      </c>
      <c r="O4">
        <v>1</v>
      </c>
      <c r="P4">
        <v>1</v>
      </c>
      <c r="Q4">
        <v>4</v>
      </c>
      <c r="R4">
        <v>1</v>
      </c>
      <c r="S4">
        <v>2</v>
      </c>
      <c r="T4">
        <v>2</v>
      </c>
      <c r="U4" s="5">
        <f t="shared" ref="U4:U8" si="1">AVERAGE(L4:T4)</f>
        <v>2.1111111111111112</v>
      </c>
    </row>
    <row r="5" spans="1:21" x14ac:dyDescent="0.25">
      <c r="A5">
        <v>3</v>
      </c>
      <c r="B5">
        <v>2</v>
      </c>
      <c r="C5">
        <v>1</v>
      </c>
      <c r="D5">
        <v>1</v>
      </c>
      <c r="E5">
        <v>0</v>
      </c>
      <c r="F5">
        <v>0</v>
      </c>
      <c r="G5">
        <v>4</v>
      </c>
      <c r="H5">
        <v>3</v>
      </c>
      <c r="I5">
        <v>0</v>
      </c>
      <c r="J5">
        <v>2</v>
      </c>
      <c r="K5" s="5">
        <f t="shared" si="0"/>
        <v>1.4444444444444444</v>
      </c>
      <c r="L5">
        <v>3</v>
      </c>
      <c r="M5">
        <v>1</v>
      </c>
      <c r="N5">
        <v>4</v>
      </c>
      <c r="O5">
        <v>2</v>
      </c>
      <c r="P5">
        <v>1</v>
      </c>
      <c r="Q5">
        <v>1</v>
      </c>
      <c r="R5">
        <v>1</v>
      </c>
      <c r="S5">
        <v>3</v>
      </c>
      <c r="T5">
        <v>3</v>
      </c>
      <c r="U5" s="5">
        <f t="shared" si="1"/>
        <v>2.1111111111111112</v>
      </c>
    </row>
    <row r="6" spans="1:21" x14ac:dyDescent="0.25">
      <c r="A6">
        <v>4</v>
      </c>
      <c r="B6">
        <v>0</v>
      </c>
      <c r="C6">
        <v>1</v>
      </c>
      <c r="D6">
        <v>3</v>
      </c>
      <c r="E6">
        <v>0</v>
      </c>
      <c r="F6">
        <v>0</v>
      </c>
      <c r="G6">
        <v>0</v>
      </c>
      <c r="H6">
        <v>1</v>
      </c>
      <c r="I6">
        <v>0</v>
      </c>
      <c r="J6">
        <v>1</v>
      </c>
      <c r="K6" s="5">
        <f t="shared" si="0"/>
        <v>0.66666666666666663</v>
      </c>
      <c r="L6">
        <v>4</v>
      </c>
      <c r="M6">
        <v>5</v>
      </c>
      <c r="N6">
        <v>4</v>
      </c>
      <c r="O6">
        <v>1</v>
      </c>
      <c r="P6">
        <v>0</v>
      </c>
      <c r="Q6">
        <v>2</v>
      </c>
      <c r="R6">
        <v>1</v>
      </c>
      <c r="S6">
        <v>0</v>
      </c>
      <c r="T6">
        <v>2</v>
      </c>
      <c r="U6" s="5">
        <f t="shared" si="1"/>
        <v>2.1111111111111112</v>
      </c>
    </row>
    <row r="7" spans="1:21" x14ac:dyDescent="0.25">
      <c r="A7">
        <v>5</v>
      </c>
      <c r="B7">
        <v>0</v>
      </c>
      <c r="C7">
        <v>1</v>
      </c>
      <c r="D7">
        <v>0</v>
      </c>
      <c r="E7">
        <v>0</v>
      </c>
      <c r="F7">
        <v>0</v>
      </c>
      <c r="G7">
        <v>1</v>
      </c>
      <c r="H7">
        <v>2</v>
      </c>
      <c r="I7">
        <v>0</v>
      </c>
      <c r="J7">
        <v>1</v>
      </c>
      <c r="K7" s="5">
        <f t="shared" si="0"/>
        <v>0.55555555555555558</v>
      </c>
      <c r="L7">
        <v>3</v>
      </c>
      <c r="M7">
        <v>1</v>
      </c>
      <c r="N7">
        <v>2</v>
      </c>
      <c r="O7">
        <v>0</v>
      </c>
      <c r="P7">
        <v>0</v>
      </c>
      <c r="Q7">
        <v>0</v>
      </c>
      <c r="R7">
        <v>0</v>
      </c>
      <c r="S7">
        <v>0</v>
      </c>
      <c r="T7">
        <v>2</v>
      </c>
      <c r="U7" s="5">
        <f t="shared" si="1"/>
        <v>0.88888888888888884</v>
      </c>
    </row>
    <row r="8" spans="1:21" x14ac:dyDescent="0.25">
      <c r="A8" s="1" t="s">
        <v>2</v>
      </c>
      <c r="B8">
        <v>0</v>
      </c>
      <c r="C8">
        <v>0</v>
      </c>
      <c r="D8">
        <v>1</v>
      </c>
      <c r="E8">
        <v>2</v>
      </c>
      <c r="F8">
        <v>2</v>
      </c>
      <c r="G8">
        <v>0</v>
      </c>
      <c r="H8">
        <v>3</v>
      </c>
      <c r="I8">
        <v>0</v>
      </c>
      <c r="J8">
        <v>1</v>
      </c>
      <c r="K8" s="5">
        <f t="shared" si="0"/>
        <v>1</v>
      </c>
      <c r="L8">
        <v>7</v>
      </c>
      <c r="M8">
        <v>2</v>
      </c>
      <c r="N8">
        <v>2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 s="5">
        <f t="shared" si="1"/>
        <v>1.2222222222222223</v>
      </c>
    </row>
    <row r="9" spans="1:21" x14ac:dyDescent="0.25">
      <c r="A9" s="1"/>
    </row>
    <row r="11" spans="1:21" x14ac:dyDescent="0.25">
      <c r="N11" s="2"/>
    </row>
    <row r="12" spans="1:21" x14ac:dyDescent="0.25">
      <c r="N12" s="2"/>
    </row>
    <row r="13" spans="1:21" x14ac:dyDescent="0.25">
      <c r="N13" s="2"/>
    </row>
    <row r="14" spans="1:21" x14ac:dyDescent="0.25">
      <c r="N14" s="2"/>
    </row>
    <row r="15" spans="1:21" x14ac:dyDescent="0.25">
      <c r="N15" s="2"/>
    </row>
    <row r="16" spans="1:21" x14ac:dyDescent="0.25">
      <c r="N16" s="2"/>
    </row>
    <row r="17" spans="1:14" x14ac:dyDescent="0.25">
      <c r="A17" s="1"/>
      <c r="N17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C Y g k W N U 8 K m y k A A A A 9 w A A A B I A H A B D b 2 5 m a W c v U G F j a 2 F n Z S 5 4 b W w g o h g A K K A U A A A A A A A A A A A A A A A A A A A A A A A A A A A A h Y + 9 D o I w H M R f h X S n X z o Y U s r g C s b E x L g 2 p U I j / D G 0 W N 7 N w U f y F c Q o 6 u Z w w 9 3 9 h r v 7 9 S a y s W 2 i i + m d 7 S B F D F M U G d B d a a F K 0 e C P 8 Q p l U m y V P q n K R B M M L h l d m a L a + 3 N C S A g B h w X u + o p w S h k 5 F P l O 1 6 Z V 6 A P b / 3 B s w X k F 2 i A p 9 q 8 x k m P G J 7 E l x 1 S Q O R W F h S / B p 8 H P 9 i c U 6 6 H x Q 2 8 k N P E m F 2 S 2 g r x P y A d Q S w M E F A A C A A g A C Y g k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m I J F g o i k e 4 D g A A A B E A A A A T A B w A R m 9 y b X V s Y X M v U 2 V j d G l v b j E u b S C i G A A o o B Q A A A A A A A A A A A A A A A A A A A A A A A A A A A A r T k 0 u y c z P U w i G 0 I b W A F B L A Q I t A B Q A A g A I A A m I J F j V P C p s p A A A A P c A A A A S A A A A A A A A A A A A A A A A A A A A A A B D b 2 5 m a W c v U G F j a 2 F n Z S 5 4 b W x Q S w E C L Q A U A A I A C A A J i C R Y D 8 r p q 6 Q A A A D p A A A A E w A A A A A A A A A A A A A A A A D w A A A A W 0 N v b n R l b n R f V H l w Z X N d L n h t b F B L A Q I t A B Q A A g A I A A m I J F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l Q B r 4 Q b M J R I D T + m O Q y M q l A A A A A A I A A A A A A A N m A A D A A A A A E A A A A D / x X L 4 t h C 2 3 L a o 4 K f V n g H Q A A A A A B I A A A K A A A A A Q A A A A Z N g t 9 Z e r i m E z Q n J Q w Y s h 2 l A A A A C w 1 V 7 C 7 I q P v g E A Z p 1 v W m M l d K B R T R + x I 3 0 J / J c 3 T Z s K 2 x Z e E C t E P m Q C 6 D 3 E s K M G 7 x j a c y z R 2 4 K X 0 Z G X 5 o e x J J b Q 6 D u u l H 3 2 / b 4 V r T 0 K h F x 1 / x Q A A A D q J c Y D + y K S S T 8 e h V B E / D 6 x s B + t u g = = < / D a t a M a s h u p > 
</file>

<file path=customXml/itemProps1.xml><?xml version="1.0" encoding="utf-8"?>
<ds:datastoreItem xmlns:ds="http://schemas.openxmlformats.org/officeDocument/2006/customXml" ds:itemID="{06C9C0FE-FD39-46D9-8F8C-3D14B1E4FA6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Time to completion</vt:lpstr>
      <vt:lpstr>Maximum force</vt:lpstr>
      <vt:lpstr>Non-zero force</vt:lpstr>
      <vt:lpstr>Errors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Jan-Willem Klok</dc:creator>
  <cp:lastModifiedBy>Jan-Willem Klok</cp:lastModifiedBy>
  <dcterms:created xsi:type="dcterms:W3CDTF">2024-01-04T14:59:08Z</dcterms:created>
  <dcterms:modified xsi:type="dcterms:W3CDTF">2025-01-24T16:04:29Z</dcterms:modified>
</cp:coreProperties>
</file>