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beyza\Desktop\Docker\Files\bayesian_analysis\"/>
    </mc:Choice>
  </mc:AlternateContent>
  <xr:revisionPtr revIDLastSave="0" documentId="13_ncr:1_{381E1A47-FF33-4E93-95A2-76F71EC00584}" xr6:coauthVersionLast="47" xr6:coauthVersionMax="47" xr10:uidLastSave="{00000000-0000-0000-0000-000000000000}"/>
  <bookViews>
    <workbookView xWindow="-110" yWindow="-110" windowWidth="22620" windowHeight="13620" xr2:uid="{00000000-000D-0000-FFFF-FFFF00000000}"/>
  </bookViews>
  <sheets>
    <sheet name="df_se" sheetId="2" r:id="rId1"/>
    <sheet name="df_se_explanations" sheetId="5" r:id="rId2"/>
    <sheet name="df_ratings" sheetId="1" r:id="rId3"/>
    <sheet name="df_ratings_explanations" sheetId="4" r:id="rId4"/>
    <sheet name="df_acceptance" sheetId="3" r:id="rId5"/>
    <sheet name="df_acceptance_explanation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 i="2" l="1"/>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2" i="2"/>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4" i="3"/>
  <c r="G3" i="3"/>
  <c r="G2" i="3"/>
  <c r="E40" i="1"/>
  <c r="H40" i="1"/>
  <c r="E39" i="1"/>
  <c r="H39" i="1"/>
  <c r="E38" i="1"/>
  <c r="H38" i="1"/>
  <c r="E37" i="1"/>
  <c r="H37" i="1"/>
  <c r="E36" i="1"/>
  <c r="H36" i="1"/>
  <c r="E35" i="1"/>
  <c r="H35" i="1"/>
  <c r="E34" i="1"/>
  <c r="H34" i="1"/>
  <c r="E33" i="1"/>
  <c r="H33" i="1"/>
  <c r="E32" i="1"/>
  <c r="H32" i="1"/>
  <c r="E31" i="1"/>
  <c r="H31" i="1"/>
  <c r="E30" i="1"/>
  <c r="H30" i="1"/>
  <c r="E29" i="1"/>
  <c r="H29" i="1"/>
  <c r="E28" i="1"/>
  <c r="H28" i="1"/>
  <c r="E27" i="1"/>
  <c r="H27" i="1"/>
  <c r="E26" i="1"/>
  <c r="H26" i="1"/>
  <c r="E25" i="1"/>
  <c r="H25" i="1"/>
  <c r="E24" i="1"/>
  <c r="H24" i="1"/>
  <c r="E23" i="1"/>
  <c r="H23" i="1"/>
  <c r="E22" i="1"/>
  <c r="H22" i="1"/>
  <c r="H21" i="1"/>
  <c r="E21" i="1"/>
  <c r="H20" i="1"/>
  <c r="E20" i="1"/>
  <c r="H19" i="1"/>
  <c r="E19" i="1"/>
  <c r="H18" i="1"/>
  <c r="E18" i="1"/>
  <c r="H17" i="1"/>
  <c r="E17" i="1"/>
  <c r="H16" i="1"/>
  <c r="E16" i="1"/>
  <c r="H15" i="1"/>
  <c r="E15" i="1"/>
  <c r="H14" i="1"/>
  <c r="E14" i="1"/>
  <c r="H13" i="1"/>
  <c r="E13" i="1"/>
  <c r="H12" i="1"/>
  <c r="E12" i="1"/>
  <c r="H11" i="1"/>
  <c r="E11" i="1"/>
  <c r="H10" i="1"/>
  <c r="E10" i="1"/>
  <c r="H9" i="1"/>
  <c r="E9" i="1"/>
  <c r="H8" i="1"/>
  <c r="E8" i="1"/>
  <c r="H7" i="1"/>
  <c r="E7" i="1"/>
  <c r="H6" i="1"/>
  <c r="E6" i="1"/>
  <c r="H5" i="1"/>
  <c r="E5" i="1"/>
  <c r="H4" i="1"/>
  <c r="E4" i="1"/>
  <c r="H3" i="1"/>
  <c r="E3" i="1"/>
  <c r="H2" i="1"/>
  <c r="E2" i="1"/>
</calcChain>
</file>

<file path=xl/sharedStrings.xml><?xml version="1.0" encoding="utf-8"?>
<sst xmlns="http://schemas.openxmlformats.org/spreadsheetml/2006/main" count="227" uniqueCount="61">
  <si>
    <t>id</t>
  </si>
  <si>
    <t>average</t>
  </si>
  <si>
    <t>general</t>
  </si>
  <si>
    <t>personalized</t>
  </si>
  <si>
    <t>pre</t>
  </si>
  <si>
    <t>post</t>
  </si>
  <si>
    <t>diff</t>
  </si>
  <si>
    <t>Q1</t>
  </si>
  <si>
    <t>Q2</t>
  </si>
  <si>
    <t>Q3</t>
  </si>
  <si>
    <t>Q4</t>
  </si>
  <si>
    <t>Q5</t>
  </si>
  <si>
    <t>Q6</t>
  </si>
  <si>
    <t>group</t>
  </si>
  <si>
    <t>running pre</t>
  </si>
  <si>
    <t>walking pre</t>
  </si>
  <si>
    <t>type_post</t>
  </si>
  <si>
    <t>Walking</t>
  </si>
  <si>
    <t>Running</t>
  </si>
  <si>
    <t>Column name</t>
  </si>
  <si>
    <t>Question item / Explanation</t>
  </si>
  <si>
    <t>Choices / Scale</t>
  </si>
  <si>
    <t>General motivation rating score based on the average of two ratings given to two general examples "How motivating do you consider this goal and how they achieved it?"</t>
  </si>
  <si>
    <t xml:space="preserve"> -3 to 3</t>
  </si>
  <si>
    <t>m_g1</t>
  </si>
  <si>
    <t>m_g2</t>
  </si>
  <si>
    <t>m_p1</t>
  </si>
  <si>
    <t>m_p2</t>
  </si>
  <si>
    <t>general_rating</t>
  </si>
  <si>
    <t>personalized_rating</t>
  </si>
  <si>
    <t>Motivation rating score for the personalized examples based on the average of two ratings given to two personalized examples by answering the question "How motivating do you consider this goal and how they achieved it?"</t>
  </si>
  <si>
    <t xml:space="preserve">Motivation rating given to general example by answering the question "How motivating do you consider this goal and how they achieved it?" </t>
  </si>
  <si>
    <t>Motivation rating given to general example by answering the question "How motivating do you consider this goal and how they achieved it?"</t>
  </si>
  <si>
    <t>Motivation rating given to personalized example by answering the question "How motivating do you consider this goal and how they achieved it?"</t>
  </si>
  <si>
    <t xml:space="preserve">Motivation rating given to personalized example by answering the question "How motivating do you consider this goal and how they achieved it?" </t>
  </si>
  <si>
    <t>Indicating which group the participant belonged to</t>
  </si>
  <si>
    <t>General, Personalized</t>
  </si>
  <si>
    <t>Anonymized participant ids</t>
  </si>
  <si>
    <t>0-100</t>
  </si>
  <si>
    <t>Post self-efficacy measurement, score based on self-efficacy questionnaire, an adaptation of the exercise self-efficacy scale (McAuley, 1993)</t>
  </si>
  <si>
    <t>Difference between the pre- and post self-efficacy measurement</t>
  </si>
  <si>
    <t xml:space="preserve"> -100-100</t>
  </si>
  <si>
    <t>Differences in self-efficacy for the general group</t>
  </si>
  <si>
    <t>Differences in self-efficacy for the personalized group</t>
  </si>
  <si>
    <t>running_pre</t>
  </si>
  <si>
    <t>walking_pre</t>
  </si>
  <si>
    <t>Pre running self-efficacy measurement, score based on self-efficacy questionnaire, an adaptation of the exercise self-efficacy scale (McAuley, 1993)</t>
  </si>
  <si>
    <t>Type of activity the participant set a goal for</t>
  </si>
  <si>
    <t>Running or Walking</t>
  </si>
  <si>
    <t>Pre walking self-efficacy measurement, score based on self-efficacy questionnaire, an adaptation of the exercise self-efficacy scale (McAuley, 1993)</t>
  </si>
  <si>
    <t>Pre running or walking self-efficacy measurement (type of activity based on type_post), score based on self-efficacy questionnaire, an adaptation of the exercise self-efficacy scale (McAuley, 1993)</t>
  </si>
  <si>
    <t xml:space="preserve">general </t>
  </si>
  <si>
    <t>Acceptance score from the acceptance questionnaire, an adaption of the questions asked in the paper by Bickmore et al., 2010 that is adapted in the paper by Provoost et al., 2020.</t>
  </si>
  <si>
    <t xml:space="preserve">Note that in the raw file (post_questionnaire.csv), columns m_1 and m_2 correspond to the first two motivation ratings that were given to the first two examples they received, and m_3 and m_4 the motivation ratings that were given to the last two examples. If the participant was part of the General group, they rated two general examples first. If the person was part of the Personalized group, they rated two personalized examples first. </t>
  </si>
  <si>
    <t>Note</t>
  </si>
  <si>
    <t>(acceptance_2)
Item from the acceptance questionnaire, an adaption of the questions asked in the paper by Bickmore et al., 2010 that is adapted in the paper by Provoost et al., 2020. "How easy or difficult was it talking to the conversational agent Jody?"</t>
  </si>
  <si>
    <t xml:space="preserve">(acceptance_1)
Item from the acceptance questionnaire, an adaption of the questions asked in the paper by Bickmore et al., 2010 that is adapted in the paper by Provoost et al., 2020. "How satisfied or dissatisfied were you with the conversational agent Jody?" </t>
  </si>
  <si>
    <t>(acceptance_4)
Item from the acceptance questionnaire, an adaption of the questions asked in the paper by Bickmore et al., 2010 that is adapted in the paper by Provoost et al., 2020. "How would you characterize your relationship with the conversational agent Jody?"</t>
  </si>
  <si>
    <t>(acceptance_3) 
Item from the acceptance questionnaire, an adaption of the questions asked in the paper by Bickmore et al., 2010 that is adapted in the paper by Provoost et al., 2020. "Do you prefer continuing or stopping to work with the conversational agent Jody?"</t>
  </si>
  <si>
    <t>(acceptance_5)
Item from the acceptance questionnaire, an adaption of the questions asked in the paper by Bickmore et al., 2010 that is adapted in the paper by Provoost et al., 2020. "Would you rather have set a goal with a conversation with the conversational agent  Jody or by filling out a questionnaire about the goal you want to achieve?"</t>
  </si>
  <si>
    <t>(acceptance_6)
Item from the acceptance questionnaire, an adaption of the questions asked in the paper by Bickmore et al., 2010 that is adapted in the paper by Provoost et al., 2020. "How likely is it that you will follow the conversational agent Jody's advice?"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</si>
</sst>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0"/>
      <name val="Arial"/>
      <family val="2"/>
    </font>
    <font>
      <sz val="8"/>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s>
  <cellStyleXfs count="1">
    <xf numFmtId="0" fontId="0" fillId="0" borderId="0"/>
  </cellStyleXfs>
  <cellXfs count="14">
    <xf numFmtId="0" fontId="0" fillId="0" borderId="0" xfId="0"/>
    <xf numFmtId="0" fontId="1" fillId="0" borderId="0" xfId="0" applyFont="1"/>
    <xf numFmtId="2" fontId="0" fillId="0" borderId="0" xfId="0" applyNumberFormat="1"/>
    <xf numFmtId="0" fontId="0" fillId="0" borderId="0" xfId="0" applyFill="1"/>
    <xf numFmtId="0" fontId="1" fillId="0" borderId="0" xfId="0" applyFont="1" applyFill="1"/>
    <xf numFmtId="49" fontId="0" fillId="0" borderId="0" xfId="0" applyNumberFormat="1" applyFill="1"/>
    <xf numFmtId="0" fontId="2" fillId="0" borderId="1" xfId="0" applyFont="1" applyBorder="1" applyAlignment="1">
      <alignment horizontal="left" wrapText="1"/>
    </xf>
    <xf numFmtId="0" fontId="0" fillId="0" borderId="0" xfId="0" applyAlignment="1">
      <alignment wrapText="1"/>
    </xf>
    <xf numFmtId="0" fontId="1" fillId="0" borderId="2" xfId="0" applyFont="1" applyFill="1" applyBorder="1"/>
    <xf numFmtId="2" fontId="1" fillId="0" borderId="0" xfId="0" applyNumberFormat="1" applyFont="1" applyFill="1"/>
    <xf numFmtId="0" fontId="0" fillId="0" borderId="0" xfId="0" applyFont="1" applyFill="1"/>
    <xf numFmtId="0" fontId="0" fillId="0" borderId="2" xfId="0" applyBorder="1"/>
    <xf numFmtId="0" fontId="0" fillId="0" borderId="3" xfId="0" applyBorder="1"/>
    <xf numFmtId="0" fontId="0" fillId="0" borderId="2" xfId="0" applyBorder="1" applyAlignment="1">
      <alignment wrapText="1"/>
    </xf>
  </cellXfs>
  <cellStyles count="1">
    <cellStyle name="Normal" xfId="0" builtinId="0"/>
  </cellStyles>
  <dxfs count="17">
    <dxf>
      <alignment vertical="bottom" textRotation="0" wrapText="1"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bottom/>
      </border>
    </dxf>
    <dxf>
      <alignment vertical="bottom" textRotation="0" wrapText="1"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scheme val="minor"/>
      </font>
    </dxf>
    <dxf>
      <border outline="0">
        <top style="thin">
          <color indexed="64"/>
        </top>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bottom/>
      </border>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border outline="0">
        <top style="thin">
          <color indexed="64"/>
        </top>
      </border>
    </dxf>
    <dxf>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2C1C97B-B4F6-4D2F-8E75-C5FAF7690010}" name="Table1" displayName="Table1" ref="A1:C11" totalsRowShown="0" headerRowDxfId="16" dataDxfId="14" headerRowBorderDxfId="15" tableBorderDxfId="13">
  <autoFilter ref="A1:C11" xr:uid="{02C1C97B-B4F6-4D2F-8E75-C5FAF7690010}"/>
  <tableColumns count="3">
    <tableColumn id="1" xr3:uid="{B0296861-385E-4C5B-A3BB-FAA05C7F13AF}" name="Column name" dataDxfId="12"/>
    <tableColumn id="2" xr3:uid="{577BCF96-D9E2-4A98-8A04-0795FD546E9A}" name="Question item / Explanation" dataDxfId="11"/>
    <tableColumn id="3" xr3:uid="{D830DF26-DFD7-472D-A823-B5E81FED71DA}" name="Choices / Scale" dataDxfId="10"/>
  </tableColumns>
  <tableStyleInfo name="TableStyleLight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4A6CDD8-7D8E-4C9D-AF1A-1334FA570B47}" name="Table2" displayName="Table2" ref="A1:D9" totalsRowShown="0" headerRowDxfId="9" headerRowBorderDxfId="8" tableBorderDxfId="7">
  <autoFilter ref="A1:D9" xr:uid="{D4A6CDD8-7D8E-4C9D-AF1A-1334FA570B47}"/>
  <tableColumns count="4">
    <tableColumn id="1" xr3:uid="{566ABA75-053C-4ECD-9BBB-1A3C4185B889}" name="Column name" dataDxfId="6"/>
    <tableColumn id="2" xr3:uid="{A9AF14B7-2DAC-4312-B220-0531D3231506}" name="Question item / Explanation" dataDxfId="5"/>
    <tableColumn id="3" xr3:uid="{04D8C32C-1FC0-461B-A53E-6B015322B6E0}" name="Choices / Scale"/>
    <tableColumn id="4" xr3:uid="{B0F36286-D142-4D35-9A4A-B8A206E77A7B}" name="Note" dataDxfId="4"/>
  </tableColumns>
  <tableStyleInfo name="TableStyleLight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CD5B1F8-ABB7-4186-950D-812992F9EDB0}" name="Table4" displayName="Table4" ref="A1:C8" totalsRowShown="0" headerRowDxfId="3" headerRowBorderDxfId="2" tableBorderDxfId="1">
  <autoFilter ref="A1:C8" xr:uid="{ACD5B1F8-ABB7-4186-950D-812992F9EDB0}"/>
  <tableColumns count="3">
    <tableColumn id="1" xr3:uid="{7A88F179-CEC4-4CEC-B64F-D81AC8F9E7B6}" name="Column name"/>
    <tableColumn id="2" xr3:uid="{0A4A46C8-118E-49A9-909B-BE68B5575575}" name="Question item / Explanation" dataDxfId="0"/>
    <tableColumn id="3" xr3:uid="{8A7EBD09-CFB8-420F-A313-3FB8B84ECCD0}" name="Choices / Scale"/>
  </tableColumns>
  <tableStyleInfo name="TableStyleLight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4058-8360-4554-8F0A-ABBE80997EF6}">
  <dimension ref="A1:J41"/>
  <sheetViews>
    <sheetView tabSelected="1" topLeftCell="A13" workbookViewId="0">
      <selection activeCell="M14" sqref="M14"/>
    </sheetView>
  </sheetViews>
  <sheetFormatPr defaultRowHeight="14.5" x14ac:dyDescent="0.35"/>
  <cols>
    <col min="4" max="4" width="7.26953125" customWidth="1"/>
    <col min="5" max="5" width="8.7265625" style="3"/>
  </cols>
  <sheetData>
    <row r="1" spans="1:10" s="3" customFormat="1" x14ac:dyDescent="0.35">
      <c r="A1" s="4" t="s">
        <v>0</v>
      </c>
      <c r="B1" s="4" t="s">
        <v>13</v>
      </c>
      <c r="C1" s="4" t="s">
        <v>14</v>
      </c>
      <c r="D1" s="4" t="s">
        <v>15</v>
      </c>
      <c r="E1" s="4" t="s">
        <v>16</v>
      </c>
      <c r="F1" s="9" t="s">
        <v>4</v>
      </c>
      <c r="G1" s="4" t="s">
        <v>5</v>
      </c>
      <c r="H1" s="4" t="s">
        <v>6</v>
      </c>
      <c r="I1" s="4" t="s">
        <v>51</v>
      </c>
      <c r="J1" s="4" t="s">
        <v>3</v>
      </c>
    </row>
    <row r="2" spans="1:10" x14ac:dyDescent="0.35">
      <c r="A2">
        <v>301</v>
      </c>
      <c r="B2" t="s">
        <v>2</v>
      </c>
      <c r="C2" s="2">
        <v>61</v>
      </c>
      <c r="D2" s="2">
        <v>88</v>
      </c>
      <c r="E2" s="5" t="s">
        <v>17</v>
      </c>
      <c r="F2" s="2">
        <v>88</v>
      </c>
      <c r="G2">
        <v>97.3</v>
      </c>
      <c r="H2" s="2">
        <f>(G2-F2)</f>
        <v>9.2999999999999972</v>
      </c>
      <c r="I2">
        <v>9.2999999999999972</v>
      </c>
      <c r="J2">
        <v>-4.1000000000000085</v>
      </c>
    </row>
    <row r="3" spans="1:10" x14ac:dyDescent="0.35">
      <c r="A3">
        <v>303</v>
      </c>
      <c r="B3" t="s">
        <v>2</v>
      </c>
      <c r="C3" s="2">
        <v>43.8</v>
      </c>
      <c r="D3" s="2">
        <v>30.5</v>
      </c>
      <c r="E3" s="5" t="s">
        <v>18</v>
      </c>
      <c r="F3" s="2">
        <v>43.8</v>
      </c>
      <c r="G3">
        <v>50.9</v>
      </c>
      <c r="H3" s="2">
        <f>(G3-F3)</f>
        <v>7.1000000000000014</v>
      </c>
      <c r="I3">
        <v>7.1000000000000014</v>
      </c>
      <c r="J3">
        <v>-20.700000000000003</v>
      </c>
    </row>
    <row r="4" spans="1:10" x14ac:dyDescent="0.35">
      <c r="A4">
        <v>304</v>
      </c>
      <c r="B4" t="s">
        <v>2</v>
      </c>
      <c r="C4" s="2">
        <v>44.3</v>
      </c>
      <c r="D4" s="2">
        <v>89.6</v>
      </c>
      <c r="E4" s="5" t="s">
        <v>17</v>
      </c>
      <c r="F4" s="2">
        <v>89.6</v>
      </c>
      <c r="G4">
        <v>63.2</v>
      </c>
      <c r="H4" s="2">
        <f>(G4-F4)</f>
        <v>-26.399999999999991</v>
      </c>
      <c r="I4">
        <v>-26.399999999999991</v>
      </c>
      <c r="J4">
        <v>-3.5999999999999943</v>
      </c>
    </row>
    <row r="5" spans="1:10" x14ac:dyDescent="0.35">
      <c r="A5">
        <v>306</v>
      </c>
      <c r="B5" t="s">
        <v>2</v>
      </c>
      <c r="C5" s="2">
        <v>18</v>
      </c>
      <c r="D5" s="2">
        <v>81</v>
      </c>
      <c r="E5" s="5" t="s">
        <v>17</v>
      </c>
      <c r="F5" s="2">
        <v>81</v>
      </c>
      <c r="G5">
        <v>35</v>
      </c>
      <c r="H5" s="2">
        <f>(G5-F5)</f>
        <v>-46</v>
      </c>
      <c r="I5">
        <v>-46</v>
      </c>
      <c r="J5">
        <v>-6.8999999999999986</v>
      </c>
    </row>
    <row r="6" spans="1:10" x14ac:dyDescent="0.35">
      <c r="A6">
        <v>307</v>
      </c>
      <c r="B6" t="s">
        <v>2</v>
      </c>
      <c r="C6" s="2">
        <v>67.2</v>
      </c>
      <c r="D6" s="2">
        <v>82.9</v>
      </c>
      <c r="E6" s="5" t="s">
        <v>17</v>
      </c>
      <c r="F6" s="2">
        <v>82.9</v>
      </c>
      <c r="G6">
        <v>87.1</v>
      </c>
      <c r="H6" s="2">
        <f>(G6-F6)</f>
        <v>4.1999999999999886</v>
      </c>
      <c r="I6">
        <v>4.1999999999999886</v>
      </c>
      <c r="J6">
        <v>3.5999999999999943</v>
      </c>
    </row>
    <row r="7" spans="1:10" x14ac:dyDescent="0.35">
      <c r="A7">
        <v>308</v>
      </c>
      <c r="B7" t="s">
        <v>2</v>
      </c>
      <c r="C7" s="2">
        <v>2</v>
      </c>
      <c r="D7" s="2">
        <v>72.3</v>
      </c>
      <c r="E7" s="5" t="s">
        <v>17</v>
      </c>
      <c r="F7" s="2">
        <v>72.3</v>
      </c>
      <c r="G7">
        <v>19.7</v>
      </c>
      <c r="H7" s="2">
        <f>(G7-F7)</f>
        <v>-52.599999999999994</v>
      </c>
      <c r="I7">
        <v>-52.599999999999994</v>
      </c>
      <c r="J7">
        <v>0.90000000000000568</v>
      </c>
    </row>
    <row r="8" spans="1:10" x14ac:dyDescent="0.35">
      <c r="A8">
        <v>312</v>
      </c>
      <c r="B8" t="s">
        <v>2</v>
      </c>
      <c r="C8" s="2">
        <v>50.2</v>
      </c>
      <c r="D8" s="2">
        <v>39.700000000000003</v>
      </c>
      <c r="E8" s="5" t="s">
        <v>18</v>
      </c>
      <c r="F8" s="2">
        <v>50.2</v>
      </c>
      <c r="G8">
        <v>98</v>
      </c>
      <c r="H8" s="2">
        <f>(G8-F8)</f>
        <v>47.8</v>
      </c>
      <c r="I8">
        <v>47.8</v>
      </c>
      <c r="J8">
        <v>-14.400000000000006</v>
      </c>
    </row>
    <row r="9" spans="1:10" x14ac:dyDescent="0.35">
      <c r="A9">
        <v>314</v>
      </c>
      <c r="B9" t="s">
        <v>2</v>
      </c>
      <c r="C9" s="2">
        <v>0</v>
      </c>
      <c r="D9" s="2">
        <v>8</v>
      </c>
      <c r="E9" s="5" t="s">
        <v>17</v>
      </c>
      <c r="F9" s="2">
        <v>8</v>
      </c>
      <c r="G9">
        <v>1.5</v>
      </c>
      <c r="H9" s="2">
        <f>(G9-F9)</f>
        <v>-6.5</v>
      </c>
      <c r="I9">
        <v>-6.5</v>
      </c>
      <c r="J9">
        <v>6.7999999999999972</v>
      </c>
    </row>
    <row r="10" spans="1:10" x14ac:dyDescent="0.35">
      <c r="A10">
        <v>319</v>
      </c>
      <c r="B10" t="s">
        <v>2</v>
      </c>
      <c r="C10" s="2">
        <v>87.5</v>
      </c>
      <c r="D10" s="2">
        <v>100</v>
      </c>
      <c r="E10" s="5" t="s">
        <v>17</v>
      </c>
      <c r="F10" s="2">
        <v>100</v>
      </c>
      <c r="G10">
        <v>100</v>
      </c>
      <c r="H10" s="2">
        <f>(G10-F10)</f>
        <v>0</v>
      </c>
      <c r="I10">
        <v>0</v>
      </c>
      <c r="J10">
        <v>-30.5</v>
      </c>
    </row>
    <row r="11" spans="1:10" x14ac:dyDescent="0.35">
      <c r="A11">
        <v>322</v>
      </c>
      <c r="B11" t="s">
        <v>2</v>
      </c>
      <c r="C11" s="2">
        <v>18</v>
      </c>
      <c r="D11" s="2">
        <v>100</v>
      </c>
      <c r="E11" s="5" t="s">
        <v>17</v>
      </c>
      <c r="F11" s="2">
        <v>100</v>
      </c>
      <c r="G11">
        <v>77.099999999999994</v>
      </c>
      <c r="H11" s="2">
        <f>(G11-F11)</f>
        <v>-22.900000000000006</v>
      </c>
      <c r="I11">
        <v>-22.900000000000006</v>
      </c>
      <c r="J11">
        <v>28.5</v>
      </c>
    </row>
    <row r="12" spans="1:10" x14ac:dyDescent="0.35">
      <c r="A12">
        <v>323</v>
      </c>
      <c r="B12" t="s">
        <v>2</v>
      </c>
      <c r="C12" s="2">
        <v>3.3</v>
      </c>
      <c r="D12" s="2">
        <v>37</v>
      </c>
      <c r="E12" s="5" t="s">
        <v>17</v>
      </c>
      <c r="F12" s="2">
        <v>37</v>
      </c>
      <c r="G12">
        <v>43.1</v>
      </c>
      <c r="H12" s="2">
        <f>(G12-F12)</f>
        <v>6.1000000000000014</v>
      </c>
      <c r="I12">
        <v>6.1000000000000014</v>
      </c>
      <c r="J12">
        <v>-15.700000000000003</v>
      </c>
    </row>
    <row r="13" spans="1:10" x14ac:dyDescent="0.35">
      <c r="A13">
        <v>328</v>
      </c>
      <c r="B13" t="s">
        <v>2</v>
      </c>
      <c r="C13" s="2">
        <v>100</v>
      </c>
      <c r="D13" s="2">
        <v>100</v>
      </c>
      <c r="E13" s="5" t="s">
        <v>18</v>
      </c>
      <c r="F13" s="2">
        <v>100</v>
      </c>
      <c r="G13">
        <v>100</v>
      </c>
      <c r="H13" s="2">
        <f>(G13-F13)</f>
        <v>0</v>
      </c>
      <c r="I13">
        <v>0</v>
      </c>
      <c r="J13">
        <v>-24.200000000000003</v>
      </c>
    </row>
    <row r="14" spans="1:10" x14ac:dyDescent="0.35">
      <c r="A14">
        <v>329</v>
      </c>
      <c r="B14" t="s">
        <v>2</v>
      </c>
      <c r="C14" s="2">
        <v>1.8</v>
      </c>
      <c r="D14" s="2">
        <v>99.2</v>
      </c>
      <c r="E14" s="5" t="s">
        <v>17</v>
      </c>
      <c r="F14" s="2">
        <v>99.2</v>
      </c>
      <c r="G14">
        <v>81.3</v>
      </c>
      <c r="H14" s="2">
        <f>(G14-F14)</f>
        <v>-17.900000000000006</v>
      </c>
      <c r="I14">
        <v>-17.900000000000006</v>
      </c>
      <c r="J14">
        <v>0</v>
      </c>
    </row>
    <row r="15" spans="1:10" x14ac:dyDescent="0.35">
      <c r="A15">
        <v>332</v>
      </c>
      <c r="B15" t="s">
        <v>2</v>
      </c>
      <c r="C15" s="2">
        <v>24.6</v>
      </c>
      <c r="D15" s="2">
        <v>100</v>
      </c>
      <c r="E15" s="5" t="s">
        <v>17</v>
      </c>
      <c r="F15" s="2">
        <v>100</v>
      </c>
      <c r="G15">
        <v>62.3</v>
      </c>
      <c r="H15" s="2">
        <f>(G15-F15)</f>
        <v>-37.700000000000003</v>
      </c>
      <c r="I15">
        <v>-37.700000000000003</v>
      </c>
      <c r="J15">
        <v>-36.200000000000003</v>
      </c>
    </row>
    <row r="16" spans="1:10" x14ac:dyDescent="0.35">
      <c r="A16">
        <v>333</v>
      </c>
      <c r="B16" t="s">
        <v>2</v>
      </c>
      <c r="C16" s="2">
        <v>100</v>
      </c>
      <c r="D16" s="2">
        <v>100</v>
      </c>
      <c r="E16" s="5" t="s">
        <v>18</v>
      </c>
      <c r="F16" s="2">
        <v>100</v>
      </c>
      <c r="G16">
        <v>54.9</v>
      </c>
      <c r="H16" s="2">
        <f>(G16-F16)</f>
        <v>-45.1</v>
      </c>
      <c r="I16">
        <v>-45.1</v>
      </c>
      <c r="J16">
        <v>-53.800000000000004</v>
      </c>
    </row>
    <row r="17" spans="1:10" x14ac:dyDescent="0.35">
      <c r="A17">
        <v>334</v>
      </c>
      <c r="B17" t="s">
        <v>2</v>
      </c>
      <c r="C17" s="2">
        <v>50.1</v>
      </c>
      <c r="D17" s="2">
        <v>47</v>
      </c>
      <c r="E17" s="5" t="s">
        <v>17</v>
      </c>
      <c r="F17" s="2">
        <v>47</v>
      </c>
      <c r="G17">
        <v>70</v>
      </c>
      <c r="H17" s="2">
        <f>(G17-F17)</f>
        <v>23</v>
      </c>
      <c r="I17">
        <v>23</v>
      </c>
      <c r="J17">
        <v>-63.1</v>
      </c>
    </row>
    <row r="18" spans="1:10" x14ac:dyDescent="0.35">
      <c r="A18">
        <v>335</v>
      </c>
      <c r="B18" t="s">
        <v>2</v>
      </c>
      <c r="C18" s="2">
        <v>1.2</v>
      </c>
      <c r="D18" s="2">
        <v>89</v>
      </c>
      <c r="E18" s="5" t="s">
        <v>17</v>
      </c>
      <c r="F18" s="2">
        <v>89</v>
      </c>
      <c r="G18">
        <v>69</v>
      </c>
      <c r="H18" s="2">
        <f>(G18-F18)</f>
        <v>-20</v>
      </c>
      <c r="I18">
        <v>-20</v>
      </c>
      <c r="J18">
        <v>-47.3</v>
      </c>
    </row>
    <row r="19" spans="1:10" x14ac:dyDescent="0.35">
      <c r="A19">
        <v>336</v>
      </c>
      <c r="B19" t="s">
        <v>2</v>
      </c>
      <c r="C19" s="2">
        <v>84.2</v>
      </c>
      <c r="D19" s="2">
        <v>100</v>
      </c>
      <c r="E19" s="5" t="s">
        <v>18</v>
      </c>
      <c r="F19" s="2">
        <v>84.2</v>
      </c>
      <c r="G19">
        <v>67</v>
      </c>
      <c r="H19" s="2">
        <f>(G19-F19)</f>
        <v>-17.200000000000003</v>
      </c>
      <c r="I19">
        <v>-17.200000000000003</v>
      </c>
      <c r="J19">
        <v>-25.599999999999994</v>
      </c>
    </row>
    <row r="20" spans="1:10" x14ac:dyDescent="0.35">
      <c r="A20">
        <v>340</v>
      </c>
      <c r="B20" t="s">
        <v>2</v>
      </c>
      <c r="C20" s="2">
        <v>100</v>
      </c>
      <c r="D20" s="2">
        <v>100</v>
      </c>
      <c r="E20" s="5" t="s">
        <v>18</v>
      </c>
      <c r="F20" s="2">
        <v>100</v>
      </c>
      <c r="G20">
        <v>87.5</v>
      </c>
      <c r="H20" s="2">
        <f>(G20-F20)</f>
        <v>-12.5</v>
      </c>
      <c r="I20">
        <v>-12.5</v>
      </c>
      <c r="J20">
        <v>35.699999999999996</v>
      </c>
    </row>
    <row r="21" spans="1:10" x14ac:dyDescent="0.35">
      <c r="A21">
        <v>341</v>
      </c>
      <c r="B21" t="s">
        <v>2</v>
      </c>
      <c r="C21" s="2">
        <v>0</v>
      </c>
      <c r="D21" s="2">
        <v>9.4</v>
      </c>
      <c r="E21" s="5" t="s">
        <v>17</v>
      </c>
      <c r="F21">
        <v>9.4</v>
      </c>
      <c r="G21">
        <v>6.9</v>
      </c>
      <c r="H21" s="2">
        <f>(G21-F21)</f>
        <v>-2.5</v>
      </c>
      <c r="I21">
        <v>-2.5</v>
      </c>
    </row>
    <row r="22" spans="1:10" x14ac:dyDescent="0.35">
      <c r="A22">
        <v>302</v>
      </c>
      <c r="B22" t="s">
        <v>3</v>
      </c>
      <c r="C22">
        <v>96.9</v>
      </c>
      <c r="D22">
        <v>93.4</v>
      </c>
      <c r="E22" s="5" t="s">
        <v>18</v>
      </c>
      <c r="F22" s="2">
        <v>96.9</v>
      </c>
      <c r="G22">
        <v>92.8</v>
      </c>
      <c r="H22" s="2">
        <f>(G22-F22)</f>
        <v>-4.1000000000000085</v>
      </c>
    </row>
    <row r="23" spans="1:10" x14ac:dyDescent="0.35">
      <c r="A23">
        <v>305</v>
      </c>
      <c r="B23" t="s">
        <v>3</v>
      </c>
      <c r="C23" s="2">
        <v>9.8000000000000007</v>
      </c>
      <c r="D23" s="2">
        <v>29.3</v>
      </c>
      <c r="E23" s="5" t="s">
        <v>17</v>
      </c>
      <c r="F23" s="2">
        <v>29.3</v>
      </c>
      <c r="G23">
        <v>8.6</v>
      </c>
      <c r="H23" s="2">
        <f>(G23-F23)</f>
        <v>-20.700000000000003</v>
      </c>
    </row>
    <row r="24" spans="1:10" x14ac:dyDescent="0.35">
      <c r="A24">
        <v>309</v>
      </c>
      <c r="B24" t="s">
        <v>3</v>
      </c>
      <c r="C24" s="2">
        <v>76.3</v>
      </c>
      <c r="D24" s="2">
        <v>100</v>
      </c>
      <c r="E24" s="5" t="s">
        <v>18</v>
      </c>
      <c r="F24" s="2">
        <v>76.3</v>
      </c>
      <c r="G24">
        <v>72.7</v>
      </c>
      <c r="H24" s="2">
        <f>(G24-F24)</f>
        <v>-3.5999999999999943</v>
      </c>
    </row>
    <row r="25" spans="1:10" x14ac:dyDescent="0.35">
      <c r="A25">
        <v>311</v>
      </c>
      <c r="B25" t="s">
        <v>3</v>
      </c>
      <c r="C25" s="2">
        <v>1.3</v>
      </c>
      <c r="D25" s="2">
        <v>30.9</v>
      </c>
      <c r="E25" s="5" t="s">
        <v>17</v>
      </c>
      <c r="F25" s="2">
        <v>30.9</v>
      </c>
      <c r="G25">
        <v>24</v>
      </c>
      <c r="H25" s="2">
        <f>(G25-F25)</f>
        <v>-6.8999999999999986</v>
      </c>
    </row>
    <row r="26" spans="1:10" x14ac:dyDescent="0.35">
      <c r="A26">
        <v>313</v>
      </c>
      <c r="B26" t="s">
        <v>3</v>
      </c>
      <c r="C26" s="2">
        <v>75.5</v>
      </c>
      <c r="D26" s="2">
        <v>100</v>
      </c>
      <c r="E26" s="5" t="s">
        <v>18</v>
      </c>
      <c r="F26" s="2">
        <v>75.5</v>
      </c>
      <c r="G26">
        <v>79.099999999999994</v>
      </c>
      <c r="H26" s="2">
        <f>(G26-F26)</f>
        <v>3.5999999999999943</v>
      </c>
    </row>
    <row r="27" spans="1:10" x14ac:dyDescent="0.35">
      <c r="A27">
        <v>315</v>
      </c>
      <c r="B27" t="s">
        <v>3</v>
      </c>
      <c r="C27" s="2">
        <v>78</v>
      </c>
      <c r="D27" s="2">
        <v>95</v>
      </c>
      <c r="E27" s="5" t="s">
        <v>17</v>
      </c>
      <c r="F27" s="2">
        <v>95</v>
      </c>
      <c r="G27">
        <v>95.9</v>
      </c>
      <c r="H27" s="2">
        <f>(G27-F27)</f>
        <v>0.90000000000000568</v>
      </c>
    </row>
    <row r="28" spans="1:10" x14ac:dyDescent="0.35">
      <c r="A28">
        <v>316</v>
      </c>
      <c r="B28" t="s">
        <v>3</v>
      </c>
      <c r="C28" s="2">
        <v>43</v>
      </c>
      <c r="D28" s="2">
        <v>69.900000000000006</v>
      </c>
      <c r="E28" s="5" t="s">
        <v>17</v>
      </c>
      <c r="F28" s="2">
        <v>69.900000000000006</v>
      </c>
      <c r="G28">
        <v>55.5</v>
      </c>
      <c r="H28" s="2">
        <f>(G28-F28)</f>
        <v>-14.400000000000006</v>
      </c>
    </row>
    <row r="29" spans="1:10" x14ac:dyDescent="0.35">
      <c r="A29">
        <v>317</v>
      </c>
      <c r="B29" t="s">
        <v>3</v>
      </c>
      <c r="C29" s="2">
        <v>9.6999999999999993</v>
      </c>
      <c r="D29" s="2">
        <v>73.3</v>
      </c>
      <c r="E29" s="5" t="s">
        <v>17</v>
      </c>
      <c r="F29" s="2">
        <v>73.3</v>
      </c>
      <c r="G29">
        <v>80.099999999999994</v>
      </c>
      <c r="H29" s="2">
        <f>(G29-F29)</f>
        <v>6.7999999999999972</v>
      </c>
    </row>
    <row r="30" spans="1:10" x14ac:dyDescent="0.35">
      <c r="A30">
        <v>318</v>
      </c>
      <c r="B30" t="s">
        <v>3</v>
      </c>
      <c r="C30" s="2">
        <v>68.3</v>
      </c>
      <c r="D30" s="2">
        <v>64.3</v>
      </c>
      <c r="E30" s="5" t="s">
        <v>18</v>
      </c>
      <c r="F30" s="2">
        <v>68.3</v>
      </c>
      <c r="G30">
        <v>37.799999999999997</v>
      </c>
      <c r="H30" s="2">
        <f>(G30-F30)</f>
        <v>-30.5</v>
      </c>
    </row>
    <row r="31" spans="1:10" x14ac:dyDescent="0.35">
      <c r="A31">
        <v>321</v>
      </c>
      <c r="B31" t="s">
        <v>3</v>
      </c>
      <c r="C31" s="2">
        <v>51.5</v>
      </c>
      <c r="D31" s="2">
        <v>63</v>
      </c>
      <c r="E31" s="5" t="s">
        <v>18</v>
      </c>
      <c r="F31" s="2">
        <v>51.5</v>
      </c>
      <c r="G31">
        <v>80</v>
      </c>
      <c r="H31" s="2">
        <f>(G31-F31)</f>
        <v>28.5</v>
      </c>
    </row>
    <row r="32" spans="1:10" x14ac:dyDescent="0.35">
      <c r="A32">
        <v>324</v>
      </c>
      <c r="B32" t="s">
        <v>3</v>
      </c>
      <c r="C32" s="2">
        <v>61.1</v>
      </c>
      <c r="D32" s="2">
        <v>99.1</v>
      </c>
      <c r="E32" s="5" t="s">
        <v>18</v>
      </c>
      <c r="F32" s="2">
        <v>61.1</v>
      </c>
      <c r="G32">
        <v>45.4</v>
      </c>
      <c r="H32" s="2">
        <f>(G32-F32)</f>
        <v>-15.700000000000003</v>
      </c>
    </row>
    <row r="33" spans="1:8" x14ac:dyDescent="0.35">
      <c r="A33">
        <v>327</v>
      </c>
      <c r="B33" t="s">
        <v>3</v>
      </c>
      <c r="C33" s="2">
        <v>47.7</v>
      </c>
      <c r="D33" s="2">
        <v>51.3</v>
      </c>
      <c r="E33" s="5" t="s">
        <v>18</v>
      </c>
      <c r="F33" s="2">
        <v>47.7</v>
      </c>
      <c r="G33">
        <v>23.5</v>
      </c>
      <c r="H33" s="2">
        <f>(G33-F33)</f>
        <v>-24.200000000000003</v>
      </c>
    </row>
    <row r="34" spans="1:8" x14ac:dyDescent="0.35">
      <c r="A34">
        <v>330</v>
      </c>
      <c r="B34" t="s">
        <v>3</v>
      </c>
      <c r="C34" s="2">
        <v>34.5</v>
      </c>
      <c r="D34" s="2">
        <v>22.5</v>
      </c>
      <c r="E34" s="5" t="s">
        <v>17</v>
      </c>
      <c r="F34" s="2">
        <v>22.5</v>
      </c>
      <c r="G34">
        <v>22.5</v>
      </c>
      <c r="H34" s="2">
        <f>(G34-F34)</f>
        <v>0</v>
      </c>
    </row>
    <row r="35" spans="1:8" x14ac:dyDescent="0.35">
      <c r="A35">
        <v>331</v>
      </c>
      <c r="B35" t="s">
        <v>3</v>
      </c>
      <c r="C35" s="2">
        <v>100</v>
      </c>
      <c r="D35" s="2">
        <v>100</v>
      </c>
      <c r="E35" s="5" t="s">
        <v>18</v>
      </c>
      <c r="F35" s="2">
        <v>100</v>
      </c>
      <c r="G35">
        <v>63.8</v>
      </c>
      <c r="H35" s="2">
        <f>(G35-F35)</f>
        <v>-36.200000000000003</v>
      </c>
    </row>
    <row r="36" spans="1:8" x14ac:dyDescent="0.35">
      <c r="A36">
        <v>337</v>
      </c>
      <c r="B36" t="s">
        <v>3</v>
      </c>
      <c r="C36" s="2">
        <v>54.5</v>
      </c>
      <c r="D36" s="2">
        <v>86.2</v>
      </c>
      <c r="E36" s="5" t="s">
        <v>17</v>
      </c>
      <c r="F36" s="2">
        <v>86.2</v>
      </c>
      <c r="G36">
        <v>32.4</v>
      </c>
      <c r="H36" s="2">
        <f>(G36-F36)</f>
        <v>-53.800000000000004</v>
      </c>
    </row>
    <row r="37" spans="1:8" x14ac:dyDescent="0.35">
      <c r="A37">
        <v>339</v>
      </c>
      <c r="B37" t="s">
        <v>3</v>
      </c>
      <c r="C37" s="2">
        <v>45</v>
      </c>
      <c r="D37" s="2">
        <v>90.7</v>
      </c>
      <c r="E37" s="5" t="s">
        <v>17</v>
      </c>
      <c r="F37" s="2">
        <v>90.7</v>
      </c>
      <c r="G37">
        <v>27.6</v>
      </c>
      <c r="H37" s="2">
        <f>(G37-F37)</f>
        <v>-63.1</v>
      </c>
    </row>
    <row r="38" spans="1:8" x14ac:dyDescent="0.35">
      <c r="A38">
        <v>342</v>
      </c>
      <c r="B38" t="s">
        <v>3</v>
      </c>
      <c r="C38" s="2">
        <v>75.5</v>
      </c>
      <c r="D38" s="2">
        <v>91.7</v>
      </c>
      <c r="E38" s="5" t="s">
        <v>18</v>
      </c>
      <c r="F38" s="2">
        <v>75.5</v>
      </c>
      <c r="G38">
        <v>28.2</v>
      </c>
      <c r="H38" s="2">
        <f>(G38-F38)</f>
        <v>-47.3</v>
      </c>
    </row>
    <row r="39" spans="1:8" x14ac:dyDescent="0.35">
      <c r="A39">
        <v>343</v>
      </c>
      <c r="B39" t="s">
        <v>3</v>
      </c>
      <c r="C39" s="2">
        <v>5.8</v>
      </c>
      <c r="D39" s="2">
        <v>57.8</v>
      </c>
      <c r="E39" s="5" t="s">
        <v>17</v>
      </c>
      <c r="F39" s="2">
        <v>57.8</v>
      </c>
      <c r="G39">
        <v>32.200000000000003</v>
      </c>
      <c r="H39" s="2">
        <f>(G39-F39)</f>
        <v>-25.599999999999994</v>
      </c>
    </row>
    <row r="40" spans="1:8" x14ac:dyDescent="0.35">
      <c r="A40">
        <v>344</v>
      </c>
      <c r="B40" t="s">
        <v>3</v>
      </c>
      <c r="C40" s="2">
        <v>35.4</v>
      </c>
      <c r="D40" s="2">
        <v>100</v>
      </c>
      <c r="E40" s="5" t="s">
        <v>18</v>
      </c>
      <c r="F40" s="2">
        <v>35.4</v>
      </c>
      <c r="G40">
        <v>71.099999999999994</v>
      </c>
      <c r="H40" s="2">
        <f>(G40-F40)</f>
        <v>35.699999999999996</v>
      </c>
    </row>
    <row r="41" spans="1:8" x14ac:dyDescent="0.35">
      <c r="H41" s="2"/>
    </row>
  </sheetData>
  <sortState xmlns:xlrd2="http://schemas.microsoft.com/office/spreadsheetml/2017/richdata2" ref="A2:J39">
    <sortCondition ref="B2:B39"/>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C7606-9EBF-4061-8BFF-24A4425DDB37}">
  <dimension ref="A1:H12"/>
  <sheetViews>
    <sheetView workbookViewId="0">
      <selection activeCell="E8" sqref="E8"/>
    </sheetView>
  </sheetViews>
  <sheetFormatPr defaultRowHeight="14.5" x14ac:dyDescent="0.35"/>
  <cols>
    <col min="1" max="1" width="18" customWidth="1"/>
    <col min="2" max="2" width="33.08984375" customWidth="1"/>
    <col min="3" max="3" width="16" customWidth="1"/>
  </cols>
  <sheetData>
    <row r="1" spans="1:8" x14ac:dyDescent="0.35">
      <c r="A1" s="6" t="s">
        <v>19</v>
      </c>
      <c r="B1" s="6" t="s">
        <v>20</v>
      </c>
      <c r="C1" s="6" t="s">
        <v>21</v>
      </c>
    </row>
    <row r="2" spans="1:8" x14ac:dyDescent="0.35">
      <c r="A2" s="7" t="s">
        <v>0</v>
      </c>
      <c r="B2" s="7" t="s">
        <v>37</v>
      </c>
      <c r="C2" s="7"/>
    </row>
    <row r="3" spans="1:8" ht="29" x14ac:dyDescent="0.35">
      <c r="A3" s="7" t="s">
        <v>13</v>
      </c>
      <c r="B3" s="7" t="s">
        <v>35</v>
      </c>
      <c r="C3" s="7" t="s">
        <v>36</v>
      </c>
    </row>
    <row r="4" spans="1:8" ht="72.5" x14ac:dyDescent="0.35">
      <c r="A4" s="7" t="s">
        <v>44</v>
      </c>
      <c r="B4" s="7" t="s">
        <v>46</v>
      </c>
      <c r="C4" s="7" t="s">
        <v>38</v>
      </c>
    </row>
    <row r="5" spans="1:8" ht="72.5" x14ac:dyDescent="0.35">
      <c r="A5" s="7" t="s">
        <v>45</v>
      </c>
      <c r="B5" s="7" t="s">
        <v>49</v>
      </c>
      <c r="C5" s="7" t="s">
        <v>38</v>
      </c>
    </row>
    <row r="6" spans="1:8" ht="29" x14ac:dyDescent="0.35">
      <c r="A6" s="10" t="s">
        <v>16</v>
      </c>
      <c r="B6" s="7" t="s">
        <v>47</v>
      </c>
      <c r="C6" s="7" t="s">
        <v>48</v>
      </c>
    </row>
    <row r="7" spans="1:8" ht="87" x14ac:dyDescent="0.35">
      <c r="A7" s="7" t="s">
        <v>4</v>
      </c>
      <c r="B7" s="7" t="s">
        <v>50</v>
      </c>
      <c r="C7" s="7" t="s">
        <v>38</v>
      </c>
    </row>
    <row r="8" spans="1:8" ht="58" x14ac:dyDescent="0.35">
      <c r="A8" s="7" t="s">
        <v>5</v>
      </c>
      <c r="B8" s="7" t="s">
        <v>39</v>
      </c>
      <c r="C8" s="7" t="s">
        <v>38</v>
      </c>
    </row>
    <row r="9" spans="1:8" ht="29" x14ac:dyDescent="0.35">
      <c r="A9" s="7" t="s">
        <v>6</v>
      </c>
      <c r="B9" s="7" t="s">
        <v>40</v>
      </c>
      <c r="C9" s="7" t="s">
        <v>41</v>
      </c>
    </row>
    <row r="10" spans="1:8" ht="29" x14ac:dyDescent="0.35">
      <c r="A10" s="7" t="s">
        <v>2</v>
      </c>
      <c r="B10" s="7" t="s">
        <v>42</v>
      </c>
      <c r="C10" s="7" t="s">
        <v>41</v>
      </c>
    </row>
    <row r="11" spans="1:8" ht="29" x14ac:dyDescent="0.35">
      <c r="A11" s="7" t="s">
        <v>3</v>
      </c>
      <c r="B11" s="7" t="s">
        <v>43</v>
      </c>
      <c r="C11" s="7" t="s">
        <v>41</v>
      </c>
    </row>
    <row r="12" spans="1:8" s="3" customFormat="1" x14ac:dyDescent="0.35">
      <c r="A12" s="4"/>
      <c r="B12" s="4"/>
      <c r="C12" s="4"/>
      <c r="D12" s="4"/>
      <c r="E12" s="4"/>
      <c r="F12" s="9"/>
      <c r="G12" s="4"/>
      <c r="H12" s="4"/>
    </row>
  </sheetData>
  <phoneticPr fontId="3" type="noConversion"/>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0"/>
  <sheetViews>
    <sheetView workbookViewId="0">
      <selection activeCell="A2" sqref="A2"/>
    </sheetView>
  </sheetViews>
  <sheetFormatPr defaultRowHeight="14.5" x14ac:dyDescent="0.35"/>
  <sheetData>
    <row r="1" spans="1:8" s="4" customFormat="1" x14ac:dyDescent="0.35">
      <c r="A1" s="4" t="s">
        <v>0</v>
      </c>
      <c r="B1" s="4" t="s">
        <v>13</v>
      </c>
      <c r="C1" s="4" t="s">
        <v>24</v>
      </c>
      <c r="D1" s="4" t="s">
        <v>25</v>
      </c>
      <c r="E1" s="8" t="s">
        <v>28</v>
      </c>
      <c r="F1" s="4" t="s">
        <v>26</v>
      </c>
      <c r="G1" s="4" t="s">
        <v>27</v>
      </c>
      <c r="H1" s="4" t="s">
        <v>29</v>
      </c>
    </row>
    <row r="2" spans="1:8" x14ac:dyDescent="0.35">
      <c r="A2">
        <v>301</v>
      </c>
      <c r="B2" t="s">
        <v>2</v>
      </c>
      <c r="C2">
        <v>3</v>
      </c>
      <c r="D2">
        <v>1</v>
      </c>
      <c r="E2">
        <f t="shared" ref="E2:E40" si="0">AVERAGE(C2,D2)</f>
        <v>2</v>
      </c>
      <c r="F2">
        <v>1</v>
      </c>
      <c r="G2">
        <v>2</v>
      </c>
      <c r="H2">
        <f t="shared" ref="H2:H40" si="1">AVERAGE(F2,G2)</f>
        <v>1.5</v>
      </c>
    </row>
    <row r="3" spans="1:8" x14ac:dyDescent="0.35">
      <c r="A3">
        <v>303</v>
      </c>
      <c r="B3" t="s">
        <v>2</v>
      </c>
      <c r="C3">
        <v>3</v>
      </c>
      <c r="D3">
        <v>-2</v>
      </c>
      <c r="E3">
        <f t="shared" si="0"/>
        <v>0.5</v>
      </c>
      <c r="F3">
        <v>3</v>
      </c>
      <c r="G3">
        <v>-1</v>
      </c>
      <c r="H3">
        <f t="shared" si="1"/>
        <v>1</v>
      </c>
    </row>
    <row r="4" spans="1:8" x14ac:dyDescent="0.35">
      <c r="A4">
        <v>304</v>
      </c>
      <c r="B4" t="s">
        <v>2</v>
      </c>
      <c r="C4">
        <v>2</v>
      </c>
      <c r="D4">
        <v>1</v>
      </c>
      <c r="E4">
        <f t="shared" si="0"/>
        <v>1.5</v>
      </c>
      <c r="F4">
        <v>2</v>
      </c>
      <c r="G4">
        <v>3</v>
      </c>
      <c r="H4">
        <f t="shared" si="1"/>
        <v>2.5</v>
      </c>
    </row>
    <row r="5" spans="1:8" x14ac:dyDescent="0.35">
      <c r="A5">
        <v>306</v>
      </c>
      <c r="B5" t="s">
        <v>2</v>
      </c>
      <c r="C5">
        <v>2</v>
      </c>
      <c r="D5">
        <v>2</v>
      </c>
      <c r="E5">
        <f t="shared" si="0"/>
        <v>2</v>
      </c>
      <c r="F5">
        <v>3</v>
      </c>
      <c r="G5">
        <v>3</v>
      </c>
      <c r="H5">
        <f t="shared" si="1"/>
        <v>3</v>
      </c>
    </row>
    <row r="6" spans="1:8" x14ac:dyDescent="0.35">
      <c r="A6">
        <v>307</v>
      </c>
      <c r="B6" t="s">
        <v>2</v>
      </c>
      <c r="C6">
        <v>1</v>
      </c>
      <c r="D6">
        <v>1</v>
      </c>
      <c r="E6">
        <f t="shared" si="0"/>
        <v>1</v>
      </c>
      <c r="F6">
        <v>2</v>
      </c>
      <c r="G6">
        <v>3</v>
      </c>
      <c r="H6">
        <f t="shared" si="1"/>
        <v>2.5</v>
      </c>
    </row>
    <row r="7" spans="1:8" x14ac:dyDescent="0.35">
      <c r="A7">
        <v>308</v>
      </c>
      <c r="B7" t="s">
        <v>2</v>
      </c>
      <c r="C7">
        <v>-1</v>
      </c>
      <c r="D7">
        <v>2</v>
      </c>
      <c r="E7">
        <f t="shared" si="0"/>
        <v>0.5</v>
      </c>
      <c r="F7">
        <v>3</v>
      </c>
      <c r="G7">
        <v>1</v>
      </c>
      <c r="H7">
        <f t="shared" si="1"/>
        <v>2</v>
      </c>
    </row>
    <row r="8" spans="1:8" x14ac:dyDescent="0.35">
      <c r="A8">
        <v>312</v>
      </c>
      <c r="B8" t="s">
        <v>2</v>
      </c>
      <c r="C8">
        <v>0</v>
      </c>
      <c r="D8">
        <v>1</v>
      </c>
      <c r="E8">
        <f t="shared" si="0"/>
        <v>0.5</v>
      </c>
      <c r="F8">
        <v>3</v>
      </c>
      <c r="G8">
        <v>3</v>
      </c>
      <c r="H8">
        <f t="shared" si="1"/>
        <v>3</v>
      </c>
    </row>
    <row r="9" spans="1:8" x14ac:dyDescent="0.35">
      <c r="A9">
        <v>314</v>
      </c>
      <c r="B9" t="s">
        <v>2</v>
      </c>
      <c r="C9">
        <v>-2</v>
      </c>
      <c r="D9">
        <v>-3</v>
      </c>
      <c r="E9">
        <f t="shared" si="0"/>
        <v>-2.5</v>
      </c>
      <c r="F9">
        <v>-1</v>
      </c>
      <c r="G9">
        <v>-3</v>
      </c>
      <c r="H9">
        <f t="shared" si="1"/>
        <v>-2</v>
      </c>
    </row>
    <row r="10" spans="1:8" x14ac:dyDescent="0.35">
      <c r="A10">
        <v>319</v>
      </c>
      <c r="B10" t="s">
        <v>2</v>
      </c>
      <c r="C10">
        <v>2</v>
      </c>
      <c r="D10">
        <v>2</v>
      </c>
      <c r="E10">
        <f t="shared" si="0"/>
        <v>2</v>
      </c>
      <c r="F10">
        <v>0</v>
      </c>
      <c r="G10">
        <v>3</v>
      </c>
      <c r="H10">
        <f t="shared" si="1"/>
        <v>1.5</v>
      </c>
    </row>
    <row r="11" spans="1:8" x14ac:dyDescent="0.35">
      <c r="A11">
        <v>322</v>
      </c>
      <c r="B11" t="s">
        <v>2</v>
      </c>
      <c r="C11">
        <v>1</v>
      </c>
      <c r="D11">
        <v>3</v>
      </c>
      <c r="E11">
        <f t="shared" si="0"/>
        <v>2</v>
      </c>
      <c r="F11">
        <v>2</v>
      </c>
      <c r="G11">
        <v>1</v>
      </c>
      <c r="H11">
        <f t="shared" si="1"/>
        <v>1.5</v>
      </c>
    </row>
    <row r="12" spans="1:8" x14ac:dyDescent="0.35">
      <c r="A12">
        <v>323</v>
      </c>
      <c r="B12" t="s">
        <v>2</v>
      </c>
      <c r="C12">
        <v>-2</v>
      </c>
      <c r="D12">
        <v>0</v>
      </c>
      <c r="E12">
        <f t="shared" si="0"/>
        <v>-1</v>
      </c>
      <c r="F12">
        <v>1</v>
      </c>
      <c r="G12">
        <v>1</v>
      </c>
      <c r="H12">
        <f t="shared" si="1"/>
        <v>1</v>
      </c>
    </row>
    <row r="13" spans="1:8" x14ac:dyDescent="0.35">
      <c r="A13">
        <v>328</v>
      </c>
      <c r="B13" t="s">
        <v>2</v>
      </c>
      <c r="C13">
        <v>0</v>
      </c>
      <c r="D13">
        <v>-1</v>
      </c>
      <c r="E13">
        <f t="shared" si="0"/>
        <v>-0.5</v>
      </c>
      <c r="F13">
        <v>1</v>
      </c>
      <c r="G13">
        <v>-1</v>
      </c>
      <c r="H13">
        <f t="shared" si="1"/>
        <v>0</v>
      </c>
    </row>
    <row r="14" spans="1:8" x14ac:dyDescent="0.35">
      <c r="A14">
        <v>329</v>
      </c>
      <c r="B14" t="s">
        <v>2</v>
      </c>
      <c r="C14">
        <v>-1</v>
      </c>
      <c r="D14">
        <v>1</v>
      </c>
      <c r="E14">
        <f t="shared" si="0"/>
        <v>0</v>
      </c>
      <c r="F14">
        <v>2</v>
      </c>
      <c r="G14">
        <v>0</v>
      </c>
      <c r="H14">
        <f t="shared" si="1"/>
        <v>1</v>
      </c>
    </row>
    <row r="15" spans="1:8" x14ac:dyDescent="0.35">
      <c r="A15">
        <v>332</v>
      </c>
      <c r="B15" t="s">
        <v>2</v>
      </c>
      <c r="C15">
        <v>1</v>
      </c>
      <c r="D15">
        <v>2</v>
      </c>
      <c r="E15">
        <f t="shared" si="0"/>
        <v>1.5</v>
      </c>
      <c r="F15">
        <v>1</v>
      </c>
      <c r="G15">
        <v>-1</v>
      </c>
      <c r="H15">
        <f t="shared" si="1"/>
        <v>0</v>
      </c>
    </row>
    <row r="16" spans="1:8" x14ac:dyDescent="0.35">
      <c r="A16">
        <v>333</v>
      </c>
      <c r="B16" t="s">
        <v>2</v>
      </c>
      <c r="C16">
        <v>-3</v>
      </c>
      <c r="D16">
        <v>-3</v>
      </c>
      <c r="E16">
        <f t="shared" si="0"/>
        <v>-3</v>
      </c>
      <c r="F16">
        <v>-2</v>
      </c>
      <c r="G16">
        <v>-3</v>
      </c>
      <c r="H16">
        <f t="shared" si="1"/>
        <v>-2.5</v>
      </c>
    </row>
    <row r="17" spans="1:8" x14ac:dyDescent="0.35">
      <c r="A17">
        <v>334</v>
      </c>
      <c r="B17" t="s">
        <v>2</v>
      </c>
      <c r="C17">
        <v>3</v>
      </c>
      <c r="D17">
        <v>-1</v>
      </c>
      <c r="E17">
        <f t="shared" si="0"/>
        <v>1</v>
      </c>
      <c r="F17">
        <v>2</v>
      </c>
      <c r="G17">
        <v>3</v>
      </c>
      <c r="H17">
        <f t="shared" si="1"/>
        <v>2.5</v>
      </c>
    </row>
    <row r="18" spans="1:8" x14ac:dyDescent="0.35">
      <c r="A18">
        <v>335</v>
      </c>
      <c r="B18" t="s">
        <v>2</v>
      </c>
      <c r="C18">
        <v>3</v>
      </c>
      <c r="D18">
        <v>3</v>
      </c>
      <c r="E18">
        <f t="shared" si="0"/>
        <v>3</v>
      </c>
      <c r="F18">
        <v>-1</v>
      </c>
      <c r="G18">
        <v>0</v>
      </c>
      <c r="H18">
        <f t="shared" si="1"/>
        <v>-0.5</v>
      </c>
    </row>
    <row r="19" spans="1:8" x14ac:dyDescent="0.35">
      <c r="A19">
        <v>336</v>
      </c>
      <c r="B19" t="s">
        <v>2</v>
      </c>
      <c r="C19">
        <v>3</v>
      </c>
      <c r="D19">
        <v>3</v>
      </c>
      <c r="E19">
        <f t="shared" si="0"/>
        <v>3</v>
      </c>
      <c r="F19">
        <v>3</v>
      </c>
      <c r="G19">
        <v>1</v>
      </c>
      <c r="H19">
        <f t="shared" si="1"/>
        <v>2</v>
      </c>
    </row>
    <row r="20" spans="1:8" x14ac:dyDescent="0.35">
      <c r="A20">
        <v>340</v>
      </c>
      <c r="B20" t="s">
        <v>2</v>
      </c>
      <c r="C20">
        <v>3</v>
      </c>
      <c r="D20">
        <v>3</v>
      </c>
      <c r="E20">
        <f t="shared" si="0"/>
        <v>3</v>
      </c>
      <c r="F20">
        <v>3</v>
      </c>
      <c r="G20">
        <v>3</v>
      </c>
      <c r="H20">
        <f t="shared" si="1"/>
        <v>3</v>
      </c>
    </row>
    <row r="21" spans="1:8" x14ac:dyDescent="0.35">
      <c r="A21">
        <v>341</v>
      </c>
      <c r="B21" t="s">
        <v>2</v>
      </c>
      <c r="C21">
        <v>2</v>
      </c>
      <c r="D21">
        <v>-1</v>
      </c>
      <c r="E21">
        <f t="shared" si="0"/>
        <v>0.5</v>
      </c>
      <c r="F21">
        <v>2</v>
      </c>
      <c r="G21">
        <v>3</v>
      </c>
      <c r="H21">
        <f t="shared" si="1"/>
        <v>2.5</v>
      </c>
    </row>
    <row r="22" spans="1:8" x14ac:dyDescent="0.35">
      <c r="A22">
        <v>302</v>
      </c>
      <c r="B22" t="s">
        <v>3</v>
      </c>
      <c r="C22">
        <v>1</v>
      </c>
      <c r="D22">
        <v>-3</v>
      </c>
      <c r="E22">
        <f t="shared" si="0"/>
        <v>-1</v>
      </c>
      <c r="F22">
        <v>-1</v>
      </c>
      <c r="G22">
        <v>1</v>
      </c>
      <c r="H22">
        <f t="shared" si="1"/>
        <v>0</v>
      </c>
    </row>
    <row r="23" spans="1:8" x14ac:dyDescent="0.35">
      <c r="A23">
        <v>305</v>
      </c>
      <c r="B23" t="s">
        <v>3</v>
      </c>
      <c r="C23">
        <v>2</v>
      </c>
      <c r="D23">
        <v>2</v>
      </c>
      <c r="E23">
        <f t="shared" si="0"/>
        <v>2</v>
      </c>
      <c r="F23">
        <v>2</v>
      </c>
      <c r="G23">
        <v>1</v>
      </c>
      <c r="H23">
        <f t="shared" si="1"/>
        <v>1.5</v>
      </c>
    </row>
    <row r="24" spans="1:8" x14ac:dyDescent="0.35">
      <c r="A24">
        <v>309</v>
      </c>
      <c r="B24" t="s">
        <v>3</v>
      </c>
      <c r="C24">
        <v>2</v>
      </c>
      <c r="D24">
        <v>2</v>
      </c>
      <c r="E24">
        <f t="shared" si="0"/>
        <v>2</v>
      </c>
      <c r="F24">
        <v>3</v>
      </c>
      <c r="G24">
        <v>0</v>
      </c>
      <c r="H24">
        <f t="shared" si="1"/>
        <v>1.5</v>
      </c>
    </row>
    <row r="25" spans="1:8" x14ac:dyDescent="0.35">
      <c r="A25">
        <v>311</v>
      </c>
      <c r="B25" t="s">
        <v>3</v>
      </c>
      <c r="C25">
        <v>3</v>
      </c>
      <c r="D25">
        <v>3</v>
      </c>
      <c r="E25">
        <f t="shared" si="0"/>
        <v>3</v>
      </c>
      <c r="F25">
        <v>3</v>
      </c>
      <c r="G25">
        <v>-1</v>
      </c>
      <c r="H25">
        <f t="shared" si="1"/>
        <v>1</v>
      </c>
    </row>
    <row r="26" spans="1:8" x14ac:dyDescent="0.35">
      <c r="A26">
        <v>313</v>
      </c>
      <c r="B26" t="s">
        <v>3</v>
      </c>
      <c r="C26">
        <v>1</v>
      </c>
      <c r="D26">
        <v>-1</v>
      </c>
      <c r="E26">
        <f t="shared" si="0"/>
        <v>0</v>
      </c>
      <c r="F26">
        <v>-1</v>
      </c>
      <c r="G26">
        <v>3</v>
      </c>
      <c r="H26">
        <f t="shared" si="1"/>
        <v>1</v>
      </c>
    </row>
    <row r="27" spans="1:8" x14ac:dyDescent="0.35">
      <c r="A27">
        <v>315</v>
      </c>
      <c r="B27" t="s">
        <v>3</v>
      </c>
      <c r="C27">
        <v>-1</v>
      </c>
      <c r="D27">
        <v>2</v>
      </c>
      <c r="E27">
        <f t="shared" si="0"/>
        <v>0.5</v>
      </c>
      <c r="F27">
        <v>1</v>
      </c>
      <c r="G27">
        <v>2</v>
      </c>
      <c r="H27">
        <f t="shared" si="1"/>
        <v>1.5</v>
      </c>
    </row>
    <row r="28" spans="1:8" x14ac:dyDescent="0.35">
      <c r="A28">
        <v>316</v>
      </c>
      <c r="B28" t="s">
        <v>3</v>
      </c>
      <c r="C28">
        <v>3</v>
      </c>
      <c r="D28">
        <v>3</v>
      </c>
      <c r="E28">
        <f t="shared" si="0"/>
        <v>3</v>
      </c>
      <c r="F28">
        <v>3</v>
      </c>
      <c r="G28">
        <v>3</v>
      </c>
      <c r="H28">
        <f t="shared" si="1"/>
        <v>3</v>
      </c>
    </row>
    <row r="29" spans="1:8" x14ac:dyDescent="0.35">
      <c r="A29">
        <v>317</v>
      </c>
      <c r="B29" t="s">
        <v>3</v>
      </c>
      <c r="C29">
        <v>3</v>
      </c>
      <c r="D29">
        <v>3</v>
      </c>
      <c r="E29">
        <f t="shared" si="0"/>
        <v>3</v>
      </c>
      <c r="F29">
        <v>1</v>
      </c>
      <c r="G29">
        <v>2</v>
      </c>
      <c r="H29">
        <f t="shared" si="1"/>
        <v>1.5</v>
      </c>
    </row>
    <row r="30" spans="1:8" x14ac:dyDescent="0.35">
      <c r="A30">
        <v>318</v>
      </c>
      <c r="B30" t="s">
        <v>3</v>
      </c>
      <c r="C30">
        <v>-1</v>
      </c>
      <c r="D30">
        <v>-2</v>
      </c>
      <c r="E30">
        <f t="shared" si="0"/>
        <v>-1.5</v>
      </c>
      <c r="F30">
        <v>-1</v>
      </c>
      <c r="G30">
        <v>1</v>
      </c>
      <c r="H30">
        <f t="shared" si="1"/>
        <v>0</v>
      </c>
    </row>
    <row r="31" spans="1:8" x14ac:dyDescent="0.35">
      <c r="A31">
        <v>321</v>
      </c>
      <c r="B31" t="s">
        <v>3</v>
      </c>
      <c r="C31">
        <v>0</v>
      </c>
      <c r="D31">
        <v>1</v>
      </c>
      <c r="E31">
        <f t="shared" si="0"/>
        <v>0.5</v>
      </c>
      <c r="F31">
        <v>2</v>
      </c>
      <c r="G31">
        <v>3</v>
      </c>
      <c r="H31">
        <f t="shared" si="1"/>
        <v>2.5</v>
      </c>
    </row>
    <row r="32" spans="1:8" x14ac:dyDescent="0.35">
      <c r="A32">
        <v>324</v>
      </c>
      <c r="B32" t="s">
        <v>3</v>
      </c>
      <c r="C32">
        <v>1</v>
      </c>
      <c r="D32">
        <v>0</v>
      </c>
      <c r="E32">
        <f t="shared" si="0"/>
        <v>0.5</v>
      </c>
      <c r="F32">
        <v>1</v>
      </c>
      <c r="G32">
        <v>0</v>
      </c>
      <c r="H32">
        <f t="shared" si="1"/>
        <v>0.5</v>
      </c>
    </row>
    <row r="33" spans="1:8" x14ac:dyDescent="0.35">
      <c r="A33">
        <v>327</v>
      </c>
      <c r="B33" t="s">
        <v>3</v>
      </c>
      <c r="C33">
        <v>1</v>
      </c>
      <c r="D33">
        <v>2</v>
      </c>
      <c r="E33">
        <f t="shared" si="0"/>
        <v>1.5</v>
      </c>
      <c r="F33">
        <v>2</v>
      </c>
      <c r="G33">
        <v>3</v>
      </c>
      <c r="H33">
        <f t="shared" si="1"/>
        <v>2.5</v>
      </c>
    </row>
    <row r="34" spans="1:8" x14ac:dyDescent="0.35">
      <c r="A34">
        <v>330</v>
      </c>
      <c r="B34" t="s">
        <v>3</v>
      </c>
      <c r="C34">
        <v>3</v>
      </c>
      <c r="D34">
        <v>2</v>
      </c>
      <c r="E34">
        <f t="shared" si="0"/>
        <v>2.5</v>
      </c>
      <c r="F34">
        <v>3</v>
      </c>
      <c r="G34">
        <v>3</v>
      </c>
      <c r="H34">
        <f t="shared" si="1"/>
        <v>3</v>
      </c>
    </row>
    <row r="35" spans="1:8" x14ac:dyDescent="0.35">
      <c r="A35">
        <v>331</v>
      </c>
      <c r="B35" t="s">
        <v>3</v>
      </c>
      <c r="C35">
        <v>3</v>
      </c>
      <c r="D35">
        <v>-1</v>
      </c>
      <c r="E35">
        <f t="shared" si="0"/>
        <v>1</v>
      </c>
      <c r="F35">
        <v>-2</v>
      </c>
      <c r="G35">
        <v>2</v>
      </c>
      <c r="H35">
        <f t="shared" si="1"/>
        <v>0</v>
      </c>
    </row>
    <row r="36" spans="1:8" x14ac:dyDescent="0.35">
      <c r="A36">
        <v>337</v>
      </c>
      <c r="B36" t="s">
        <v>3</v>
      </c>
      <c r="C36">
        <v>1</v>
      </c>
      <c r="D36">
        <v>0</v>
      </c>
      <c r="E36">
        <f t="shared" si="0"/>
        <v>0.5</v>
      </c>
      <c r="F36">
        <v>2</v>
      </c>
      <c r="G36">
        <v>0</v>
      </c>
      <c r="H36">
        <f t="shared" si="1"/>
        <v>1</v>
      </c>
    </row>
    <row r="37" spans="1:8" x14ac:dyDescent="0.35">
      <c r="A37">
        <v>339</v>
      </c>
      <c r="B37" t="s">
        <v>3</v>
      </c>
      <c r="C37">
        <v>2</v>
      </c>
      <c r="D37">
        <v>3</v>
      </c>
      <c r="E37">
        <f t="shared" si="0"/>
        <v>2.5</v>
      </c>
      <c r="F37">
        <v>3</v>
      </c>
      <c r="G37">
        <v>3</v>
      </c>
      <c r="H37">
        <f t="shared" si="1"/>
        <v>3</v>
      </c>
    </row>
    <row r="38" spans="1:8" x14ac:dyDescent="0.35">
      <c r="A38">
        <v>342</v>
      </c>
      <c r="B38" t="s">
        <v>3</v>
      </c>
      <c r="C38">
        <v>3</v>
      </c>
      <c r="D38">
        <v>3</v>
      </c>
      <c r="E38">
        <f t="shared" si="0"/>
        <v>3</v>
      </c>
      <c r="F38">
        <v>3</v>
      </c>
      <c r="G38">
        <v>3</v>
      </c>
      <c r="H38">
        <f t="shared" si="1"/>
        <v>3</v>
      </c>
    </row>
    <row r="39" spans="1:8" x14ac:dyDescent="0.35">
      <c r="A39">
        <v>343</v>
      </c>
      <c r="B39" t="s">
        <v>3</v>
      </c>
      <c r="C39">
        <v>3</v>
      </c>
      <c r="D39">
        <v>-1</v>
      </c>
      <c r="E39">
        <f t="shared" si="0"/>
        <v>1</v>
      </c>
      <c r="F39">
        <v>1</v>
      </c>
      <c r="G39">
        <v>3</v>
      </c>
      <c r="H39">
        <f t="shared" si="1"/>
        <v>2</v>
      </c>
    </row>
    <row r="40" spans="1:8" x14ac:dyDescent="0.35">
      <c r="A40">
        <v>344</v>
      </c>
      <c r="B40" t="s">
        <v>3</v>
      </c>
      <c r="C40">
        <v>1</v>
      </c>
      <c r="D40">
        <v>2</v>
      </c>
      <c r="E40">
        <f t="shared" si="0"/>
        <v>1.5</v>
      </c>
      <c r="F40">
        <v>2</v>
      </c>
      <c r="G40">
        <v>2</v>
      </c>
      <c r="H40">
        <f t="shared" si="1"/>
        <v>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C6364-DA6E-4087-8DAC-23CC39EC8EF7}">
  <dimension ref="A1:D9"/>
  <sheetViews>
    <sheetView topLeftCell="A4" workbookViewId="0">
      <selection activeCell="A6" sqref="A6"/>
    </sheetView>
  </sheetViews>
  <sheetFormatPr defaultRowHeight="14.5" x14ac:dyDescent="0.35"/>
  <cols>
    <col min="1" max="1" width="18" customWidth="1"/>
    <col min="2" max="2" width="32.54296875" customWidth="1"/>
    <col min="3" max="3" width="16" customWidth="1"/>
    <col min="4" max="4" width="71.90625" style="7" customWidth="1"/>
  </cols>
  <sheetData>
    <row r="1" spans="1:4" x14ac:dyDescent="0.35">
      <c r="A1" s="6" t="s">
        <v>19</v>
      </c>
      <c r="B1" s="6" t="s">
        <v>20</v>
      </c>
      <c r="C1" s="6" t="s">
        <v>21</v>
      </c>
      <c r="D1" s="6" t="s">
        <v>54</v>
      </c>
    </row>
    <row r="2" spans="1:4" x14ac:dyDescent="0.35">
      <c r="A2" s="1" t="s">
        <v>0</v>
      </c>
      <c r="B2" s="7"/>
    </row>
    <row r="3" spans="1:4" ht="29" x14ac:dyDescent="0.35">
      <c r="A3" s="1" t="s">
        <v>13</v>
      </c>
      <c r="B3" s="7" t="s">
        <v>35</v>
      </c>
      <c r="C3" s="7" t="s">
        <v>36</v>
      </c>
    </row>
    <row r="4" spans="1:4" ht="87" x14ac:dyDescent="0.35">
      <c r="A4" s="1" t="s">
        <v>24</v>
      </c>
      <c r="B4" s="7" t="s">
        <v>31</v>
      </c>
      <c r="C4" t="s">
        <v>23</v>
      </c>
      <c r="D4" s="7" t="s">
        <v>53</v>
      </c>
    </row>
    <row r="5" spans="1:4" ht="58" x14ac:dyDescent="0.35">
      <c r="A5" s="1" t="s">
        <v>25</v>
      </c>
      <c r="B5" s="7" t="s">
        <v>32</v>
      </c>
      <c r="C5" t="s">
        <v>23</v>
      </c>
    </row>
    <row r="6" spans="1:4" ht="72.5" x14ac:dyDescent="0.35">
      <c r="A6" s="1" t="s">
        <v>28</v>
      </c>
      <c r="B6" s="7" t="s">
        <v>22</v>
      </c>
      <c r="C6" t="s">
        <v>23</v>
      </c>
    </row>
    <row r="7" spans="1:4" ht="72.5" x14ac:dyDescent="0.35">
      <c r="A7" s="1" t="s">
        <v>26</v>
      </c>
      <c r="B7" s="7" t="s">
        <v>33</v>
      </c>
      <c r="C7" t="s">
        <v>23</v>
      </c>
    </row>
    <row r="8" spans="1:4" ht="72.5" x14ac:dyDescent="0.35">
      <c r="A8" s="1" t="s">
        <v>27</v>
      </c>
      <c r="B8" s="7" t="s">
        <v>34</v>
      </c>
      <c r="C8" t="s">
        <v>23</v>
      </c>
    </row>
    <row r="9" spans="1:4" ht="101.5" x14ac:dyDescent="0.35">
      <c r="A9" s="1" t="s">
        <v>29</v>
      </c>
      <c r="B9" s="7" t="s">
        <v>30</v>
      </c>
      <c r="C9" t="s">
        <v>23</v>
      </c>
    </row>
  </sheetData>
  <phoneticPr fontId="3" type="noConversion"/>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ADC9D-2779-430F-8768-4253E8AEED62}">
  <dimension ref="A1:G40"/>
  <sheetViews>
    <sheetView workbookViewId="0">
      <selection activeCell="J5" sqref="J5"/>
    </sheetView>
  </sheetViews>
  <sheetFormatPr defaultRowHeight="14.5" x14ac:dyDescent="0.35"/>
  <sheetData>
    <row r="1" spans="1:7" s="3" customFormat="1" x14ac:dyDescent="0.35">
      <c r="A1" s="4" t="s">
        <v>7</v>
      </c>
      <c r="B1" s="4" t="s">
        <v>8</v>
      </c>
      <c r="C1" s="4" t="s">
        <v>9</v>
      </c>
      <c r="D1" s="4" t="s">
        <v>10</v>
      </c>
      <c r="E1" s="4" t="s">
        <v>11</v>
      </c>
      <c r="F1" s="4" t="s">
        <v>12</v>
      </c>
      <c r="G1" s="4" t="s">
        <v>1</v>
      </c>
    </row>
    <row r="2" spans="1:7" x14ac:dyDescent="0.35">
      <c r="A2">
        <v>3</v>
      </c>
      <c r="B2">
        <v>3</v>
      </c>
      <c r="C2">
        <v>2</v>
      </c>
      <c r="D2">
        <v>1</v>
      </c>
      <c r="E2">
        <v>2</v>
      </c>
      <c r="F2">
        <v>2</v>
      </c>
      <c r="G2" s="2">
        <f>AVERAGE(A2:F2)</f>
        <v>2.1666666666666665</v>
      </c>
    </row>
    <row r="3" spans="1:7" x14ac:dyDescent="0.35">
      <c r="A3">
        <v>2</v>
      </c>
      <c r="B3">
        <v>2</v>
      </c>
      <c r="C3">
        <v>2</v>
      </c>
      <c r="D3">
        <v>3</v>
      </c>
      <c r="E3">
        <v>1</v>
      </c>
      <c r="F3">
        <v>1</v>
      </c>
      <c r="G3" s="2">
        <f t="shared" ref="G3:G40" si="0">AVERAGE(A3:F3)</f>
        <v>1.8333333333333333</v>
      </c>
    </row>
    <row r="4" spans="1:7" x14ac:dyDescent="0.35">
      <c r="A4">
        <v>3</v>
      </c>
      <c r="B4">
        <v>3</v>
      </c>
      <c r="C4">
        <v>3</v>
      </c>
      <c r="D4">
        <v>1</v>
      </c>
      <c r="E4">
        <v>2</v>
      </c>
      <c r="F4">
        <v>2</v>
      </c>
      <c r="G4" s="2">
        <f t="shared" si="0"/>
        <v>2.3333333333333335</v>
      </c>
    </row>
    <row r="5" spans="1:7" x14ac:dyDescent="0.35">
      <c r="A5">
        <v>2</v>
      </c>
      <c r="B5">
        <v>1</v>
      </c>
      <c r="C5">
        <v>2</v>
      </c>
      <c r="D5">
        <v>-1</v>
      </c>
      <c r="E5">
        <v>2</v>
      </c>
      <c r="F5">
        <v>1</v>
      </c>
      <c r="G5" s="2">
        <f t="shared" si="0"/>
        <v>1.1666666666666667</v>
      </c>
    </row>
    <row r="6" spans="1:7" x14ac:dyDescent="0.35">
      <c r="A6">
        <v>2</v>
      </c>
      <c r="B6">
        <v>3</v>
      </c>
      <c r="C6">
        <v>2</v>
      </c>
      <c r="D6">
        <v>2</v>
      </c>
      <c r="E6">
        <v>2</v>
      </c>
      <c r="F6">
        <v>2</v>
      </c>
      <c r="G6" s="2">
        <f t="shared" si="0"/>
        <v>2.1666666666666665</v>
      </c>
    </row>
    <row r="7" spans="1:7" x14ac:dyDescent="0.35">
      <c r="A7">
        <v>3</v>
      </c>
      <c r="B7">
        <v>2</v>
      </c>
      <c r="C7">
        <v>3</v>
      </c>
      <c r="D7">
        <v>2</v>
      </c>
      <c r="E7">
        <v>3</v>
      </c>
      <c r="F7">
        <v>2</v>
      </c>
      <c r="G7" s="2">
        <f t="shared" si="0"/>
        <v>2.5</v>
      </c>
    </row>
    <row r="8" spans="1:7" x14ac:dyDescent="0.35">
      <c r="A8">
        <v>2</v>
      </c>
      <c r="B8">
        <v>3</v>
      </c>
      <c r="C8">
        <v>2</v>
      </c>
      <c r="D8">
        <v>2</v>
      </c>
      <c r="E8">
        <v>3</v>
      </c>
      <c r="F8">
        <v>2</v>
      </c>
      <c r="G8" s="2">
        <f t="shared" si="0"/>
        <v>2.3333333333333335</v>
      </c>
    </row>
    <row r="9" spans="1:7" x14ac:dyDescent="0.35">
      <c r="A9">
        <v>1</v>
      </c>
      <c r="B9">
        <v>1</v>
      </c>
      <c r="C9">
        <v>3</v>
      </c>
      <c r="D9">
        <v>0</v>
      </c>
      <c r="E9">
        <v>3</v>
      </c>
      <c r="F9">
        <v>2</v>
      </c>
      <c r="G9" s="2">
        <f t="shared" si="0"/>
        <v>1.6666666666666667</v>
      </c>
    </row>
    <row r="10" spans="1:7" x14ac:dyDescent="0.35">
      <c r="A10">
        <v>0</v>
      </c>
      <c r="B10">
        <v>3</v>
      </c>
      <c r="C10">
        <v>1</v>
      </c>
      <c r="D10">
        <v>0</v>
      </c>
      <c r="E10">
        <v>2</v>
      </c>
      <c r="F10">
        <v>2</v>
      </c>
      <c r="G10" s="2">
        <f t="shared" si="0"/>
        <v>1.3333333333333333</v>
      </c>
    </row>
    <row r="11" spans="1:7" x14ac:dyDescent="0.35">
      <c r="A11">
        <v>3</v>
      </c>
      <c r="B11">
        <v>3</v>
      </c>
      <c r="C11">
        <v>3</v>
      </c>
      <c r="D11">
        <v>0</v>
      </c>
      <c r="E11">
        <v>3</v>
      </c>
      <c r="F11">
        <v>3</v>
      </c>
      <c r="G11" s="2">
        <f t="shared" si="0"/>
        <v>2.5</v>
      </c>
    </row>
    <row r="12" spans="1:7" x14ac:dyDescent="0.35">
      <c r="A12">
        <v>2</v>
      </c>
      <c r="B12">
        <v>2</v>
      </c>
      <c r="C12">
        <v>1</v>
      </c>
      <c r="D12">
        <v>0</v>
      </c>
      <c r="E12">
        <v>2</v>
      </c>
      <c r="F12">
        <v>1</v>
      </c>
      <c r="G12" s="2">
        <f t="shared" si="0"/>
        <v>1.3333333333333333</v>
      </c>
    </row>
    <row r="13" spans="1:7" x14ac:dyDescent="0.35">
      <c r="A13">
        <v>3</v>
      </c>
      <c r="B13">
        <v>3</v>
      </c>
      <c r="C13">
        <v>3</v>
      </c>
      <c r="D13">
        <v>1</v>
      </c>
      <c r="E13">
        <v>3</v>
      </c>
      <c r="F13">
        <v>3</v>
      </c>
      <c r="G13" s="2">
        <f t="shared" si="0"/>
        <v>2.6666666666666665</v>
      </c>
    </row>
    <row r="14" spans="1:7" x14ac:dyDescent="0.35">
      <c r="A14">
        <v>0</v>
      </c>
      <c r="B14">
        <v>-1</v>
      </c>
      <c r="C14">
        <v>-2</v>
      </c>
      <c r="D14">
        <v>-3</v>
      </c>
      <c r="E14">
        <v>-3</v>
      </c>
      <c r="F14">
        <v>-1</v>
      </c>
      <c r="G14" s="2">
        <f t="shared" si="0"/>
        <v>-1.6666666666666667</v>
      </c>
    </row>
    <row r="15" spans="1:7" x14ac:dyDescent="0.35">
      <c r="A15">
        <v>1</v>
      </c>
      <c r="B15">
        <v>3</v>
      </c>
      <c r="C15">
        <v>1</v>
      </c>
      <c r="D15">
        <v>0</v>
      </c>
      <c r="E15">
        <v>1</v>
      </c>
      <c r="F15">
        <v>2</v>
      </c>
      <c r="G15" s="2">
        <f t="shared" si="0"/>
        <v>1.3333333333333333</v>
      </c>
    </row>
    <row r="16" spans="1:7" x14ac:dyDescent="0.35">
      <c r="A16">
        <v>2</v>
      </c>
      <c r="B16">
        <v>3</v>
      </c>
      <c r="C16">
        <v>2</v>
      </c>
      <c r="D16">
        <v>1</v>
      </c>
      <c r="E16">
        <v>3</v>
      </c>
      <c r="F16">
        <v>3</v>
      </c>
      <c r="G16" s="2">
        <f t="shared" si="0"/>
        <v>2.3333333333333335</v>
      </c>
    </row>
    <row r="17" spans="1:7" x14ac:dyDescent="0.35">
      <c r="A17">
        <v>3</v>
      </c>
      <c r="B17">
        <v>3</v>
      </c>
      <c r="C17">
        <v>3</v>
      </c>
      <c r="D17">
        <v>1</v>
      </c>
      <c r="E17">
        <v>3</v>
      </c>
      <c r="F17">
        <v>2</v>
      </c>
      <c r="G17" s="2">
        <f t="shared" si="0"/>
        <v>2.5</v>
      </c>
    </row>
    <row r="18" spans="1:7" x14ac:dyDescent="0.35">
      <c r="A18">
        <v>2</v>
      </c>
      <c r="B18">
        <v>3</v>
      </c>
      <c r="C18">
        <v>2</v>
      </c>
      <c r="D18">
        <v>1</v>
      </c>
      <c r="E18">
        <v>1</v>
      </c>
      <c r="F18">
        <v>-2</v>
      </c>
      <c r="G18" s="2">
        <f t="shared" si="0"/>
        <v>1.1666666666666667</v>
      </c>
    </row>
    <row r="19" spans="1:7" x14ac:dyDescent="0.35">
      <c r="A19">
        <v>2</v>
      </c>
      <c r="B19">
        <v>3</v>
      </c>
      <c r="C19">
        <v>2</v>
      </c>
      <c r="D19">
        <v>0</v>
      </c>
      <c r="E19">
        <v>2</v>
      </c>
      <c r="F19">
        <v>3</v>
      </c>
      <c r="G19" s="2">
        <f t="shared" si="0"/>
        <v>2</v>
      </c>
    </row>
    <row r="20" spans="1:7" x14ac:dyDescent="0.35">
      <c r="A20">
        <v>2</v>
      </c>
      <c r="B20">
        <v>3</v>
      </c>
      <c r="C20">
        <v>0</v>
      </c>
      <c r="D20">
        <v>-1</v>
      </c>
      <c r="E20">
        <v>2</v>
      </c>
      <c r="F20">
        <v>0</v>
      </c>
      <c r="G20" s="2">
        <f t="shared" si="0"/>
        <v>1</v>
      </c>
    </row>
    <row r="21" spans="1:7" x14ac:dyDescent="0.35">
      <c r="A21">
        <v>1</v>
      </c>
      <c r="B21">
        <v>2</v>
      </c>
      <c r="C21">
        <v>0</v>
      </c>
      <c r="D21">
        <v>0</v>
      </c>
      <c r="E21">
        <v>0</v>
      </c>
      <c r="F21">
        <v>0</v>
      </c>
      <c r="G21" s="2">
        <f t="shared" si="0"/>
        <v>0.5</v>
      </c>
    </row>
    <row r="22" spans="1:7" x14ac:dyDescent="0.35">
      <c r="A22">
        <v>1</v>
      </c>
      <c r="B22">
        <v>2</v>
      </c>
      <c r="C22">
        <v>0</v>
      </c>
      <c r="D22">
        <v>0</v>
      </c>
      <c r="E22">
        <v>0</v>
      </c>
      <c r="F22">
        <v>1</v>
      </c>
      <c r="G22" s="2">
        <f t="shared" si="0"/>
        <v>0.66666666666666663</v>
      </c>
    </row>
    <row r="23" spans="1:7" x14ac:dyDescent="0.35">
      <c r="A23">
        <v>2</v>
      </c>
      <c r="B23">
        <v>2</v>
      </c>
      <c r="C23">
        <v>1</v>
      </c>
      <c r="D23">
        <v>-1</v>
      </c>
      <c r="E23">
        <v>1</v>
      </c>
      <c r="F23">
        <v>0</v>
      </c>
      <c r="G23" s="2">
        <f t="shared" si="0"/>
        <v>0.83333333333333337</v>
      </c>
    </row>
    <row r="24" spans="1:7" x14ac:dyDescent="0.35">
      <c r="A24">
        <v>3</v>
      </c>
      <c r="B24">
        <v>3</v>
      </c>
      <c r="C24">
        <v>3</v>
      </c>
      <c r="D24">
        <v>3</v>
      </c>
      <c r="E24">
        <v>3</v>
      </c>
      <c r="F24">
        <v>3</v>
      </c>
      <c r="G24" s="2">
        <f t="shared" si="0"/>
        <v>3</v>
      </c>
    </row>
    <row r="25" spans="1:7" x14ac:dyDescent="0.35">
      <c r="A25">
        <v>-1</v>
      </c>
      <c r="B25">
        <v>2</v>
      </c>
      <c r="C25">
        <v>-2</v>
      </c>
      <c r="D25">
        <v>1</v>
      </c>
      <c r="E25">
        <v>-3</v>
      </c>
      <c r="F25">
        <v>-2</v>
      </c>
      <c r="G25" s="2">
        <f t="shared" si="0"/>
        <v>-0.83333333333333337</v>
      </c>
    </row>
    <row r="26" spans="1:7" x14ac:dyDescent="0.35">
      <c r="A26">
        <v>1</v>
      </c>
      <c r="B26">
        <v>3</v>
      </c>
      <c r="C26">
        <v>0</v>
      </c>
      <c r="D26">
        <v>0</v>
      </c>
      <c r="E26">
        <v>1</v>
      </c>
      <c r="F26">
        <v>-2</v>
      </c>
      <c r="G26" s="2">
        <f t="shared" si="0"/>
        <v>0.5</v>
      </c>
    </row>
    <row r="27" spans="1:7" x14ac:dyDescent="0.35">
      <c r="A27">
        <v>3</v>
      </c>
      <c r="B27">
        <v>3</v>
      </c>
      <c r="C27">
        <v>3</v>
      </c>
      <c r="D27">
        <v>0</v>
      </c>
      <c r="E27">
        <v>-2</v>
      </c>
      <c r="F27">
        <v>1</v>
      </c>
      <c r="G27" s="2">
        <f t="shared" si="0"/>
        <v>1.3333333333333333</v>
      </c>
    </row>
    <row r="28" spans="1:7" x14ac:dyDescent="0.35">
      <c r="A28">
        <v>3</v>
      </c>
      <c r="B28">
        <v>3</v>
      </c>
      <c r="C28">
        <v>3</v>
      </c>
      <c r="D28">
        <v>2</v>
      </c>
      <c r="E28">
        <v>2</v>
      </c>
      <c r="F28">
        <v>3</v>
      </c>
      <c r="G28" s="2">
        <f t="shared" si="0"/>
        <v>2.6666666666666665</v>
      </c>
    </row>
    <row r="29" spans="1:7" x14ac:dyDescent="0.35">
      <c r="A29">
        <v>3</v>
      </c>
      <c r="B29">
        <v>3</v>
      </c>
      <c r="C29">
        <v>3</v>
      </c>
      <c r="D29">
        <v>0</v>
      </c>
      <c r="E29">
        <v>2</v>
      </c>
      <c r="F29">
        <v>3</v>
      </c>
      <c r="G29" s="2">
        <f t="shared" si="0"/>
        <v>2.3333333333333335</v>
      </c>
    </row>
    <row r="30" spans="1:7" x14ac:dyDescent="0.35">
      <c r="A30">
        <v>1</v>
      </c>
      <c r="B30">
        <v>2</v>
      </c>
      <c r="C30">
        <v>0</v>
      </c>
      <c r="D30">
        <v>0</v>
      </c>
      <c r="E30">
        <v>1</v>
      </c>
      <c r="F30">
        <v>0</v>
      </c>
      <c r="G30" s="2">
        <f t="shared" si="0"/>
        <v>0.66666666666666663</v>
      </c>
    </row>
    <row r="31" spans="1:7" x14ac:dyDescent="0.35">
      <c r="A31">
        <v>2</v>
      </c>
      <c r="B31">
        <v>2</v>
      </c>
      <c r="C31">
        <v>2</v>
      </c>
      <c r="D31">
        <v>-1</v>
      </c>
      <c r="E31">
        <v>1</v>
      </c>
      <c r="F31">
        <v>1</v>
      </c>
      <c r="G31" s="2">
        <f t="shared" si="0"/>
        <v>1.1666666666666667</v>
      </c>
    </row>
    <row r="32" spans="1:7" x14ac:dyDescent="0.35">
      <c r="A32">
        <v>3</v>
      </c>
      <c r="B32">
        <v>3</v>
      </c>
      <c r="C32">
        <v>3</v>
      </c>
      <c r="D32">
        <v>0</v>
      </c>
      <c r="E32">
        <v>2</v>
      </c>
      <c r="F32">
        <v>3</v>
      </c>
      <c r="G32" s="2">
        <f t="shared" si="0"/>
        <v>2.3333333333333335</v>
      </c>
    </row>
    <row r="33" spans="1:7" x14ac:dyDescent="0.35">
      <c r="A33">
        <v>1</v>
      </c>
      <c r="B33">
        <v>3</v>
      </c>
      <c r="C33">
        <v>0</v>
      </c>
      <c r="D33">
        <v>0</v>
      </c>
      <c r="E33">
        <v>-1</v>
      </c>
      <c r="F33">
        <v>0</v>
      </c>
      <c r="G33" s="2">
        <f t="shared" si="0"/>
        <v>0.5</v>
      </c>
    </row>
    <row r="34" spans="1:7" x14ac:dyDescent="0.35">
      <c r="A34">
        <v>1</v>
      </c>
      <c r="B34">
        <v>3</v>
      </c>
      <c r="C34">
        <v>-1</v>
      </c>
      <c r="D34">
        <v>0</v>
      </c>
      <c r="E34">
        <v>-3</v>
      </c>
      <c r="F34">
        <v>-2</v>
      </c>
      <c r="G34" s="2">
        <f t="shared" si="0"/>
        <v>-0.33333333333333331</v>
      </c>
    </row>
    <row r="35" spans="1:7" x14ac:dyDescent="0.35">
      <c r="A35">
        <v>3</v>
      </c>
      <c r="B35">
        <v>3</v>
      </c>
      <c r="C35">
        <v>3</v>
      </c>
      <c r="D35">
        <v>3</v>
      </c>
      <c r="E35">
        <v>3</v>
      </c>
      <c r="F35">
        <v>3</v>
      </c>
      <c r="G35" s="2">
        <f t="shared" si="0"/>
        <v>3</v>
      </c>
    </row>
    <row r="36" spans="1:7" x14ac:dyDescent="0.35">
      <c r="A36">
        <v>3</v>
      </c>
      <c r="B36">
        <v>3</v>
      </c>
      <c r="C36">
        <v>3</v>
      </c>
      <c r="D36">
        <v>1</v>
      </c>
      <c r="E36">
        <v>3</v>
      </c>
      <c r="F36">
        <v>3</v>
      </c>
      <c r="G36" s="2">
        <f t="shared" si="0"/>
        <v>2.6666666666666665</v>
      </c>
    </row>
    <row r="37" spans="1:7" x14ac:dyDescent="0.35">
      <c r="A37">
        <v>0</v>
      </c>
      <c r="B37">
        <v>3</v>
      </c>
      <c r="C37">
        <v>1</v>
      </c>
      <c r="D37">
        <v>0</v>
      </c>
      <c r="E37">
        <v>2</v>
      </c>
      <c r="F37">
        <v>1</v>
      </c>
      <c r="G37" s="2">
        <f t="shared" si="0"/>
        <v>1.1666666666666667</v>
      </c>
    </row>
    <row r="38" spans="1:7" x14ac:dyDescent="0.35">
      <c r="A38">
        <v>3</v>
      </c>
      <c r="B38">
        <v>3</v>
      </c>
      <c r="C38">
        <v>3</v>
      </c>
      <c r="D38">
        <v>2</v>
      </c>
      <c r="E38">
        <v>3</v>
      </c>
      <c r="F38">
        <v>3</v>
      </c>
      <c r="G38" s="2">
        <f t="shared" si="0"/>
        <v>2.8333333333333335</v>
      </c>
    </row>
    <row r="39" spans="1:7" x14ac:dyDescent="0.35">
      <c r="A39">
        <v>-1</v>
      </c>
      <c r="B39">
        <v>3</v>
      </c>
      <c r="C39">
        <v>1</v>
      </c>
      <c r="D39">
        <v>-3</v>
      </c>
      <c r="E39">
        <v>-1</v>
      </c>
      <c r="F39">
        <v>2</v>
      </c>
      <c r="G39" s="2">
        <f t="shared" si="0"/>
        <v>0.16666666666666666</v>
      </c>
    </row>
    <row r="40" spans="1:7" x14ac:dyDescent="0.35">
      <c r="A40">
        <v>2</v>
      </c>
      <c r="B40">
        <v>2</v>
      </c>
      <c r="C40">
        <v>2</v>
      </c>
      <c r="D40">
        <v>0</v>
      </c>
      <c r="E40">
        <v>-2</v>
      </c>
      <c r="F40">
        <v>0</v>
      </c>
      <c r="G40" s="2">
        <f t="shared" si="0"/>
        <v>0.66666666666666663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FAA35-5FAC-494B-8B14-7C2137691BED}">
  <dimension ref="A1:C9"/>
  <sheetViews>
    <sheetView workbookViewId="0"/>
  </sheetViews>
  <sheetFormatPr defaultRowHeight="14.5" x14ac:dyDescent="0.35"/>
  <cols>
    <col min="1" max="1" width="18" customWidth="1"/>
    <col min="2" max="2" width="28" customWidth="1"/>
    <col min="3" max="3" width="16" customWidth="1"/>
  </cols>
  <sheetData>
    <row r="1" spans="1:3" x14ac:dyDescent="0.35">
      <c r="A1" s="6" t="s">
        <v>19</v>
      </c>
      <c r="B1" s="6" t="s">
        <v>20</v>
      </c>
      <c r="C1" s="6" t="s">
        <v>21</v>
      </c>
    </row>
    <row r="2" spans="1:3" x14ac:dyDescent="0.35">
      <c r="A2" t="s">
        <v>0</v>
      </c>
      <c r="B2" s="7" t="s">
        <v>37</v>
      </c>
    </row>
    <row r="3" spans="1:3" ht="145" x14ac:dyDescent="0.35">
      <c r="A3" t="s">
        <v>7</v>
      </c>
      <c r="B3" s="7" t="s">
        <v>56</v>
      </c>
      <c r="C3" s="11" t="s">
        <v>23</v>
      </c>
    </row>
    <row r="4" spans="1:3" ht="130.5" x14ac:dyDescent="0.35">
      <c r="A4" t="s">
        <v>8</v>
      </c>
      <c r="B4" s="7" t="s">
        <v>55</v>
      </c>
      <c r="C4" s="12" t="s">
        <v>23</v>
      </c>
    </row>
    <row r="5" spans="1:3" ht="145" x14ac:dyDescent="0.35">
      <c r="A5" t="s">
        <v>9</v>
      </c>
      <c r="B5" s="7" t="s">
        <v>58</v>
      </c>
      <c r="C5" s="12" t="s">
        <v>23</v>
      </c>
    </row>
    <row r="6" spans="1:3" ht="145" x14ac:dyDescent="0.35">
      <c r="A6" t="s">
        <v>10</v>
      </c>
      <c r="B6" s="7" t="s">
        <v>57</v>
      </c>
      <c r="C6" s="12" t="s">
        <v>23</v>
      </c>
    </row>
    <row r="7" spans="1:3" ht="174" x14ac:dyDescent="0.35">
      <c r="A7" t="s">
        <v>11</v>
      </c>
      <c r="B7" s="7" t="s">
        <v>59</v>
      </c>
      <c r="C7" s="12" t="s">
        <v>23</v>
      </c>
    </row>
    <row r="8" spans="1:3" ht="145" x14ac:dyDescent="0.35">
      <c r="A8" t="s">
        <v>12</v>
      </c>
      <c r="B8" s="7" t="s">
        <v>60</v>
      </c>
      <c r="C8" s="12" t="s">
        <v>23</v>
      </c>
    </row>
    <row r="9" spans="1:3" ht="87" x14ac:dyDescent="0.35">
      <c r="A9" s="11" t="s">
        <v>1</v>
      </c>
      <c r="B9" s="13" t="s">
        <v>52</v>
      </c>
      <c r="C9" s="11" t="s">
        <v>23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df_se</vt:lpstr>
      <vt:lpstr>df_se_explanations</vt:lpstr>
      <vt:lpstr>df_ratings</vt:lpstr>
      <vt:lpstr>df_ratings_explanations</vt:lpstr>
      <vt:lpstr>df_acceptance</vt:lpstr>
      <vt:lpstr>df_acceptance_explanations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Beyza Hizli</dc:creator>
  <cp:lastModifiedBy>Beyza Hizli</cp:lastModifiedBy>
  <dcterms:created xsi:type="dcterms:W3CDTF">2015-06-05T18:17:20Z</dcterms:created>
  <dcterms:modified xsi:type="dcterms:W3CDTF">2022-06-14T18:31:43Z</dcterms:modified>
</cp:coreProperties>
</file>