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8265" yWindow="210" windowWidth="13320" windowHeight="12690"/>
  </bookViews>
  <sheets>
    <sheet name="Blad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2" i="1" l="1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7" i="1"/>
  <c r="P104" i="1"/>
  <c r="P105" i="1"/>
  <c r="P106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79" i="1"/>
  <c r="P280" i="1"/>
  <c r="P281" i="1"/>
  <c r="P282" i="1"/>
  <c r="P283" i="1"/>
  <c r="P284" i="1"/>
  <c r="P285" i="1"/>
  <c r="P286" i="1"/>
  <c r="P287" i="1"/>
  <c r="P288" i="1"/>
  <c r="P289" i="1"/>
  <c r="P290" i="1"/>
  <c r="P291" i="1"/>
  <c r="P292" i="1"/>
  <c r="P293" i="1"/>
  <c r="P294" i="1"/>
  <c r="P295" i="1"/>
  <c r="P296" i="1"/>
  <c r="P297" i="1"/>
  <c r="P298" i="1"/>
  <c r="P299" i="1"/>
  <c r="P300" i="1"/>
  <c r="P301" i="1"/>
  <c r="P302" i="1"/>
  <c r="P303" i="1"/>
  <c r="P304" i="1"/>
  <c r="P305" i="1"/>
  <c r="P306" i="1"/>
  <c r="P307" i="1"/>
  <c r="P308" i="1"/>
  <c r="P309" i="1"/>
  <c r="P310" i="1"/>
  <c r="P311" i="1"/>
  <c r="P312" i="1"/>
  <c r="P313" i="1"/>
  <c r="P314" i="1"/>
  <c r="P315" i="1"/>
  <c r="P316" i="1"/>
  <c r="P317" i="1"/>
  <c r="P318" i="1"/>
  <c r="P319" i="1"/>
  <c r="P320" i="1"/>
  <c r="P321" i="1"/>
  <c r="P322" i="1"/>
  <c r="P323" i="1"/>
  <c r="P324" i="1"/>
  <c r="P325" i="1"/>
  <c r="P326" i="1"/>
  <c r="P327" i="1"/>
  <c r="P328" i="1"/>
  <c r="P329" i="1"/>
  <c r="P330" i="1"/>
  <c r="P331" i="1"/>
  <c r="P332" i="1"/>
  <c r="P333" i="1"/>
  <c r="P334" i="1"/>
  <c r="P335" i="1"/>
  <c r="P336" i="1"/>
  <c r="P337" i="1"/>
  <c r="P338" i="1"/>
  <c r="P339" i="1"/>
  <c r="P340" i="1"/>
  <c r="P341" i="1"/>
  <c r="P342" i="1"/>
  <c r="P343" i="1"/>
  <c r="P344" i="1"/>
  <c r="P345" i="1"/>
  <c r="P346" i="1"/>
  <c r="P347" i="1"/>
  <c r="P348" i="1"/>
  <c r="P349" i="1"/>
  <c r="P350" i="1"/>
  <c r="P351" i="1"/>
  <c r="P352" i="1"/>
  <c r="P353" i="1"/>
  <c r="P354" i="1"/>
  <c r="P355" i="1"/>
  <c r="P356" i="1"/>
  <c r="P357" i="1"/>
  <c r="P358" i="1"/>
  <c r="P359" i="1"/>
  <c r="P360" i="1"/>
  <c r="P361" i="1"/>
  <c r="P362" i="1"/>
  <c r="P363" i="1"/>
  <c r="P364" i="1"/>
  <c r="P365" i="1"/>
  <c r="P366" i="1"/>
  <c r="P367" i="1"/>
  <c r="P368" i="1"/>
  <c r="P369" i="1"/>
  <c r="P370" i="1"/>
  <c r="P371" i="1"/>
  <c r="P372" i="1"/>
  <c r="P373" i="1"/>
  <c r="P374" i="1"/>
  <c r="P375" i="1"/>
  <c r="P376" i="1"/>
  <c r="P377" i="1"/>
  <c r="P378" i="1"/>
  <c r="P379" i="1"/>
  <c r="P380" i="1"/>
  <c r="P381" i="1"/>
  <c r="P382" i="1"/>
  <c r="P383" i="1"/>
  <c r="P384" i="1"/>
  <c r="P385" i="1"/>
  <c r="P386" i="1"/>
  <c r="P387" i="1"/>
  <c r="P388" i="1"/>
  <c r="P389" i="1"/>
  <c r="P390" i="1"/>
  <c r="P391" i="1"/>
  <c r="P392" i="1"/>
  <c r="P393" i="1"/>
  <c r="P394" i="1"/>
  <c r="P395" i="1"/>
  <c r="P396" i="1"/>
  <c r="P397" i="1"/>
  <c r="P398" i="1"/>
  <c r="P399" i="1"/>
  <c r="P400" i="1"/>
  <c r="P401" i="1"/>
  <c r="P402" i="1"/>
  <c r="P403" i="1"/>
  <c r="P404" i="1"/>
  <c r="P405" i="1"/>
  <c r="P406" i="1"/>
  <c r="P407" i="1"/>
  <c r="P408" i="1"/>
  <c r="P409" i="1"/>
  <c r="P410" i="1"/>
  <c r="P411" i="1"/>
  <c r="P412" i="1"/>
  <c r="P413" i="1"/>
  <c r="P414" i="1"/>
  <c r="P415" i="1"/>
  <c r="P416" i="1"/>
  <c r="P417" i="1"/>
  <c r="P418" i="1"/>
  <c r="P419" i="1"/>
  <c r="P420" i="1"/>
  <c r="P421" i="1"/>
  <c r="P422" i="1"/>
  <c r="P423" i="1"/>
  <c r="P424" i="1"/>
  <c r="P425" i="1"/>
  <c r="P426" i="1"/>
  <c r="P427" i="1"/>
  <c r="P428" i="1"/>
  <c r="P429" i="1"/>
  <c r="P430" i="1"/>
  <c r="P431" i="1"/>
  <c r="P432" i="1"/>
  <c r="P433" i="1"/>
  <c r="P434" i="1"/>
  <c r="P435" i="1"/>
  <c r="P436" i="1"/>
  <c r="P437" i="1"/>
  <c r="P438" i="1"/>
  <c r="P439" i="1"/>
  <c r="P440" i="1"/>
  <c r="P441" i="1"/>
  <c r="P442" i="1"/>
  <c r="P443" i="1"/>
  <c r="P444" i="1"/>
  <c r="P445" i="1"/>
  <c r="P446" i="1"/>
  <c r="P447" i="1"/>
  <c r="P448" i="1"/>
  <c r="P449" i="1"/>
  <c r="P450" i="1"/>
  <c r="P451" i="1"/>
  <c r="P452" i="1"/>
  <c r="P453" i="1"/>
  <c r="P454" i="1"/>
  <c r="P455" i="1"/>
  <c r="P456" i="1"/>
  <c r="P457" i="1"/>
  <c r="P458" i="1"/>
  <c r="P459" i="1"/>
  <c r="P460" i="1"/>
  <c r="P461" i="1"/>
  <c r="P462" i="1"/>
  <c r="P463" i="1"/>
  <c r="P464" i="1"/>
  <c r="P465" i="1"/>
  <c r="P466" i="1"/>
  <c r="P467" i="1"/>
  <c r="P468" i="1"/>
  <c r="P469" i="1"/>
  <c r="P470" i="1"/>
  <c r="P471" i="1"/>
  <c r="P472" i="1"/>
  <c r="P473" i="1"/>
  <c r="P474" i="1"/>
  <c r="P475" i="1"/>
  <c r="P476" i="1"/>
  <c r="P477" i="1"/>
  <c r="P478" i="1"/>
  <c r="P479" i="1"/>
  <c r="P480" i="1"/>
  <c r="P481" i="1"/>
  <c r="P482" i="1"/>
  <c r="P483" i="1"/>
  <c r="P484" i="1"/>
  <c r="P485" i="1"/>
  <c r="P486" i="1"/>
  <c r="P487" i="1"/>
  <c r="P488" i="1"/>
  <c r="P489" i="1"/>
  <c r="P490" i="1"/>
  <c r="P491" i="1"/>
  <c r="P492" i="1"/>
  <c r="P493" i="1"/>
  <c r="P494" i="1"/>
  <c r="P495" i="1"/>
  <c r="P496" i="1"/>
  <c r="P497" i="1"/>
  <c r="P498" i="1"/>
  <c r="P499" i="1"/>
  <c r="P500" i="1"/>
  <c r="P501" i="1"/>
  <c r="P502" i="1"/>
  <c r="P503" i="1"/>
  <c r="P504" i="1"/>
  <c r="P505" i="1"/>
  <c r="P506" i="1"/>
  <c r="P507" i="1"/>
  <c r="P508" i="1"/>
  <c r="P509" i="1"/>
  <c r="P510" i="1"/>
  <c r="P511" i="1"/>
  <c r="P512" i="1"/>
  <c r="P513" i="1"/>
  <c r="P514" i="1"/>
  <c r="P515" i="1"/>
  <c r="P516" i="1"/>
  <c r="P517" i="1"/>
  <c r="P518" i="1"/>
  <c r="P519" i="1"/>
  <c r="P520" i="1"/>
  <c r="P521" i="1"/>
  <c r="P522" i="1"/>
  <c r="P523" i="1"/>
  <c r="P524" i="1"/>
  <c r="P525" i="1"/>
  <c r="P526" i="1"/>
  <c r="P527" i="1"/>
  <c r="P528" i="1"/>
  <c r="P529" i="1"/>
  <c r="P530" i="1"/>
  <c r="P531" i="1"/>
  <c r="P532" i="1"/>
  <c r="P533" i="1"/>
  <c r="P534" i="1"/>
  <c r="P535" i="1"/>
  <c r="P536" i="1"/>
  <c r="P537" i="1"/>
  <c r="P538" i="1"/>
  <c r="P539" i="1"/>
  <c r="P540" i="1"/>
  <c r="P541" i="1"/>
  <c r="P542" i="1"/>
  <c r="P543" i="1"/>
  <c r="P544" i="1"/>
  <c r="P545" i="1"/>
  <c r="P546" i="1"/>
  <c r="P547" i="1"/>
  <c r="P548" i="1"/>
  <c r="P549" i="1"/>
  <c r="P550" i="1"/>
  <c r="P551" i="1"/>
  <c r="P552" i="1"/>
  <c r="P553" i="1"/>
  <c r="P554" i="1"/>
  <c r="P555" i="1"/>
  <c r="P556" i="1"/>
  <c r="P557" i="1"/>
  <c r="P558" i="1"/>
  <c r="P559" i="1"/>
  <c r="P560" i="1"/>
  <c r="P561" i="1"/>
  <c r="P562" i="1"/>
  <c r="P563" i="1"/>
  <c r="P564" i="1"/>
  <c r="P565" i="1"/>
  <c r="P566" i="1"/>
  <c r="P567" i="1"/>
  <c r="P568" i="1"/>
  <c r="P569" i="1"/>
  <c r="P570" i="1"/>
  <c r="P571" i="1"/>
  <c r="P572" i="1"/>
  <c r="P573" i="1"/>
  <c r="P574" i="1"/>
  <c r="P575" i="1"/>
  <c r="P576" i="1"/>
  <c r="P577" i="1"/>
  <c r="P578" i="1"/>
  <c r="P579" i="1"/>
  <c r="P580" i="1"/>
  <c r="P581" i="1"/>
  <c r="P582" i="1"/>
  <c r="P583" i="1"/>
  <c r="P584" i="1"/>
  <c r="P585" i="1"/>
  <c r="P586" i="1"/>
  <c r="P587" i="1"/>
  <c r="P588" i="1"/>
  <c r="P589" i="1"/>
  <c r="P590" i="1"/>
  <c r="P591" i="1"/>
  <c r="P592" i="1"/>
  <c r="P593" i="1"/>
  <c r="P594" i="1"/>
  <c r="P595" i="1"/>
  <c r="P596" i="1"/>
  <c r="P597" i="1"/>
  <c r="P598" i="1"/>
  <c r="P599" i="1"/>
  <c r="P600" i="1"/>
  <c r="P601" i="1"/>
  <c r="P602" i="1"/>
  <c r="P603" i="1"/>
  <c r="P604" i="1"/>
  <c r="P605" i="1"/>
  <c r="P606" i="1"/>
  <c r="P607" i="1"/>
  <c r="P608" i="1"/>
  <c r="P609" i="1"/>
  <c r="P610" i="1"/>
  <c r="P611" i="1"/>
  <c r="P612" i="1"/>
  <c r="P613" i="1"/>
  <c r="P614" i="1"/>
  <c r="P615" i="1"/>
  <c r="P616" i="1"/>
  <c r="P617" i="1"/>
  <c r="P618" i="1"/>
  <c r="P619" i="1"/>
  <c r="P620" i="1"/>
  <c r="P621" i="1"/>
  <c r="P622" i="1"/>
  <c r="P623" i="1"/>
  <c r="P624" i="1"/>
  <c r="P625" i="1"/>
  <c r="P626" i="1"/>
  <c r="P627" i="1"/>
  <c r="P628" i="1"/>
  <c r="P629" i="1"/>
  <c r="P630" i="1"/>
  <c r="P631" i="1"/>
  <c r="P632" i="1"/>
  <c r="P633" i="1"/>
  <c r="P634" i="1"/>
  <c r="P635" i="1"/>
  <c r="P636" i="1"/>
  <c r="P637" i="1"/>
  <c r="P638" i="1"/>
  <c r="P639" i="1"/>
  <c r="P640" i="1"/>
  <c r="P641" i="1"/>
  <c r="P642" i="1"/>
  <c r="P643" i="1"/>
  <c r="P644" i="1"/>
  <c r="P645" i="1"/>
  <c r="P646" i="1"/>
  <c r="P647" i="1"/>
  <c r="P648" i="1"/>
  <c r="P649" i="1"/>
  <c r="P650" i="1"/>
  <c r="N2" i="1"/>
  <c r="N3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7" i="1"/>
  <c r="N104" i="1"/>
  <c r="N105" i="1"/>
  <c r="N106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313" i="1"/>
  <c r="N314" i="1"/>
  <c r="N315" i="1"/>
  <c r="N316" i="1"/>
  <c r="N317" i="1"/>
  <c r="N318" i="1"/>
  <c r="N319" i="1"/>
  <c r="N320" i="1"/>
  <c r="N321" i="1"/>
  <c r="N322" i="1"/>
  <c r="N323" i="1"/>
  <c r="N324" i="1"/>
  <c r="N325" i="1"/>
  <c r="N326" i="1"/>
  <c r="N327" i="1"/>
  <c r="N328" i="1"/>
  <c r="N329" i="1"/>
  <c r="N330" i="1"/>
  <c r="N331" i="1"/>
  <c r="N332" i="1"/>
  <c r="N333" i="1"/>
  <c r="N334" i="1"/>
  <c r="N335" i="1"/>
  <c r="N336" i="1"/>
  <c r="N337" i="1"/>
  <c r="N338" i="1"/>
  <c r="N339" i="1"/>
  <c r="N340" i="1"/>
  <c r="N341" i="1"/>
  <c r="N342" i="1"/>
  <c r="N343" i="1"/>
  <c r="N344" i="1"/>
  <c r="N345" i="1"/>
  <c r="N346" i="1"/>
  <c r="N347" i="1"/>
  <c r="N348" i="1"/>
  <c r="N349" i="1"/>
  <c r="N350" i="1"/>
  <c r="N351" i="1"/>
  <c r="N352" i="1"/>
  <c r="N353" i="1"/>
  <c r="N354" i="1"/>
  <c r="N355" i="1"/>
  <c r="N356" i="1"/>
  <c r="N357" i="1"/>
  <c r="N358" i="1"/>
  <c r="N359" i="1"/>
  <c r="N360" i="1"/>
  <c r="N361" i="1"/>
  <c r="N362" i="1"/>
  <c r="N363" i="1"/>
  <c r="N364" i="1"/>
  <c r="N365" i="1"/>
  <c r="N366" i="1"/>
  <c r="N367" i="1"/>
  <c r="N368" i="1"/>
  <c r="N369" i="1"/>
  <c r="N370" i="1"/>
  <c r="N371" i="1"/>
  <c r="N372" i="1"/>
  <c r="N373" i="1"/>
  <c r="N374" i="1"/>
  <c r="N375" i="1"/>
  <c r="N376" i="1"/>
  <c r="N377" i="1"/>
  <c r="N378" i="1"/>
  <c r="N379" i="1"/>
  <c r="N380" i="1"/>
  <c r="N381" i="1"/>
  <c r="N382" i="1"/>
  <c r="N383" i="1"/>
  <c r="N384" i="1"/>
  <c r="N385" i="1"/>
  <c r="N386" i="1"/>
  <c r="N387" i="1"/>
  <c r="N388" i="1"/>
  <c r="N389" i="1"/>
  <c r="N390" i="1"/>
  <c r="N391" i="1"/>
  <c r="N392" i="1"/>
  <c r="N393" i="1"/>
  <c r="N394" i="1"/>
  <c r="N395" i="1"/>
  <c r="N396" i="1"/>
  <c r="N397" i="1"/>
  <c r="N398" i="1"/>
  <c r="N399" i="1"/>
  <c r="N400" i="1"/>
  <c r="N401" i="1"/>
  <c r="N402" i="1"/>
  <c r="N403" i="1"/>
  <c r="N404" i="1"/>
  <c r="N405" i="1"/>
  <c r="N406" i="1"/>
  <c r="N407" i="1"/>
  <c r="N408" i="1"/>
  <c r="N409" i="1"/>
  <c r="N410" i="1"/>
  <c r="N411" i="1"/>
  <c r="N412" i="1"/>
  <c r="N413" i="1"/>
  <c r="N414" i="1"/>
  <c r="N415" i="1"/>
  <c r="N416" i="1"/>
  <c r="N417" i="1"/>
  <c r="N418" i="1"/>
  <c r="N419" i="1"/>
  <c r="N420" i="1"/>
  <c r="N421" i="1"/>
  <c r="N422" i="1"/>
  <c r="N423" i="1"/>
  <c r="N424" i="1"/>
  <c r="N425" i="1"/>
  <c r="N426" i="1"/>
  <c r="N427" i="1"/>
  <c r="N428" i="1"/>
  <c r="N429" i="1"/>
  <c r="N430" i="1"/>
  <c r="N431" i="1"/>
  <c r="N432" i="1"/>
  <c r="N433" i="1"/>
  <c r="N434" i="1"/>
  <c r="N435" i="1"/>
  <c r="N436" i="1"/>
  <c r="N437" i="1"/>
  <c r="N438" i="1"/>
  <c r="N439" i="1"/>
  <c r="N440" i="1"/>
  <c r="N441" i="1"/>
  <c r="N442" i="1"/>
  <c r="N443" i="1"/>
  <c r="N444" i="1"/>
  <c r="N445" i="1"/>
  <c r="N446" i="1"/>
  <c r="N447" i="1"/>
  <c r="N448" i="1"/>
  <c r="N449" i="1"/>
  <c r="N450" i="1"/>
  <c r="N451" i="1"/>
  <c r="N452" i="1"/>
  <c r="N453" i="1"/>
  <c r="N454" i="1"/>
  <c r="N455" i="1"/>
  <c r="N456" i="1"/>
  <c r="N457" i="1"/>
  <c r="N458" i="1"/>
  <c r="N459" i="1"/>
  <c r="N460" i="1"/>
  <c r="N461" i="1"/>
  <c r="N462" i="1"/>
  <c r="N463" i="1"/>
  <c r="N464" i="1"/>
  <c r="N465" i="1"/>
  <c r="N466" i="1"/>
  <c r="N467" i="1"/>
  <c r="N468" i="1"/>
  <c r="N469" i="1"/>
  <c r="N470" i="1"/>
  <c r="N471" i="1"/>
  <c r="N472" i="1"/>
  <c r="N473" i="1"/>
  <c r="N474" i="1"/>
  <c r="N475" i="1"/>
  <c r="N476" i="1"/>
  <c r="N477" i="1"/>
  <c r="N478" i="1"/>
  <c r="N479" i="1"/>
  <c r="N480" i="1"/>
  <c r="N481" i="1"/>
  <c r="N482" i="1"/>
  <c r="N483" i="1"/>
  <c r="N484" i="1"/>
  <c r="N485" i="1"/>
  <c r="N486" i="1"/>
  <c r="N487" i="1"/>
  <c r="N488" i="1"/>
  <c r="N489" i="1"/>
  <c r="N490" i="1"/>
  <c r="N491" i="1"/>
  <c r="N492" i="1"/>
  <c r="N493" i="1"/>
  <c r="N494" i="1"/>
  <c r="N495" i="1"/>
  <c r="N496" i="1"/>
  <c r="N497" i="1"/>
  <c r="N498" i="1"/>
  <c r="N499" i="1"/>
  <c r="N500" i="1"/>
  <c r="N501" i="1"/>
  <c r="N502" i="1"/>
  <c r="N503" i="1"/>
  <c r="N504" i="1"/>
  <c r="N505" i="1"/>
  <c r="N506" i="1"/>
  <c r="N507" i="1"/>
  <c r="N508" i="1"/>
  <c r="N509" i="1"/>
  <c r="N510" i="1"/>
  <c r="N511" i="1"/>
  <c r="N512" i="1"/>
  <c r="N513" i="1"/>
  <c r="N514" i="1"/>
  <c r="N515" i="1"/>
  <c r="N516" i="1"/>
  <c r="N517" i="1"/>
  <c r="N518" i="1"/>
  <c r="N519" i="1"/>
  <c r="N520" i="1"/>
  <c r="N521" i="1"/>
  <c r="N522" i="1"/>
  <c r="N523" i="1"/>
  <c r="N524" i="1"/>
  <c r="N525" i="1"/>
  <c r="N526" i="1"/>
  <c r="N527" i="1"/>
  <c r="N528" i="1"/>
  <c r="N529" i="1"/>
  <c r="N530" i="1"/>
  <c r="N531" i="1"/>
  <c r="N532" i="1"/>
  <c r="N533" i="1"/>
  <c r="N534" i="1"/>
  <c r="N535" i="1"/>
  <c r="N536" i="1"/>
  <c r="N537" i="1"/>
  <c r="N538" i="1"/>
  <c r="N539" i="1"/>
  <c r="N540" i="1"/>
  <c r="N541" i="1"/>
  <c r="N542" i="1"/>
  <c r="N543" i="1"/>
  <c r="N544" i="1"/>
  <c r="N545" i="1"/>
  <c r="N546" i="1"/>
  <c r="N547" i="1"/>
  <c r="N548" i="1"/>
  <c r="N549" i="1"/>
  <c r="N550" i="1"/>
  <c r="N551" i="1"/>
  <c r="N552" i="1"/>
  <c r="N553" i="1"/>
  <c r="N554" i="1"/>
  <c r="N555" i="1"/>
  <c r="N556" i="1"/>
  <c r="N557" i="1"/>
  <c r="N558" i="1"/>
  <c r="N559" i="1"/>
  <c r="N560" i="1"/>
  <c r="N561" i="1"/>
  <c r="N562" i="1"/>
  <c r="N563" i="1"/>
  <c r="N564" i="1"/>
  <c r="N565" i="1"/>
  <c r="N566" i="1"/>
  <c r="N567" i="1"/>
  <c r="N568" i="1"/>
  <c r="N569" i="1"/>
  <c r="N570" i="1"/>
  <c r="N571" i="1"/>
  <c r="N572" i="1"/>
  <c r="N573" i="1"/>
  <c r="N574" i="1"/>
  <c r="N575" i="1"/>
  <c r="N576" i="1"/>
  <c r="N577" i="1"/>
  <c r="N578" i="1"/>
  <c r="N579" i="1"/>
  <c r="N580" i="1"/>
  <c r="N581" i="1"/>
  <c r="N582" i="1"/>
  <c r="N583" i="1"/>
  <c r="N584" i="1"/>
  <c r="N585" i="1"/>
  <c r="N586" i="1"/>
  <c r="N587" i="1"/>
  <c r="N588" i="1"/>
  <c r="N589" i="1"/>
  <c r="N590" i="1"/>
  <c r="N591" i="1"/>
  <c r="N592" i="1"/>
  <c r="N593" i="1"/>
  <c r="N594" i="1"/>
  <c r="N595" i="1"/>
  <c r="N596" i="1"/>
  <c r="N597" i="1"/>
  <c r="N598" i="1"/>
  <c r="N599" i="1"/>
  <c r="N600" i="1"/>
  <c r="N601" i="1"/>
  <c r="N602" i="1"/>
  <c r="N603" i="1"/>
  <c r="N604" i="1"/>
  <c r="N605" i="1"/>
  <c r="N606" i="1"/>
  <c r="N607" i="1"/>
  <c r="N608" i="1"/>
  <c r="N609" i="1"/>
  <c r="N610" i="1"/>
  <c r="N611" i="1"/>
  <c r="N612" i="1"/>
  <c r="N613" i="1"/>
  <c r="N614" i="1"/>
  <c r="N615" i="1"/>
  <c r="N616" i="1"/>
  <c r="N617" i="1"/>
  <c r="N618" i="1"/>
  <c r="N619" i="1"/>
  <c r="N620" i="1"/>
  <c r="N621" i="1"/>
  <c r="N622" i="1"/>
  <c r="N623" i="1"/>
  <c r="N624" i="1"/>
  <c r="N625" i="1"/>
  <c r="N626" i="1"/>
  <c r="N627" i="1"/>
  <c r="N628" i="1"/>
  <c r="N629" i="1"/>
  <c r="N630" i="1"/>
  <c r="N631" i="1"/>
  <c r="N632" i="1"/>
  <c r="N633" i="1"/>
  <c r="N634" i="1"/>
  <c r="N635" i="1"/>
  <c r="N636" i="1"/>
  <c r="N637" i="1"/>
  <c r="N638" i="1"/>
  <c r="N639" i="1"/>
  <c r="N640" i="1"/>
  <c r="N641" i="1"/>
  <c r="N642" i="1"/>
  <c r="N643" i="1"/>
  <c r="N644" i="1"/>
  <c r="N645" i="1"/>
  <c r="N646" i="1"/>
  <c r="N647" i="1"/>
  <c r="N648" i="1"/>
  <c r="N649" i="1"/>
  <c r="N650" i="1"/>
  <c r="E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7" i="1"/>
  <c r="E104" i="1"/>
  <c r="E105" i="1"/>
  <c r="E106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C2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7" i="1"/>
  <c r="C104" i="1"/>
  <c r="C105" i="1"/>
  <c r="C106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</calcChain>
</file>

<file path=xl/sharedStrings.xml><?xml version="1.0" encoding="utf-8"?>
<sst xmlns="http://schemas.openxmlformats.org/spreadsheetml/2006/main" count="3911" uniqueCount="43">
  <si>
    <t>Date</t>
  </si>
  <si>
    <t>Flight</t>
  </si>
  <si>
    <t>time_start</t>
  </si>
  <si>
    <t>time1</t>
  </si>
  <si>
    <t>time_end_whole</t>
  </si>
  <si>
    <t>time2</t>
  </si>
  <si>
    <t>duration_whole</t>
  </si>
  <si>
    <t>quality</t>
  </si>
  <si>
    <t>Method</t>
  </si>
  <si>
    <t>Species</t>
  </si>
  <si>
    <t>Sequence</t>
  </si>
  <si>
    <t>Behaviour_type</t>
  </si>
  <si>
    <t>falcon_behaviour_at_initiation</t>
  </si>
  <si>
    <t>starting_time</t>
  </si>
  <si>
    <t>time3</t>
  </si>
  <si>
    <t>end_time</t>
  </si>
  <si>
    <t>time4</t>
  </si>
  <si>
    <t>NA</t>
  </si>
  <si>
    <t>Drone</t>
  </si>
  <si>
    <t>Gulls</t>
  </si>
  <si>
    <t>Fly_Land</t>
  </si>
  <si>
    <t>Approach</t>
  </si>
  <si>
    <t>Flight_Initiation</t>
  </si>
  <si>
    <t>Turn</t>
  </si>
  <si>
    <t>Attack</t>
  </si>
  <si>
    <t>Dilution</t>
  </si>
  <si>
    <t>Pursuit</t>
  </si>
  <si>
    <t>Split</t>
  </si>
  <si>
    <t>Fly_Away</t>
  </si>
  <si>
    <t>Compacting</t>
  </si>
  <si>
    <t>Swarming</t>
  </si>
  <si>
    <t>Hovering</t>
  </si>
  <si>
    <t>Out_Of_View</t>
  </si>
  <si>
    <t>Dive</t>
  </si>
  <si>
    <t>Fly_Over</t>
  </si>
  <si>
    <t>Nothing</t>
  </si>
  <si>
    <t>Corvids</t>
  </si>
  <si>
    <t>Land_Tree</t>
  </si>
  <si>
    <t>Starlings</t>
  </si>
  <si>
    <t>Passerby</t>
  </si>
  <si>
    <t>Flash_Expansion</t>
  </si>
  <si>
    <t>Merge</t>
  </si>
  <si>
    <t>Climb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</si>
</sst>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400]h:mm:ss\ AM/PM"/>
  </numFmts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theme="9"/>
      </patternFill>
    </fill>
  </fills>
  <borders count="12">
    <border>
      <left/>
      <right/>
      <top/>
      <bottom/>
      <diagonal/>
    </border>
    <border>
      <left style="thin">
        <color theme="9" tint="0.39997558519241921"/>
      </left>
      <right/>
      <top/>
      <bottom style="thin">
        <color theme="9" tint="0.39997558519241921"/>
      </bottom>
      <diagonal/>
    </border>
    <border>
      <left/>
      <right/>
      <top/>
      <bottom style="thin">
        <color theme="9" tint="0.39997558519241921"/>
      </bottom>
      <diagonal/>
    </border>
    <border>
      <left/>
      <right style="thin">
        <color theme="9" tint="0.39997558519241921"/>
      </right>
      <top/>
      <bottom style="thin">
        <color theme="9" tint="0.3999755851924192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2" borderId="1" xfId="0" applyFont="1" applyFill="1" applyBorder="1"/>
    <xf numFmtId="0" fontId="1" fillId="2" borderId="2" xfId="0" applyFont="1" applyFill="1" applyBorder="1"/>
    <xf numFmtId="164" fontId="1" fillId="2" borderId="2" xfId="0" applyNumberFormat="1" applyFont="1" applyFill="1" applyBorder="1"/>
    <xf numFmtId="164" fontId="1" fillId="2" borderId="3" xfId="0" applyNumberFormat="1" applyFont="1" applyFill="1" applyBorder="1"/>
    <xf numFmtId="14" fontId="0" fillId="0" borderId="4" xfId="0" applyNumberFormat="1" applyBorder="1"/>
    <xf numFmtId="0" fontId="0" fillId="0" borderId="5" xfId="0" applyBorder="1"/>
    <xf numFmtId="21" fontId="0" fillId="0" borderId="0" xfId="0" applyNumberFormat="1"/>
    <xf numFmtId="21" fontId="0" fillId="0" borderId="5" xfId="0" applyNumberFormat="1" applyBorder="1"/>
    <xf numFmtId="14" fontId="0" fillId="0" borderId="6" xfId="0" applyNumberFormat="1" applyBorder="1"/>
    <xf numFmtId="20" fontId="0" fillId="0" borderId="0" xfId="0" applyNumberFormat="1"/>
    <xf numFmtId="14" fontId="0" fillId="0" borderId="7" xfId="0" applyNumberFormat="1" applyBorder="1"/>
    <xf numFmtId="0" fontId="0" fillId="0" borderId="8" xfId="0" applyBorder="1"/>
    <xf numFmtId="21" fontId="0" fillId="0" borderId="8" xfId="0" applyNumberFormat="1" applyBorder="1"/>
    <xf numFmtId="2" fontId="0" fillId="0" borderId="5" xfId="0" applyNumberFormat="1" applyBorder="1"/>
    <xf numFmtId="0" fontId="0" fillId="0" borderId="4" xfId="0" applyBorder="1"/>
    <xf numFmtId="2" fontId="0" fillId="0" borderId="0" xfId="0" applyNumberFormat="1"/>
    <xf numFmtId="0" fontId="0" fillId="0" borderId="6" xfId="0" applyBorder="1"/>
    <xf numFmtId="0" fontId="0" fillId="0" borderId="7" xfId="0" applyBorder="1"/>
    <xf numFmtId="20" fontId="0" fillId="0" borderId="5" xfId="0" applyNumberFormat="1" applyBorder="1"/>
    <xf numFmtId="164" fontId="0" fillId="0" borderId="5" xfId="0" applyNumberFormat="1" applyBorder="1"/>
    <xf numFmtId="21" fontId="0" fillId="0" borderId="9" xfId="0" applyNumberFormat="1" applyBorder="1"/>
    <xf numFmtId="164" fontId="0" fillId="0" borderId="0" xfId="0" applyNumberFormat="1"/>
    <xf numFmtId="21" fontId="0" fillId="0" borderId="10" xfId="0" applyNumberFormat="1" applyBorder="1"/>
    <xf numFmtId="2" fontId="0" fillId="0" borderId="8" xfId="0" applyNumberFormat="1" applyBorder="1"/>
    <xf numFmtId="164" fontId="0" fillId="0" borderId="8" xfId="0" applyNumberFormat="1" applyBorder="1"/>
    <xf numFmtId="21" fontId="0" fillId="0" borderId="11" xfId="0" applyNumberFormat="1" applyBorder="1"/>
    <xf numFmtId="20" fontId="0" fillId="0" borderId="10" xfId="0" applyNumberFormat="1" applyBorder="1"/>
    <xf numFmtId="0" fontId="0" fillId="0" borderId="0" xfId="0" applyBorder="1"/>
    <xf numFmtId="2" fontId="0" fillId="0" borderId="0" xfId="0" applyNumberFormat="1" applyBorder="1"/>
    <xf numFmtId="21" fontId="0" fillId="0" borderId="0" xfId="0" applyNumberFormat="1" applyBorder="1"/>
    <xf numFmtId="164" fontId="0" fillId="0" borderId="0" xfId="0" applyNumberFormat="1" applyBorder="1"/>
  </cellXfs>
  <cellStyles count="1">
    <cellStyle name="Standaard" xfId="0" builtinId="0"/>
  </cellStyles>
  <dxfs count="12">
    <dxf>
      <numFmt numFmtId="165" formatCode="hh:mm:ss"/>
    </dxf>
    <dxf>
      <numFmt numFmtId="2" formatCode="0.00"/>
    </dxf>
    <dxf>
      <numFmt numFmtId="165" formatCode="hh:mm:ss"/>
    </dxf>
    <dxf>
      <numFmt numFmtId="2" formatCode="0.00"/>
    </dxf>
    <dxf>
      <numFmt numFmtId="165" formatCode="hh:mm:ss"/>
    </dxf>
    <dxf>
      <numFmt numFmtId="2" formatCode="0.00"/>
    </dxf>
    <dxf>
      <numFmt numFmtId="165" formatCode="hh:mm:ss"/>
    </dxf>
    <dxf>
      <numFmt numFmtId="2" formatCode="0.00"/>
    </dxf>
    <dxf>
      <numFmt numFmtId="19" formatCode="d/m/yyyy"/>
      <border diagonalUp="0" diagonalDown="0">
        <left style="medium">
          <color indexed="64"/>
        </left>
        <right/>
        <top/>
        <bottom/>
        <vertical/>
        <horizontal/>
      </border>
    </dxf>
    <dxf>
      <border outline="0">
        <top style="thin">
          <color theme="9" tint="0.39997558519241921"/>
        </top>
      </border>
    </dxf>
    <dxf>
      <border outline="0">
        <bottom style="thin">
          <color theme="9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9"/>
          <bgColor theme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1" displayName="Tabel1" ref="A1:Q650" totalsRowShown="0" headerRowDxfId="11" headerRowBorderDxfId="10" tableBorderDxfId="9">
  <autoFilter ref="A1:Q650"/>
  <sortState ref="A2:Q650">
    <sortCondition ref="K1:K650"/>
  </sortState>
  <tableColumns count="17">
    <tableColumn id="1" name="Date" dataDxfId="8"/>
    <tableColumn id="2" name="Flight"/>
    <tableColumn id="3" name="time_start" dataDxfId="7">
      <calculatedColumnFormula>HOUR(Tabel1[[#This Row],[time1]])*60+MINUTE(Tabel1[[#This Row],[time1]])+SECOND(Tabel1[[#This Row],[time1]])/50</calculatedColumnFormula>
    </tableColumn>
    <tableColumn id="4" name="time1" dataDxfId="6"/>
    <tableColumn id="5" name="time_end_whole" dataDxfId="5">
      <calculatedColumnFormula>HOUR(Tabel1[[#This Row],[time2]])*60+MINUTE(Tabel1[[#This Row],[time2]])+SECOND(Tabel1[[#This Row],[time2]])/50</calculatedColumnFormula>
    </tableColumn>
    <tableColumn id="6" name="time2" dataDxfId="4"/>
    <tableColumn id="7" name="duration_whole"/>
    <tableColumn id="8" name="quality"/>
    <tableColumn id="9" name="Method"/>
    <tableColumn id="10" name="Species"/>
    <tableColumn id="11" name="Sequence"/>
    <tableColumn id="12" name="Behaviour_type"/>
    <tableColumn id="13" name="falcon_behaviour_at_initiation"/>
    <tableColumn id="14" name="starting_time" dataDxfId="3">
      <calculatedColumnFormula>HOUR(Tabel1[[#This Row],[time3]])*60+MINUTE(Tabel1[[#This Row],[time3]])+SECOND(Tabel1[[#This Row],[time3]])/50</calculatedColumnFormula>
    </tableColumn>
    <tableColumn id="15" name="time3" dataDxfId="2"/>
    <tableColumn id="16" name="end_time" dataDxfId="1">
      <calculatedColumnFormula>HOUR(Tabel1[[#This Row],[time4]])*60+MINUTE(Tabel1[[#This Row],[time4]])+SECOND(Tabel1[[#This Row],[time4]])/50</calculatedColumnFormula>
    </tableColumn>
    <tableColumn id="17" name="time4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50"/>
  <sheetViews>
    <sheetView tabSelected="1" topLeftCell="A134" workbookViewId="0">
      <selection activeCell="D149" sqref="D149"/>
    </sheetView>
  </sheetViews>
  <sheetFormatPr defaultRowHeight="15" x14ac:dyDescent="0.25"/>
  <cols>
    <col min="1" max="1" width="11.28515625" customWidth="1"/>
    <col min="3" max="3" width="13.28515625" customWidth="1"/>
    <col min="4" max="4" width="9.140625" customWidth="1"/>
    <col min="5" max="5" width="18.28515625" customWidth="1"/>
    <col min="7" max="7" width="17.28515625" customWidth="1"/>
    <col min="8" max="8" width="9.28515625" customWidth="1"/>
    <col min="9" max="9" width="10.28515625" customWidth="1"/>
    <col min="10" max="10" width="9.85546875" customWidth="1"/>
    <col min="11" max="11" width="11.85546875" customWidth="1"/>
    <col min="12" max="12" width="17.140625" customWidth="1"/>
    <col min="13" max="13" width="30.42578125" customWidth="1"/>
    <col min="14" max="14" width="15" customWidth="1"/>
    <col min="16" max="16" width="11.7109375" customWidth="1"/>
  </cols>
  <sheetData>
    <row r="1" spans="1:17" ht="15.75" thickBot="1" x14ac:dyDescent="0.3">
      <c r="A1" s="1" t="s">
        <v>0</v>
      </c>
      <c r="B1" s="2" t="s">
        <v>1</v>
      </c>
      <c r="C1" s="2" t="s">
        <v>2</v>
      </c>
      <c r="D1" s="3" t="s">
        <v>3</v>
      </c>
      <c r="E1" s="2" t="s">
        <v>4</v>
      </c>
      <c r="F1" s="3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3" t="s">
        <v>14</v>
      </c>
      <c r="P1" s="2" t="s">
        <v>15</v>
      </c>
      <c r="Q1" s="4" t="s">
        <v>16</v>
      </c>
    </row>
    <row r="2" spans="1:17" x14ac:dyDescent="0.25">
      <c r="A2" s="5">
        <v>43817</v>
      </c>
      <c r="B2" s="6">
        <v>5</v>
      </c>
      <c r="C2" s="16">
        <f>HOUR(Tabel1[[#This Row],[time1]])*60+MINUTE(Tabel1[[#This Row],[time1]])+SECOND(Tabel1[[#This Row],[time1]])/50</f>
        <v>101.2</v>
      </c>
      <c r="D2" s="7">
        <v>7.0254629629629625E-2</v>
      </c>
      <c r="E2" s="16">
        <f>HOUR(Tabel1[[#This Row],[time2]])*60+MINUTE(Tabel1[[#This Row],[time2]])+SECOND(Tabel1[[#This Row],[time2]])/50</f>
        <v>210.54</v>
      </c>
      <c r="F2" s="7">
        <v>0.14614583333333334</v>
      </c>
      <c r="G2" t="s">
        <v>17</v>
      </c>
      <c r="H2" t="s">
        <v>17</v>
      </c>
      <c r="I2" t="s">
        <v>18</v>
      </c>
      <c r="J2" t="s">
        <v>19</v>
      </c>
      <c r="K2">
        <v>1</v>
      </c>
      <c r="L2" s="6" t="s">
        <v>20</v>
      </c>
      <c r="M2" t="s">
        <v>21</v>
      </c>
      <c r="N2" s="16">
        <f>HOUR(Tabel1[[#This Row],[time3]])*60+MINUTE(Tabel1[[#This Row],[time3]])+SECOND(Tabel1[[#This Row],[time3]])/50</f>
        <v>101.2</v>
      </c>
      <c r="O2" s="8">
        <v>7.0254629629629625E-2</v>
      </c>
      <c r="P2" s="16">
        <f>HOUR(Tabel1[[#This Row],[time4]])*60+MINUTE(Tabel1[[#This Row],[time4]])+SECOND(Tabel1[[#This Row],[time4]])/50</f>
        <v>115.86</v>
      </c>
      <c r="Q2" s="8">
        <v>8.0358796296296289E-2</v>
      </c>
    </row>
    <row r="3" spans="1:17" x14ac:dyDescent="0.25">
      <c r="A3" s="9">
        <v>43817</v>
      </c>
      <c r="B3" s="28">
        <v>5</v>
      </c>
      <c r="C3" s="16">
        <f>HOUR(Tabel1[[#This Row],[time1]])*60+MINUTE(Tabel1[[#This Row],[time1]])+SECOND(Tabel1[[#This Row],[time1]])/50</f>
        <v>101.2</v>
      </c>
      <c r="D3" s="7">
        <v>7.0254629629629625E-2</v>
      </c>
      <c r="E3" s="16">
        <f>HOUR(Tabel1[[#This Row],[time2]])*60+MINUTE(Tabel1[[#This Row],[time2]])+SECOND(Tabel1[[#This Row],[time2]])/50</f>
        <v>210.54</v>
      </c>
      <c r="F3" s="7">
        <v>0.14614583333333334</v>
      </c>
      <c r="G3" t="s">
        <v>17</v>
      </c>
      <c r="H3" t="s">
        <v>17</v>
      </c>
      <c r="I3" t="s">
        <v>18</v>
      </c>
      <c r="J3" t="s">
        <v>19</v>
      </c>
      <c r="K3">
        <v>1</v>
      </c>
      <c r="L3" s="28" t="s">
        <v>22</v>
      </c>
      <c r="M3" t="s">
        <v>21</v>
      </c>
      <c r="N3" s="16">
        <f>HOUR(Tabel1[[#This Row],[time3]])*60+MINUTE(Tabel1[[#This Row],[time3]])+SECOND(Tabel1[[#This Row],[time3]])/50</f>
        <v>121.52</v>
      </c>
      <c r="O3" s="30">
        <v>8.4328703703703711E-2</v>
      </c>
      <c r="P3" s="16">
        <f>HOUR(Tabel1[[#This Row],[time4]])*60+MINUTE(Tabel1[[#This Row],[time4]])+SECOND(Tabel1[[#This Row],[time4]])/50</f>
        <v>125.78</v>
      </c>
      <c r="Q3" s="30">
        <v>8.7256944444444443E-2</v>
      </c>
    </row>
    <row r="4" spans="1:17" x14ac:dyDescent="0.25">
      <c r="A4" s="9">
        <v>43817</v>
      </c>
      <c r="B4" s="28">
        <v>5</v>
      </c>
      <c r="C4" s="16">
        <f>HOUR(Tabel1[[#This Row],[time1]])*60+MINUTE(Tabel1[[#This Row],[time1]])+SECOND(Tabel1[[#This Row],[time1]])/50</f>
        <v>101.2</v>
      </c>
      <c r="D4" s="7">
        <v>7.0254629629629597E-2</v>
      </c>
      <c r="E4" s="16">
        <f>HOUR(Tabel1[[#This Row],[time2]])*60+MINUTE(Tabel1[[#This Row],[time2]])+SECOND(Tabel1[[#This Row],[time2]])/50</f>
        <v>210.54</v>
      </c>
      <c r="F4" s="7">
        <v>0.146145833333333</v>
      </c>
      <c r="G4" t="s">
        <v>17</v>
      </c>
      <c r="H4" t="s">
        <v>17</v>
      </c>
      <c r="I4" t="s">
        <v>18</v>
      </c>
      <c r="J4" t="s">
        <v>19</v>
      </c>
      <c r="K4">
        <v>1</v>
      </c>
      <c r="L4" s="28" t="s">
        <v>23</v>
      </c>
      <c r="M4" t="s">
        <v>24</v>
      </c>
      <c r="N4" s="16">
        <f>HOUR(Tabel1[[#This Row],[time3]])*60+MINUTE(Tabel1[[#This Row],[time3]])+SECOND(Tabel1[[#This Row],[time3]])/50</f>
        <v>138.5</v>
      </c>
      <c r="O4" s="30">
        <v>9.6122685185185186E-2</v>
      </c>
      <c r="P4" s="16">
        <f>HOUR(Tabel1[[#This Row],[time4]])*60+MINUTE(Tabel1[[#This Row],[time4]])+SECOND(Tabel1[[#This Row],[time4]])/50</f>
        <v>147.30000000000001</v>
      </c>
      <c r="Q4" s="30">
        <v>0.10225694444444444</v>
      </c>
    </row>
    <row r="5" spans="1:17" x14ac:dyDescent="0.25">
      <c r="A5" s="9">
        <v>43817</v>
      </c>
      <c r="B5">
        <v>5</v>
      </c>
      <c r="C5" s="16">
        <f>HOUR(Tabel1[[#This Row],[time1]])*60+MINUTE(Tabel1[[#This Row],[time1]])+SECOND(Tabel1[[#This Row],[time1]])/50</f>
        <v>101.2</v>
      </c>
      <c r="D5" s="7">
        <v>7.0254629629629597E-2</v>
      </c>
      <c r="E5" s="16">
        <f>HOUR(Tabel1[[#This Row],[time2]])*60+MINUTE(Tabel1[[#This Row],[time2]])+SECOND(Tabel1[[#This Row],[time2]])/50</f>
        <v>210.54</v>
      </c>
      <c r="F5" s="7">
        <v>0.146145833333333</v>
      </c>
      <c r="G5" t="s">
        <v>17</v>
      </c>
      <c r="H5" t="s">
        <v>17</v>
      </c>
      <c r="I5" t="s">
        <v>18</v>
      </c>
      <c r="J5" t="s">
        <v>19</v>
      </c>
      <c r="K5">
        <v>1</v>
      </c>
      <c r="L5" s="28" t="s">
        <v>25</v>
      </c>
      <c r="M5" t="s">
        <v>26</v>
      </c>
      <c r="N5" s="16">
        <f>HOUR(Tabel1[[#This Row],[time3]])*60+MINUTE(Tabel1[[#This Row],[time3]])+SECOND(Tabel1[[#This Row],[time3]])/50</f>
        <v>150.16</v>
      </c>
      <c r="O5" s="30">
        <v>0.10425925925925926</v>
      </c>
      <c r="P5" s="16">
        <f>HOUR(Tabel1[[#This Row],[time4]])*60+MINUTE(Tabel1[[#This Row],[time4]])+SECOND(Tabel1[[#This Row],[time4]])/50</f>
        <v>185.84</v>
      </c>
      <c r="Q5" s="30">
        <v>0.12895833333333334</v>
      </c>
    </row>
    <row r="6" spans="1:17" x14ac:dyDescent="0.25">
      <c r="A6" s="9">
        <v>43817</v>
      </c>
      <c r="B6">
        <v>5</v>
      </c>
      <c r="C6" s="16">
        <f>HOUR(Tabel1[[#This Row],[time1]])*60+MINUTE(Tabel1[[#This Row],[time1]])+SECOND(Tabel1[[#This Row],[time1]])/50</f>
        <v>101.2</v>
      </c>
      <c r="D6" s="7">
        <v>7.0254629629629597E-2</v>
      </c>
      <c r="E6" s="16">
        <f>HOUR(Tabel1[[#This Row],[time2]])*60+MINUTE(Tabel1[[#This Row],[time2]])+SECOND(Tabel1[[#This Row],[time2]])/50</f>
        <v>210.54</v>
      </c>
      <c r="F6" s="7">
        <v>0.146145833333333</v>
      </c>
      <c r="G6" t="s">
        <v>17</v>
      </c>
      <c r="H6" t="s">
        <v>17</v>
      </c>
      <c r="I6" t="s">
        <v>18</v>
      </c>
      <c r="J6" t="s">
        <v>19</v>
      </c>
      <c r="K6">
        <v>1</v>
      </c>
      <c r="L6" s="28" t="s">
        <v>27</v>
      </c>
      <c r="M6" t="s">
        <v>26</v>
      </c>
      <c r="N6" s="16">
        <f>HOUR(Tabel1[[#This Row],[time3]])*60+MINUTE(Tabel1[[#This Row],[time3]])+SECOND(Tabel1[[#This Row],[time3]])/50</f>
        <v>152.63999999999999</v>
      </c>
      <c r="O6" s="7">
        <v>0.10592592592592592</v>
      </c>
      <c r="P6" s="16">
        <f>HOUR(Tabel1[[#This Row],[time4]])*60+MINUTE(Tabel1[[#This Row],[time4]])+SECOND(Tabel1[[#This Row],[time4]])/50</f>
        <v>183.2</v>
      </c>
      <c r="Q6" s="7">
        <v>0.12719907407407408</v>
      </c>
    </row>
    <row r="7" spans="1:17" x14ac:dyDescent="0.25">
      <c r="A7" s="9">
        <v>43817</v>
      </c>
      <c r="B7">
        <v>5</v>
      </c>
      <c r="C7" s="16">
        <f>HOUR(Tabel1[[#This Row],[time1]])*60+MINUTE(Tabel1[[#This Row],[time1]])+SECOND(Tabel1[[#This Row],[time1]])/50</f>
        <v>101.2</v>
      </c>
      <c r="D7" s="7">
        <v>7.0254629629629597E-2</v>
      </c>
      <c r="E7" s="16">
        <f>HOUR(Tabel1[[#This Row],[time2]])*60+MINUTE(Tabel1[[#This Row],[time2]])+SECOND(Tabel1[[#This Row],[time2]])/50</f>
        <v>210.54</v>
      </c>
      <c r="F7" s="7">
        <v>0.146145833333333</v>
      </c>
      <c r="G7" t="s">
        <v>17</v>
      </c>
      <c r="H7" t="s">
        <v>17</v>
      </c>
      <c r="I7" t="s">
        <v>18</v>
      </c>
      <c r="J7" t="s">
        <v>19</v>
      </c>
      <c r="K7">
        <v>1</v>
      </c>
      <c r="L7" s="28" t="s">
        <v>23</v>
      </c>
      <c r="M7" t="s">
        <v>28</v>
      </c>
      <c r="N7" s="16">
        <f>HOUR(Tabel1[[#This Row],[time3]])*60+MINUTE(Tabel1[[#This Row],[time3]])+SECOND(Tabel1[[#This Row],[time3]])/50</f>
        <v>184.68</v>
      </c>
      <c r="O7" s="7">
        <v>0.12817129629629628</v>
      </c>
      <c r="P7" s="16">
        <f>HOUR(Tabel1[[#This Row],[time4]])*60+MINUTE(Tabel1[[#This Row],[time4]])+SECOND(Tabel1[[#This Row],[time4]])/50</f>
        <v>188.54</v>
      </c>
      <c r="Q7" s="30">
        <v>0.13086805555555556</v>
      </c>
    </row>
    <row r="8" spans="1:17" x14ac:dyDescent="0.25">
      <c r="A8" s="9">
        <v>43817</v>
      </c>
      <c r="B8">
        <v>5</v>
      </c>
      <c r="C8" s="16">
        <f>HOUR(Tabel1[[#This Row],[time1]])*60+MINUTE(Tabel1[[#This Row],[time1]])+SECOND(Tabel1[[#This Row],[time1]])/50</f>
        <v>101.2</v>
      </c>
      <c r="D8" s="7">
        <v>7.0254629629629597E-2</v>
      </c>
      <c r="E8" s="16">
        <f>HOUR(Tabel1[[#This Row],[time2]])*60+MINUTE(Tabel1[[#This Row],[time2]])+SECOND(Tabel1[[#This Row],[time2]])/50</f>
        <v>210.54</v>
      </c>
      <c r="F8" s="7">
        <v>0.146145833333333</v>
      </c>
      <c r="G8" t="s">
        <v>17</v>
      </c>
      <c r="H8" t="s">
        <v>17</v>
      </c>
      <c r="I8" t="s">
        <v>18</v>
      </c>
      <c r="J8" t="s">
        <v>19</v>
      </c>
      <c r="K8">
        <v>1</v>
      </c>
      <c r="L8" s="28" t="s">
        <v>29</v>
      </c>
      <c r="M8" t="s">
        <v>28</v>
      </c>
      <c r="N8" s="16">
        <f>HOUR(Tabel1[[#This Row],[time3]])*60+MINUTE(Tabel1[[#This Row],[time3]])+SECOND(Tabel1[[#This Row],[time3]])/50</f>
        <v>189.16</v>
      </c>
      <c r="O8" s="7">
        <v>0.13134259259259259</v>
      </c>
      <c r="P8" s="16">
        <f>HOUR(Tabel1[[#This Row],[time4]])*60+MINUTE(Tabel1[[#This Row],[time4]])+SECOND(Tabel1[[#This Row],[time4]])/50</f>
        <v>192.68</v>
      </c>
      <c r="Q8" s="7">
        <v>0.13372685185185185</v>
      </c>
    </row>
    <row r="9" spans="1:17" x14ac:dyDescent="0.25">
      <c r="A9" s="9">
        <v>43817</v>
      </c>
      <c r="B9">
        <v>5</v>
      </c>
      <c r="C9" s="16">
        <f>HOUR(Tabel1[[#This Row],[time1]])*60+MINUTE(Tabel1[[#This Row],[time1]])+SECOND(Tabel1[[#This Row],[time1]])/50</f>
        <v>101.2</v>
      </c>
      <c r="D9" s="7">
        <v>7.0254629629629597E-2</v>
      </c>
      <c r="E9" s="16">
        <f>HOUR(Tabel1[[#This Row],[time2]])*60+MINUTE(Tabel1[[#This Row],[time2]])+SECOND(Tabel1[[#This Row],[time2]])/50</f>
        <v>210.54</v>
      </c>
      <c r="F9" s="7">
        <v>0.146145833333333</v>
      </c>
      <c r="G9" t="s">
        <v>17</v>
      </c>
      <c r="H9" t="s">
        <v>17</v>
      </c>
      <c r="I9" t="s">
        <v>18</v>
      </c>
      <c r="J9" t="s">
        <v>19</v>
      </c>
      <c r="K9">
        <v>1</v>
      </c>
      <c r="L9" s="28" t="s">
        <v>25</v>
      </c>
      <c r="M9" t="s">
        <v>28</v>
      </c>
      <c r="N9" s="16">
        <f>HOUR(Tabel1[[#This Row],[time3]])*60+MINUTE(Tabel1[[#This Row],[time3]])+SECOND(Tabel1[[#This Row],[time3]])/50</f>
        <v>192.7</v>
      </c>
      <c r="O9" s="7">
        <v>0.13373842592592591</v>
      </c>
      <c r="P9" s="16">
        <f>HOUR(Tabel1[[#This Row],[time4]])*60+MINUTE(Tabel1[[#This Row],[time4]])+SECOND(Tabel1[[#This Row],[time4]])/50</f>
        <v>207.96</v>
      </c>
      <c r="Q9" s="10">
        <v>0.14430555555555555</v>
      </c>
    </row>
    <row r="10" spans="1:17" x14ac:dyDescent="0.25">
      <c r="A10" s="9">
        <v>43817</v>
      </c>
      <c r="B10">
        <v>5</v>
      </c>
      <c r="C10" s="16">
        <f>HOUR(Tabel1[[#This Row],[time1]])*60+MINUTE(Tabel1[[#This Row],[time1]])+SECOND(Tabel1[[#This Row],[time1]])/50</f>
        <v>101.2</v>
      </c>
      <c r="D10" s="7">
        <v>7.0254629629629597E-2</v>
      </c>
      <c r="E10" s="16">
        <f>HOUR(Tabel1[[#This Row],[time2]])*60+MINUTE(Tabel1[[#This Row],[time2]])+SECOND(Tabel1[[#This Row],[time2]])/50</f>
        <v>210.54</v>
      </c>
      <c r="F10" s="7">
        <v>0.146145833333333</v>
      </c>
      <c r="G10" t="s">
        <v>17</v>
      </c>
      <c r="H10" t="s">
        <v>17</v>
      </c>
      <c r="I10" t="s">
        <v>18</v>
      </c>
      <c r="J10" t="s">
        <v>19</v>
      </c>
      <c r="K10">
        <v>1</v>
      </c>
      <c r="L10" s="28" t="s">
        <v>30</v>
      </c>
      <c r="M10" t="s">
        <v>26</v>
      </c>
      <c r="N10" s="16">
        <f>HOUR(Tabel1[[#This Row],[time3]])*60+MINUTE(Tabel1[[#This Row],[time3]])+SECOND(Tabel1[[#This Row],[time3]])/50</f>
        <v>198.9</v>
      </c>
      <c r="O10" s="7">
        <v>0.13802083333333334</v>
      </c>
      <c r="P10" s="16">
        <f>HOUR(Tabel1[[#This Row],[time4]])*60+MINUTE(Tabel1[[#This Row],[time4]])+SECOND(Tabel1[[#This Row],[time4]])/50</f>
        <v>205.56</v>
      </c>
      <c r="Q10" s="30">
        <v>0.14268518518518516</v>
      </c>
    </row>
    <row r="11" spans="1:17" x14ac:dyDescent="0.25">
      <c r="A11" s="9">
        <v>43817</v>
      </c>
      <c r="B11">
        <v>5</v>
      </c>
      <c r="C11" s="16">
        <f>HOUR(Tabel1[[#This Row],[time1]])*60+MINUTE(Tabel1[[#This Row],[time1]])+SECOND(Tabel1[[#This Row],[time1]])/50</f>
        <v>101.2</v>
      </c>
      <c r="D11" s="7">
        <v>7.0254629629629597E-2</v>
      </c>
      <c r="E11" s="16">
        <f>HOUR(Tabel1[[#This Row],[time2]])*60+MINUTE(Tabel1[[#This Row],[time2]])+SECOND(Tabel1[[#This Row],[time2]])/50</f>
        <v>210.54</v>
      </c>
      <c r="F11" s="7">
        <v>0.146145833333333</v>
      </c>
      <c r="G11" t="s">
        <v>17</v>
      </c>
      <c r="H11" t="s">
        <v>17</v>
      </c>
      <c r="I11" t="s">
        <v>18</v>
      </c>
      <c r="J11" t="s">
        <v>19</v>
      </c>
      <c r="K11">
        <v>1</v>
      </c>
      <c r="L11" s="28" t="s">
        <v>23</v>
      </c>
      <c r="M11" t="s">
        <v>26</v>
      </c>
      <c r="N11" s="16">
        <f>HOUR(Tabel1[[#This Row],[time3]])*60+MINUTE(Tabel1[[#This Row],[time3]])+SECOND(Tabel1[[#This Row],[time3]])/50</f>
        <v>206.24</v>
      </c>
      <c r="O11" s="7">
        <v>0.14319444444444443</v>
      </c>
      <c r="P11" s="16">
        <f>HOUR(Tabel1[[#This Row],[time4]])*60+MINUTE(Tabel1[[#This Row],[time4]])+SECOND(Tabel1[[#This Row],[time4]])/50</f>
        <v>209.22</v>
      </c>
      <c r="Q11" s="30">
        <v>0.14526620370370372</v>
      </c>
    </row>
    <row r="12" spans="1:17" x14ac:dyDescent="0.25">
      <c r="A12" s="9">
        <v>43817</v>
      </c>
      <c r="B12">
        <v>5</v>
      </c>
      <c r="C12" s="16">
        <f>HOUR(Tabel1[[#This Row],[time1]])*60+MINUTE(Tabel1[[#This Row],[time1]])+SECOND(Tabel1[[#This Row],[time1]])/50</f>
        <v>101.2</v>
      </c>
      <c r="D12" s="7">
        <v>7.0254629629629597E-2</v>
      </c>
      <c r="E12" s="16">
        <f>HOUR(Tabel1[[#This Row],[time2]])*60+MINUTE(Tabel1[[#This Row],[time2]])+SECOND(Tabel1[[#This Row],[time2]])/50</f>
        <v>210.54</v>
      </c>
      <c r="F12" s="7">
        <v>0.146145833333333</v>
      </c>
      <c r="G12" t="s">
        <v>17</v>
      </c>
      <c r="H12" t="s">
        <v>17</v>
      </c>
      <c r="I12" t="s">
        <v>18</v>
      </c>
      <c r="J12" t="s">
        <v>19</v>
      </c>
      <c r="K12">
        <v>1</v>
      </c>
      <c r="L12" s="28" t="s">
        <v>28</v>
      </c>
      <c r="M12" t="s">
        <v>26</v>
      </c>
      <c r="N12" s="16">
        <f>HOUR(Tabel1[[#This Row],[time3]])*60+MINUTE(Tabel1[[#This Row],[time3]])+SECOND(Tabel1[[#This Row],[time3]])/50</f>
        <v>208.18</v>
      </c>
      <c r="O12" s="7">
        <v>0.14454861111111111</v>
      </c>
      <c r="P12" s="16">
        <f>HOUR(Tabel1[[#This Row],[time4]])*60+MINUTE(Tabel1[[#This Row],[time4]])+SECOND(Tabel1[[#This Row],[time4]])/50</f>
        <v>211.84</v>
      </c>
      <c r="Q12" s="30">
        <v>0.14701388888888889</v>
      </c>
    </row>
    <row r="13" spans="1:17" ht="15.75" thickBot="1" x14ac:dyDescent="0.3">
      <c r="A13" s="9">
        <v>43817</v>
      </c>
      <c r="B13">
        <v>5</v>
      </c>
      <c r="C13" s="16">
        <f>HOUR(Tabel1[[#This Row],[time1]])*60+MINUTE(Tabel1[[#This Row],[time1]])+SECOND(Tabel1[[#This Row],[time1]])/50</f>
        <v>101.2</v>
      </c>
      <c r="D13" s="7">
        <v>7.0254629629629597E-2</v>
      </c>
      <c r="E13" s="16">
        <f>HOUR(Tabel1[[#This Row],[time2]])*60+MINUTE(Tabel1[[#This Row],[time2]])+SECOND(Tabel1[[#This Row],[time2]])/50</f>
        <v>210.54</v>
      </c>
      <c r="F13" s="7">
        <v>0.146145833333333</v>
      </c>
      <c r="G13" t="s">
        <v>17</v>
      </c>
      <c r="H13" t="s">
        <v>17</v>
      </c>
      <c r="I13" t="s">
        <v>18</v>
      </c>
      <c r="J13" t="s">
        <v>19</v>
      </c>
      <c r="K13">
        <v>1</v>
      </c>
      <c r="L13" s="12" t="s">
        <v>23</v>
      </c>
      <c r="M13" t="s">
        <v>26</v>
      </c>
      <c r="N13" s="16">
        <f>HOUR(Tabel1[[#This Row],[time3]])*60+MINUTE(Tabel1[[#This Row],[time3]])+SECOND(Tabel1[[#This Row],[time3]])/50</f>
        <v>209.14</v>
      </c>
      <c r="O13" s="13">
        <v>0.14521990740740739</v>
      </c>
      <c r="P13" s="16">
        <f>HOUR(Tabel1[[#This Row],[time4]])*60+MINUTE(Tabel1[[#This Row],[time4]])+SECOND(Tabel1[[#This Row],[time4]])/50</f>
        <v>210.54</v>
      </c>
      <c r="Q13" s="13">
        <v>0.14614583333333334</v>
      </c>
    </row>
    <row r="14" spans="1:17" x14ac:dyDescent="0.25">
      <c r="A14" s="5">
        <v>43827</v>
      </c>
      <c r="B14" s="6">
        <v>1</v>
      </c>
      <c r="C14" s="16">
        <f>HOUR(Tabel1[[#This Row],[time1]])*60+MINUTE(Tabel1[[#This Row],[time1]])+SECOND(Tabel1[[#This Row],[time1]])/50</f>
        <v>55.86</v>
      </c>
      <c r="D14" s="7">
        <v>3.8692129629629632E-2</v>
      </c>
      <c r="E14" s="16">
        <f>HOUR(Tabel1[[#This Row],[time2]])*60+MINUTE(Tabel1[[#This Row],[time2]])+SECOND(Tabel1[[#This Row],[time2]])/50</f>
        <v>331.6</v>
      </c>
      <c r="F14" s="7">
        <v>0.23020833333333335</v>
      </c>
      <c r="G14" t="s">
        <v>17</v>
      </c>
      <c r="H14" t="s">
        <v>17</v>
      </c>
      <c r="I14" t="s">
        <v>18</v>
      </c>
      <c r="J14" t="s">
        <v>19</v>
      </c>
      <c r="K14">
        <v>2</v>
      </c>
      <c r="L14" s="6" t="s">
        <v>20</v>
      </c>
      <c r="M14" t="s">
        <v>21</v>
      </c>
      <c r="N14" s="16">
        <f>HOUR(Tabel1[[#This Row],[time3]])*60+MINUTE(Tabel1[[#This Row],[time3]])+SECOND(Tabel1[[#This Row],[time3]])/50</f>
        <v>55.86</v>
      </c>
      <c r="O14" s="8">
        <v>3.8692129629629632E-2</v>
      </c>
      <c r="P14" s="16">
        <f>HOUR(Tabel1[[#This Row],[time4]])*60+MINUTE(Tabel1[[#This Row],[time4]])+SECOND(Tabel1[[#This Row],[time4]])/50</f>
        <v>72.62</v>
      </c>
      <c r="Q14" s="8">
        <v>5.0358796296296297E-2</v>
      </c>
    </row>
    <row r="15" spans="1:17" x14ac:dyDescent="0.25">
      <c r="A15" s="9">
        <v>43827</v>
      </c>
      <c r="B15">
        <v>1</v>
      </c>
      <c r="C15" s="16">
        <f>HOUR(Tabel1[[#This Row],[time1]])*60+MINUTE(Tabel1[[#This Row],[time1]])+SECOND(Tabel1[[#This Row],[time1]])/50</f>
        <v>55.86</v>
      </c>
      <c r="D15" s="7">
        <v>3.8692129629629632E-2</v>
      </c>
      <c r="E15" s="16">
        <f>HOUR(Tabel1[[#This Row],[time2]])*60+MINUTE(Tabel1[[#This Row],[time2]])+SECOND(Tabel1[[#This Row],[time2]])/50</f>
        <v>331.6</v>
      </c>
      <c r="F15" s="7">
        <v>0.23020833333333335</v>
      </c>
      <c r="G15" t="s">
        <v>17</v>
      </c>
      <c r="H15" t="s">
        <v>17</v>
      </c>
      <c r="I15" t="s">
        <v>18</v>
      </c>
      <c r="J15" t="s">
        <v>19</v>
      </c>
      <c r="K15">
        <v>2</v>
      </c>
      <c r="L15" s="28" t="s">
        <v>20</v>
      </c>
      <c r="M15" t="s">
        <v>21</v>
      </c>
      <c r="N15" s="16">
        <f>HOUR(Tabel1[[#This Row],[time3]])*60+MINUTE(Tabel1[[#This Row],[time3]])+SECOND(Tabel1[[#This Row],[time3]])/50</f>
        <v>86.2</v>
      </c>
      <c r="O15" s="7">
        <v>5.9837962962962961E-2</v>
      </c>
      <c r="P15" s="16">
        <f>HOUR(Tabel1[[#This Row],[time4]])*60+MINUTE(Tabel1[[#This Row],[time4]])+SECOND(Tabel1[[#This Row],[time4]])/50</f>
        <v>91.32</v>
      </c>
      <c r="Q15" s="7">
        <v>6.3379629629629633E-2</v>
      </c>
    </row>
    <row r="16" spans="1:17" x14ac:dyDescent="0.25">
      <c r="A16" s="9">
        <v>43827</v>
      </c>
      <c r="B16">
        <v>1</v>
      </c>
      <c r="C16" s="16">
        <f>HOUR(Tabel1[[#This Row],[time1]])*60+MINUTE(Tabel1[[#This Row],[time1]])+SECOND(Tabel1[[#This Row],[time1]])/50</f>
        <v>55.86</v>
      </c>
      <c r="D16" s="7">
        <v>3.8692129629629597E-2</v>
      </c>
      <c r="E16" s="16">
        <f>HOUR(Tabel1[[#This Row],[time2]])*60+MINUTE(Tabel1[[#This Row],[time2]])+SECOND(Tabel1[[#This Row],[time2]])/50</f>
        <v>331.6</v>
      </c>
      <c r="F16" s="7">
        <v>0.23020833333333299</v>
      </c>
      <c r="G16" t="s">
        <v>17</v>
      </c>
      <c r="H16" t="s">
        <v>17</v>
      </c>
      <c r="I16" t="s">
        <v>18</v>
      </c>
      <c r="J16" t="s">
        <v>19</v>
      </c>
      <c r="K16">
        <v>2</v>
      </c>
      <c r="L16" s="28" t="s">
        <v>28</v>
      </c>
      <c r="M16" t="s">
        <v>21</v>
      </c>
      <c r="N16" s="16">
        <f>HOUR(Tabel1[[#This Row],[time3]])*60+MINUTE(Tabel1[[#This Row],[time3]])+SECOND(Tabel1[[#This Row],[time3]])/50</f>
        <v>91.32</v>
      </c>
      <c r="O16" s="30">
        <v>6.3379629629629633E-2</v>
      </c>
      <c r="P16" s="16">
        <f>HOUR(Tabel1[[#This Row],[time4]])*60+MINUTE(Tabel1[[#This Row],[time4]])+SECOND(Tabel1[[#This Row],[time4]])/50</f>
        <v>183.66</v>
      </c>
      <c r="Q16" s="30">
        <v>0.12746527777777777</v>
      </c>
    </row>
    <row r="17" spans="1:17" x14ac:dyDescent="0.25">
      <c r="A17" s="9">
        <v>43827</v>
      </c>
      <c r="B17">
        <v>1</v>
      </c>
      <c r="C17" s="16">
        <f>HOUR(Tabel1[[#This Row],[time1]])*60+MINUTE(Tabel1[[#This Row],[time1]])+SECOND(Tabel1[[#This Row],[time1]])/50</f>
        <v>55.86</v>
      </c>
      <c r="D17" s="7">
        <v>3.8692129629629597E-2</v>
      </c>
      <c r="E17" s="16">
        <f>HOUR(Tabel1[[#This Row],[time2]])*60+MINUTE(Tabel1[[#This Row],[time2]])+SECOND(Tabel1[[#This Row],[time2]])/50</f>
        <v>331.6</v>
      </c>
      <c r="F17" s="7">
        <v>0.23020833333333299</v>
      </c>
      <c r="G17" t="s">
        <v>17</v>
      </c>
      <c r="H17" t="s">
        <v>17</v>
      </c>
      <c r="I17" t="s">
        <v>18</v>
      </c>
      <c r="J17" t="s">
        <v>19</v>
      </c>
      <c r="K17">
        <v>2</v>
      </c>
      <c r="L17" s="28" t="s">
        <v>29</v>
      </c>
      <c r="M17" t="s">
        <v>26</v>
      </c>
      <c r="N17" s="16">
        <f>HOUR(Tabel1[[#This Row],[time3]])*60+MINUTE(Tabel1[[#This Row],[time3]])+SECOND(Tabel1[[#This Row],[time3]])/50</f>
        <v>94.32</v>
      </c>
      <c r="O17" s="30">
        <v>6.5462962962962959E-2</v>
      </c>
      <c r="P17" s="16">
        <f>HOUR(Tabel1[[#This Row],[time4]])*60+MINUTE(Tabel1[[#This Row],[time4]])+SECOND(Tabel1[[#This Row],[time4]])/50</f>
        <v>98.14</v>
      </c>
      <c r="Q17" s="30">
        <v>6.8136574074074072E-2</v>
      </c>
    </row>
    <row r="18" spans="1:17" x14ac:dyDescent="0.25">
      <c r="A18" s="9">
        <v>43827</v>
      </c>
      <c r="B18" s="28">
        <v>1</v>
      </c>
      <c r="C18" s="29">
        <f>HOUR(Tabel1[[#This Row],[time1]])*60+MINUTE(Tabel1[[#This Row],[time1]])+SECOND(Tabel1[[#This Row],[time1]])/50</f>
        <v>55.86</v>
      </c>
      <c r="D18" s="30">
        <v>3.8692129629629597E-2</v>
      </c>
      <c r="E18" s="29">
        <f>HOUR(Tabel1[[#This Row],[time2]])*60+MINUTE(Tabel1[[#This Row],[time2]])+SECOND(Tabel1[[#This Row],[time2]])/50</f>
        <v>331.6</v>
      </c>
      <c r="F18" s="30">
        <v>0.23020833333333299</v>
      </c>
      <c r="G18" s="28" t="s">
        <v>17</v>
      </c>
      <c r="H18" s="28" t="s">
        <v>17</v>
      </c>
      <c r="I18" s="28" t="s">
        <v>18</v>
      </c>
      <c r="J18" s="28" t="s">
        <v>19</v>
      </c>
      <c r="K18" s="28">
        <v>2</v>
      </c>
      <c r="L18" s="28" t="s">
        <v>30</v>
      </c>
      <c r="M18" s="28" t="s">
        <v>26</v>
      </c>
      <c r="N18" s="29">
        <f>HOUR(Tabel1[[#This Row],[time3]])*60+MINUTE(Tabel1[[#This Row],[time3]])+SECOND(Tabel1[[#This Row],[time3]])/50</f>
        <v>98.14</v>
      </c>
      <c r="O18" s="30">
        <v>6.8136574074074072E-2</v>
      </c>
      <c r="P18" s="29">
        <f>HOUR(Tabel1[[#This Row],[time4]])*60+MINUTE(Tabel1[[#This Row],[time4]])+SECOND(Tabel1[[#This Row],[time4]])/50</f>
        <v>108.22</v>
      </c>
      <c r="Q18" s="30">
        <v>7.5127314814814813E-2</v>
      </c>
    </row>
    <row r="19" spans="1:17" x14ac:dyDescent="0.25">
      <c r="A19" s="9">
        <v>43827</v>
      </c>
      <c r="B19">
        <v>1</v>
      </c>
      <c r="C19" s="16">
        <f>HOUR(Tabel1[[#This Row],[time1]])*60+MINUTE(Tabel1[[#This Row],[time1]])+SECOND(Tabel1[[#This Row],[time1]])/50</f>
        <v>55.86</v>
      </c>
      <c r="D19" s="7">
        <v>3.8692129629629597E-2</v>
      </c>
      <c r="E19" s="16">
        <f>HOUR(Tabel1[[#This Row],[time2]])*60+MINUTE(Tabel1[[#This Row],[time2]])+SECOND(Tabel1[[#This Row],[time2]])/50</f>
        <v>331.6</v>
      </c>
      <c r="F19" s="7">
        <v>0.23020833333333299</v>
      </c>
      <c r="G19" t="s">
        <v>17</v>
      </c>
      <c r="H19" t="s">
        <v>17</v>
      </c>
      <c r="I19" t="s">
        <v>18</v>
      </c>
      <c r="J19" t="s">
        <v>19</v>
      </c>
      <c r="K19">
        <v>2</v>
      </c>
      <c r="L19" s="28" t="s">
        <v>29</v>
      </c>
      <c r="M19" t="s">
        <v>26</v>
      </c>
      <c r="N19" s="16">
        <f>HOUR(Tabel1[[#This Row],[time3]])*60+MINUTE(Tabel1[[#This Row],[time3]])+SECOND(Tabel1[[#This Row],[time3]])/50</f>
        <v>108.22</v>
      </c>
      <c r="O19" s="7">
        <v>7.5127314814814813E-2</v>
      </c>
      <c r="P19" s="16">
        <f>HOUR(Tabel1[[#This Row],[time4]])*60+MINUTE(Tabel1[[#This Row],[time4]])+SECOND(Tabel1[[#This Row],[time4]])/50</f>
        <v>120.24</v>
      </c>
      <c r="Q19" s="7">
        <v>8.3472222222222225E-2</v>
      </c>
    </row>
    <row r="20" spans="1:17" x14ac:dyDescent="0.25">
      <c r="A20" s="9">
        <v>43827</v>
      </c>
      <c r="B20" s="28">
        <v>1</v>
      </c>
      <c r="C20" s="16">
        <f>HOUR(Tabel1[[#This Row],[time1]])*60+MINUTE(Tabel1[[#This Row],[time1]])+SECOND(Tabel1[[#This Row],[time1]])/50</f>
        <v>55.86</v>
      </c>
      <c r="D20" s="7">
        <v>3.8692129629629597E-2</v>
      </c>
      <c r="E20" s="16">
        <f>HOUR(Tabel1[[#This Row],[time2]])*60+MINUTE(Tabel1[[#This Row],[time2]])+SECOND(Tabel1[[#This Row],[time2]])/50</f>
        <v>331.6</v>
      </c>
      <c r="F20" s="7">
        <v>0.23020833333333299</v>
      </c>
      <c r="G20" t="s">
        <v>17</v>
      </c>
      <c r="H20" t="s">
        <v>17</v>
      </c>
      <c r="I20" t="s">
        <v>18</v>
      </c>
      <c r="J20" t="s">
        <v>19</v>
      </c>
      <c r="K20">
        <v>2</v>
      </c>
      <c r="L20" s="28" t="s">
        <v>25</v>
      </c>
      <c r="M20" t="s">
        <v>26</v>
      </c>
      <c r="N20" s="16">
        <f>HOUR(Tabel1[[#This Row],[time3]])*60+MINUTE(Tabel1[[#This Row],[time3]])+SECOND(Tabel1[[#This Row],[time3]])/50</f>
        <v>120.24</v>
      </c>
      <c r="O20" s="30">
        <v>8.3472222222222225E-2</v>
      </c>
      <c r="P20" s="16">
        <f>HOUR(Tabel1[[#This Row],[time4]])*60+MINUTE(Tabel1[[#This Row],[time4]])+SECOND(Tabel1[[#This Row],[time4]])/50</f>
        <v>138.26</v>
      </c>
      <c r="Q20" s="7">
        <v>9.5983796296296289E-2</v>
      </c>
    </row>
    <row r="21" spans="1:17" x14ac:dyDescent="0.25">
      <c r="A21" s="9">
        <v>43827</v>
      </c>
      <c r="B21" s="28">
        <v>1</v>
      </c>
      <c r="C21" s="16">
        <f>HOUR(Tabel1[[#This Row],[time1]])*60+MINUTE(Tabel1[[#This Row],[time1]])+SECOND(Tabel1[[#This Row],[time1]])/50</f>
        <v>55.86</v>
      </c>
      <c r="D21" s="7">
        <v>3.8692129629629597E-2</v>
      </c>
      <c r="E21" s="16">
        <f>HOUR(Tabel1[[#This Row],[time2]])*60+MINUTE(Tabel1[[#This Row],[time2]])+SECOND(Tabel1[[#This Row],[time2]])/50</f>
        <v>331.6</v>
      </c>
      <c r="F21" s="7">
        <v>0.23020833333333299</v>
      </c>
      <c r="G21" t="s">
        <v>17</v>
      </c>
      <c r="H21" t="s">
        <v>17</v>
      </c>
      <c r="I21" t="s">
        <v>18</v>
      </c>
      <c r="J21" t="s">
        <v>19</v>
      </c>
      <c r="K21">
        <v>2</v>
      </c>
      <c r="L21" s="28" t="s">
        <v>28</v>
      </c>
      <c r="M21" t="s">
        <v>26</v>
      </c>
      <c r="N21" s="16">
        <f>HOUR(Tabel1[[#This Row],[time3]])*60+MINUTE(Tabel1[[#This Row],[time3]])+SECOND(Tabel1[[#This Row],[time3]])/50</f>
        <v>126.04</v>
      </c>
      <c r="O21" s="30">
        <v>8.7523148148148155E-2</v>
      </c>
      <c r="P21" s="16">
        <f>HOUR(Tabel1[[#This Row],[time4]])*60+MINUTE(Tabel1[[#This Row],[time4]])+SECOND(Tabel1[[#This Row],[time4]])/50</f>
        <v>150.4</v>
      </c>
      <c r="Q21" s="30">
        <v>0.10439814814814814</v>
      </c>
    </row>
    <row r="22" spans="1:17" ht="15.75" thickBot="1" x14ac:dyDescent="0.3">
      <c r="A22" s="9">
        <v>43827</v>
      </c>
      <c r="B22">
        <v>1</v>
      </c>
      <c r="C22" s="16">
        <f>HOUR(Tabel1[[#This Row],[time1]])*60+MINUTE(Tabel1[[#This Row],[time1]])+SECOND(Tabel1[[#This Row],[time1]])/50</f>
        <v>55.86</v>
      </c>
      <c r="D22" s="7">
        <v>3.8692129629629597E-2</v>
      </c>
      <c r="E22" s="16">
        <f>HOUR(Tabel1[[#This Row],[time2]])*60+MINUTE(Tabel1[[#This Row],[time2]])+SECOND(Tabel1[[#This Row],[time2]])/50</f>
        <v>331.6</v>
      </c>
      <c r="F22" s="7">
        <v>0.23020833333333299</v>
      </c>
      <c r="G22" t="s">
        <v>17</v>
      </c>
      <c r="H22" t="s">
        <v>17</v>
      </c>
      <c r="I22" t="s">
        <v>18</v>
      </c>
      <c r="J22" t="s">
        <v>19</v>
      </c>
      <c r="K22">
        <v>2</v>
      </c>
      <c r="L22" s="12" t="s">
        <v>20</v>
      </c>
      <c r="M22" t="s">
        <v>21</v>
      </c>
      <c r="N22" s="16">
        <f>HOUR(Tabel1[[#This Row],[time3]])*60+MINUTE(Tabel1[[#This Row],[time3]])+SECOND(Tabel1[[#This Row],[time3]])/50</f>
        <v>319.10000000000002</v>
      </c>
      <c r="O22" s="13">
        <v>0.22158564814814816</v>
      </c>
      <c r="P22" s="16">
        <f>HOUR(Tabel1[[#This Row],[time4]])*60+MINUTE(Tabel1[[#This Row],[time4]])+SECOND(Tabel1[[#This Row],[time4]])/50</f>
        <v>331.6</v>
      </c>
      <c r="Q22" s="13">
        <v>0.23020833333333335</v>
      </c>
    </row>
    <row r="23" spans="1:17" x14ac:dyDescent="0.25">
      <c r="A23" s="5">
        <v>43827</v>
      </c>
      <c r="B23" s="6">
        <v>2</v>
      </c>
      <c r="C23" s="16">
        <f>HOUR(Tabel1[[#This Row],[time1]])*60+MINUTE(Tabel1[[#This Row],[time1]])+SECOND(Tabel1[[#This Row],[time1]])/50</f>
        <v>59.44</v>
      </c>
      <c r="D23" s="7">
        <v>4.1226851851851855E-2</v>
      </c>
      <c r="E23" s="16">
        <f>HOUR(Tabel1[[#This Row],[time2]])*60+MINUTE(Tabel1[[#This Row],[time2]])+SECOND(Tabel1[[#This Row],[time2]])/50</f>
        <v>631.12</v>
      </c>
      <c r="F23" s="7">
        <v>0.43826388888888884</v>
      </c>
      <c r="G23" t="s">
        <v>17</v>
      </c>
      <c r="H23" t="s">
        <v>17</v>
      </c>
      <c r="I23" t="s">
        <v>18</v>
      </c>
      <c r="J23" t="s">
        <v>19</v>
      </c>
      <c r="K23">
        <v>3</v>
      </c>
      <c r="L23" s="6" t="s">
        <v>20</v>
      </c>
      <c r="M23" t="s">
        <v>21</v>
      </c>
      <c r="N23" s="16">
        <f>HOUR(Tabel1[[#This Row],[time3]])*60+MINUTE(Tabel1[[#This Row],[time3]])+SECOND(Tabel1[[#This Row],[time3]])/50</f>
        <v>59.44</v>
      </c>
      <c r="O23" s="8">
        <v>4.1226851851851855E-2</v>
      </c>
      <c r="P23" s="16">
        <f>HOUR(Tabel1[[#This Row],[time4]])*60+MINUTE(Tabel1[[#This Row],[time4]])+SECOND(Tabel1[[#This Row],[time4]])/50</f>
        <v>83.34</v>
      </c>
      <c r="Q23" s="8">
        <v>5.783564814814815E-2</v>
      </c>
    </row>
    <row r="24" spans="1:17" x14ac:dyDescent="0.25">
      <c r="A24" s="9">
        <v>43827</v>
      </c>
      <c r="B24" s="28">
        <v>2</v>
      </c>
      <c r="C24" s="16">
        <f>HOUR(Tabel1[[#This Row],[time1]])*60+MINUTE(Tabel1[[#This Row],[time1]])+SECOND(Tabel1[[#This Row],[time1]])/50</f>
        <v>59.44</v>
      </c>
      <c r="D24" s="7">
        <v>4.1226851851851855E-2</v>
      </c>
      <c r="E24" s="16">
        <f>HOUR(Tabel1[[#This Row],[time2]])*60+MINUTE(Tabel1[[#This Row],[time2]])+SECOND(Tabel1[[#This Row],[time2]])/50</f>
        <v>631.12</v>
      </c>
      <c r="F24" s="7">
        <v>0.43826388888888884</v>
      </c>
      <c r="G24" t="s">
        <v>17</v>
      </c>
      <c r="H24" t="s">
        <v>17</v>
      </c>
      <c r="I24" t="s">
        <v>18</v>
      </c>
      <c r="J24" t="s">
        <v>19</v>
      </c>
      <c r="K24">
        <v>3</v>
      </c>
      <c r="L24" s="28" t="s">
        <v>20</v>
      </c>
      <c r="M24" t="s">
        <v>26</v>
      </c>
      <c r="N24" s="16">
        <f>HOUR(Tabel1[[#This Row],[time3]])*60+MINUTE(Tabel1[[#This Row],[time3]])+SECOND(Tabel1[[#This Row],[time3]])/50</f>
        <v>133.19999999999999</v>
      </c>
      <c r="O24" s="30">
        <v>9.2476851851851852E-2</v>
      </c>
      <c r="P24" s="16">
        <f>HOUR(Tabel1[[#This Row],[time4]])*60+MINUTE(Tabel1[[#This Row],[time4]])+SECOND(Tabel1[[#This Row],[time4]])/50</f>
        <v>149.02000000000001</v>
      </c>
      <c r="Q24" s="30">
        <v>0.1034837962962963</v>
      </c>
    </row>
    <row r="25" spans="1:17" x14ac:dyDescent="0.25">
      <c r="A25" s="9">
        <v>43827</v>
      </c>
      <c r="B25">
        <v>2</v>
      </c>
      <c r="C25" s="16">
        <f>HOUR(Tabel1[[#This Row],[time1]])*60+MINUTE(Tabel1[[#This Row],[time1]])+SECOND(Tabel1[[#This Row],[time1]])/50</f>
        <v>59.44</v>
      </c>
      <c r="D25" s="7">
        <v>4.1226851851851903E-2</v>
      </c>
      <c r="E25" s="16">
        <f>HOUR(Tabel1[[#This Row],[time2]])*60+MINUTE(Tabel1[[#This Row],[time2]])+SECOND(Tabel1[[#This Row],[time2]])/50</f>
        <v>631.12</v>
      </c>
      <c r="F25" s="7">
        <v>0.43826388888888901</v>
      </c>
      <c r="G25" t="s">
        <v>17</v>
      </c>
      <c r="H25" t="s">
        <v>17</v>
      </c>
      <c r="I25" t="s">
        <v>18</v>
      </c>
      <c r="J25" t="s">
        <v>19</v>
      </c>
      <c r="K25">
        <v>3</v>
      </c>
      <c r="L25" s="28" t="s">
        <v>20</v>
      </c>
      <c r="M25" t="s">
        <v>21</v>
      </c>
      <c r="N25" s="16">
        <f>HOUR(Tabel1[[#This Row],[time3]])*60+MINUTE(Tabel1[[#This Row],[time3]])+SECOND(Tabel1[[#This Row],[time3]])/50</f>
        <v>161.9</v>
      </c>
      <c r="O25" s="7">
        <v>0.11232638888888889</v>
      </c>
      <c r="P25" s="16">
        <f>HOUR(Tabel1[[#This Row],[time4]])*60+MINUTE(Tabel1[[#This Row],[time4]])+SECOND(Tabel1[[#This Row],[time4]])/50</f>
        <v>171.86</v>
      </c>
      <c r="Q25" s="7">
        <v>0.11924768518518519</v>
      </c>
    </row>
    <row r="26" spans="1:17" x14ac:dyDescent="0.25">
      <c r="A26" s="9">
        <v>43827</v>
      </c>
      <c r="B26">
        <v>2</v>
      </c>
      <c r="C26" s="16">
        <f>HOUR(Tabel1[[#This Row],[time1]])*60+MINUTE(Tabel1[[#This Row],[time1]])+SECOND(Tabel1[[#This Row],[time1]])/50</f>
        <v>59.44</v>
      </c>
      <c r="D26" s="7">
        <v>4.1226851851851903E-2</v>
      </c>
      <c r="E26" s="16">
        <f>HOUR(Tabel1[[#This Row],[time2]])*60+MINUTE(Tabel1[[#This Row],[time2]])+SECOND(Tabel1[[#This Row],[time2]])/50</f>
        <v>631.12</v>
      </c>
      <c r="F26" s="7">
        <v>0.43826388888888901</v>
      </c>
      <c r="G26" t="s">
        <v>17</v>
      </c>
      <c r="H26" t="s">
        <v>17</v>
      </c>
      <c r="I26" t="s">
        <v>18</v>
      </c>
      <c r="J26" t="s">
        <v>19</v>
      </c>
      <c r="K26">
        <v>3</v>
      </c>
      <c r="L26" s="28" t="s">
        <v>20</v>
      </c>
      <c r="M26" t="s">
        <v>21</v>
      </c>
      <c r="N26" s="16">
        <f>HOUR(Tabel1[[#This Row],[time3]])*60+MINUTE(Tabel1[[#This Row],[time3]])+SECOND(Tabel1[[#This Row],[time3]])/50</f>
        <v>180.68</v>
      </c>
      <c r="O26" s="30">
        <v>0.12539351851851852</v>
      </c>
      <c r="P26" s="16">
        <f>HOUR(Tabel1[[#This Row],[time4]])*60+MINUTE(Tabel1[[#This Row],[time4]])+SECOND(Tabel1[[#This Row],[time4]])/50</f>
        <v>192.38</v>
      </c>
      <c r="Q26" s="30">
        <v>0.13355324074074074</v>
      </c>
    </row>
    <row r="27" spans="1:17" x14ac:dyDescent="0.25">
      <c r="A27" s="9">
        <v>43827</v>
      </c>
      <c r="B27" s="28">
        <v>2</v>
      </c>
      <c r="C27" s="29">
        <f>HOUR(Tabel1[[#This Row],[time1]])*60+MINUTE(Tabel1[[#This Row],[time1]])+SECOND(Tabel1[[#This Row],[time1]])/50</f>
        <v>59.44</v>
      </c>
      <c r="D27" s="30">
        <v>4.1226851851851903E-2</v>
      </c>
      <c r="E27" s="29">
        <f>HOUR(Tabel1[[#This Row],[time2]])*60+MINUTE(Tabel1[[#This Row],[time2]])+SECOND(Tabel1[[#This Row],[time2]])/50</f>
        <v>631.12</v>
      </c>
      <c r="F27" s="30">
        <v>0.43826388888888901</v>
      </c>
      <c r="G27" s="28" t="s">
        <v>17</v>
      </c>
      <c r="H27" s="28" t="s">
        <v>17</v>
      </c>
      <c r="I27" s="28" t="s">
        <v>18</v>
      </c>
      <c r="J27" s="28" t="s">
        <v>19</v>
      </c>
      <c r="K27" s="28">
        <v>3</v>
      </c>
      <c r="L27" s="28" t="s">
        <v>20</v>
      </c>
      <c r="M27" s="28" t="s">
        <v>21</v>
      </c>
      <c r="N27" s="29">
        <f>HOUR(Tabel1[[#This Row],[time3]])*60+MINUTE(Tabel1[[#This Row],[time3]])+SECOND(Tabel1[[#This Row],[time3]])/50</f>
        <v>200.28</v>
      </c>
      <c r="O27" s="30">
        <v>0.13905092592592591</v>
      </c>
      <c r="P27" s="29">
        <f>HOUR(Tabel1[[#This Row],[time4]])*60+MINUTE(Tabel1[[#This Row],[time4]])+SECOND(Tabel1[[#This Row],[time4]])/50</f>
        <v>209.38</v>
      </c>
      <c r="Q27" s="30">
        <v>0.14535879629629631</v>
      </c>
    </row>
    <row r="28" spans="1:17" x14ac:dyDescent="0.25">
      <c r="A28" s="9">
        <v>43827</v>
      </c>
      <c r="B28" s="28">
        <v>2</v>
      </c>
      <c r="C28" s="16">
        <f>HOUR(Tabel1[[#This Row],[time1]])*60+MINUTE(Tabel1[[#This Row],[time1]])+SECOND(Tabel1[[#This Row],[time1]])/50</f>
        <v>59.44</v>
      </c>
      <c r="D28" s="7">
        <v>4.1226851851851903E-2</v>
      </c>
      <c r="E28" s="16">
        <f>HOUR(Tabel1[[#This Row],[time2]])*60+MINUTE(Tabel1[[#This Row],[time2]])+SECOND(Tabel1[[#This Row],[time2]])/50</f>
        <v>631.12</v>
      </c>
      <c r="F28" s="7">
        <v>0.43826388888888901</v>
      </c>
      <c r="G28" t="s">
        <v>17</v>
      </c>
      <c r="H28" t="s">
        <v>17</v>
      </c>
      <c r="I28" t="s">
        <v>18</v>
      </c>
      <c r="J28" t="s">
        <v>19</v>
      </c>
      <c r="K28">
        <v>3</v>
      </c>
      <c r="L28" s="28" t="s">
        <v>20</v>
      </c>
      <c r="M28" t="s">
        <v>31</v>
      </c>
      <c r="N28" s="16">
        <f>HOUR(Tabel1[[#This Row],[time3]])*60+MINUTE(Tabel1[[#This Row],[time3]])+SECOND(Tabel1[[#This Row],[time3]])/50</f>
        <v>214.1</v>
      </c>
      <c r="O28" s="30">
        <v>0.14866898148148147</v>
      </c>
      <c r="P28" s="16">
        <f>HOUR(Tabel1[[#This Row],[time4]])*60+MINUTE(Tabel1[[#This Row],[time4]])+SECOND(Tabel1[[#This Row],[time4]])/50</f>
        <v>216.96</v>
      </c>
      <c r="Q28" s="30">
        <v>0.15055555555555555</v>
      </c>
    </row>
    <row r="29" spans="1:17" x14ac:dyDescent="0.25">
      <c r="A29" s="9">
        <v>43827</v>
      </c>
      <c r="B29">
        <v>2</v>
      </c>
      <c r="C29" s="16">
        <f>HOUR(Tabel1[[#This Row],[time1]])*60+MINUTE(Tabel1[[#This Row],[time1]])+SECOND(Tabel1[[#This Row],[time1]])/50</f>
        <v>59.44</v>
      </c>
      <c r="D29" s="7">
        <v>4.1226851851851903E-2</v>
      </c>
      <c r="E29" s="16">
        <f>HOUR(Tabel1[[#This Row],[time2]])*60+MINUTE(Tabel1[[#This Row],[time2]])+SECOND(Tabel1[[#This Row],[time2]])/50</f>
        <v>631.12</v>
      </c>
      <c r="F29" s="7">
        <v>0.43826388888888901</v>
      </c>
      <c r="G29" t="s">
        <v>17</v>
      </c>
      <c r="H29" t="s">
        <v>17</v>
      </c>
      <c r="I29" t="s">
        <v>18</v>
      </c>
      <c r="J29" t="s">
        <v>19</v>
      </c>
      <c r="K29">
        <v>3</v>
      </c>
      <c r="L29" s="28" t="s">
        <v>20</v>
      </c>
      <c r="M29" t="s">
        <v>21</v>
      </c>
      <c r="N29" s="16">
        <f>HOUR(Tabel1[[#This Row],[time3]])*60+MINUTE(Tabel1[[#This Row],[time3]])+SECOND(Tabel1[[#This Row],[time3]])/50</f>
        <v>223.72</v>
      </c>
      <c r="O29" s="7">
        <v>0.15527777777777776</v>
      </c>
      <c r="P29" s="16">
        <f>HOUR(Tabel1[[#This Row],[time4]])*60+MINUTE(Tabel1[[#This Row],[time4]])+SECOND(Tabel1[[#This Row],[time4]])/50</f>
        <v>242.12</v>
      </c>
      <c r="Q29" s="30">
        <v>0.168125</v>
      </c>
    </row>
    <row r="30" spans="1:17" x14ac:dyDescent="0.25">
      <c r="A30" s="9">
        <v>43827</v>
      </c>
      <c r="B30" s="28">
        <v>2</v>
      </c>
      <c r="C30" s="29">
        <f>HOUR(Tabel1[[#This Row],[time1]])*60+MINUTE(Tabel1[[#This Row],[time1]])+SECOND(Tabel1[[#This Row],[time1]])/50</f>
        <v>59.44</v>
      </c>
      <c r="D30" s="30">
        <v>4.1226851851851903E-2</v>
      </c>
      <c r="E30" s="29">
        <f>HOUR(Tabel1[[#This Row],[time2]])*60+MINUTE(Tabel1[[#This Row],[time2]])+SECOND(Tabel1[[#This Row],[time2]])/50</f>
        <v>631.12</v>
      </c>
      <c r="F30" s="30">
        <v>0.43826388888888901</v>
      </c>
      <c r="G30" s="28" t="s">
        <v>17</v>
      </c>
      <c r="H30" s="28" t="s">
        <v>17</v>
      </c>
      <c r="I30" s="28" t="s">
        <v>18</v>
      </c>
      <c r="J30" s="28" t="s">
        <v>19</v>
      </c>
      <c r="K30" s="28">
        <v>3</v>
      </c>
      <c r="L30" s="28" t="s">
        <v>20</v>
      </c>
      <c r="M30" s="28" t="s">
        <v>21</v>
      </c>
      <c r="N30" s="29">
        <f>HOUR(Tabel1[[#This Row],[time3]])*60+MINUTE(Tabel1[[#This Row],[time3]])+SECOND(Tabel1[[#This Row],[time3]])/50</f>
        <v>245.68</v>
      </c>
      <c r="O30" s="30">
        <v>0.17053240740740741</v>
      </c>
      <c r="P30" s="29">
        <f>HOUR(Tabel1[[#This Row],[time4]])*60+MINUTE(Tabel1[[#This Row],[time4]])+SECOND(Tabel1[[#This Row],[time4]])/50</f>
        <v>255.2</v>
      </c>
      <c r="Q30" s="30">
        <v>0.17719907407407409</v>
      </c>
    </row>
    <row r="31" spans="1:17" x14ac:dyDescent="0.25">
      <c r="A31" s="9">
        <v>43827</v>
      </c>
      <c r="B31" s="28">
        <v>2</v>
      </c>
      <c r="C31" s="16">
        <f>HOUR(Tabel1[[#This Row],[time1]])*60+MINUTE(Tabel1[[#This Row],[time1]])+SECOND(Tabel1[[#This Row],[time1]])/50</f>
        <v>59.44</v>
      </c>
      <c r="D31" s="7">
        <v>4.1226851851851903E-2</v>
      </c>
      <c r="E31" s="16">
        <f>HOUR(Tabel1[[#This Row],[time2]])*60+MINUTE(Tabel1[[#This Row],[time2]])+SECOND(Tabel1[[#This Row],[time2]])/50</f>
        <v>631.12</v>
      </c>
      <c r="F31" s="7">
        <v>0.43826388888888901</v>
      </c>
      <c r="G31" t="s">
        <v>17</v>
      </c>
      <c r="H31" t="s">
        <v>17</v>
      </c>
      <c r="I31" t="s">
        <v>18</v>
      </c>
      <c r="J31" t="s">
        <v>19</v>
      </c>
      <c r="K31">
        <v>3</v>
      </c>
      <c r="L31" s="28" t="s">
        <v>20</v>
      </c>
      <c r="M31" t="s">
        <v>21</v>
      </c>
      <c r="N31" s="16">
        <f>HOUR(Tabel1[[#This Row],[time3]])*60+MINUTE(Tabel1[[#This Row],[time3]])+SECOND(Tabel1[[#This Row],[time3]])/50</f>
        <v>265.08</v>
      </c>
      <c r="O31" s="30">
        <v>0.18407407407407406</v>
      </c>
      <c r="P31" s="16">
        <f>HOUR(Tabel1[[#This Row],[time4]])*60+MINUTE(Tabel1[[#This Row],[time4]])+SECOND(Tabel1[[#This Row],[time4]])/50</f>
        <v>273.12</v>
      </c>
      <c r="Q31" s="30">
        <v>0.18965277777777778</v>
      </c>
    </row>
    <row r="32" spans="1:17" x14ac:dyDescent="0.25">
      <c r="A32" s="9">
        <v>43827</v>
      </c>
      <c r="B32">
        <v>2</v>
      </c>
      <c r="C32" s="16">
        <f>HOUR(Tabel1[[#This Row],[time1]])*60+MINUTE(Tabel1[[#This Row],[time1]])+SECOND(Tabel1[[#This Row],[time1]])/50</f>
        <v>59.44</v>
      </c>
      <c r="D32" s="7">
        <v>4.1226851851851903E-2</v>
      </c>
      <c r="E32" s="16">
        <f>HOUR(Tabel1[[#This Row],[time2]])*60+MINUTE(Tabel1[[#This Row],[time2]])+SECOND(Tabel1[[#This Row],[time2]])/50</f>
        <v>631.12</v>
      </c>
      <c r="F32" s="7">
        <v>0.43826388888888901</v>
      </c>
      <c r="G32" t="s">
        <v>17</v>
      </c>
      <c r="H32" t="s">
        <v>17</v>
      </c>
      <c r="I32" t="s">
        <v>18</v>
      </c>
      <c r="J32" t="s">
        <v>19</v>
      </c>
      <c r="K32">
        <v>3</v>
      </c>
      <c r="L32" s="28" t="s">
        <v>20</v>
      </c>
      <c r="M32" t="s">
        <v>21</v>
      </c>
      <c r="N32" s="16">
        <f>HOUR(Tabel1[[#This Row],[time3]])*60+MINUTE(Tabel1[[#This Row],[time3]])+SECOND(Tabel1[[#This Row],[time3]])/50</f>
        <v>278.72000000000003</v>
      </c>
      <c r="O32" s="7">
        <v>0.19347222222222224</v>
      </c>
      <c r="P32" s="16">
        <f>HOUR(Tabel1[[#This Row],[time4]])*60+MINUTE(Tabel1[[#This Row],[time4]])+SECOND(Tabel1[[#This Row],[time4]])/50</f>
        <v>283.83999999999997</v>
      </c>
      <c r="Q32" s="30">
        <v>0.19701388888888891</v>
      </c>
    </row>
    <row r="33" spans="1:17" x14ac:dyDescent="0.25">
      <c r="A33" s="9">
        <v>43827</v>
      </c>
      <c r="B33">
        <v>2</v>
      </c>
      <c r="C33" s="16">
        <f>HOUR(Tabel1[[#This Row],[time1]])*60+MINUTE(Tabel1[[#This Row],[time1]])+SECOND(Tabel1[[#This Row],[time1]])/50</f>
        <v>59.44</v>
      </c>
      <c r="D33" s="7">
        <v>4.1226851851851903E-2</v>
      </c>
      <c r="E33" s="16">
        <f>HOUR(Tabel1[[#This Row],[time2]])*60+MINUTE(Tabel1[[#This Row],[time2]])+SECOND(Tabel1[[#This Row],[time2]])/50</f>
        <v>631.12</v>
      </c>
      <c r="F33" s="7">
        <v>0.43826388888888901</v>
      </c>
      <c r="G33" t="s">
        <v>17</v>
      </c>
      <c r="H33" t="s">
        <v>17</v>
      </c>
      <c r="I33" t="s">
        <v>18</v>
      </c>
      <c r="J33" t="s">
        <v>19</v>
      </c>
      <c r="K33">
        <v>3</v>
      </c>
      <c r="L33" s="28" t="s">
        <v>20</v>
      </c>
      <c r="M33" t="s">
        <v>21</v>
      </c>
      <c r="N33" s="16">
        <f>HOUR(Tabel1[[#This Row],[time3]])*60+MINUTE(Tabel1[[#This Row],[time3]])+SECOND(Tabel1[[#This Row],[time3]])/50</f>
        <v>290.44</v>
      </c>
      <c r="O33" s="7">
        <v>0.2016435185185185</v>
      </c>
      <c r="P33" s="16">
        <f>HOUR(Tabel1[[#This Row],[time4]])*60+MINUTE(Tabel1[[#This Row],[time4]])+SECOND(Tabel1[[#This Row],[time4]])/50</f>
        <v>328</v>
      </c>
      <c r="Q33" s="30">
        <v>0.22777777777777777</v>
      </c>
    </row>
    <row r="34" spans="1:17" x14ac:dyDescent="0.25">
      <c r="A34" s="9">
        <v>43827</v>
      </c>
      <c r="B34">
        <v>2</v>
      </c>
      <c r="C34" s="16">
        <f>HOUR(Tabel1[[#This Row],[time1]])*60+MINUTE(Tabel1[[#This Row],[time1]])+SECOND(Tabel1[[#This Row],[time1]])/50</f>
        <v>59.44</v>
      </c>
      <c r="D34" s="7">
        <v>4.1226851851851903E-2</v>
      </c>
      <c r="E34" s="16">
        <f>HOUR(Tabel1[[#This Row],[time2]])*60+MINUTE(Tabel1[[#This Row],[time2]])+SECOND(Tabel1[[#This Row],[time2]])/50</f>
        <v>631.12</v>
      </c>
      <c r="F34" s="7">
        <v>0.43826388888888901</v>
      </c>
      <c r="G34" t="s">
        <v>17</v>
      </c>
      <c r="H34" t="s">
        <v>17</v>
      </c>
      <c r="I34" t="s">
        <v>18</v>
      </c>
      <c r="J34" t="s">
        <v>19</v>
      </c>
      <c r="K34">
        <v>3</v>
      </c>
      <c r="L34" s="28" t="s">
        <v>28</v>
      </c>
      <c r="M34" t="s">
        <v>26</v>
      </c>
      <c r="N34" s="16">
        <f>HOUR(Tabel1[[#This Row],[time3]])*60+MINUTE(Tabel1[[#This Row],[time3]])+SECOND(Tabel1[[#This Row],[time3]])/50</f>
        <v>294.77999999999997</v>
      </c>
      <c r="O34" s="7">
        <v>0.20461805555555557</v>
      </c>
      <c r="P34" s="16">
        <f>HOUR(Tabel1[[#This Row],[time4]])*60+MINUTE(Tabel1[[#This Row],[time4]])+SECOND(Tabel1[[#This Row],[time4]])/50</f>
        <v>327.76</v>
      </c>
      <c r="Q34" s="30">
        <v>0.22752314814814814</v>
      </c>
    </row>
    <row r="35" spans="1:17" x14ac:dyDescent="0.25">
      <c r="A35" s="9">
        <v>43827</v>
      </c>
      <c r="B35">
        <v>2</v>
      </c>
      <c r="C35" s="16">
        <f>HOUR(Tabel1[[#This Row],[time1]])*60+MINUTE(Tabel1[[#This Row],[time1]])+SECOND(Tabel1[[#This Row],[time1]])/50</f>
        <v>59.44</v>
      </c>
      <c r="D35" s="7">
        <v>4.1226851851851903E-2</v>
      </c>
      <c r="E35" s="16">
        <f>HOUR(Tabel1[[#This Row],[time2]])*60+MINUTE(Tabel1[[#This Row],[time2]])+SECOND(Tabel1[[#This Row],[time2]])/50</f>
        <v>631.12</v>
      </c>
      <c r="F35" s="7">
        <v>0.43826388888888901</v>
      </c>
      <c r="G35" t="s">
        <v>17</v>
      </c>
      <c r="H35" t="s">
        <v>17</v>
      </c>
      <c r="I35" t="s">
        <v>18</v>
      </c>
      <c r="J35" t="s">
        <v>19</v>
      </c>
      <c r="K35">
        <v>3</v>
      </c>
      <c r="L35" s="28" t="s">
        <v>20</v>
      </c>
      <c r="M35" t="s">
        <v>21</v>
      </c>
      <c r="N35" s="16">
        <f>HOUR(Tabel1[[#This Row],[time3]])*60+MINUTE(Tabel1[[#This Row],[time3]])+SECOND(Tabel1[[#This Row],[time3]])/50</f>
        <v>380.88</v>
      </c>
      <c r="O35" s="7">
        <v>0.26439814814814816</v>
      </c>
      <c r="P35" s="16">
        <f>HOUR(Tabel1[[#This Row],[time4]])*60+MINUTE(Tabel1[[#This Row],[time4]])+SECOND(Tabel1[[#This Row],[time4]])/50</f>
        <v>405.14</v>
      </c>
      <c r="Q35" s="30">
        <v>0.28133101851851855</v>
      </c>
    </row>
    <row r="36" spans="1:17" x14ac:dyDescent="0.25">
      <c r="A36" s="9">
        <v>43827</v>
      </c>
      <c r="B36">
        <v>2</v>
      </c>
      <c r="C36" s="16">
        <f>HOUR(Tabel1[[#This Row],[time1]])*60+MINUTE(Tabel1[[#This Row],[time1]])+SECOND(Tabel1[[#This Row],[time1]])/50</f>
        <v>59.44</v>
      </c>
      <c r="D36" s="7">
        <v>4.1226851851851903E-2</v>
      </c>
      <c r="E36" s="16">
        <f>HOUR(Tabel1[[#This Row],[time2]])*60+MINUTE(Tabel1[[#This Row],[time2]])+SECOND(Tabel1[[#This Row],[time2]])/50</f>
        <v>631.12</v>
      </c>
      <c r="F36" s="7">
        <v>0.43826388888888901</v>
      </c>
      <c r="G36" t="s">
        <v>17</v>
      </c>
      <c r="H36" t="s">
        <v>17</v>
      </c>
      <c r="I36" t="s">
        <v>18</v>
      </c>
      <c r="J36" t="s">
        <v>19</v>
      </c>
      <c r="K36">
        <v>3</v>
      </c>
      <c r="L36" s="28" t="s">
        <v>20</v>
      </c>
      <c r="M36" t="s">
        <v>21</v>
      </c>
      <c r="N36" s="16">
        <f>HOUR(Tabel1[[#This Row],[time3]])*60+MINUTE(Tabel1[[#This Row],[time3]])+SECOND(Tabel1[[#This Row],[time3]])/50</f>
        <v>409.1</v>
      </c>
      <c r="O36" s="7">
        <v>0.28408564814814813</v>
      </c>
      <c r="P36" s="16">
        <f>HOUR(Tabel1[[#This Row],[time4]])*60+MINUTE(Tabel1[[#This Row],[time4]])+SECOND(Tabel1[[#This Row],[time4]])/50</f>
        <v>422.2</v>
      </c>
      <c r="Q36" s="30">
        <v>0.29317129629629629</v>
      </c>
    </row>
    <row r="37" spans="1:17" x14ac:dyDescent="0.25">
      <c r="A37" s="9">
        <v>43827</v>
      </c>
      <c r="B37" s="28">
        <v>2</v>
      </c>
      <c r="C37" s="29">
        <f>HOUR(Tabel1[[#This Row],[time1]])*60+MINUTE(Tabel1[[#This Row],[time1]])+SECOND(Tabel1[[#This Row],[time1]])/50</f>
        <v>59.44</v>
      </c>
      <c r="D37" s="30">
        <v>4.1226851851851903E-2</v>
      </c>
      <c r="E37" s="29">
        <f>HOUR(Tabel1[[#This Row],[time2]])*60+MINUTE(Tabel1[[#This Row],[time2]])+SECOND(Tabel1[[#This Row],[time2]])/50</f>
        <v>631.12</v>
      </c>
      <c r="F37" s="30">
        <v>0.43826388888888901</v>
      </c>
      <c r="G37" s="28" t="s">
        <v>17</v>
      </c>
      <c r="H37" s="28" t="s">
        <v>17</v>
      </c>
      <c r="I37" s="28" t="s">
        <v>18</v>
      </c>
      <c r="J37" s="28" t="s">
        <v>19</v>
      </c>
      <c r="K37" s="28">
        <v>3</v>
      </c>
      <c r="L37" s="28" t="s">
        <v>20</v>
      </c>
      <c r="M37" s="28" t="s">
        <v>26</v>
      </c>
      <c r="N37" s="29">
        <f>HOUR(Tabel1[[#This Row],[time3]])*60+MINUTE(Tabel1[[#This Row],[time3]])+SECOND(Tabel1[[#This Row],[time3]])/50</f>
        <v>423.18</v>
      </c>
      <c r="O37" s="30">
        <v>0.29385416666666669</v>
      </c>
      <c r="P37" s="29">
        <f>HOUR(Tabel1[[#This Row],[time4]])*60+MINUTE(Tabel1[[#This Row],[time4]])+SECOND(Tabel1[[#This Row],[time4]])/50</f>
        <v>436.52</v>
      </c>
      <c r="Q37" s="30">
        <v>0.30307870370370371</v>
      </c>
    </row>
    <row r="38" spans="1:17" x14ac:dyDescent="0.25">
      <c r="A38" s="9">
        <v>43827</v>
      </c>
      <c r="B38" s="28">
        <v>2</v>
      </c>
      <c r="C38" s="16">
        <f>HOUR(Tabel1[[#This Row],[time1]])*60+MINUTE(Tabel1[[#This Row],[time1]])+SECOND(Tabel1[[#This Row],[time1]])/50</f>
        <v>59.44</v>
      </c>
      <c r="D38" s="7">
        <v>4.1226851851851903E-2</v>
      </c>
      <c r="E38" s="16">
        <f>HOUR(Tabel1[[#This Row],[time2]])*60+MINUTE(Tabel1[[#This Row],[time2]])+SECOND(Tabel1[[#This Row],[time2]])/50</f>
        <v>631.12</v>
      </c>
      <c r="F38" s="7">
        <v>0.43826388888888901</v>
      </c>
      <c r="G38" t="s">
        <v>17</v>
      </c>
      <c r="H38" t="s">
        <v>17</v>
      </c>
      <c r="I38" t="s">
        <v>18</v>
      </c>
      <c r="J38" t="s">
        <v>19</v>
      </c>
      <c r="K38">
        <v>3</v>
      </c>
      <c r="L38" s="28" t="s">
        <v>20</v>
      </c>
      <c r="M38" t="s">
        <v>26</v>
      </c>
      <c r="N38" s="16">
        <f>HOUR(Tabel1[[#This Row],[time3]])*60+MINUTE(Tabel1[[#This Row],[time3]])+SECOND(Tabel1[[#This Row],[time3]])/50</f>
        <v>437.58</v>
      </c>
      <c r="O38" s="7">
        <v>0.30380787037037038</v>
      </c>
      <c r="P38" s="16">
        <f>HOUR(Tabel1[[#This Row],[time4]])*60+MINUTE(Tabel1[[#This Row],[time4]])+SECOND(Tabel1[[#This Row],[time4]])/50</f>
        <v>454.92</v>
      </c>
      <c r="Q38" s="30">
        <v>0.31581018518518517</v>
      </c>
    </row>
    <row r="39" spans="1:17" x14ac:dyDescent="0.25">
      <c r="A39" s="9">
        <v>43827</v>
      </c>
      <c r="B39">
        <v>2</v>
      </c>
      <c r="C39" s="16">
        <f>HOUR(Tabel1[[#This Row],[time1]])*60+MINUTE(Tabel1[[#This Row],[time1]])+SECOND(Tabel1[[#This Row],[time1]])/50</f>
        <v>59.44</v>
      </c>
      <c r="D39" s="7">
        <v>4.1226851851851903E-2</v>
      </c>
      <c r="E39" s="16">
        <f>HOUR(Tabel1[[#This Row],[time2]])*60+MINUTE(Tabel1[[#This Row],[time2]])+SECOND(Tabel1[[#This Row],[time2]])/50</f>
        <v>631.12</v>
      </c>
      <c r="F39" s="7">
        <v>0.43826388888888901</v>
      </c>
      <c r="G39" t="s">
        <v>17</v>
      </c>
      <c r="H39" t="s">
        <v>17</v>
      </c>
      <c r="I39" t="s">
        <v>18</v>
      </c>
      <c r="J39" t="s">
        <v>19</v>
      </c>
      <c r="K39">
        <v>3</v>
      </c>
      <c r="L39" s="28" t="s">
        <v>20</v>
      </c>
      <c r="M39" t="s">
        <v>26</v>
      </c>
      <c r="N39" s="16">
        <f>HOUR(Tabel1[[#This Row],[time3]])*60+MINUTE(Tabel1[[#This Row],[time3]])+SECOND(Tabel1[[#This Row],[time3]])/50</f>
        <v>457.86</v>
      </c>
      <c r="O39" s="7">
        <v>0.31785879629629626</v>
      </c>
      <c r="P39" s="16">
        <f>HOUR(Tabel1[[#This Row],[time4]])*60+MINUTE(Tabel1[[#This Row],[time4]])+SECOND(Tabel1[[#This Row],[time4]])/50</f>
        <v>469.34</v>
      </c>
      <c r="Q39" s="30">
        <v>0.32589120370370367</v>
      </c>
    </row>
    <row r="40" spans="1:17" x14ac:dyDescent="0.25">
      <c r="A40" s="9">
        <v>43827</v>
      </c>
      <c r="B40">
        <v>2</v>
      </c>
      <c r="C40" s="16">
        <f>HOUR(Tabel1[[#This Row],[time1]])*60+MINUTE(Tabel1[[#This Row],[time1]])+SECOND(Tabel1[[#This Row],[time1]])/50</f>
        <v>59.44</v>
      </c>
      <c r="D40" s="7">
        <v>4.1226851851851903E-2</v>
      </c>
      <c r="E40" s="16">
        <f>HOUR(Tabel1[[#This Row],[time2]])*60+MINUTE(Tabel1[[#This Row],[time2]])+SECOND(Tabel1[[#This Row],[time2]])/50</f>
        <v>631.12</v>
      </c>
      <c r="F40" s="7">
        <v>0.43826388888888901</v>
      </c>
      <c r="G40" t="s">
        <v>17</v>
      </c>
      <c r="H40" t="s">
        <v>17</v>
      </c>
      <c r="I40" t="s">
        <v>18</v>
      </c>
      <c r="J40" t="s">
        <v>19</v>
      </c>
      <c r="K40">
        <v>3</v>
      </c>
      <c r="L40" s="28" t="s">
        <v>20</v>
      </c>
      <c r="M40" t="s">
        <v>21</v>
      </c>
      <c r="N40" s="16">
        <f>HOUR(Tabel1[[#This Row],[time3]])*60+MINUTE(Tabel1[[#This Row],[time3]])+SECOND(Tabel1[[#This Row],[time3]])/50</f>
        <v>502.08</v>
      </c>
      <c r="O40" s="7">
        <v>0.34865740740740742</v>
      </c>
      <c r="P40" s="16">
        <f>HOUR(Tabel1[[#This Row],[time4]])*60+MINUTE(Tabel1[[#This Row],[time4]])+SECOND(Tabel1[[#This Row],[time4]])/50</f>
        <v>533.88</v>
      </c>
      <c r="Q40" s="30">
        <v>0.37064814814814812</v>
      </c>
    </row>
    <row r="41" spans="1:17" x14ac:dyDescent="0.25">
      <c r="A41" s="9">
        <v>43827</v>
      </c>
      <c r="B41">
        <v>2</v>
      </c>
      <c r="C41" s="16">
        <f>HOUR(Tabel1[[#This Row],[time1]])*60+MINUTE(Tabel1[[#This Row],[time1]])+SECOND(Tabel1[[#This Row],[time1]])/50</f>
        <v>59.44</v>
      </c>
      <c r="D41" s="7">
        <v>4.1226851851851903E-2</v>
      </c>
      <c r="E41" s="16">
        <f>HOUR(Tabel1[[#This Row],[time2]])*60+MINUTE(Tabel1[[#This Row],[time2]])+SECOND(Tabel1[[#This Row],[time2]])/50</f>
        <v>631.12</v>
      </c>
      <c r="F41" s="7">
        <v>0.43826388888888901</v>
      </c>
      <c r="G41" t="s">
        <v>17</v>
      </c>
      <c r="H41" t="s">
        <v>17</v>
      </c>
      <c r="I41" t="s">
        <v>18</v>
      </c>
      <c r="J41" t="s">
        <v>19</v>
      </c>
      <c r="K41">
        <v>3</v>
      </c>
      <c r="L41" s="28" t="s">
        <v>20</v>
      </c>
      <c r="M41" t="s">
        <v>21</v>
      </c>
      <c r="N41" s="16">
        <f>HOUR(Tabel1[[#This Row],[time3]])*60+MINUTE(Tabel1[[#This Row],[time3]])+SECOND(Tabel1[[#This Row],[time3]])/50</f>
        <v>583.84</v>
      </c>
      <c r="O41" s="7">
        <v>0.40534722222222225</v>
      </c>
      <c r="P41" s="16">
        <f>HOUR(Tabel1[[#This Row],[time4]])*60+MINUTE(Tabel1[[#This Row],[time4]])+SECOND(Tabel1[[#This Row],[time4]])/50</f>
        <v>602.08000000000004</v>
      </c>
      <c r="Q41" s="30">
        <v>0.41810185185185184</v>
      </c>
    </row>
    <row r="42" spans="1:17" ht="15.75" thickBot="1" x14ac:dyDescent="0.3">
      <c r="A42" s="9">
        <v>43827</v>
      </c>
      <c r="B42" s="28">
        <v>2</v>
      </c>
      <c r="C42" s="29">
        <f>HOUR(Tabel1[[#This Row],[time1]])*60+MINUTE(Tabel1[[#This Row],[time1]])+SECOND(Tabel1[[#This Row],[time1]])/50</f>
        <v>59.44</v>
      </c>
      <c r="D42" s="30">
        <v>4.1226851851851903E-2</v>
      </c>
      <c r="E42" s="29">
        <f>HOUR(Tabel1[[#This Row],[time2]])*60+MINUTE(Tabel1[[#This Row],[time2]])+SECOND(Tabel1[[#This Row],[time2]])/50</f>
        <v>631.12</v>
      </c>
      <c r="F42" s="30">
        <v>0.43826388888888901</v>
      </c>
      <c r="G42" s="28" t="s">
        <v>17</v>
      </c>
      <c r="H42" s="28" t="s">
        <v>17</v>
      </c>
      <c r="I42" s="28" t="s">
        <v>18</v>
      </c>
      <c r="J42" s="28" t="s">
        <v>19</v>
      </c>
      <c r="K42" s="28">
        <v>3</v>
      </c>
      <c r="L42" s="28" t="s">
        <v>20</v>
      </c>
      <c r="M42" s="28" t="s">
        <v>21</v>
      </c>
      <c r="N42" s="29">
        <f>HOUR(Tabel1[[#This Row],[time3]])*60+MINUTE(Tabel1[[#This Row],[time3]])+SECOND(Tabel1[[#This Row],[time3]])/50</f>
        <v>615.5</v>
      </c>
      <c r="O42" s="30">
        <v>0.42737268518518517</v>
      </c>
      <c r="P42" s="29">
        <f>HOUR(Tabel1[[#This Row],[time4]])*60+MINUTE(Tabel1[[#This Row],[time4]])+SECOND(Tabel1[[#This Row],[time4]])/50</f>
        <v>631.12</v>
      </c>
      <c r="Q42" s="30">
        <v>0.43826388888888884</v>
      </c>
    </row>
    <row r="43" spans="1:17" x14ac:dyDescent="0.25">
      <c r="A43" s="5">
        <v>43846</v>
      </c>
      <c r="B43" s="6">
        <v>2</v>
      </c>
      <c r="C43" s="16">
        <f>HOUR(Tabel1[[#This Row],[time1]])*60+MINUTE(Tabel1[[#This Row],[time1]])+SECOND(Tabel1[[#This Row],[time1]])/50</f>
        <v>68.239999999999995</v>
      </c>
      <c r="D43" s="7">
        <v>4.7361111111111111E-2</v>
      </c>
      <c r="E43" s="16">
        <f>HOUR(Tabel1[[#This Row],[time2]])*60+MINUTE(Tabel1[[#This Row],[time2]])+SECOND(Tabel1[[#This Row],[time2]])/50</f>
        <v>162.02000000000001</v>
      </c>
      <c r="F43" s="7">
        <v>0.11251157407407408</v>
      </c>
      <c r="G43" t="s">
        <v>17</v>
      </c>
      <c r="H43" t="s">
        <v>17</v>
      </c>
      <c r="I43" t="s">
        <v>18</v>
      </c>
      <c r="J43" t="s">
        <v>19</v>
      </c>
      <c r="K43">
        <v>4</v>
      </c>
      <c r="L43" s="6" t="s">
        <v>20</v>
      </c>
      <c r="M43" t="s">
        <v>21</v>
      </c>
      <c r="N43" s="16">
        <f>HOUR(Tabel1[[#This Row],[time3]])*60+MINUTE(Tabel1[[#This Row],[time3]])+SECOND(Tabel1[[#This Row],[time3]])/50</f>
        <v>68.239999999999995</v>
      </c>
      <c r="O43" s="8">
        <v>4.7361111111111111E-2</v>
      </c>
      <c r="P43" s="16">
        <f>HOUR(Tabel1[[#This Row],[time4]])*60+MINUTE(Tabel1[[#This Row],[time4]])+SECOND(Tabel1[[#This Row],[time4]])/50</f>
        <v>85.84</v>
      </c>
      <c r="Q43" s="8">
        <v>5.9513888888888887E-2</v>
      </c>
    </row>
    <row r="44" spans="1:17" x14ac:dyDescent="0.25">
      <c r="A44" s="9">
        <v>43846</v>
      </c>
      <c r="B44">
        <v>2</v>
      </c>
      <c r="C44" s="16">
        <f>HOUR(Tabel1[[#This Row],[time1]])*60+MINUTE(Tabel1[[#This Row],[time1]])+SECOND(Tabel1[[#This Row],[time1]])/50</f>
        <v>68.239999999999995</v>
      </c>
      <c r="D44" s="7">
        <v>4.7361111111111111E-2</v>
      </c>
      <c r="E44" s="16">
        <f>HOUR(Tabel1[[#This Row],[time2]])*60+MINUTE(Tabel1[[#This Row],[time2]])+SECOND(Tabel1[[#This Row],[time2]])/50</f>
        <v>162.02000000000001</v>
      </c>
      <c r="F44" s="7">
        <v>0.11251157407407408</v>
      </c>
      <c r="G44" t="s">
        <v>17</v>
      </c>
      <c r="H44" t="s">
        <v>17</v>
      </c>
      <c r="I44" t="s">
        <v>18</v>
      </c>
      <c r="J44" t="s">
        <v>19</v>
      </c>
      <c r="K44">
        <v>4</v>
      </c>
      <c r="L44" s="28" t="s">
        <v>22</v>
      </c>
      <c r="M44" t="s">
        <v>26</v>
      </c>
      <c r="N44" s="16">
        <f>HOUR(Tabel1[[#This Row],[time3]])*60+MINUTE(Tabel1[[#This Row],[time3]])+SECOND(Tabel1[[#This Row],[time3]])/50</f>
        <v>86.78</v>
      </c>
      <c r="O44" s="7">
        <v>6.0173611111111108E-2</v>
      </c>
      <c r="P44" s="16">
        <f>HOUR(Tabel1[[#This Row],[time4]])*60+MINUTE(Tabel1[[#This Row],[time4]])+SECOND(Tabel1[[#This Row],[time4]])/50</f>
        <v>88.44</v>
      </c>
      <c r="Q44" s="7">
        <v>6.1365740740740742E-2</v>
      </c>
    </row>
    <row r="45" spans="1:17" x14ac:dyDescent="0.25">
      <c r="A45" s="9">
        <v>43846</v>
      </c>
      <c r="B45">
        <v>2</v>
      </c>
      <c r="C45" s="16">
        <f>HOUR(Tabel1[[#This Row],[time1]])*60+MINUTE(Tabel1[[#This Row],[time1]])+SECOND(Tabel1[[#This Row],[time1]])/50</f>
        <v>68.239999999999995</v>
      </c>
      <c r="D45" s="7">
        <v>4.7361111111111097E-2</v>
      </c>
      <c r="E45" s="16">
        <f>HOUR(Tabel1[[#This Row],[time2]])*60+MINUTE(Tabel1[[#This Row],[time2]])+SECOND(Tabel1[[#This Row],[time2]])/50</f>
        <v>162.02000000000001</v>
      </c>
      <c r="F45" s="7">
        <v>0.112511574074074</v>
      </c>
      <c r="G45" t="s">
        <v>17</v>
      </c>
      <c r="H45" t="s">
        <v>17</v>
      </c>
      <c r="I45" t="s">
        <v>18</v>
      </c>
      <c r="J45" t="s">
        <v>19</v>
      </c>
      <c r="K45">
        <v>4</v>
      </c>
      <c r="L45" s="28" t="s">
        <v>28</v>
      </c>
      <c r="M45" t="s">
        <v>26</v>
      </c>
      <c r="N45" s="16">
        <f>HOUR(Tabel1[[#This Row],[time3]])*60+MINUTE(Tabel1[[#This Row],[time3]])+SECOND(Tabel1[[#This Row],[time3]])/50</f>
        <v>88.44</v>
      </c>
      <c r="O45" s="7">
        <v>6.1365740740740742E-2</v>
      </c>
      <c r="P45" s="16">
        <f>HOUR(Tabel1[[#This Row],[time4]])*60+MINUTE(Tabel1[[#This Row],[time4]])+SECOND(Tabel1[[#This Row],[time4]])/50</f>
        <v>99.12</v>
      </c>
      <c r="Q45" s="7">
        <v>6.8819444444444447E-2</v>
      </c>
    </row>
    <row r="46" spans="1:17" x14ac:dyDescent="0.25">
      <c r="A46" s="9">
        <v>43846</v>
      </c>
      <c r="B46" s="28">
        <v>2</v>
      </c>
      <c r="C46" s="16">
        <f>HOUR(Tabel1[[#This Row],[time1]])*60+MINUTE(Tabel1[[#This Row],[time1]])+SECOND(Tabel1[[#This Row],[time1]])/50</f>
        <v>68.239999999999995</v>
      </c>
      <c r="D46" s="7">
        <v>4.7361111111111097E-2</v>
      </c>
      <c r="E46" s="16">
        <f>HOUR(Tabel1[[#This Row],[time2]])*60+MINUTE(Tabel1[[#This Row],[time2]])+SECOND(Tabel1[[#This Row],[time2]])/50</f>
        <v>162.02000000000001</v>
      </c>
      <c r="F46" s="7">
        <v>0.112511574074074</v>
      </c>
      <c r="G46" t="s">
        <v>17</v>
      </c>
      <c r="H46" t="s">
        <v>17</v>
      </c>
      <c r="I46" t="s">
        <v>18</v>
      </c>
      <c r="J46" t="s">
        <v>19</v>
      </c>
      <c r="K46">
        <v>4</v>
      </c>
      <c r="L46" s="28" t="s">
        <v>25</v>
      </c>
      <c r="M46" t="s">
        <v>26</v>
      </c>
      <c r="N46" s="16">
        <f>HOUR(Tabel1[[#This Row],[time3]])*60+MINUTE(Tabel1[[#This Row],[time3]])+SECOND(Tabel1[[#This Row],[time3]])/50</f>
        <v>91.54</v>
      </c>
      <c r="O46" s="30">
        <v>6.3506944444444449E-2</v>
      </c>
      <c r="P46" s="16">
        <f>HOUR(Tabel1[[#This Row],[time4]])*60+MINUTE(Tabel1[[#This Row],[time4]])+SECOND(Tabel1[[#This Row],[time4]])/50</f>
        <v>131.78</v>
      </c>
      <c r="Q46" s="30">
        <v>9.1423611111111122E-2</v>
      </c>
    </row>
    <row r="47" spans="1:17" x14ac:dyDescent="0.25">
      <c r="A47" s="9">
        <v>43846</v>
      </c>
      <c r="B47" s="28">
        <v>2</v>
      </c>
      <c r="C47" s="29">
        <f>HOUR(Tabel1[[#This Row],[time1]])*60+MINUTE(Tabel1[[#This Row],[time1]])+SECOND(Tabel1[[#This Row],[time1]])/50</f>
        <v>68.239999999999995</v>
      </c>
      <c r="D47" s="30">
        <v>4.7361111111111097E-2</v>
      </c>
      <c r="E47" s="29">
        <f>HOUR(Tabel1[[#This Row],[time2]])*60+MINUTE(Tabel1[[#This Row],[time2]])+SECOND(Tabel1[[#This Row],[time2]])/50</f>
        <v>162.02000000000001</v>
      </c>
      <c r="F47" s="30">
        <v>0.112511574074074</v>
      </c>
      <c r="G47" s="28" t="s">
        <v>17</v>
      </c>
      <c r="H47" s="28" t="s">
        <v>17</v>
      </c>
      <c r="I47" s="28" t="s">
        <v>18</v>
      </c>
      <c r="J47" s="28" t="s">
        <v>19</v>
      </c>
      <c r="K47" s="28">
        <v>4</v>
      </c>
      <c r="L47" s="28" t="s">
        <v>30</v>
      </c>
      <c r="M47" s="28" t="s">
        <v>26</v>
      </c>
      <c r="N47" s="29">
        <f>HOUR(Tabel1[[#This Row],[time3]])*60+MINUTE(Tabel1[[#This Row],[time3]])+SECOND(Tabel1[[#This Row],[time3]])/50</f>
        <v>99.12</v>
      </c>
      <c r="O47" s="30">
        <v>6.8819444444444447E-2</v>
      </c>
      <c r="P47" s="29">
        <f>HOUR(Tabel1[[#This Row],[time4]])*60+MINUTE(Tabel1[[#This Row],[time4]])+SECOND(Tabel1[[#This Row],[time4]])/50</f>
        <v>104.94</v>
      </c>
      <c r="Q47" s="30">
        <v>7.2766203703703694E-2</v>
      </c>
    </row>
    <row r="48" spans="1:17" x14ac:dyDescent="0.25">
      <c r="A48" s="9">
        <v>43846</v>
      </c>
      <c r="B48" s="28">
        <v>2</v>
      </c>
      <c r="C48" s="16">
        <f>HOUR(Tabel1[[#This Row],[time1]])*60+MINUTE(Tabel1[[#This Row],[time1]])+SECOND(Tabel1[[#This Row],[time1]])/50</f>
        <v>68.239999999999995</v>
      </c>
      <c r="D48" s="7">
        <v>4.7361111111111097E-2</v>
      </c>
      <c r="E48" s="16">
        <f>HOUR(Tabel1[[#This Row],[time2]])*60+MINUTE(Tabel1[[#This Row],[time2]])+SECOND(Tabel1[[#This Row],[time2]])/50</f>
        <v>162.02000000000001</v>
      </c>
      <c r="F48" s="7">
        <v>0.112511574074074</v>
      </c>
      <c r="G48" t="s">
        <v>17</v>
      </c>
      <c r="H48" t="s">
        <v>17</v>
      </c>
      <c r="I48" t="s">
        <v>18</v>
      </c>
      <c r="J48" t="s">
        <v>19</v>
      </c>
      <c r="K48">
        <v>4</v>
      </c>
      <c r="L48" s="28" t="s">
        <v>28</v>
      </c>
      <c r="M48" t="s">
        <v>26</v>
      </c>
      <c r="N48" s="16">
        <f>HOUR(Tabel1[[#This Row],[time3]])*60+MINUTE(Tabel1[[#This Row],[time3]])+SECOND(Tabel1[[#This Row],[time3]])/50</f>
        <v>104.94</v>
      </c>
      <c r="O48" s="30">
        <v>7.2766203703703694E-2</v>
      </c>
      <c r="P48" s="16">
        <f>HOUR(Tabel1[[#This Row],[time4]])*60+MINUTE(Tabel1[[#This Row],[time4]])+SECOND(Tabel1[[#This Row],[time4]])/50</f>
        <v>162.02000000000001</v>
      </c>
      <c r="Q48" s="30">
        <v>0.11251157407407408</v>
      </c>
    </row>
    <row r="49" spans="1:17" ht="15.75" thickBot="1" x14ac:dyDescent="0.3">
      <c r="A49" s="9">
        <v>43846</v>
      </c>
      <c r="B49">
        <v>2</v>
      </c>
      <c r="C49" s="16">
        <f>HOUR(Tabel1[[#This Row],[time1]])*60+MINUTE(Tabel1[[#This Row],[time1]])+SECOND(Tabel1[[#This Row],[time1]])/50</f>
        <v>68.239999999999995</v>
      </c>
      <c r="D49" s="7">
        <v>4.7361111111111097E-2</v>
      </c>
      <c r="E49" s="16">
        <f>HOUR(Tabel1[[#This Row],[time2]])*60+MINUTE(Tabel1[[#This Row],[time2]])+SECOND(Tabel1[[#This Row],[time2]])/50</f>
        <v>162.02000000000001</v>
      </c>
      <c r="F49" s="7">
        <v>0.112511574074074</v>
      </c>
      <c r="G49" t="s">
        <v>17</v>
      </c>
      <c r="H49" t="s">
        <v>17</v>
      </c>
      <c r="I49" t="s">
        <v>18</v>
      </c>
      <c r="J49" t="s">
        <v>19</v>
      </c>
      <c r="K49">
        <v>4</v>
      </c>
      <c r="L49" s="28" t="s">
        <v>32</v>
      </c>
      <c r="M49" t="s">
        <v>26</v>
      </c>
      <c r="N49" s="16">
        <f>HOUR(Tabel1[[#This Row],[time3]])*60+MINUTE(Tabel1[[#This Row],[time3]])+SECOND(Tabel1[[#This Row],[time3]])/50</f>
        <v>162.02000000000001</v>
      </c>
      <c r="O49" s="7">
        <v>0.11251157407407408</v>
      </c>
      <c r="P49" s="16">
        <f>HOUR(Tabel1[[#This Row],[time4]])*60+MINUTE(Tabel1[[#This Row],[time4]])+SECOND(Tabel1[[#This Row],[time4]])/50</f>
        <v>162.02000000000001</v>
      </c>
      <c r="Q49" s="7">
        <v>0.11251157407407408</v>
      </c>
    </row>
    <row r="50" spans="1:17" x14ac:dyDescent="0.25">
      <c r="A50" s="5">
        <v>43846</v>
      </c>
      <c r="B50" s="6">
        <v>3</v>
      </c>
      <c r="C50" s="16">
        <f>HOUR(Tabel1[[#This Row],[time1]])*60+MINUTE(Tabel1[[#This Row],[time1]])+SECOND(Tabel1[[#This Row],[time1]])/50</f>
        <v>77</v>
      </c>
      <c r="D50" s="7">
        <v>5.347222222222222E-2</v>
      </c>
      <c r="E50" s="16">
        <f>HOUR(Tabel1[[#This Row],[time2]])*60+MINUTE(Tabel1[[#This Row],[time2]])+SECOND(Tabel1[[#This Row],[time2]])/50</f>
        <v>330</v>
      </c>
      <c r="F50" s="7">
        <v>0.22916666666666666</v>
      </c>
      <c r="G50" t="s">
        <v>17</v>
      </c>
      <c r="H50" t="s">
        <v>17</v>
      </c>
      <c r="I50" t="s">
        <v>18</v>
      </c>
      <c r="J50" t="s">
        <v>19</v>
      </c>
      <c r="K50">
        <v>5</v>
      </c>
      <c r="L50" s="6" t="s">
        <v>22</v>
      </c>
      <c r="M50" t="s">
        <v>21</v>
      </c>
      <c r="N50" s="16">
        <f>HOUR(Tabel1[[#This Row],[time3]])*60+MINUTE(Tabel1[[#This Row],[time3]])+SECOND(Tabel1[[#This Row],[time3]])/50</f>
        <v>77</v>
      </c>
      <c r="O50" s="8">
        <v>5.347222222222222E-2</v>
      </c>
      <c r="P50" s="16">
        <f>HOUR(Tabel1[[#This Row],[time4]])*60+MINUTE(Tabel1[[#This Row],[time4]])+SECOND(Tabel1[[#This Row],[time4]])/50</f>
        <v>86.24</v>
      </c>
      <c r="Q50" s="8">
        <v>5.9861111111111108E-2</v>
      </c>
    </row>
    <row r="51" spans="1:17" x14ac:dyDescent="0.25">
      <c r="A51" s="9">
        <v>43846</v>
      </c>
      <c r="B51" s="28">
        <v>3</v>
      </c>
      <c r="C51" s="16">
        <f>HOUR(Tabel1[[#This Row],[time1]])*60+MINUTE(Tabel1[[#This Row],[time1]])+SECOND(Tabel1[[#This Row],[time1]])/50</f>
        <v>77</v>
      </c>
      <c r="D51" s="7">
        <v>5.347222222222222E-2</v>
      </c>
      <c r="E51" s="16">
        <f>HOUR(Tabel1[[#This Row],[time2]])*60+MINUTE(Tabel1[[#This Row],[time2]])+SECOND(Tabel1[[#This Row],[time2]])/50</f>
        <v>330</v>
      </c>
      <c r="F51" s="7">
        <v>0.22916666666666666</v>
      </c>
      <c r="G51" t="s">
        <v>17</v>
      </c>
      <c r="H51" t="s">
        <v>17</v>
      </c>
      <c r="I51" t="s">
        <v>18</v>
      </c>
      <c r="J51" t="s">
        <v>19</v>
      </c>
      <c r="K51">
        <v>5</v>
      </c>
      <c r="L51" s="28" t="s">
        <v>23</v>
      </c>
      <c r="M51" t="s">
        <v>33</v>
      </c>
      <c r="N51" s="16">
        <f>HOUR(Tabel1[[#This Row],[time3]])*60+MINUTE(Tabel1[[#This Row],[time3]])+SECOND(Tabel1[[#This Row],[time3]])/50</f>
        <v>93.02</v>
      </c>
      <c r="O51" s="30">
        <v>6.4594907407407406E-2</v>
      </c>
      <c r="P51" s="16">
        <f>HOUR(Tabel1[[#This Row],[time4]])*60+MINUTE(Tabel1[[#This Row],[time4]])+SECOND(Tabel1[[#This Row],[time4]])/50</f>
        <v>102.2</v>
      </c>
      <c r="Q51" s="30">
        <v>7.0949074074074067E-2</v>
      </c>
    </row>
    <row r="52" spans="1:17" x14ac:dyDescent="0.25">
      <c r="A52" s="9">
        <v>43846</v>
      </c>
      <c r="B52">
        <v>3</v>
      </c>
      <c r="C52" s="16">
        <f>HOUR(Tabel1[[#This Row],[time1]])*60+MINUTE(Tabel1[[#This Row],[time1]])+SECOND(Tabel1[[#This Row],[time1]])/50</f>
        <v>77</v>
      </c>
      <c r="D52" s="7">
        <v>5.3472222222222199E-2</v>
      </c>
      <c r="E52" s="16">
        <f>HOUR(Tabel1[[#This Row],[time2]])*60+MINUTE(Tabel1[[#This Row],[time2]])+SECOND(Tabel1[[#This Row],[time2]])/50</f>
        <v>330</v>
      </c>
      <c r="F52" s="7">
        <v>0.22916666666666699</v>
      </c>
      <c r="G52" t="s">
        <v>17</v>
      </c>
      <c r="H52" t="s">
        <v>17</v>
      </c>
      <c r="I52" t="s">
        <v>18</v>
      </c>
      <c r="J52" t="s">
        <v>19</v>
      </c>
      <c r="K52">
        <v>5</v>
      </c>
      <c r="L52" s="28" t="s">
        <v>27</v>
      </c>
      <c r="M52" t="s">
        <v>26</v>
      </c>
      <c r="N52" s="16">
        <f>HOUR(Tabel1[[#This Row],[time3]])*60+MINUTE(Tabel1[[#This Row],[time3]])+SECOND(Tabel1[[#This Row],[time3]])/50</f>
        <v>104.3</v>
      </c>
      <c r="O52" s="7">
        <v>7.239583333333334E-2</v>
      </c>
      <c r="P52" s="16">
        <f>HOUR(Tabel1[[#This Row],[time4]])*60+MINUTE(Tabel1[[#This Row],[time4]])+SECOND(Tabel1[[#This Row],[time4]])/50</f>
        <v>119.8</v>
      </c>
      <c r="Q52" s="7">
        <v>8.3101851851851857E-2</v>
      </c>
    </row>
    <row r="53" spans="1:17" x14ac:dyDescent="0.25">
      <c r="A53" s="9">
        <v>43846</v>
      </c>
      <c r="B53">
        <v>3</v>
      </c>
      <c r="C53" s="16">
        <f>HOUR(Tabel1[[#This Row],[time1]])*60+MINUTE(Tabel1[[#This Row],[time1]])+SECOND(Tabel1[[#This Row],[time1]])/50</f>
        <v>77</v>
      </c>
      <c r="D53" s="7">
        <v>5.3472222222222199E-2</v>
      </c>
      <c r="E53" s="16">
        <f>HOUR(Tabel1[[#This Row],[time2]])*60+MINUTE(Tabel1[[#This Row],[time2]])+SECOND(Tabel1[[#This Row],[time2]])/50</f>
        <v>330</v>
      </c>
      <c r="F53" s="7">
        <v>0.22916666666666699</v>
      </c>
      <c r="G53" t="s">
        <v>17</v>
      </c>
      <c r="H53" t="s">
        <v>17</v>
      </c>
      <c r="I53" t="s">
        <v>18</v>
      </c>
      <c r="J53" t="s">
        <v>19</v>
      </c>
      <c r="K53">
        <v>5</v>
      </c>
      <c r="L53" s="28" t="s">
        <v>23</v>
      </c>
      <c r="M53" t="s">
        <v>26</v>
      </c>
      <c r="N53" s="16">
        <f>HOUR(Tabel1[[#This Row],[time3]])*60+MINUTE(Tabel1[[#This Row],[time3]])+SECOND(Tabel1[[#This Row],[time3]])/50</f>
        <v>104.8</v>
      </c>
      <c r="O53" s="30">
        <v>7.2685185185185186E-2</v>
      </c>
      <c r="P53" s="16">
        <f>HOUR(Tabel1[[#This Row],[time4]])*60+MINUTE(Tabel1[[#This Row],[time4]])+SECOND(Tabel1[[#This Row],[time4]])/50</f>
        <v>113.06</v>
      </c>
      <c r="Q53" s="30">
        <v>7.8506944444444449E-2</v>
      </c>
    </row>
    <row r="54" spans="1:17" x14ac:dyDescent="0.25">
      <c r="A54" s="9">
        <v>43846</v>
      </c>
      <c r="B54">
        <v>3</v>
      </c>
      <c r="C54" s="16">
        <f>HOUR(Tabel1[[#This Row],[time1]])*60+MINUTE(Tabel1[[#This Row],[time1]])+SECOND(Tabel1[[#This Row],[time1]])/50</f>
        <v>77</v>
      </c>
      <c r="D54" s="7">
        <v>5.3472222222222199E-2</v>
      </c>
      <c r="E54" s="16">
        <f>HOUR(Tabel1[[#This Row],[time2]])*60+MINUTE(Tabel1[[#This Row],[time2]])+SECOND(Tabel1[[#This Row],[time2]])/50</f>
        <v>330</v>
      </c>
      <c r="F54" s="7">
        <v>0.22916666666666699</v>
      </c>
      <c r="G54" t="s">
        <v>17</v>
      </c>
      <c r="H54" t="s">
        <v>17</v>
      </c>
      <c r="I54" t="s">
        <v>18</v>
      </c>
      <c r="J54" t="s">
        <v>19</v>
      </c>
      <c r="K54">
        <v>5</v>
      </c>
      <c r="L54" t="s">
        <v>23</v>
      </c>
      <c r="M54" t="s">
        <v>24</v>
      </c>
      <c r="N54" s="16">
        <f>HOUR(Tabel1[[#This Row],[time3]])*60+MINUTE(Tabel1[[#This Row],[time3]])+SECOND(Tabel1[[#This Row],[time3]])/50</f>
        <v>115.58</v>
      </c>
      <c r="O54" s="7">
        <v>8.0196759259259259E-2</v>
      </c>
      <c r="P54" s="16">
        <f>HOUR(Tabel1[[#This Row],[time4]])*60+MINUTE(Tabel1[[#This Row],[time4]])+SECOND(Tabel1[[#This Row],[time4]])/50</f>
        <v>120.96</v>
      </c>
      <c r="Q54" s="30">
        <v>8.3888888888888888E-2</v>
      </c>
    </row>
    <row r="55" spans="1:17" x14ac:dyDescent="0.25">
      <c r="A55" s="9">
        <v>43846</v>
      </c>
      <c r="B55" s="28">
        <v>3</v>
      </c>
      <c r="C55" s="16">
        <f>HOUR(Tabel1[[#This Row],[time1]])*60+MINUTE(Tabel1[[#This Row],[time1]])+SECOND(Tabel1[[#This Row],[time1]])/50</f>
        <v>77</v>
      </c>
      <c r="D55" s="7">
        <v>5.3472222222222199E-2</v>
      </c>
      <c r="E55" s="16">
        <f>HOUR(Tabel1[[#This Row],[time2]])*60+MINUTE(Tabel1[[#This Row],[time2]])+SECOND(Tabel1[[#This Row],[time2]])/50</f>
        <v>330</v>
      </c>
      <c r="F55" s="7">
        <v>0.22916666666666699</v>
      </c>
      <c r="G55" t="s">
        <v>17</v>
      </c>
      <c r="H55" t="s">
        <v>17</v>
      </c>
      <c r="I55" t="s">
        <v>18</v>
      </c>
      <c r="J55" t="s">
        <v>19</v>
      </c>
      <c r="K55">
        <v>5</v>
      </c>
      <c r="L55" s="28" t="s">
        <v>25</v>
      </c>
      <c r="M55" t="s">
        <v>26</v>
      </c>
      <c r="N55" s="16">
        <f>HOUR(Tabel1[[#This Row],[time3]])*60+MINUTE(Tabel1[[#This Row],[time3]])+SECOND(Tabel1[[#This Row],[time3]])/50</f>
        <v>129.16</v>
      </c>
      <c r="O55" s="30">
        <v>8.9675925925925923E-2</v>
      </c>
      <c r="P55" s="16">
        <f>HOUR(Tabel1[[#This Row],[time4]])*60+MINUTE(Tabel1[[#This Row],[time4]])+SECOND(Tabel1[[#This Row],[time4]])/50</f>
        <v>171.08</v>
      </c>
      <c r="Q55" s="30">
        <v>0.11879629629629629</v>
      </c>
    </row>
    <row r="56" spans="1:17" x14ac:dyDescent="0.25">
      <c r="A56" s="9">
        <v>43846</v>
      </c>
      <c r="B56">
        <v>3</v>
      </c>
      <c r="C56" s="16">
        <f>HOUR(Tabel1[[#This Row],[time1]])*60+MINUTE(Tabel1[[#This Row],[time1]])+SECOND(Tabel1[[#This Row],[time1]])/50</f>
        <v>77</v>
      </c>
      <c r="D56" s="7">
        <v>5.3472222222222199E-2</v>
      </c>
      <c r="E56" s="16">
        <f>HOUR(Tabel1[[#This Row],[time2]])*60+MINUTE(Tabel1[[#This Row],[time2]])+SECOND(Tabel1[[#This Row],[time2]])/50</f>
        <v>330</v>
      </c>
      <c r="F56" s="7">
        <v>0.22916666666666699</v>
      </c>
      <c r="G56" t="s">
        <v>17</v>
      </c>
      <c r="H56" t="s">
        <v>17</v>
      </c>
      <c r="I56" t="s">
        <v>18</v>
      </c>
      <c r="J56" t="s">
        <v>19</v>
      </c>
      <c r="K56">
        <v>5</v>
      </c>
      <c r="L56" s="28" t="s">
        <v>28</v>
      </c>
      <c r="M56" t="s">
        <v>26</v>
      </c>
      <c r="N56" s="16">
        <f>HOUR(Tabel1[[#This Row],[time3]])*60+MINUTE(Tabel1[[#This Row],[time3]])+SECOND(Tabel1[[#This Row],[time3]])/50</f>
        <v>143.34</v>
      </c>
      <c r="O56" s="7">
        <v>9.9502314814814821E-2</v>
      </c>
      <c r="P56" s="16">
        <f>HOUR(Tabel1[[#This Row],[time4]])*60+MINUTE(Tabel1[[#This Row],[time4]])+SECOND(Tabel1[[#This Row],[time4]])/50</f>
        <v>190.44</v>
      </c>
      <c r="Q56" s="7">
        <v>0.13219907407407408</v>
      </c>
    </row>
    <row r="57" spans="1:17" x14ac:dyDescent="0.25">
      <c r="A57" s="9">
        <v>43846</v>
      </c>
      <c r="B57">
        <v>3</v>
      </c>
      <c r="C57" s="16">
        <f>HOUR(Tabel1[[#This Row],[time1]])*60+MINUTE(Tabel1[[#This Row],[time1]])+SECOND(Tabel1[[#This Row],[time1]])/50</f>
        <v>77</v>
      </c>
      <c r="D57" s="7">
        <v>5.3472222222222199E-2</v>
      </c>
      <c r="E57" s="16">
        <f>HOUR(Tabel1[[#This Row],[time2]])*60+MINUTE(Tabel1[[#This Row],[time2]])+SECOND(Tabel1[[#This Row],[time2]])/50</f>
        <v>330</v>
      </c>
      <c r="F57" s="7">
        <v>0.22916666666666699</v>
      </c>
      <c r="G57" t="s">
        <v>17</v>
      </c>
      <c r="H57" t="s">
        <v>17</v>
      </c>
      <c r="I57" t="s">
        <v>18</v>
      </c>
      <c r="J57" t="s">
        <v>19</v>
      </c>
      <c r="K57">
        <v>5</v>
      </c>
      <c r="L57" s="28" t="s">
        <v>27</v>
      </c>
      <c r="M57" t="s">
        <v>24</v>
      </c>
      <c r="N57" s="16">
        <f>HOUR(Tabel1[[#This Row],[time3]])*60+MINUTE(Tabel1[[#This Row],[time3]])+SECOND(Tabel1[[#This Row],[time3]])/50</f>
        <v>199.18</v>
      </c>
      <c r="O57" s="7">
        <v>0.13829861111111111</v>
      </c>
      <c r="P57" s="16">
        <f>HOUR(Tabel1[[#This Row],[time4]])*60+MINUTE(Tabel1[[#This Row],[time4]])+SECOND(Tabel1[[#This Row],[time4]])/50</f>
        <v>205.54</v>
      </c>
      <c r="Q57" s="30">
        <v>0.14267361111111113</v>
      </c>
    </row>
    <row r="58" spans="1:17" x14ac:dyDescent="0.25">
      <c r="A58" s="9">
        <v>43846</v>
      </c>
      <c r="B58">
        <v>3</v>
      </c>
      <c r="C58" s="16">
        <f>HOUR(Tabel1[[#This Row],[time1]])*60+MINUTE(Tabel1[[#This Row],[time1]])+SECOND(Tabel1[[#This Row],[time1]])/50</f>
        <v>77</v>
      </c>
      <c r="D58" s="7">
        <v>5.3472222222222199E-2</v>
      </c>
      <c r="E58" s="16">
        <f>HOUR(Tabel1[[#This Row],[time2]])*60+MINUTE(Tabel1[[#This Row],[time2]])+SECOND(Tabel1[[#This Row],[time2]])/50</f>
        <v>330</v>
      </c>
      <c r="F58" s="7">
        <v>0.22916666666666699</v>
      </c>
      <c r="G58" t="s">
        <v>17</v>
      </c>
      <c r="H58" t="s">
        <v>17</v>
      </c>
      <c r="I58" t="s">
        <v>18</v>
      </c>
      <c r="J58" t="s">
        <v>19</v>
      </c>
      <c r="K58">
        <v>5</v>
      </c>
      <c r="L58" s="28" t="s">
        <v>23</v>
      </c>
      <c r="M58" t="s">
        <v>26</v>
      </c>
      <c r="N58" s="16">
        <f>HOUR(Tabel1[[#This Row],[time3]])*60+MINUTE(Tabel1[[#This Row],[time3]])+SECOND(Tabel1[[#This Row],[time3]])/50</f>
        <v>209.74</v>
      </c>
      <c r="O58" s="7">
        <v>0.14556712962962962</v>
      </c>
      <c r="P58" s="16">
        <f>HOUR(Tabel1[[#This Row],[time4]])*60+MINUTE(Tabel1[[#This Row],[time4]])+SECOND(Tabel1[[#This Row],[time4]])/50</f>
        <v>214.38</v>
      </c>
      <c r="Q58" s="30">
        <v>0.14883101851851852</v>
      </c>
    </row>
    <row r="59" spans="1:17" x14ac:dyDescent="0.25">
      <c r="A59" s="9">
        <v>43846</v>
      </c>
      <c r="B59">
        <v>3</v>
      </c>
      <c r="C59" s="16">
        <f>HOUR(Tabel1[[#This Row],[time1]])*60+MINUTE(Tabel1[[#This Row],[time1]])+SECOND(Tabel1[[#This Row],[time1]])/50</f>
        <v>77</v>
      </c>
      <c r="D59" s="7">
        <v>5.3472222222222199E-2</v>
      </c>
      <c r="E59" s="16">
        <f>HOUR(Tabel1[[#This Row],[time2]])*60+MINUTE(Tabel1[[#This Row],[time2]])+SECOND(Tabel1[[#This Row],[time2]])/50</f>
        <v>330</v>
      </c>
      <c r="F59" s="7">
        <v>0.22916666666666699</v>
      </c>
      <c r="G59" t="s">
        <v>17</v>
      </c>
      <c r="H59" t="s">
        <v>17</v>
      </c>
      <c r="I59" t="s">
        <v>18</v>
      </c>
      <c r="J59" t="s">
        <v>19</v>
      </c>
      <c r="K59">
        <v>5</v>
      </c>
      <c r="L59" t="s">
        <v>23</v>
      </c>
      <c r="M59" t="s">
        <v>24</v>
      </c>
      <c r="N59" s="16">
        <f>HOUR(Tabel1[[#This Row],[time3]])*60+MINUTE(Tabel1[[#This Row],[time3]])+SECOND(Tabel1[[#This Row],[time3]])/50</f>
        <v>220.96</v>
      </c>
      <c r="O59" s="7">
        <v>0.15333333333333332</v>
      </c>
      <c r="P59" s="16">
        <f>HOUR(Tabel1[[#This Row],[time4]])*60+MINUTE(Tabel1[[#This Row],[time4]])+SECOND(Tabel1[[#This Row],[time4]])/50</f>
        <v>224.06</v>
      </c>
      <c r="Q59" s="30">
        <v>0.15559027777777779</v>
      </c>
    </row>
    <row r="60" spans="1:17" x14ac:dyDescent="0.25">
      <c r="A60" s="9">
        <v>43846</v>
      </c>
      <c r="B60">
        <v>3</v>
      </c>
      <c r="C60" s="16">
        <f>HOUR(Tabel1[[#This Row],[time1]])*60+MINUTE(Tabel1[[#This Row],[time1]])+SECOND(Tabel1[[#This Row],[time1]])/50</f>
        <v>77</v>
      </c>
      <c r="D60" s="7">
        <v>5.3472222222222199E-2</v>
      </c>
      <c r="E60" s="16">
        <f>HOUR(Tabel1[[#This Row],[time2]])*60+MINUTE(Tabel1[[#This Row],[time2]])+SECOND(Tabel1[[#This Row],[time2]])/50</f>
        <v>330</v>
      </c>
      <c r="F60" s="7">
        <v>0.22916666666666699</v>
      </c>
      <c r="G60" t="s">
        <v>17</v>
      </c>
      <c r="H60" t="s">
        <v>17</v>
      </c>
      <c r="I60" t="s">
        <v>18</v>
      </c>
      <c r="J60" t="s">
        <v>19</v>
      </c>
      <c r="K60">
        <v>5</v>
      </c>
      <c r="L60" s="28" t="s">
        <v>23</v>
      </c>
      <c r="M60" t="s">
        <v>26</v>
      </c>
      <c r="N60" s="16">
        <f>HOUR(Tabel1[[#This Row],[time3]])*60+MINUTE(Tabel1[[#This Row],[time3]])+SECOND(Tabel1[[#This Row],[time3]])/50</f>
        <v>242.64</v>
      </c>
      <c r="O60" s="7">
        <v>0.16842592592592595</v>
      </c>
      <c r="P60" s="16">
        <f>HOUR(Tabel1[[#This Row],[time4]])*60+MINUTE(Tabel1[[#This Row],[time4]])+SECOND(Tabel1[[#This Row],[time4]])/50</f>
        <v>246.18</v>
      </c>
      <c r="Q60" s="30">
        <v>0.17093749999999999</v>
      </c>
    </row>
    <row r="61" spans="1:17" x14ac:dyDescent="0.25">
      <c r="A61" s="9">
        <v>43846</v>
      </c>
      <c r="B61">
        <v>3</v>
      </c>
      <c r="C61" s="16">
        <f>HOUR(Tabel1[[#This Row],[time1]])*60+MINUTE(Tabel1[[#This Row],[time1]])+SECOND(Tabel1[[#This Row],[time1]])/50</f>
        <v>77</v>
      </c>
      <c r="D61" s="7">
        <v>5.3472222222222199E-2</v>
      </c>
      <c r="E61" s="16">
        <f>HOUR(Tabel1[[#This Row],[time2]])*60+MINUTE(Tabel1[[#This Row],[time2]])+SECOND(Tabel1[[#This Row],[time2]])/50</f>
        <v>330</v>
      </c>
      <c r="F61" s="7">
        <v>0.22916666666666699</v>
      </c>
      <c r="G61" t="s">
        <v>17</v>
      </c>
      <c r="H61" t="s">
        <v>17</v>
      </c>
      <c r="I61" t="s">
        <v>18</v>
      </c>
      <c r="J61" t="s">
        <v>19</v>
      </c>
      <c r="K61">
        <v>5</v>
      </c>
      <c r="L61" s="28" t="s">
        <v>27</v>
      </c>
      <c r="M61" t="s">
        <v>34</v>
      </c>
      <c r="N61" s="16">
        <f>HOUR(Tabel1[[#This Row],[time3]])*60+MINUTE(Tabel1[[#This Row],[time3]])+SECOND(Tabel1[[#This Row],[time3]])/50</f>
        <v>244.16</v>
      </c>
      <c r="O61" s="7">
        <v>0.16953703703703704</v>
      </c>
      <c r="P61" s="16">
        <f>HOUR(Tabel1[[#This Row],[time4]])*60+MINUTE(Tabel1[[#This Row],[time4]])+SECOND(Tabel1[[#This Row],[time4]])/50</f>
        <v>245.02</v>
      </c>
      <c r="Q61" s="30">
        <v>0.17015046296296296</v>
      </c>
    </row>
    <row r="62" spans="1:17" x14ac:dyDescent="0.25">
      <c r="A62" s="9">
        <v>43846</v>
      </c>
      <c r="B62">
        <v>3</v>
      </c>
      <c r="C62" s="16">
        <f>HOUR(Tabel1[[#This Row],[time1]])*60+MINUTE(Tabel1[[#This Row],[time1]])+SECOND(Tabel1[[#This Row],[time1]])/50</f>
        <v>77</v>
      </c>
      <c r="D62" s="7">
        <v>5.3472222222222199E-2</v>
      </c>
      <c r="E62" s="16">
        <f>HOUR(Tabel1[[#This Row],[time2]])*60+MINUTE(Tabel1[[#This Row],[time2]])+SECOND(Tabel1[[#This Row],[time2]])/50</f>
        <v>330</v>
      </c>
      <c r="F62" s="7">
        <v>0.22916666666666699</v>
      </c>
      <c r="G62" t="s">
        <v>17</v>
      </c>
      <c r="H62" t="s">
        <v>17</v>
      </c>
      <c r="I62" t="s">
        <v>18</v>
      </c>
      <c r="J62" t="s">
        <v>19</v>
      </c>
      <c r="K62">
        <v>5</v>
      </c>
      <c r="L62" s="28" t="s">
        <v>23</v>
      </c>
      <c r="M62" t="s">
        <v>26</v>
      </c>
      <c r="N62" s="16">
        <f>HOUR(Tabel1[[#This Row],[time3]])*60+MINUTE(Tabel1[[#This Row],[time3]])+SECOND(Tabel1[[#This Row],[time3]])/50</f>
        <v>271</v>
      </c>
      <c r="O62" s="7">
        <v>0.18819444444444444</v>
      </c>
      <c r="P62" s="16">
        <f>HOUR(Tabel1[[#This Row],[time4]])*60+MINUTE(Tabel1[[#This Row],[time4]])+SECOND(Tabel1[[#This Row],[time4]])/50</f>
        <v>277.22000000000003</v>
      </c>
      <c r="Q62" s="30">
        <v>0.19248842592592594</v>
      </c>
    </row>
    <row r="63" spans="1:17" x14ac:dyDescent="0.25">
      <c r="A63" s="9">
        <v>43846</v>
      </c>
      <c r="B63">
        <v>3</v>
      </c>
      <c r="C63" s="16">
        <f>HOUR(Tabel1[[#This Row],[time1]])*60+MINUTE(Tabel1[[#This Row],[time1]])+SECOND(Tabel1[[#This Row],[time1]])/50</f>
        <v>77</v>
      </c>
      <c r="D63" s="7">
        <v>5.3472222222222199E-2</v>
      </c>
      <c r="E63" s="16">
        <f>HOUR(Tabel1[[#This Row],[time2]])*60+MINUTE(Tabel1[[#This Row],[time2]])+SECOND(Tabel1[[#This Row],[time2]])/50</f>
        <v>330</v>
      </c>
      <c r="F63" s="7">
        <v>0.22916666666666699</v>
      </c>
      <c r="G63" t="s">
        <v>17</v>
      </c>
      <c r="H63" t="s">
        <v>17</v>
      </c>
      <c r="I63" t="s">
        <v>18</v>
      </c>
      <c r="J63" t="s">
        <v>19</v>
      </c>
      <c r="K63">
        <v>5</v>
      </c>
      <c r="L63" s="28" t="s">
        <v>30</v>
      </c>
      <c r="M63" t="s">
        <v>26</v>
      </c>
      <c r="N63" s="16">
        <f>HOUR(Tabel1[[#This Row],[time3]])*60+MINUTE(Tabel1[[#This Row],[time3]])+SECOND(Tabel1[[#This Row],[time3]])/50</f>
        <v>291.12</v>
      </c>
      <c r="O63" s="7">
        <v>0.20215277777777776</v>
      </c>
      <c r="P63" s="16">
        <f>HOUR(Tabel1[[#This Row],[time4]])*60+MINUTE(Tabel1[[#This Row],[time4]])+SECOND(Tabel1[[#This Row],[time4]])/50</f>
        <v>330</v>
      </c>
      <c r="Q63" s="30">
        <v>0.22916666666666666</v>
      </c>
    </row>
    <row r="64" spans="1:17" ht="15.75" thickBot="1" x14ac:dyDescent="0.3">
      <c r="A64" s="9">
        <v>43846</v>
      </c>
      <c r="B64">
        <v>3</v>
      </c>
      <c r="C64" s="16">
        <f>HOUR(Tabel1[[#This Row],[time1]])*60+MINUTE(Tabel1[[#This Row],[time1]])+SECOND(Tabel1[[#This Row],[time1]])/50</f>
        <v>77</v>
      </c>
      <c r="D64" s="7">
        <v>5.3472222222222199E-2</v>
      </c>
      <c r="E64" s="16">
        <f>HOUR(Tabel1[[#This Row],[time2]])*60+MINUTE(Tabel1[[#This Row],[time2]])+SECOND(Tabel1[[#This Row],[time2]])/50</f>
        <v>330</v>
      </c>
      <c r="F64" s="7">
        <v>0.22916666666666699</v>
      </c>
      <c r="G64" t="s">
        <v>17</v>
      </c>
      <c r="H64" t="s">
        <v>17</v>
      </c>
      <c r="I64" t="s">
        <v>18</v>
      </c>
      <c r="J64" t="s">
        <v>19</v>
      </c>
      <c r="K64">
        <v>5</v>
      </c>
      <c r="L64" s="28" t="s">
        <v>23</v>
      </c>
      <c r="M64" t="s">
        <v>26</v>
      </c>
      <c r="N64" s="16">
        <f>HOUR(Tabel1[[#This Row],[time3]])*60+MINUTE(Tabel1[[#This Row],[time3]])+SECOND(Tabel1[[#This Row],[time3]])/50</f>
        <v>316.72000000000003</v>
      </c>
      <c r="O64" s="7">
        <v>0.21986111111111109</v>
      </c>
      <c r="P64" s="16">
        <f>HOUR(Tabel1[[#This Row],[time4]])*60+MINUTE(Tabel1[[#This Row],[time4]])+SECOND(Tabel1[[#This Row],[time4]])/50</f>
        <v>321.04000000000002</v>
      </c>
      <c r="Q64" s="30">
        <v>0.22293981481481481</v>
      </c>
    </row>
    <row r="65" spans="1:17" x14ac:dyDescent="0.25">
      <c r="A65" s="5">
        <v>43846</v>
      </c>
      <c r="B65" s="6">
        <v>4</v>
      </c>
      <c r="C65" s="16">
        <f>HOUR(Tabel1[[#This Row],[time1]])*60+MINUTE(Tabel1[[#This Row],[time1]])+SECOND(Tabel1[[#This Row],[time1]])/50</f>
        <v>108.98</v>
      </c>
      <c r="D65" s="7">
        <v>7.5567129629629637E-2</v>
      </c>
      <c r="E65" s="16">
        <f>HOUR(Tabel1[[#This Row],[time2]])*60+MINUTE(Tabel1[[#This Row],[time2]])+SECOND(Tabel1[[#This Row],[time2]])/50</f>
        <v>255.36</v>
      </c>
      <c r="F65" s="7">
        <v>0.17729166666666665</v>
      </c>
      <c r="G65" t="s">
        <v>17</v>
      </c>
      <c r="H65" t="s">
        <v>17</v>
      </c>
      <c r="I65" t="s">
        <v>18</v>
      </c>
      <c r="J65" t="s">
        <v>19</v>
      </c>
      <c r="K65">
        <v>6</v>
      </c>
      <c r="L65" s="6" t="s">
        <v>22</v>
      </c>
      <c r="M65" t="s">
        <v>21</v>
      </c>
      <c r="N65" s="16">
        <f>HOUR(Tabel1[[#This Row],[time3]])*60+MINUTE(Tabel1[[#This Row],[time3]])+SECOND(Tabel1[[#This Row],[time3]])/50</f>
        <v>108.98</v>
      </c>
      <c r="O65" s="8">
        <v>7.5567129629629637E-2</v>
      </c>
      <c r="P65" s="16">
        <f>HOUR(Tabel1[[#This Row],[time4]])*60+MINUTE(Tabel1[[#This Row],[time4]])+SECOND(Tabel1[[#This Row],[time4]])/50</f>
        <v>116.26</v>
      </c>
      <c r="Q65" s="8">
        <v>8.070601851851851E-2</v>
      </c>
    </row>
    <row r="66" spans="1:17" x14ac:dyDescent="0.25">
      <c r="A66" s="9">
        <v>43846</v>
      </c>
      <c r="B66">
        <v>4</v>
      </c>
      <c r="C66" s="16">
        <f>HOUR(Tabel1[[#This Row],[time1]])*60+MINUTE(Tabel1[[#This Row],[time1]])+SECOND(Tabel1[[#This Row],[time1]])/50</f>
        <v>108.98</v>
      </c>
      <c r="D66" s="7">
        <v>7.5567129629629637E-2</v>
      </c>
      <c r="E66" s="16">
        <f>HOUR(Tabel1[[#This Row],[time2]])*60+MINUTE(Tabel1[[#This Row],[time2]])+SECOND(Tabel1[[#This Row],[time2]])/50</f>
        <v>255.36</v>
      </c>
      <c r="F66" s="7">
        <v>0.17729166666666665</v>
      </c>
      <c r="G66" t="s">
        <v>17</v>
      </c>
      <c r="H66" t="s">
        <v>17</v>
      </c>
      <c r="I66" t="s">
        <v>18</v>
      </c>
      <c r="J66" t="s">
        <v>19</v>
      </c>
      <c r="K66">
        <v>6</v>
      </c>
      <c r="L66" s="28" t="s">
        <v>29</v>
      </c>
      <c r="M66" t="s">
        <v>21</v>
      </c>
      <c r="N66" s="16">
        <f>HOUR(Tabel1[[#This Row],[time3]])*60+MINUTE(Tabel1[[#This Row],[time3]])+SECOND(Tabel1[[#This Row],[time3]])/50</f>
        <v>118.86</v>
      </c>
      <c r="O66" s="7">
        <v>8.2442129629629629E-2</v>
      </c>
      <c r="P66" s="16">
        <f>HOUR(Tabel1[[#This Row],[time4]])*60+MINUTE(Tabel1[[#This Row],[time4]])+SECOND(Tabel1[[#This Row],[time4]])/50</f>
        <v>128.86000000000001</v>
      </c>
      <c r="Q66" s="7">
        <v>8.9386574074074077E-2</v>
      </c>
    </row>
    <row r="67" spans="1:17" x14ac:dyDescent="0.25">
      <c r="A67" s="9">
        <v>43846</v>
      </c>
      <c r="B67">
        <v>4</v>
      </c>
      <c r="C67" s="16">
        <f>HOUR(Tabel1[[#This Row],[time1]])*60+MINUTE(Tabel1[[#This Row],[time1]])+SECOND(Tabel1[[#This Row],[time1]])/50</f>
        <v>108.98</v>
      </c>
      <c r="D67" s="7">
        <v>7.5567129629629595E-2</v>
      </c>
      <c r="E67" s="16">
        <f>HOUR(Tabel1[[#This Row],[time2]])*60+MINUTE(Tabel1[[#This Row],[time2]])+SECOND(Tabel1[[#This Row],[time2]])/50</f>
        <v>255.36</v>
      </c>
      <c r="F67" s="7">
        <v>0.17729166666666701</v>
      </c>
      <c r="G67" t="s">
        <v>17</v>
      </c>
      <c r="H67" t="s">
        <v>17</v>
      </c>
      <c r="I67" t="s">
        <v>18</v>
      </c>
      <c r="J67" t="s">
        <v>19</v>
      </c>
      <c r="K67">
        <v>6</v>
      </c>
      <c r="L67" s="28" t="s">
        <v>28</v>
      </c>
      <c r="M67" t="s">
        <v>26</v>
      </c>
      <c r="N67" s="16">
        <f>HOUR(Tabel1[[#This Row],[time3]])*60+MINUTE(Tabel1[[#This Row],[time3]])+SECOND(Tabel1[[#This Row],[time3]])/50</f>
        <v>121.54</v>
      </c>
      <c r="O67" s="7">
        <v>8.4340277777777764E-2</v>
      </c>
      <c r="P67" s="16">
        <f>HOUR(Tabel1[[#This Row],[time4]])*60+MINUTE(Tabel1[[#This Row],[time4]])+SECOND(Tabel1[[#This Row],[time4]])/50</f>
        <v>138.02000000000001</v>
      </c>
      <c r="Q67" s="7">
        <v>9.5844907407407406E-2</v>
      </c>
    </row>
    <row r="68" spans="1:17" x14ac:dyDescent="0.25">
      <c r="A68" s="9">
        <v>43846</v>
      </c>
      <c r="B68">
        <v>4</v>
      </c>
      <c r="C68" s="16">
        <f>HOUR(Tabel1[[#This Row],[time1]])*60+MINUTE(Tabel1[[#This Row],[time1]])+SECOND(Tabel1[[#This Row],[time1]])/50</f>
        <v>108.98</v>
      </c>
      <c r="D68" s="7">
        <v>7.5567129629629595E-2</v>
      </c>
      <c r="E68" s="16">
        <f>HOUR(Tabel1[[#This Row],[time2]])*60+MINUTE(Tabel1[[#This Row],[time2]])+SECOND(Tabel1[[#This Row],[time2]])/50</f>
        <v>255.36</v>
      </c>
      <c r="F68" s="7">
        <v>0.17729166666666701</v>
      </c>
      <c r="G68" t="s">
        <v>17</v>
      </c>
      <c r="H68" t="s">
        <v>17</v>
      </c>
      <c r="I68" t="s">
        <v>18</v>
      </c>
      <c r="J68" t="s">
        <v>19</v>
      </c>
      <c r="K68">
        <v>6</v>
      </c>
      <c r="L68" s="28" t="s">
        <v>25</v>
      </c>
      <c r="M68" t="s">
        <v>26</v>
      </c>
      <c r="N68" s="16">
        <f>HOUR(Tabel1[[#This Row],[time3]])*60+MINUTE(Tabel1[[#This Row],[time3]])+SECOND(Tabel1[[#This Row],[time3]])/50</f>
        <v>128.86000000000001</v>
      </c>
      <c r="O68" s="7">
        <v>8.9386574074074077E-2</v>
      </c>
      <c r="P68" s="16">
        <f>HOUR(Tabel1[[#This Row],[time4]])*60+MINUTE(Tabel1[[#This Row],[time4]])+SECOND(Tabel1[[#This Row],[time4]])/50</f>
        <v>144.47999999999999</v>
      </c>
      <c r="Q68" s="7">
        <v>0.10027777777777779</v>
      </c>
    </row>
    <row r="69" spans="1:17" x14ac:dyDescent="0.25">
      <c r="A69" s="9">
        <v>43846</v>
      </c>
      <c r="B69">
        <v>4</v>
      </c>
      <c r="C69" s="16">
        <f>HOUR(Tabel1[[#This Row],[time1]])*60+MINUTE(Tabel1[[#This Row],[time1]])+SECOND(Tabel1[[#This Row],[time1]])/50</f>
        <v>108.98</v>
      </c>
      <c r="D69" s="7">
        <v>7.5567129629629595E-2</v>
      </c>
      <c r="E69" s="16">
        <f>HOUR(Tabel1[[#This Row],[time2]])*60+MINUTE(Tabel1[[#This Row],[time2]])+SECOND(Tabel1[[#This Row],[time2]])/50</f>
        <v>255.36</v>
      </c>
      <c r="F69" s="7">
        <v>0.17729166666666701</v>
      </c>
      <c r="G69" t="s">
        <v>17</v>
      </c>
      <c r="H69" t="s">
        <v>17</v>
      </c>
      <c r="I69" t="s">
        <v>18</v>
      </c>
      <c r="J69" t="s">
        <v>19</v>
      </c>
      <c r="K69">
        <v>6</v>
      </c>
      <c r="L69" s="28" t="s">
        <v>23</v>
      </c>
      <c r="M69" t="s">
        <v>26</v>
      </c>
      <c r="N69" s="16">
        <f>HOUR(Tabel1[[#This Row],[time3]])*60+MINUTE(Tabel1[[#This Row],[time3]])+SECOND(Tabel1[[#This Row],[time3]])/50</f>
        <v>139.68</v>
      </c>
      <c r="O69" s="7">
        <v>9.6921296296296297E-2</v>
      </c>
      <c r="P69" s="16">
        <f>HOUR(Tabel1[[#This Row],[time4]])*60+MINUTE(Tabel1[[#This Row],[time4]])+SECOND(Tabel1[[#This Row],[time4]])/50</f>
        <v>145.08000000000001</v>
      </c>
      <c r="Q69" s="30">
        <v>0.10074074074074074</v>
      </c>
    </row>
    <row r="70" spans="1:17" x14ac:dyDescent="0.25">
      <c r="A70" s="9">
        <v>43846</v>
      </c>
      <c r="B70">
        <v>4</v>
      </c>
      <c r="C70" s="16">
        <f>HOUR(Tabel1[[#This Row],[time1]])*60+MINUTE(Tabel1[[#This Row],[time1]])+SECOND(Tabel1[[#This Row],[time1]])/50</f>
        <v>108.98</v>
      </c>
      <c r="D70" s="7">
        <v>7.5567129629629595E-2</v>
      </c>
      <c r="E70" s="16">
        <f>HOUR(Tabel1[[#This Row],[time2]])*60+MINUTE(Tabel1[[#This Row],[time2]])+SECOND(Tabel1[[#This Row],[time2]])/50</f>
        <v>255.36</v>
      </c>
      <c r="F70" s="7">
        <v>0.17729166666666701</v>
      </c>
      <c r="G70" t="s">
        <v>17</v>
      </c>
      <c r="H70" t="s">
        <v>17</v>
      </c>
      <c r="I70" t="s">
        <v>18</v>
      </c>
      <c r="J70" t="s">
        <v>19</v>
      </c>
      <c r="K70">
        <v>6</v>
      </c>
      <c r="L70" s="28" t="s">
        <v>23</v>
      </c>
      <c r="M70" t="s">
        <v>26</v>
      </c>
      <c r="N70" s="16">
        <f>HOUR(Tabel1[[#This Row],[time3]])*60+MINUTE(Tabel1[[#This Row],[time3]])+SECOND(Tabel1[[#This Row],[time3]])/50</f>
        <v>150.91999999999999</v>
      </c>
      <c r="O70" s="7">
        <v>0.10469907407407408</v>
      </c>
      <c r="P70" s="16">
        <f>HOUR(Tabel1[[#This Row],[time4]])*60+MINUTE(Tabel1[[#This Row],[time4]])+SECOND(Tabel1[[#This Row],[time4]])/50</f>
        <v>156.18</v>
      </c>
      <c r="Q70" s="30">
        <v>0.10843750000000001</v>
      </c>
    </row>
    <row r="71" spans="1:17" x14ac:dyDescent="0.25">
      <c r="A71" s="9">
        <v>43846</v>
      </c>
      <c r="B71">
        <v>4</v>
      </c>
      <c r="C71" s="16">
        <f>HOUR(Tabel1[[#This Row],[time1]])*60+MINUTE(Tabel1[[#This Row],[time1]])+SECOND(Tabel1[[#This Row],[time1]])/50</f>
        <v>108.98</v>
      </c>
      <c r="D71" s="7">
        <v>7.5567129629629595E-2</v>
      </c>
      <c r="E71" s="16">
        <f>HOUR(Tabel1[[#This Row],[time2]])*60+MINUTE(Tabel1[[#This Row],[time2]])+SECOND(Tabel1[[#This Row],[time2]])/50</f>
        <v>255.36</v>
      </c>
      <c r="F71" s="7">
        <v>0.17729166666666701</v>
      </c>
      <c r="G71" t="s">
        <v>17</v>
      </c>
      <c r="H71" t="s">
        <v>17</v>
      </c>
      <c r="I71" t="s">
        <v>18</v>
      </c>
      <c r="J71" t="s">
        <v>19</v>
      </c>
      <c r="K71">
        <v>6</v>
      </c>
      <c r="L71" s="28" t="s">
        <v>28</v>
      </c>
      <c r="M71" t="s">
        <v>26</v>
      </c>
      <c r="N71" s="16">
        <f>HOUR(Tabel1[[#This Row],[time3]])*60+MINUTE(Tabel1[[#This Row],[time3]])+SECOND(Tabel1[[#This Row],[time3]])/50</f>
        <v>156.18</v>
      </c>
      <c r="O71" s="7">
        <v>0.10843750000000001</v>
      </c>
      <c r="P71" s="16">
        <f>HOUR(Tabel1[[#This Row],[time4]])*60+MINUTE(Tabel1[[#This Row],[time4]])+SECOND(Tabel1[[#This Row],[time4]])/50</f>
        <v>191.46</v>
      </c>
      <c r="Q71" s="7">
        <v>0.13290509259259259</v>
      </c>
    </row>
    <row r="72" spans="1:17" ht="15.75" thickBot="1" x14ac:dyDescent="0.3">
      <c r="A72" s="9">
        <v>43846</v>
      </c>
      <c r="B72">
        <v>4</v>
      </c>
      <c r="C72" s="16">
        <f>HOUR(Tabel1[[#This Row],[time1]])*60+MINUTE(Tabel1[[#This Row],[time1]])+SECOND(Tabel1[[#This Row],[time1]])/50</f>
        <v>108.98</v>
      </c>
      <c r="D72" s="7">
        <v>7.5567129629629595E-2</v>
      </c>
      <c r="E72" s="16">
        <f>HOUR(Tabel1[[#This Row],[time2]])*60+MINUTE(Tabel1[[#This Row],[time2]])+SECOND(Tabel1[[#This Row],[time2]])/50</f>
        <v>255.36</v>
      </c>
      <c r="F72" s="7">
        <v>0.17729166666666701</v>
      </c>
      <c r="G72" t="s">
        <v>17</v>
      </c>
      <c r="H72" t="s">
        <v>17</v>
      </c>
      <c r="I72" t="s">
        <v>18</v>
      </c>
      <c r="J72" t="s">
        <v>19</v>
      </c>
      <c r="K72">
        <v>6</v>
      </c>
      <c r="L72" s="28" t="s">
        <v>30</v>
      </c>
      <c r="M72" t="s">
        <v>26</v>
      </c>
      <c r="N72" s="16">
        <f>HOUR(Tabel1[[#This Row],[time3]])*60+MINUTE(Tabel1[[#This Row],[time3]])+SECOND(Tabel1[[#This Row],[time3]])/50</f>
        <v>191.46</v>
      </c>
      <c r="O72" s="7">
        <v>0.13290509259259259</v>
      </c>
      <c r="P72" s="16">
        <f>HOUR(Tabel1[[#This Row],[time4]])*60+MINUTE(Tabel1[[#This Row],[time4]])+SECOND(Tabel1[[#This Row],[time4]])/50</f>
        <v>255.36</v>
      </c>
      <c r="Q72" s="30">
        <v>0.17729166666666665</v>
      </c>
    </row>
    <row r="73" spans="1:17" x14ac:dyDescent="0.25">
      <c r="A73" s="5">
        <v>43850</v>
      </c>
      <c r="B73" s="6">
        <v>2</v>
      </c>
      <c r="C73" s="16">
        <f>HOUR(Tabel1[[#This Row],[time1]])*60+MINUTE(Tabel1[[#This Row],[time1]])+SECOND(Tabel1[[#This Row],[time1]])/50</f>
        <v>123.42</v>
      </c>
      <c r="D73" s="7">
        <v>8.565972222222222E-2</v>
      </c>
      <c r="E73" s="16">
        <f>HOUR(Tabel1[[#This Row],[time2]])*60+MINUTE(Tabel1[[#This Row],[time2]])+SECOND(Tabel1[[#This Row],[time2]])/50</f>
        <v>602.67999999999995</v>
      </c>
      <c r="F73" s="7">
        <v>0.41844907407407406</v>
      </c>
      <c r="G73" t="s">
        <v>17</v>
      </c>
      <c r="H73" t="s">
        <v>17</v>
      </c>
      <c r="I73" t="s">
        <v>18</v>
      </c>
      <c r="J73" t="s">
        <v>19</v>
      </c>
      <c r="K73">
        <v>7</v>
      </c>
      <c r="L73" s="6" t="s">
        <v>20</v>
      </c>
      <c r="M73" t="s">
        <v>21</v>
      </c>
      <c r="N73" s="16">
        <f>HOUR(Tabel1[[#This Row],[time3]])*60+MINUTE(Tabel1[[#This Row],[time3]])+SECOND(Tabel1[[#This Row],[time3]])/50</f>
        <v>123.42</v>
      </c>
      <c r="O73" s="8">
        <v>8.565972222222222E-2</v>
      </c>
      <c r="P73" s="16">
        <f>HOUR(Tabel1[[#This Row],[time4]])*60+MINUTE(Tabel1[[#This Row],[time4]])+SECOND(Tabel1[[#This Row],[time4]])/50</f>
        <v>139.24</v>
      </c>
      <c r="Q73" s="8">
        <v>9.6666666666666665E-2</v>
      </c>
    </row>
    <row r="74" spans="1:17" x14ac:dyDescent="0.25">
      <c r="A74" s="9">
        <v>43850</v>
      </c>
      <c r="B74">
        <v>2</v>
      </c>
      <c r="C74" s="16">
        <f>HOUR(Tabel1[[#This Row],[time1]])*60+MINUTE(Tabel1[[#This Row],[time1]])+SECOND(Tabel1[[#This Row],[time1]])/50</f>
        <v>123.42</v>
      </c>
      <c r="D74" s="7">
        <v>8.565972222222222E-2</v>
      </c>
      <c r="E74" s="16">
        <f>HOUR(Tabel1[[#This Row],[time2]])*60+MINUTE(Tabel1[[#This Row],[time2]])+SECOND(Tabel1[[#This Row],[time2]])/50</f>
        <v>602.67999999999995</v>
      </c>
      <c r="F74" s="7">
        <v>0.41844907407407406</v>
      </c>
      <c r="G74" t="s">
        <v>17</v>
      </c>
      <c r="H74" t="s">
        <v>17</v>
      </c>
      <c r="I74" t="s">
        <v>18</v>
      </c>
      <c r="J74" t="s">
        <v>19</v>
      </c>
      <c r="K74">
        <v>7</v>
      </c>
      <c r="L74" s="28" t="s">
        <v>20</v>
      </c>
      <c r="M74" t="s">
        <v>21</v>
      </c>
      <c r="N74" s="16">
        <f>HOUR(Tabel1[[#This Row],[time3]])*60+MINUTE(Tabel1[[#This Row],[time3]])+SECOND(Tabel1[[#This Row],[time3]])/50</f>
        <v>141.88</v>
      </c>
      <c r="O74" s="7">
        <v>9.8425925925925917E-2</v>
      </c>
      <c r="P74" s="16">
        <f>HOUR(Tabel1[[#This Row],[time4]])*60+MINUTE(Tabel1[[#This Row],[time4]])+SECOND(Tabel1[[#This Row],[time4]])/50</f>
        <v>163.26</v>
      </c>
      <c r="Q74" s="7">
        <v>0.11334490740740739</v>
      </c>
    </row>
    <row r="75" spans="1:17" x14ac:dyDescent="0.25">
      <c r="A75" s="9">
        <v>43850</v>
      </c>
      <c r="B75">
        <v>2</v>
      </c>
      <c r="C75" s="16">
        <f>HOUR(Tabel1[[#This Row],[time1]])*60+MINUTE(Tabel1[[#This Row],[time1]])+SECOND(Tabel1[[#This Row],[time1]])/50</f>
        <v>123.42</v>
      </c>
      <c r="D75" s="7">
        <v>8.5659722222222207E-2</v>
      </c>
      <c r="E75" s="16">
        <f>HOUR(Tabel1[[#This Row],[time2]])*60+MINUTE(Tabel1[[#This Row],[time2]])+SECOND(Tabel1[[#This Row],[time2]])/50</f>
        <v>602.67999999999995</v>
      </c>
      <c r="F75" s="7">
        <v>0.418449074074074</v>
      </c>
      <c r="G75" t="s">
        <v>17</v>
      </c>
      <c r="H75" t="s">
        <v>17</v>
      </c>
      <c r="I75" t="s">
        <v>18</v>
      </c>
      <c r="J75" t="s">
        <v>19</v>
      </c>
      <c r="K75">
        <v>7</v>
      </c>
      <c r="L75" s="28" t="s">
        <v>20</v>
      </c>
      <c r="M75" t="s">
        <v>21</v>
      </c>
      <c r="N75" s="16">
        <f>HOUR(Tabel1[[#This Row],[time3]])*60+MINUTE(Tabel1[[#This Row],[time3]])+SECOND(Tabel1[[#This Row],[time3]])/50</f>
        <v>180.32</v>
      </c>
      <c r="O75" s="7">
        <v>0.12518518518518518</v>
      </c>
      <c r="P75" s="16">
        <f>HOUR(Tabel1[[#This Row],[time4]])*60+MINUTE(Tabel1[[#This Row],[time4]])+SECOND(Tabel1[[#This Row],[time4]])/50</f>
        <v>197.46</v>
      </c>
      <c r="Q75" s="7">
        <v>0.13707175925925927</v>
      </c>
    </row>
    <row r="76" spans="1:17" x14ac:dyDescent="0.25">
      <c r="A76" s="9">
        <v>43850</v>
      </c>
      <c r="B76">
        <v>2</v>
      </c>
      <c r="C76" s="16">
        <f>HOUR(Tabel1[[#This Row],[time1]])*60+MINUTE(Tabel1[[#This Row],[time1]])+SECOND(Tabel1[[#This Row],[time1]])/50</f>
        <v>123.42</v>
      </c>
      <c r="D76" s="7">
        <v>8.5659722222222207E-2</v>
      </c>
      <c r="E76" s="16">
        <f>HOUR(Tabel1[[#This Row],[time2]])*60+MINUTE(Tabel1[[#This Row],[time2]])+SECOND(Tabel1[[#This Row],[time2]])/50</f>
        <v>602.67999999999995</v>
      </c>
      <c r="F76" s="7">
        <v>0.418449074074074</v>
      </c>
      <c r="G76" t="s">
        <v>17</v>
      </c>
      <c r="H76" t="s">
        <v>17</v>
      </c>
      <c r="I76" t="s">
        <v>18</v>
      </c>
      <c r="J76" t="s">
        <v>19</v>
      </c>
      <c r="K76">
        <v>7</v>
      </c>
      <c r="L76" s="28" t="s">
        <v>20</v>
      </c>
      <c r="M76" t="s">
        <v>34</v>
      </c>
      <c r="N76" s="16">
        <f>HOUR(Tabel1[[#This Row],[time3]])*60+MINUTE(Tabel1[[#This Row],[time3]])+SECOND(Tabel1[[#This Row],[time3]])/50</f>
        <v>198.86</v>
      </c>
      <c r="O76" s="30">
        <v>0.13799768518518518</v>
      </c>
      <c r="P76" s="16">
        <f>HOUR(Tabel1[[#This Row],[time4]])*60+MINUTE(Tabel1[[#This Row],[time4]])+SECOND(Tabel1[[#This Row],[time4]])/50</f>
        <v>218.8</v>
      </c>
      <c r="Q76" s="30">
        <v>0.15185185185185185</v>
      </c>
    </row>
    <row r="77" spans="1:17" x14ac:dyDescent="0.25">
      <c r="A77" s="9">
        <v>43850</v>
      </c>
      <c r="B77">
        <v>2</v>
      </c>
      <c r="C77" s="16">
        <f>HOUR(Tabel1[[#This Row],[time1]])*60+MINUTE(Tabel1[[#This Row],[time1]])+SECOND(Tabel1[[#This Row],[time1]])/50</f>
        <v>123.42</v>
      </c>
      <c r="D77" s="7">
        <v>8.5659722222222207E-2</v>
      </c>
      <c r="E77" s="16">
        <f>HOUR(Tabel1[[#This Row],[time2]])*60+MINUTE(Tabel1[[#This Row],[time2]])+SECOND(Tabel1[[#This Row],[time2]])/50</f>
        <v>602.67999999999995</v>
      </c>
      <c r="F77" s="7">
        <v>0.418449074074074</v>
      </c>
      <c r="G77" t="s">
        <v>17</v>
      </c>
      <c r="H77" t="s">
        <v>17</v>
      </c>
      <c r="I77" t="s">
        <v>18</v>
      </c>
      <c r="J77" t="s">
        <v>19</v>
      </c>
      <c r="K77">
        <v>7</v>
      </c>
      <c r="L77" s="28" t="s">
        <v>20</v>
      </c>
      <c r="M77" t="s">
        <v>26</v>
      </c>
      <c r="N77" s="16">
        <f>HOUR(Tabel1[[#This Row],[time3]])*60+MINUTE(Tabel1[[#This Row],[time3]])+SECOND(Tabel1[[#This Row],[time3]])/50</f>
        <v>224.38</v>
      </c>
      <c r="O77" s="7">
        <v>0.15577546296296296</v>
      </c>
      <c r="P77" s="16">
        <f>HOUR(Tabel1[[#This Row],[time4]])*60+MINUTE(Tabel1[[#This Row],[time4]])+SECOND(Tabel1[[#This Row],[time4]])/50</f>
        <v>267.14</v>
      </c>
      <c r="Q77" s="30">
        <v>0.18549768518518517</v>
      </c>
    </row>
    <row r="78" spans="1:17" x14ac:dyDescent="0.25">
      <c r="A78" s="9">
        <v>43850</v>
      </c>
      <c r="B78" s="28">
        <v>2</v>
      </c>
      <c r="C78" s="29">
        <f>HOUR(Tabel1[[#This Row],[time1]])*60+MINUTE(Tabel1[[#This Row],[time1]])+SECOND(Tabel1[[#This Row],[time1]])/50</f>
        <v>123.42</v>
      </c>
      <c r="D78" s="30">
        <v>8.5659722222222207E-2</v>
      </c>
      <c r="E78" s="29">
        <f>HOUR(Tabel1[[#This Row],[time2]])*60+MINUTE(Tabel1[[#This Row],[time2]])+SECOND(Tabel1[[#This Row],[time2]])/50</f>
        <v>602.67999999999995</v>
      </c>
      <c r="F78" s="30">
        <v>0.418449074074074</v>
      </c>
      <c r="G78" s="28" t="s">
        <v>17</v>
      </c>
      <c r="H78" s="28" t="s">
        <v>17</v>
      </c>
      <c r="I78" s="28" t="s">
        <v>18</v>
      </c>
      <c r="J78" s="28" t="s">
        <v>19</v>
      </c>
      <c r="K78" s="28">
        <v>7</v>
      </c>
      <c r="L78" s="28" t="s">
        <v>23</v>
      </c>
      <c r="M78" s="28" t="s">
        <v>26</v>
      </c>
      <c r="N78" s="29">
        <f>HOUR(Tabel1[[#This Row],[time3]])*60+MINUTE(Tabel1[[#This Row],[time3]])+SECOND(Tabel1[[#This Row],[time3]])/50</f>
        <v>250.24</v>
      </c>
      <c r="O78" s="30">
        <v>0.17374999999999999</v>
      </c>
      <c r="P78" s="29">
        <f>HOUR(Tabel1[[#This Row],[time4]])*60+MINUTE(Tabel1[[#This Row],[time4]])+SECOND(Tabel1[[#This Row],[time4]])/50</f>
        <v>257.58</v>
      </c>
      <c r="Q78" s="30">
        <v>0.17880787037037038</v>
      </c>
    </row>
    <row r="79" spans="1:17" x14ac:dyDescent="0.25">
      <c r="A79" s="9">
        <v>43850</v>
      </c>
      <c r="B79">
        <v>2</v>
      </c>
      <c r="C79" s="16">
        <f>HOUR(Tabel1[[#This Row],[time1]])*60+MINUTE(Tabel1[[#This Row],[time1]])+SECOND(Tabel1[[#This Row],[time1]])/50</f>
        <v>123.42</v>
      </c>
      <c r="D79" s="7">
        <v>8.5659722222222207E-2</v>
      </c>
      <c r="E79" s="16">
        <f>HOUR(Tabel1[[#This Row],[time2]])*60+MINUTE(Tabel1[[#This Row],[time2]])+SECOND(Tabel1[[#This Row],[time2]])/50</f>
        <v>602.67999999999995</v>
      </c>
      <c r="F79" s="7">
        <v>0.418449074074074</v>
      </c>
      <c r="G79" t="s">
        <v>17</v>
      </c>
      <c r="H79" t="s">
        <v>17</v>
      </c>
      <c r="I79" t="s">
        <v>18</v>
      </c>
      <c r="J79" t="s">
        <v>19</v>
      </c>
      <c r="K79">
        <v>7</v>
      </c>
      <c r="L79" s="28" t="s">
        <v>20</v>
      </c>
      <c r="M79" t="s">
        <v>21</v>
      </c>
      <c r="N79" s="16">
        <f>HOUR(Tabel1[[#This Row],[time3]])*60+MINUTE(Tabel1[[#This Row],[time3]])+SECOND(Tabel1[[#This Row],[time3]])/50</f>
        <v>268.8</v>
      </c>
      <c r="O79" s="7">
        <v>0.18657407407407409</v>
      </c>
      <c r="P79" s="16">
        <f>HOUR(Tabel1[[#This Row],[time4]])*60+MINUTE(Tabel1[[#This Row],[time4]])+SECOND(Tabel1[[#This Row],[time4]])/50</f>
        <v>288.10000000000002</v>
      </c>
      <c r="Q79" s="30">
        <v>0.20005787037037037</v>
      </c>
    </row>
    <row r="80" spans="1:17" x14ac:dyDescent="0.25">
      <c r="A80" s="9">
        <v>43850</v>
      </c>
      <c r="B80" s="28">
        <v>2</v>
      </c>
      <c r="C80" s="29">
        <f>HOUR(Tabel1[[#This Row],[time1]])*60+MINUTE(Tabel1[[#This Row],[time1]])+SECOND(Tabel1[[#This Row],[time1]])/50</f>
        <v>123.42</v>
      </c>
      <c r="D80" s="30">
        <v>8.5659722222222207E-2</v>
      </c>
      <c r="E80" s="29">
        <f>HOUR(Tabel1[[#This Row],[time2]])*60+MINUTE(Tabel1[[#This Row],[time2]])+SECOND(Tabel1[[#This Row],[time2]])/50</f>
        <v>602.67999999999995</v>
      </c>
      <c r="F80" s="30">
        <v>0.418449074074074</v>
      </c>
      <c r="G80" s="28" t="s">
        <v>17</v>
      </c>
      <c r="H80" s="28" t="s">
        <v>17</v>
      </c>
      <c r="I80" s="28" t="s">
        <v>18</v>
      </c>
      <c r="J80" s="28" t="s">
        <v>19</v>
      </c>
      <c r="K80" s="28">
        <v>7</v>
      </c>
      <c r="L80" s="28" t="s">
        <v>20</v>
      </c>
      <c r="M80" s="28" t="s">
        <v>21</v>
      </c>
      <c r="N80" s="29">
        <f>HOUR(Tabel1[[#This Row],[time3]])*60+MINUTE(Tabel1[[#This Row],[time3]])+SECOND(Tabel1[[#This Row],[time3]])/50</f>
        <v>278.76</v>
      </c>
      <c r="O80" s="30">
        <v>0.19349537037037037</v>
      </c>
      <c r="P80" s="29">
        <f>HOUR(Tabel1[[#This Row],[time4]])*60+MINUTE(Tabel1[[#This Row],[time4]])+SECOND(Tabel1[[#This Row],[time4]])/50</f>
        <v>313.32</v>
      </c>
      <c r="Q80" s="30">
        <v>0.21754629629629629</v>
      </c>
    </row>
    <row r="81" spans="1:17" x14ac:dyDescent="0.25">
      <c r="A81" s="9">
        <v>43850</v>
      </c>
      <c r="B81">
        <v>2</v>
      </c>
      <c r="C81" s="16">
        <f>HOUR(Tabel1[[#This Row],[time1]])*60+MINUTE(Tabel1[[#This Row],[time1]])+SECOND(Tabel1[[#This Row],[time1]])/50</f>
        <v>123.42</v>
      </c>
      <c r="D81" s="7">
        <v>8.5659722222222207E-2</v>
      </c>
      <c r="E81" s="16">
        <f>HOUR(Tabel1[[#This Row],[time2]])*60+MINUTE(Tabel1[[#This Row],[time2]])+SECOND(Tabel1[[#This Row],[time2]])/50</f>
        <v>602.67999999999995</v>
      </c>
      <c r="F81" s="7">
        <v>0.418449074074074</v>
      </c>
      <c r="G81" t="s">
        <v>17</v>
      </c>
      <c r="H81" t="s">
        <v>17</v>
      </c>
      <c r="I81" t="s">
        <v>18</v>
      </c>
      <c r="J81" t="s">
        <v>19</v>
      </c>
      <c r="K81">
        <v>7</v>
      </c>
      <c r="L81" s="28" t="s">
        <v>20</v>
      </c>
      <c r="M81" t="s">
        <v>26</v>
      </c>
      <c r="N81" s="16">
        <f>HOUR(Tabel1[[#This Row],[time3]])*60+MINUTE(Tabel1[[#This Row],[time3]])+SECOND(Tabel1[[#This Row],[time3]])/50</f>
        <v>314.39999999999998</v>
      </c>
      <c r="O81" s="7">
        <v>0.21828703703703703</v>
      </c>
      <c r="P81" s="16">
        <f>HOUR(Tabel1[[#This Row],[time4]])*60+MINUTE(Tabel1[[#This Row],[time4]])+SECOND(Tabel1[[#This Row],[time4]])/50</f>
        <v>326.44</v>
      </c>
      <c r="Q81" s="30">
        <v>0.22664351851851852</v>
      </c>
    </row>
    <row r="82" spans="1:17" x14ac:dyDescent="0.25">
      <c r="A82" s="9">
        <v>43850</v>
      </c>
      <c r="B82" s="28">
        <v>2</v>
      </c>
      <c r="C82" s="29">
        <f>HOUR(Tabel1[[#This Row],[time1]])*60+MINUTE(Tabel1[[#This Row],[time1]])+SECOND(Tabel1[[#This Row],[time1]])/50</f>
        <v>123.42</v>
      </c>
      <c r="D82" s="30">
        <v>8.5659722222222207E-2</v>
      </c>
      <c r="E82" s="29">
        <f>HOUR(Tabel1[[#This Row],[time2]])*60+MINUTE(Tabel1[[#This Row],[time2]])+SECOND(Tabel1[[#This Row],[time2]])/50</f>
        <v>602.67999999999995</v>
      </c>
      <c r="F82" s="30">
        <v>0.418449074074074</v>
      </c>
      <c r="G82" s="28" t="s">
        <v>17</v>
      </c>
      <c r="H82" s="28" t="s">
        <v>17</v>
      </c>
      <c r="I82" s="28" t="s">
        <v>18</v>
      </c>
      <c r="J82" s="28" t="s">
        <v>19</v>
      </c>
      <c r="K82" s="28">
        <v>7</v>
      </c>
      <c r="L82" s="28" t="s">
        <v>23</v>
      </c>
      <c r="M82" s="28" t="s">
        <v>26</v>
      </c>
      <c r="N82" s="29">
        <f>HOUR(Tabel1[[#This Row],[time3]])*60+MINUTE(Tabel1[[#This Row],[time3]])+SECOND(Tabel1[[#This Row],[time3]])/50</f>
        <v>319.33999999999997</v>
      </c>
      <c r="O82" s="30">
        <v>0.22172453703703701</v>
      </c>
      <c r="P82" s="29">
        <f>HOUR(Tabel1[[#This Row],[time4]])*60+MINUTE(Tabel1[[#This Row],[time4]])+SECOND(Tabel1[[#This Row],[time4]])/50</f>
        <v>321.45999999999998</v>
      </c>
      <c r="Q82" s="30">
        <v>0.22318287037037035</v>
      </c>
    </row>
    <row r="83" spans="1:17" x14ac:dyDescent="0.25">
      <c r="A83" s="9">
        <v>43850</v>
      </c>
      <c r="B83">
        <v>2</v>
      </c>
      <c r="C83" s="16">
        <f>HOUR(Tabel1[[#This Row],[time1]])*60+MINUTE(Tabel1[[#This Row],[time1]])+SECOND(Tabel1[[#This Row],[time1]])/50</f>
        <v>123.42</v>
      </c>
      <c r="D83" s="7">
        <v>8.5659722222222207E-2</v>
      </c>
      <c r="E83" s="16">
        <f>HOUR(Tabel1[[#This Row],[time2]])*60+MINUTE(Tabel1[[#This Row],[time2]])+SECOND(Tabel1[[#This Row],[time2]])/50</f>
        <v>602.67999999999995</v>
      </c>
      <c r="F83" s="7">
        <v>0.418449074074074</v>
      </c>
      <c r="G83" t="s">
        <v>17</v>
      </c>
      <c r="H83" t="s">
        <v>17</v>
      </c>
      <c r="I83" t="s">
        <v>18</v>
      </c>
      <c r="J83" t="s">
        <v>19</v>
      </c>
      <c r="K83">
        <v>7</v>
      </c>
      <c r="L83" s="28" t="s">
        <v>20</v>
      </c>
      <c r="M83" t="s">
        <v>26</v>
      </c>
      <c r="N83" s="16">
        <f>HOUR(Tabel1[[#This Row],[time3]])*60+MINUTE(Tabel1[[#This Row],[time3]])+SECOND(Tabel1[[#This Row],[time3]])/50</f>
        <v>325.14</v>
      </c>
      <c r="O83" s="7">
        <v>0.22577546296296294</v>
      </c>
      <c r="P83" s="16">
        <f>HOUR(Tabel1[[#This Row],[time4]])*60+MINUTE(Tabel1[[#This Row],[time4]])+SECOND(Tabel1[[#This Row],[time4]])/50</f>
        <v>330.02</v>
      </c>
      <c r="Q83" s="30">
        <v>0.22917824074074075</v>
      </c>
    </row>
    <row r="84" spans="1:17" x14ac:dyDescent="0.25">
      <c r="A84" s="9">
        <v>43850</v>
      </c>
      <c r="B84">
        <v>2</v>
      </c>
      <c r="C84" s="16">
        <f>HOUR(Tabel1[[#This Row],[time1]])*60+MINUTE(Tabel1[[#This Row],[time1]])+SECOND(Tabel1[[#This Row],[time1]])/50</f>
        <v>123.42</v>
      </c>
      <c r="D84" s="7">
        <v>8.5659722222222207E-2</v>
      </c>
      <c r="E84" s="16">
        <f>HOUR(Tabel1[[#This Row],[time2]])*60+MINUTE(Tabel1[[#This Row],[time2]])+SECOND(Tabel1[[#This Row],[time2]])/50</f>
        <v>602.67999999999995</v>
      </c>
      <c r="F84" s="7">
        <v>0.418449074074074</v>
      </c>
      <c r="G84" t="s">
        <v>17</v>
      </c>
      <c r="H84" t="s">
        <v>17</v>
      </c>
      <c r="I84" t="s">
        <v>18</v>
      </c>
      <c r="J84" t="s">
        <v>19</v>
      </c>
      <c r="K84">
        <v>7</v>
      </c>
      <c r="L84" s="28" t="s">
        <v>20</v>
      </c>
      <c r="M84" t="s">
        <v>21</v>
      </c>
      <c r="N84" s="16">
        <f>HOUR(Tabel1[[#This Row],[time3]])*60+MINUTE(Tabel1[[#This Row],[time3]])+SECOND(Tabel1[[#This Row],[time3]])/50</f>
        <v>331.2</v>
      </c>
      <c r="O84" s="7">
        <v>0.22997685185185188</v>
      </c>
      <c r="P84" s="16">
        <f>HOUR(Tabel1[[#This Row],[time4]])*60+MINUTE(Tabel1[[#This Row],[time4]])+SECOND(Tabel1[[#This Row],[time4]])/50</f>
        <v>352.06</v>
      </c>
      <c r="Q84" s="30">
        <v>0.24447916666666666</v>
      </c>
    </row>
    <row r="85" spans="1:17" x14ac:dyDescent="0.25">
      <c r="A85" s="9">
        <v>43850</v>
      </c>
      <c r="B85">
        <v>2</v>
      </c>
      <c r="C85" s="16">
        <f>HOUR(Tabel1[[#This Row],[time1]])*60+MINUTE(Tabel1[[#This Row],[time1]])+SECOND(Tabel1[[#This Row],[time1]])/50</f>
        <v>123.42</v>
      </c>
      <c r="D85" s="7">
        <v>8.5659722222222207E-2</v>
      </c>
      <c r="E85" s="16">
        <f>HOUR(Tabel1[[#This Row],[time2]])*60+MINUTE(Tabel1[[#This Row],[time2]])+SECOND(Tabel1[[#This Row],[time2]])/50</f>
        <v>602.67999999999995</v>
      </c>
      <c r="F85" s="7">
        <v>0.418449074074074</v>
      </c>
      <c r="G85" t="s">
        <v>17</v>
      </c>
      <c r="H85" t="s">
        <v>17</v>
      </c>
      <c r="I85" t="s">
        <v>18</v>
      </c>
      <c r="J85" t="s">
        <v>19</v>
      </c>
      <c r="K85">
        <v>7</v>
      </c>
      <c r="L85" s="28" t="s">
        <v>23</v>
      </c>
      <c r="M85" t="s">
        <v>26</v>
      </c>
      <c r="N85" s="16">
        <f>HOUR(Tabel1[[#This Row],[time3]])*60+MINUTE(Tabel1[[#This Row],[time3]])+SECOND(Tabel1[[#This Row],[time3]])/50</f>
        <v>336.92</v>
      </c>
      <c r="O85" s="7">
        <v>0.23386574074074074</v>
      </c>
      <c r="P85" s="16">
        <f>HOUR(Tabel1[[#This Row],[time4]])*60+MINUTE(Tabel1[[#This Row],[time4]])+SECOND(Tabel1[[#This Row],[time4]])/50</f>
        <v>343.68</v>
      </c>
      <c r="Q85" s="30">
        <v>0.23858796296296295</v>
      </c>
    </row>
    <row r="86" spans="1:17" x14ac:dyDescent="0.25">
      <c r="A86" s="9">
        <v>43850</v>
      </c>
      <c r="B86">
        <v>2</v>
      </c>
      <c r="C86" s="16">
        <f>HOUR(Tabel1[[#This Row],[time1]])*60+MINUTE(Tabel1[[#This Row],[time1]])+SECOND(Tabel1[[#This Row],[time1]])/50</f>
        <v>123.42</v>
      </c>
      <c r="D86" s="7">
        <v>8.5659722222222207E-2</v>
      </c>
      <c r="E86" s="16">
        <f>HOUR(Tabel1[[#This Row],[time2]])*60+MINUTE(Tabel1[[#This Row],[time2]])+SECOND(Tabel1[[#This Row],[time2]])/50</f>
        <v>602.67999999999995</v>
      </c>
      <c r="F86" s="7">
        <v>0.418449074074074</v>
      </c>
      <c r="G86" t="s">
        <v>17</v>
      </c>
      <c r="H86" t="s">
        <v>17</v>
      </c>
      <c r="I86" t="s">
        <v>18</v>
      </c>
      <c r="J86" t="s">
        <v>19</v>
      </c>
      <c r="K86">
        <v>7</v>
      </c>
      <c r="L86" s="28" t="s">
        <v>20</v>
      </c>
      <c r="M86" t="s">
        <v>21</v>
      </c>
      <c r="N86" s="16">
        <f>HOUR(Tabel1[[#This Row],[time3]])*60+MINUTE(Tabel1[[#This Row],[time3]])+SECOND(Tabel1[[#This Row],[time3]])/50</f>
        <v>379.66</v>
      </c>
      <c r="O86" s="30">
        <v>0.2635763888888889</v>
      </c>
      <c r="P86" s="16">
        <f>HOUR(Tabel1[[#This Row],[time4]])*60+MINUTE(Tabel1[[#This Row],[time4]])+SECOND(Tabel1[[#This Row],[time4]])/50</f>
        <v>387.06</v>
      </c>
      <c r="Q86" s="30">
        <v>0.26878472222222222</v>
      </c>
    </row>
    <row r="87" spans="1:17" x14ac:dyDescent="0.25">
      <c r="A87" s="9">
        <v>43850</v>
      </c>
      <c r="B87" s="28">
        <v>2</v>
      </c>
      <c r="C87" s="29">
        <f>HOUR(Tabel1[[#This Row],[time1]])*60+MINUTE(Tabel1[[#This Row],[time1]])+SECOND(Tabel1[[#This Row],[time1]])/50</f>
        <v>123.42</v>
      </c>
      <c r="D87" s="30">
        <v>8.5659722222222207E-2</v>
      </c>
      <c r="E87" s="29">
        <f>HOUR(Tabel1[[#This Row],[time2]])*60+MINUTE(Tabel1[[#This Row],[time2]])+SECOND(Tabel1[[#This Row],[time2]])/50</f>
        <v>602.67999999999995</v>
      </c>
      <c r="F87" s="30">
        <v>0.418449074074074</v>
      </c>
      <c r="G87" s="28" t="s">
        <v>17</v>
      </c>
      <c r="H87" s="28" t="s">
        <v>17</v>
      </c>
      <c r="I87" s="28" t="s">
        <v>18</v>
      </c>
      <c r="J87" s="28" t="s">
        <v>19</v>
      </c>
      <c r="K87" s="28">
        <v>7</v>
      </c>
      <c r="L87" s="28" t="s">
        <v>20</v>
      </c>
      <c r="M87" s="28" t="s">
        <v>21</v>
      </c>
      <c r="N87" s="29">
        <f>HOUR(Tabel1[[#This Row],[time3]])*60+MINUTE(Tabel1[[#This Row],[time3]])+SECOND(Tabel1[[#This Row],[time3]])/50</f>
        <v>390.94</v>
      </c>
      <c r="O87" s="30">
        <v>0.27137731481481481</v>
      </c>
      <c r="P87" s="29">
        <f>HOUR(Tabel1[[#This Row],[time4]])*60+MINUTE(Tabel1[[#This Row],[time4]])+SECOND(Tabel1[[#This Row],[time4]])/50</f>
        <v>404.28</v>
      </c>
      <c r="Q87" s="30">
        <v>0.2807175925925926</v>
      </c>
    </row>
    <row r="88" spans="1:17" x14ac:dyDescent="0.25">
      <c r="A88" s="9">
        <v>43850</v>
      </c>
      <c r="B88">
        <v>2</v>
      </c>
      <c r="C88" s="16">
        <f>HOUR(Tabel1[[#This Row],[time1]])*60+MINUTE(Tabel1[[#This Row],[time1]])+SECOND(Tabel1[[#This Row],[time1]])/50</f>
        <v>123.42</v>
      </c>
      <c r="D88" s="7">
        <v>8.5659722222222207E-2</v>
      </c>
      <c r="E88" s="16">
        <f>HOUR(Tabel1[[#This Row],[time2]])*60+MINUTE(Tabel1[[#This Row],[time2]])+SECOND(Tabel1[[#This Row],[time2]])/50</f>
        <v>602.67999999999995</v>
      </c>
      <c r="F88" s="7">
        <v>0.418449074074074</v>
      </c>
      <c r="G88" t="s">
        <v>17</v>
      </c>
      <c r="H88" t="s">
        <v>17</v>
      </c>
      <c r="I88" t="s">
        <v>18</v>
      </c>
      <c r="J88" t="s">
        <v>19</v>
      </c>
      <c r="K88">
        <v>7</v>
      </c>
      <c r="L88" s="28" t="s">
        <v>20</v>
      </c>
      <c r="M88" t="s">
        <v>28</v>
      </c>
      <c r="N88" s="16">
        <f>HOUR(Tabel1[[#This Row],[time3]])*60+MINUTE(Tabel1[[#This Row],[time3]])+SECOND(Tabel1[[#This Row],[time3]])/50</f>
        <v>409.98</v>
      </c>
      <c r="O88" s="7">
        <v>0.28459490740740739</v>
      </c>
      <c r="P88" s="16">
        <f>HOUR(Tabel1[[#This Row],[time4]])*60+MINUTE(Tabel1[[#This Row],[time4]])+SECOND(Tabel1[[#This Row],[time4]])/50</f>
        <v>427.46</v>
      </c>
      <c r="Q88" s="30">
        <v>0.29679398148148145</v>
      </c>
    </row>
    <row r="89" spans="1:17" x14ac:dyDescent="0.25">
      <c r="A89" s="9">
        <v>43850</v>
      </c>
      <c r="B89">
        <v>2</v>
      </c>
      <c r="C89" s="16">
        <f>HOUR(Tabel1[[#This Row],[time1]])*60+MINUTE(Tabel1[[#This Row],[time1]])+SECOND(Tabel1[[#This Row],[time1]])/50</f>
        <v>123.42</v>
      </c>
      <c r="D89" s="7">
        <v>8.5659722222222207E-2</v>
      </c>
      <c r="E89" s="16">
        <f>HOUR(Tabel1[[#This Row],[time2]])*60+MINUTE(Tabel1[[#This Row],[time2]])+SECOND(Tabel1[[#This Row],[time2]])/50</f>
        <v>602.67999999999995</v>
      </c>
      <c r="F89" s="7">
        <v>0.418449074074074</v>
      </c>
      <c r="G89" t="s">
        <v>17</v>
      </c>
      <c r="H89" t="s">
        <v>17</v>
      </c>
      <c r="I89" t="s">
        <v>18</v>
      </c>
      <c r="J89" t="s">
        <v>19</v>
      </c>
      <c r="K89">
        <v>7</v>
      </c>
      <c r="L89" s="28" t="s">
        <v>20</v>
      </c>
      <c r="M89" t="s">
        <v>21</v>
      </c>
      <c r="N89" s="16">
        <f>HOUR(Tabel1[[#This Row],[time3]])*60+MINUTE(Tabel1[[#This Row],[time3]])+SECOND(Tabel1[[#This Row],[time3]])/50</f>
        <v>459.7</v>
      </c>
      <c r="O89" s="7">
        <v>0.31915509259259262</v>
      </c>
      <c r="P89" s="16">
        <f>HOUR(Tabel1[[#This Row],[time4]])*60+MINUTE(Tabel1[[#This Row],[time4]])+SECOND(Tabel1[[#This Row],[time4]])/50</f>
        <v>485.42</v>
      </c>
      <c r="Q89" s="30">
        <v>0.33704861111111112</v>
      </c>
    </row>
    <row r="90" spans="1:17" x14ac:dyDescent="0.25">
      <c r="A90" s="9">
        <v>43850</v>
      </c>
      <c r="B90">
        <v>2</v>
      </c>
      <c r="C90" s="16">
        <f>HOUR(Tabel1[[#This Row],[time1]])*60+MINUTE(Tabel1[[#This Row],[time1]])+SECOND(Tabel1[[#This Row],[time1]])/50</f>
        <v>123.42</v>
      </c>
      <c r="D90" s="7">
        <v>8.5659722222222207E-2</v>
      </c>
      <c r="E90" s="16">
        <f>HOUR(Tabel1[[#This Row],[time2]])*60+MINUTE(Tabel1[[#This Row],[time2]])+SECOND(Tabel1[[#This Row],[time2]])/50</f>
        <v>602.67999999999995</v>
      </c>
      <c r="F90" s="7">
        <v>0.418449074074074</v>
      </c>
      <c r="G90" t="s">
        <v>17</v>
      </c>
      <c r="H90" t="s">
        <v>17</v>
      </c>
      <c r="I90" t="s">
        <v>18</v>
      </c>
      <c r="J90" t="s">
        <v>19</v>
      </c>
      <c r="K90">
        <v>7</v>
      </c>
      <c r="L90" t="s">
        <v>23</v>
      </c>
      <c r="M90" t="s">
        <v>21</v>
      </c>
      <c r="N90" s="16">
        <f>HOUR(Tabel1[[#This Row],[time3]])*60+MINUTE(Tabel1[[#This Row],[time3]])+SECOND(Tabel1[[#This Row],[time3]])/50</f>
        <v>466.44</v>
      </c>
      <c r="O90" s="7">
        <v>0.32386574074074076</v>
      </c>
      <c r="P90" s="16">
        <f>HOUR(Tabel1[[#This Row],[time4]])*60+MINUTE(Tabel1[[#This Row],[time4]])+SECOND(Tabel1[[#This Row],[time4]])/50</f>
        <v>469.62</v>
      </c>
      <c r="Q90" s="30">
        <v>0.32605324074074077</v>
      </c>
    </row>
    <row r="91" spans="1:17" x14ac:dyDescent="0.25">
      <c r="A91" s="9">
        <v>43850</v>
      </c>
      <c r="B91">
        <v>2</v>
      </c>
      <c r="C91" s="16">
        <f>HOUR(Tabel1[[#This Row],[time1]])*60+MINUTE(Tabel1[[#This Row],[time1]])+SECOND(Tabel1[[#This Row],[time1]])/50</f>
        <v>123.42</v>
      </c>
      <c r="D91" s="7">
        <v>8.5659722222222207E-2</v>
      </c>
      <c r="E91" s="16">
        <f>HOUR(Tabel1[[#This Row],[time2]])*60+MINUTE(Tabel1[[#This Row],[time2]])+SECOND(Tabel1[[#This Row],[time2]])/50</f>
        <v>602.67999999999995</v>
      </c>
      <c r="F91" s="7">
        <v>0.418449074074074</v>
      </c>
      <c r="G91" t="s">
        <v>17</v>
      </c>
      <c r="H91" t="s">
        <v>17</v>
      </c>
      <c r="I91" t="s">
        <v>18</v>
      </c>
      <c r="J91" t="s">
        <v>19</v>
      </c>
      <c r="K91">
        <v>7</v>
      </c>
      <c r="L91" s="28" t="s">
        <v>20</v>
      </c>
      <c r="M91" t="s">
        <v>28</v>
      </c>
      <c r="N91" s="16">
        <f>HOUR(Tabel1[[#This Row],[time3]])*60+MINUTE(Tabel1[[#This Row],[time3]])+SECOND(Tabel1[[#This Row],[time3]])/50</f>
        <v>485.44</v>
      </c>
      <c r="O91" s="7">
        <v>0.33706018518518516</v>
      </c>
      <c r="P91" s="16">
        <f>HOUR(Tabel1[[#This Row],[time4]])*60+MINUTE(Tabel1[[#This Row],[time4]])+SECOND(Tabel1[[#This Row],[time4]])/50</f>
        <v>495.36</v>
      </c>
      <c r="Q91" s="30">
        <v>0.34395833333333337</v>
      </c>
    </row>
    <row r="92" spans="1:17" x14ac:dyDescent="0.25">
      <c r="A92" s="9">
        <v>43850</v>
      </c>
      <c r="B92">
        <v>2</v>
      </c>
      <c r="C92" s="16">
        <f>HOUR(Tabel1[[#This Row],[time1]])*60+MINUTE(Tabel1[[#This Row],[time1]])+SECOND(Tabel1[[#This Row],[time1]])/50</f>
        <v>123.42</v>
      </c>
      <c r="D92" s="7">
        <v>8.5659722222222207E-2</v>
      </c>
      <c r="E92" s="16">
        <f>HOUR(Tabel1[[#This Row],[time2]])*60+MINUTE(Tabel1[[#This Row],[time2]])+SECOND(Tabel1[[#This Row],[time2]])/50</f>
        <v>602.67999999999995</v>
      </c>
      <c r="F92" s="7">
        <v>0.418449074074074</v>
      </c>
      <c r="G92" t="s">
        <v>17</v>
      </c>
      <c r="H92" t="s">
        <v>17</v>
      </c>
      <c r="I92" t="s">
        <v>18</v>
      </c>
      <c r="J92" t="s">
        <v>19</v>
      </c>
      <c r="K92">
        <v>7</v>
      </c>
      <c r="L92" s="28" t="s">
        <v>20</v>
      </c>
      <c r="M92" t="s">
        <v>21</v>
      </c>
      <c r="N92" s="16">
        <f>HOUR(Tabel1[[#This Row],[time3]])*60+MINUTE(Tabel1[[#This Row],[time3]])+SECOND(Tabel1[[#This Row],[time3]])/50</f>
        <v>500.08</v>
      </c>
      <c r="O92" s="7">
        <v>0.34726851851851853</v>
      </c>
      <c r="P92" s="16">
        <f>HOUR(Tabel1[[#This Row],[time4]])*60+MINUTE(Tabel1[[#This Row],[time4]])+SECOND(Tabel1[[#This Row],[time4]])/50</f>
        <v>520.62</v>
      </c>
      <c r="Q92" s="30">
        <v>0.36146990740740742</v>
      </c>
    </row>
    <row r="93" spans="1:17" x14ac:dyDescent="0.25">
      <c r="A93" s="9">
        <v>43850</v>
      </c>
      <c r="B93">
        <v>2</v>
      </c>
      <c r="C93" s="16">
        <f>HOUR(Tabel1[[#This Row],[time1]])*60+MINUTE(Tabel1[[#This Row],[time1]])+SECOND(Tabel1[[#This Row],[time1]])/50</f>
        <v>123.42</v>
      </c>
      <c r="D93" s="7">
        <v>8.5659722222222207E-2</v>
      </c>
      <c r="E93" s="16">
        <f>HOUR(Tabel1[[#This Row],[time2]])*60+MINUTE(Tabel1[[#This Row],[time2]])+SECOND(Tabel1[[#This Row],[time2]])/50</f>
        <v>602.67999999999995</v>
      </c>
      <c r="F93" s="7">
        <v>0.418449074074074</v>
      </c>
      <c r="G93" t="s">
        <v>17</v>
      </c>
      <c r="H93" t="s">
        <v>17</v>
      </c>
      <c r="I93" t="s">
        <v>18</v>
      </c>
      <c r="J93" t="s">
        <v>19</v>
      </c>
      <c r="K93">
        <v>7</v>
      </c>
      <c r="L93" s="28" t="s">
        <v>20</v>
      </c>
      <c r="M93" t="s">
        <v>26</v>
      </c>
      <c r="N93" s="16">
        <f>HOUR(Tabel1[[#This Row],[time3]])*60+MINUTE(Tabel1[[#This Row],[time3]])+SECOND(Tabel1[[#This Row],[time3]])/50</f>
        <v>526.79999999999995</v>
      </c>
      <c r="O93" s="30">
        <v>0.36574074074074076</v>
      </c>
      <c r="P93" s="16">
        <f>HOUR(Tabel1[[#This Row],[time4]])*60+MINUTE(Tabel1[[#This Row],[time4]])+SECOND(Tabel1[[#This Row],[time4]])/50</f>
        <v>573.62</v>
      </c>
      <c r="Q93" s="30">
        <v>0.39827546296296296</v>
      </c>
    </row>
    <row r="94" spans="1:17" x14ac:dyDescent="0.25">
      <c r="A94" s="9">
        <v>43850</v>
      </c>
      <c r="B94" s="28">
        <v>2</v>
      </c>
      <c r="C94" s="16">
        <f>HOUR(Tabel1[[#This Row],[time1]])*60+MINUTE(Tabel1[[#This Row],[time1]])+SECOND(Tabel1[[#This Row],[time1]])/50</f>
        <v>123.42</v>
      </c>
      <c r="D94" s="7">
        <v>8.5659722222222207E-2</v>
      </c>
      <c r="E94" s="16">
        <f>HOUR(Tabel1[[#This Row],[time2]])*60+MINUTE(Tabel1[[#This Row],[time2]])+SECOND(Tabel1[[#This Row],[time2]])/50</f>
        <v>602.67999999999995</v>
      </c>
      <c r="F94" s="7">
        <v>0.418449074074074</v>
      </c>
      <c r="G94" t="s">
        <v>17</v>
      </c>
      <c r="H94" t="s">
        <v>17</v>
      </c>
      <c r="I94" t="s">
        <v>18</v>
      </c>
      <c r="J94" t="s">
        <v>19</v>
      </c>
      <c r="K94">
        <v>7</v>
      </c>
      <c r="L94" s="28" t="s">
        <v>20</v>
      </c>
      <c r="M94" t="s">
        <v>26</v>
      </c>
      <c r="N94" s="16">
        <f>HOUR(Tabel1[[#This Row],[time3]])*60+MINUTE(Tabel1[[#This Row],[time3]])+SECOND(Tabel1[[#This Row],[time3]])/50</f>
        <v>578.29999999999995</v>
      </c>
      <c r="O94" s="30">
        <v>0.40156249999999999</v>
      </c>
      <c r="P94" s="16">
        <f>HOUR(Tabel1[[#This Row],[time4]])*60+MINUTE(Tabel1[[#This Row],[time4]])+SECOND(Tabel1[[#This Row],[time4]])/50</f>
        <v>594.20000000000005</v>
      </c>
      <c r="Q94" s="30">
        <v>0.41261574074074076</v>
      </c>
    </row>
    <row r="95" spans="1:17" x14ac:dyDescent="0.25">
      <c r="A95" s="9">
        <v>43850</v>
      </c>
      <c r="B95">
        <v>2</v>
      </c>
      <c r="C95" s="16">
        <f>HOUR(Tabel1[[#This Row],[time1]])*60+MINUTE(Tabel1[[#This Row],[time1]])+SECOND(Tabel1[[#This Row],[time1]])/50</f>
        <v>123.42</v>
      </c>
      <c r="D95" s="7">
        <v>8.5659722222222207E-2</v>
      </c>
      <c r="E95" s="16">
        <f>HOUR(Tabel1[[#This Row],[time2]])*60+MINUTE(Tabel1[[#This Row],[time2]])+SECOND(Tabel1[[#This Row],[time2]])/50</f>
        <v>602.67999999999995</v>
      </c>
      <c r="F95" s="7">
        <v>0.418449074074074</v>
      </c>
      <c r="G95" t="s">
        <v>17</v>
      </c>
      <c r="H95" t="s">
        <v>17</v>
      </c>
      <c r="I95" t="s">
        <v>18</v>
      </c>
      <c r="J95" t="s">
        <v>19</v>
      </c>
      <c r="K95">
        <v>7</v>
      </c>
      <c r="L95" s="28" t="s">
        <v>23</v>
      </c>
      <c r="M95" t="s">
        <v>26</v>
      </c>
      <c r="N95" s="16">
        <f>HOUR(Tabel1[[#This Row],[time3]])*60+MINUTE(Tabel1[[#This Row],[time3]])+SECOND(Tabel1[[#This Row],[time3]])/50</f>
        <v>582.6</v>
      </c>
      <c r="O95" s="7">
        <v>0.4045138888888889</v>
      </c>
      <c r="P95" s="16">
        <f>HOUR(Tabel1[[#This Row],[time4]])*60+MINUTE(Tabel1[[#This Row],[time4]])+SECOND(Tabel1[[#This Row],[time4]])/50</f>
        <v>584.84</v>
      </c>
      <c r="Q95" s="30">
        <v>0.40604166666666663</v>
      </c>
    </row>
    <row r="96" spans="1:17" ht="15.75" thickBot="1" x14ac:dyDescent="0.3">
      <c r="A96" s="9">
        <v>43850</v>
      </c>
      <c r="B96">
        <v>2</v>
      </c>
      <c r="C96" s="16">
        <f>HOUR(Tabel1[[#This Row],[time1]])*60+MINUTE(Tabel1[[#This Row],[time1]])+SECOND(Tabel1[[#This Row],[time1]])/50</f>
        <v>123.42</v>
      </c>
      <c r="D96" s="7">
        <v>8.5659722222222207E-2</v>
      </c>
      <c r="E96" s="16">
        <f>HOUR(Tabel1[[#This Row],[time2]])*60+MINUTE(Tabel1[[#This Row],[time2]])+SECOND(Tabel1[[#This Row],[time2]])/50</f>
        <v>602.67999999999995</v>
      </c>
      <c r="F96" s="7">
        <v>0.418449074074074</v>
      </c>
      <c r="G96" t="s">
        <v>17</v>
      </c>
      <c r="H96" t="s">
        <v>17</v>
      </c>
      <c r="I96" t="s">
        <v>18</v>
      </c>
      <c r="J96" t="s">
        <v>19</v>
      </c>
      <c r="K96">
        <v>7</v>
      </c>
      <c r="L96" s="12" t="s">
        <v>20</v>
      </c>
      <c r="M96" t="s">
        <v>21</v>
      </c>
      <c r="N96" s="16">
        <f>HOUR(Tabel1[[#This Row],[time3]])*60+MINUTE(Tabel1[[#This Row],[time3]])+SECOND(Tabel1[[#This Row],[time3]])/50</f>
        <v>597.46</v>
      </c>
      <c r="O96" s="13">
        <v>0.41484953703703703</v>
      </c>
      <c r="P96" s="16">
        <f>HOUR(Tabel1[[#This Row],[time4]])*60+MINUTE(Tabel1[[#This Row],[time4]])+SECOND(Tabel1[[#This Row],[time4]])/50</f>
        <v>602.67999999999995</v>
      </c>
      <c r="Q96" s="13">
        <v>0.41844907407407406</v>
      </c>
    </row>
    <row r="97" spans="1:17" x14ac:dyDescent="0.25">
      <c r="A97" s="5">
        <v>43850</v>
      </c>
      <c r="B97" s="6">
        <v>4</v>
      </c>
      <c r="C97" s="16">
        <f>HOUR(Tabel1[[#This Row],[time1]])*60+MINUTE(Tabel1[[#This Row],[time1]])+SECOND(Tabel1[[#This Row],[time1]])/50</f>
        <v>76.42</v>
      </c>
      <c r="D97" s="7">
        <v>5.302083333333333E-2</v>
      </c>
      <c r="E97" s="16">
        <f>HOUR(Tabel1[[#This Row],[time2]])*60+MINUTE(Tabel1[[#This Row],[time2]])+SECOND(Tabel1[[#This Row],[time2]])/50</f>
        <v>173.8</v>
      </c>
      <c r="F97" s="7">
        <v>0.12060185185185185</v>
      </c>
      <c r="G97" t="s">
        <v>17</v>
      </c>
      <c r="H97" t="s">
        <v>17</v>
      </c>
      <c r="I97" t="s">
        <v>18</v>
      </c>
      <c r="J97" t="s">
        <v>19</v>
      </c>
      <c r="K97">
        <v>8</v>
      </c>
      <c r="L97" s="6" t="s">
        <v>20</v>
      </c>
      <c r="M97" t="s">
        <v>21</v>
      </c>
      <c r="N97" s="16">
        <f>HOUR(Tabel1[[#This Row],[time3]])*60+MINUTE(Tabel1[[#This Row],[time3]])+SECOND(Tabel1[[#This Row],[time3]])/50</f>
        <v>76.42</v>
      </c>
      <c r="O97" s="8">
        <v>5.302083333333333E-2</v>
      </c>
      <c r="P97" s="16">
        <f>HOUR(Tabel1[[#This Row],[time4]])*60+MINUTE(Tabel1[[#This Row],[time4]])+SECOND(Tabel1[[#This Row],[time4]])/50</f>
        <v>94.48</v>
      </c>
      <c r="Q97" s="8">
        <v>6.5555555555555547E-2</v>
      </c>
    </row>
    <row r="98" spans="1:17" x14ac:dyDescent="0.25">
      <c r="A98" s="9">
        <v>43850</v>
      </c>
      <c r="B98" s="28">
        <v>4</v>
      </c>
      <c r="C98" s="16">
        <f>HOUR(Tabel1[[#This Row],[time1]])*60+MINUTE(Tabel1[[#This Row],[time1]])+SECOND(Tabel1[[#This Row],[time1]])/50</f>
        <v>76.42</v>
      </c>
      <c r="D98" s="7">
        <v>5.302083333333333E-2</v>
      </c>
      <c r="E98" s="16">
        <f>HOUR(Tabel1[[#This Row],[time2]])*60+MINUTE(Tabel1[[#This Row],[time2]])+SECOND(Tabel1[[#This Row],[time2]])/50</f>
        <v>173.8</v>
      </c>
      <c r="F98" s="7">
        <v>0.12060185185185185</v>
      </c>
      <c r="G98" t="s">
        <v>17</v>
      </c>
      <c r="H98" t="s">
        <v>17</v>
      </c>
      <c r="I98" t="s">
        <v>18</v>
      </c>
      <c r="J98" t="s">
        <v>19</v>
      </c>
      <c r="K98">
        <v>8</v>
      </c>
      <c r="L98" s="28" t="s">
        <v>22</v>
      </c>
      <c r="M98" t="s">
        <v>21</v>
      </c>
      <c r="N98" s="16">
        <f>HOUR(Tabel1[[#This Row],[time3]])*60+MINUTE(Tabel1[[#This Row],[time3]])+SECOND(Tabel1[[#This Row],[time3]])/50</f>
        <v>96.6</v>
      </c>
      <c r="O98" s="30">
        <v>6.7013888888888887E-2</v>
      </c>
      <c r="P98" s="16">
        <f>HOUR(Tabel1[[#This Row],[time4]])*60+MINUTE(Tabel1[[#This Row],[time4]])+SECOND(Tabel1[[#This Row],[time4]])/50</f>
        <v>109.28</v>
      </c>
      <c r="Q98" s="30">
        <v>7.5856481481481483E-2</v>
      </c>
    </row>
    <row r="99" spans="1:17" x14ac:dyDescent="0.25">
      <c r="A99" s="9">
        <v>43850</v>
      </c>
      <c r="B99">
        <v>4</v>
      </c>
      <c r="C99" s="16">
        <f>HOUR(Tabel1[[#This Row],[time1]])*60+MINUTE(Tabel1[[#This Row],[time1]])+SECOND(Tabel1[[#This Row],[time1]])/50</f>
        <v>76.42</v>
      </c>
      <c r="D99" s="7">
        <v>5.3020833333333302E-2</v>
      </c>
      <c r="E99" s="16">
        <f>HOUR(Tabel1[[#This Row],[time2]])*60+MINUTE(Tabel1[[#This Row],[time2]])+SECOND(Tabel1[[#This Row],[time2]])/50</f>
        <v>173.8</v>
      </c>
      <c r="F99" s="7">
        <v>0.120601851851852</v>
      </c>
      <c r="G99" t="s">
        <v>17</v>
      </c>
      <c r="H99" t="s">
        <v>17</v>
      </c>
      <c r="I99" t="s">
        <v>18</v>
      </c>
      <c r="J99" t="s">
        <v>19</v>
      </c>
      <c r="K99">
        <v>8</v>
      </c>
      <c r="L99" s="28" t="s">
        <v>28</v>
      </c>
      <c r="M99" t="s">
        <v>23</v>
      </c>
      <c r="N99" s="16">
        <f>HOUR(Tabel1[[#This Row],[time3]])*60+MINUTE(Tabel1[[#This Row],[time3]])+SECOND(Tabel1[[#This Row],[time3]])/50</f>
        <v>108.26</v>
      </c>
      <c r="O99" s="30">
        <v>7.5150462962962961E-2</v>
      </c>
      <c r="P99" s="16">
        <f>HOUR(Tabel1[[#This Row],[time4]])*60+MINUTE(Tabel1[[#This Row],[time4]])+SECOND(Tabel1[[#This Row],[time4]])/50</f>
        <v>121.34</v>
      </c>
      <c r="Q99" s="30">
        <v>8.4224537037037028E-2</v>
      </c>
    </row>
    <row r="100" spans="1:17" x14ac:dyDescent="0.25">
      <c r="A100" s="9">
        <v>43850</v>
      </c>
      <c r="B100">
        <v>4</v>
      </c>
      <c r="C100" s="16">
        <f>HOUR(Tabel1[[#This Row],[time1]])*60+MINUTE(Tabel1[[#This Row],[time1]])+SECOND(Tabel1[[#This Row],[time1]])/50</f>
        <v>76.42</v>
      </c>
      <c r="D100" s="7">
        <v>5.3020833333333302E-2</v>
      </c>
      <c r="E100" s="16">
        <f>HOUR(Tabel1[[#This Row],[time2]])*60+MINUTE(Tabel1[[#This Row],[time2]])+SECOND(Tabel1[[#This Row],[time2]])/50</f>
        <v>173.8</v>
      </c>
      <c r="F100" s="7">
        <v>0.120601851851852</v>
      </c>
      <c r="G100" t="s">
        <v>17</v>
      </c>
      <c r="H100" t="s">
        <v>17</v>
      </c>
      <c r="I100" t="s">
        <v>18</v>
      </c>
      <c r="J100" t="s">
        <v>19</v>
      </c>
      <c r="K100">
        <v>8</v>
      </c>
      <c r="L100" s="28" t="s">
        <v>29</v>
      </c>
      <c r="M100" t="s">
        <v>33</v>
      </c>
      <c r="N100" s="16">
        <f>HOUR(Tabel1[[#This Row],[time3]])*60+MINUTE(Tabel1[[#This Row],[time3]])+SECOND(Tabel1[[#This Row],[time3]])/50</f>
        <v>117.62</v>
      </c>
      <c r="O100" s="7">
        <v>8.160879629629629E-2</v>
      </c>
      <c r="P100" s="16">
        <f>HOUR(Tabel1[[#This Row],[time4]])*60+MINUTE(Tabel1[[#This Row],[time4]])+SECOND(Tabel1[[#This Row],[time4]])/50</f>
        <v>132.32</v>
      </c>
      <c r="Q100" s="7">
        <v>9.1851851851851851E-2</v>
      </c>
    </row>
    <row r="101" spans="1:17" x14ac:dyDescent="0.25">
      <c r="A101" s="9">
        <v>43850</v>
      </c>
      <c r="B101" s="28">
        <v>4</v>
      </c>
      <c r="C101" s="16">
        <f>HOUR(Tabel1[[#This Row],[time1]])*60+MINUTE(Tabel1[[#This Row],[time1]])+SECOND(Tabel1[[#This Row],[time1]])/50</f>
        <v>76.42</v>
      </c>
      <c r="D101" s="7">
        <v>5.3020833333333302E-2</v>
      </c>
      <c r="E101" s="16">
        <f>HOUR(Tabel1[[#This Row],[time2]])*60+MINUTE(Tabel1[[#This Row],[time2]])+SECOND(Tabel1[[#This Row],[time2]])/50</f>
        <v>173.8</v>
      </c>
      <c r="F101" s="7">
        <v>0.120601851851852</v>
      </c>
      <c r="G101" t="s">
        <v>17</v>
      </c>
      <c r="H101" t="s">
        <v>17</v>
      </c>
      <c r="I101" t="s">
        <v>18</v>
      </c>
      <c r="J101" t="s">
        <v>19</v>
      </c>
      <c r="K101">
        <v>8</v>
      </c>
      <c r="L101" s="28" t="s">
        <v>23</v>
      </c>
      <c r="M101" t="s">
        <v>33</v>
      </c>
      <c r="N101" s="16">
        <f>HOUR(Tabel1[[#This Row],[time3]])*60+MINUTE(Tabel1[[#This Row],[time3]])+SECOND(Tabel1[[#This Row],[time3]])/50</f>
        <v>121.34</v>
      </c>
      <c r="O101" s="30">
        <v>8.4224537037037028E-2</v>
      </c>
      <c r="P101" s="16">
        <f>HOUR(Tabel1[[#This Row],[time4]])*60+MINUTE(Tabel1[[#This Row],[time4]])+SECOND(Tabel1[[#This Row],[time4]])/50</f>
        <v>128.4</v>
      </c>
      <c r="Q101" s="30">
        <v>8.9120370370370364E-2</v>
      </c>
    </row>
    <row r="102" spans="1:17" x14ac:dyDescent="0.25">
      <c r="A102" s="9">
        <v>43850</v>
      </c>
      <c r="B102">
        <v>4</v>
      </c>
      <c r="C102" s="16">
        <f>HOUR(Tabel1[[#This Row],[time1]])*60+MINUTE(Tabel1[[#This Row],[time1]])+SECOND(Tabel1[[#This Row],[time1]])/50</f>
        <v>76.42</v>
      </c>
      <c r="D102" s="7">
        <v>5.3020833333333302E-2</v>
      </c>
      <c r="E102" s="16">
        <f>HOUR(Tabel1[[#This Row],[time2]])*60+MINUTE(Tabel1[[#This Row],[time2]])+SECOND(Tabel1[[#This Row],[time2]])/50</f>
        <v>173.8</v>
      </c>
      <c r="F102" s="7">
        <v>0.120601851851852</v>
      </c>
      <c r="G102" t="s">
        <v>17</v>
      </c>
      <c r="H102" t="s">
        <v>17</v>
      </c>
      <c r="I102" t="s">
        <v>18</v>
      </c>
      <c r="J102" t="s">
        <v>19</v>
      </c>
      <c r="K102">
        <v>8</v>
      </c>
      <c r="L102" s="28" t="s">
        <v>23</v>
      </c>
      <c r="M102" t="s">
        <v>28</v>
      </c>
      <c r="N102" s="16">
        <f>HOUR(Tabel1[[#This Row],[time3]])*60+MINUTE(Tabel1[[#This Row],[time3]])+SECOND(Tabel1[[#This Row],[time3]])/50</f>
        <v>137.62</v>
      </c>
      <c r="O102" s="30">
        <v>9.5497685185185185E-2</v>
      </c>
      <c r="P102" s="16">
        <f>HOUR(Tabel1[[#This Row],[time4]])*60+MINUTE(Tabel1[[#This Row],[time4]])+SECOND(Tabel1[[#This Row],[time4]])/50</f>
        <v>139.47999999999999</v>
      </c>
      <c r="Q102" s="30">
        <v>9.6805555555555547E-2</v>
      </c>
    </row>
    <row r="103" spans="1:17" ht="15.75" thickBot="1" x14ac:dyDescent="0.3">
      <c r="A103" s="9">
        <v>43850</v>
      </c>
      <c r="B103" s="28">
        <v>4</v>
      </c>
      <c r="C103" s="29">
        <f>HOUR(Tabel1[[#This Row],[time1]])*60+MINUTE(Tabel1[[#This Row],[time1]])+SECOND(Tabel1[[#This Row],[time1]])/50</f>
        <v>76.42</v>
      </c>
      <c r="D103" s="30">
        <v>5.3020833333333302E-2</v>
      </c>
      <c r="E103" s="29">
        <f>HOUR(Tabel1[[#This Row],[time2]])*60+MINUTE(Tabel1[[#This Row],[time2]])+SECOND(Tabel1[[#This Row],[time2]])/50</f>
        <v>173.8</v>
      </c>
      <c r="F103" s="30">
        <v>0.120601851851852</v>
      </c>
      <c r="G103" t="s">
        <v>17</v>
      </c>
      <c r="H103" t="s">
        <v>17</v>
      </c>
      <c r="I103" t="s">
        <v>18</v>
      </c>
      <c r="J103" t="s">
        <v>19</v>
      </c>
      <c r="K103" s="28">
        <v>8</v>
      </c>
      <c r="L103" s="28" t="s">
        <v>28</v>
      </c>
      <c r="M103" s="28" t="s">
        <v>28</v>
      </c>
      <c r="N103" s="29">
        <f>HOUR(Tabel1[[#This Row],[time3]])*60+MINUTE(Tabel1[[#This Row],[time3]])+SECOND(Tabel1[[#This Row],[time3]])/50</f>
        <v>146</v>
      </c>
      <c r="O103" s="30">
        <v>0.1013888888888889</v>
      </c>
      <c r="P103" s="29">
        <f>HOUR(Tabel1[[#This Row],[time4]])*60+MINUTE(Tabel1[[#This Row],[time4]])+SECOND(Tabel1[[#This Row],[time4]])/50</f>
        <v>173.8</v>
      </c>
      <c r="Q103" s="30">
        <v>0.12060185185185185</v>
      </c>
    </row>
    <row r="104" spans="1:17" x14ac:dyDescent="0.25">
      <c r="A104" s="9">
        <v>43853</v>
      </c>
      <c r="B104">
        <v>1</v>
      </c>
      <c r="C104" s="16">
        <f>HOUR(Tabel1[[#This Row],[time1]])*60+MINUTE(Tabel1[[#This Row],[time1]])+SECOND(Tabel1[[#This Row],[time1]])/50</f>
        <v>96.32</v>
      </c>
      <c r="D104" s="7">
        <v>6.6851851851851843E-2</v>
      </c>
      <c r="E104" s="16">
        <f>HOUR(Tabel1[[#This Row],[time2]])*60+MINUTE(Tabel1[[#This Row],[time2]])+SECOND(Tabel1[[#This Row],[time2]])/50</f>
        <v>165.02</v>
      </c>
      <c r="F104" s="7">
        <v>0.11459490740740741</v>
      </c>
      <c r="G104" t="s">
        <v>17</v>
      </c>
      <c r="H104" t="s">
        <v>17</v>
      </c>
      <c r="I104" t="s">
        <v>18</v>
      </c>
      <c r="J104" t="s">
        <v>19</v>
      </c>
      <c r="K104">
        <v>9</v>
      </c>
      <c r="L104" s="6" t="s">
        <v>22</v>
      </c>
      <c r="M104" t="s">
        <v>21</v>
      </c>
      <c r="N104" s="16">
        <f>HOUR(Tabel1[[#This Row],[time3]])*60+MINUTE(Tabel1[[#This Row],[time3]])+SECOND(Tabel1[[#This Row],[time3]])/50</f>
        <v>96.32</v>
      </c>
      <c r="O104" s="8">
        <v>6.6851851851851843E-2</v>
      </c>
      <c r="P104" s="16">
        <f>HOUR(Tabel1[[#This Row],[time4]])*60+MINUTE(Tabel1[[#This Row],[time4]])+SECOND(Tabel1[[#This Row],[time4]])/50</f>
        <v>101.7</v>
      </c>
      <c r="Q104" s="8">
        <v>7.0543981481481485E-2</v>
      </c>
    </row>
    <row r="105" spans="1:17" x14ac:dyDescent="0.25">
      <c r="A105" s="9">
        <v>43853</v>
      </c>
      <c r="B105">
        <v>1</v>
      </c>
      <c r="C105" s="16">
        <f>HOUR(Tabel1[[#This Row],[time1]])*60+MINUTE(Tabel1[[#This Row],[time1]])+SECOND(Tabel1[[#This Row],[time1]])/50</f>
        <v>96.32</v>
      </c>
      <c r="D105" s="7">
        <v>6.6851851851851843E-2</v>
      </c>
      <c r="E105" s="16">
        <f>HOUR(Tabel1[[#This Row],[time2]])*60+MINUTE(Tabel1[[#This Row],[time2]])+SECOND(Tabel1[[#This Row],[time2]])/50</f>
        <v>165.02</v>
      </c>
      <c r="F105" s="7">
        <v>0.11459490740740741</v>
      </c>
      <c r="G105" t="s">
        <v>17</v>
      </c>
      <c r="H105" t="s">
        <v>17</v>
      </c>
      <c r="I105" t="s">
        <v>18</v>
      </c>
      <c r="J105" t="s">
        <v>19</v>
      </c>
      <c r="K105">
        <v>9</v>
      </c>
      <c r="L105" t="s">
        <v>28</v>
      </c>
      <c r="M105" t="s">
        <v>21</v>
      </c>
      <c r="N105" s="16">
        <f>HOUR(Tabel1[[#This Row],[time3]])*60+MINUTE(Tabel1[[#This Row],[time3]])+SECOND(Tabel1[[#This Row],[time3]])/50</f>
        <v>101.7</v>
      </c>
      <c r="O105" s="30">
        <v>7.0543981481481485E-2</v>
      </c>
      <c r="P105" s="16">
        <f>HOUR(Tabel1[[#This Row],[time4]])*60+MINUTE(Tabel1[[#This Row],[time4]])+SECOND(Tabel1[[#This Row],[time4]])/50</f>
        <v>165.02</v>
      </c>
      <c r="Q105" s="30">
        <v>0.11459490740740741</v>
      </c>
    </row>
    <row r="106" spans="1:17" x14ac:dyDescent="0.25">
      <c r="A106" s="9">
        <v>43853</v>
      </c>
      <c r="B106" s="28">
        <v>1</v>
      </c>
      <c r="C106" s="16">
        <f>HOUR(Tabel1[[#This Row],[time1]])*60+MINUTE(Tabel1[[#This Row],[time1]])+SECOND(Tabel1[[#This Row],[time1]])/50</f>
        <v>96.32</v>
      </c>
      <c r="D106" s="7">
        <v>6.6851851851851801E-2</v>
      </c>
      <c r="E106" s="16">
        <f>HOUR(Tabel1[[#This Row],[time2]])*60+MINUTE(Tabel1[[#This Row],[time2]])+SECOND(Tabel1[[#This Row],[time2]])/50</f>
        <v>165.02</v>
      </c>
      <c r="F106" s="7">
        <v>0.11459490740740741</v>
      </c>
      <c r="G106" t="s">
        <v>17</v>
      </c>
      <c r="H106" t="s">
        <v>17</v>
      </c>
      <c r="I106" t="s">
        <v>18</v>
      </c>
      <c r="J106" t="s">
        <v>19</v>
      </c>
      <c r="K106">
        <v>9</v>
      </c>
      <c r="L106" s="28" t="s">
        <v>29</v>
      </c>
      <c r="M106" t="s">
        <v>26</v>
      </c>
      <c r="N106" s="16">
        <f>HOUR(Tabel1[[#This Row],[time3]])*60+MINUTE(Tabel1[[#This Row],[time3]])+SECOND(Tabel1[[#This Row],[time3]])/50</f>
        <v>103.14</v>
      </c>
      <c r="O106" s="30">
        <v>7.1608796296296295E-2</v>
      </c>
      <c r="P106" s="16">
        <f>HOUR(Tabel1[[#This Row],[time4]])*60+MINUTE(Tabel1[[#This Row],[time4]])+SECOND(Tabel1[[#This Row],[time4]])/50</f>
        <v>107.68</v>
      </c>
      <c r="Q106" s="30">
        <v>7.4699074074074071E-2</v>
      </c>
    </row>
    <row r="107" spans="1:17" x14ac:dyDescent="0.25">
      <c r="A107" s="9">
        <v>43853</v>
      </c>
      <c r="B107">
        <v>1</v>
      </c>
      <c r="C107" s="16">
        <f>HOUR(Tabel1[[#This Row],[time1]])*60+MINUTE(Tabel1[[#This Row],[time1]])+SECOND(Tabel1[[#This Row],[time1]])/50</f>
        <v>96.32</v>
      </c>
      <c r="D107" s="7">
        <v>6.6851851851851801E-2</v>
      </c>
      <c r="E107" s="16">
        <f>HOUR(Tabel1[[#This Row],[time2]])*60+MINUTE(Tabel1[[#This Row],[time2]])+SECOND(Tabel1[[#This Row],[time2]])/50</f>
        <v>165.02</v>
      </c>
      <c r="F107" s="7">
        <v>0.11459490740740741</v>
      </c>
      <c r="G107" t="s">
        <v>17</v>
      </c>
      <c r="H107" t="s">
        <v>17</v>
      </c>
      <c r="I107" t="s">
        <v>18</v>
      </c>
      <c r="J107" t="s">
        <v>19</v>
      </c>
      <c r="K107">
        <v>9</v>
      </c>
      <c r="L107" s="28" t="s">
        <v>25</v>
      </c>
      <c r="M107" t="s">
        <v>26</v>
      </c>
      <c r="N107" s="16">
        <f>HOUR(Tabel1[[#This Row],[time3]])*60+MINUTE(Tabel1[[#This Row],[time3]])+SECOND(Tabel1[[#This Row],[time3]])/50</f>
        <v>119.68</v>
      </c>
      <c r="O107" s="30">
        <v>8.3032407407407416E-2</v>
      </c>
      <c r="P107" s="16">
        <f>HOUR(Tabel1[[#This Row],[time4]])*60+MINUTE(Tabel1[[#This Row],[time4]])+SECOND(Tabel1[[#This Row],[time4]])/50</f>
        <v>130.44</v>
      </c>
      <c r="Q107" s="30">
        <v>9.0532407407407409E-2</v>
      </c>
    </row>
    <row r="108" spans="1:17" ht="15.75" thickBot="1" x14ac:dyDescent="0.3">
      <c r="A108" s="9">
        <v>43853</v>
      </c>
      <c r="B108" s="28">
        <v>1</v>
      </c>
      <c r="C108" s="16">
        <f>HOUR(Tabel1[[#This Row],[time1]])*60+MINUTE(Tabel1[[#This Row],[time1]])+SECOND(Tabel1[[#This Row],[time1]])/50</f>
        <v>96.32</v>
      </c>
      <c r="D108" s="7">
        <v>6.6851851851851801E-2</v>
      </c>
      <c r="E108" s="16">
        <f>HOUR(Tabel1[[#This Row],[time2]])*60+MINUTE(Tabel1[[#This Row],[time2]])+SECOND(Tabel1[[#This Row],[time2]])/50</f>
        <v>165.02</v>
      </c>
      <c r="F108" s="7">
        <v>0.11459490740740741</v>
      </c>
      <c r="G108" t="s">
        <v>17</v>
      </c>
      <c r="H108" t="s">
        <v>17</v>
      </c>
      <c r="I108" t="s">
        <v>18</v>
      </c>
      <c r="J108" t="s">
        <v>19</v>
      </c>
      <c r="K108">
        <v>9</v>
      </c>
      <c r="L108" s="12" t="s">
        <v>32</v>
      </c>
      <c r="M108" t="s">
        <v>31</v>
      </c>
      <c r="N108" s="16">
        <f>HOUR(Tabel1[[#This Row],[time3]])*60+MINUTE(Tabel1[[#This Row],[time3]])+SECOND(Tabel1[[#This Row],[time3]])/50</f>
        <v>165.02</v>
      </c>
      <c r="O108" s="13">
        <v>0.11459490740740741</v>
      </c>
      <c r="P108" s="16">
        <f>HOUR(Tabel1[[#This Row],[time4]])*60+MINUTE(Tabel1[[#This Row],[time4]])+SECOND(Tabel1[[#This Row],[time4]])/50</f>
        <v>165.02</v>
      </c>
      <c r="Q108" s="13">
        <v>0.11459490740740741</v>
      </c>
    </row>
    <row r="109" spans="1:17" x14ac:dyDescent="0.25">
      <c r="A109" s="5">
        <v>43888</v>
      </c>
      <c r="B109" s="6">
        <v>2</v>
      </c>
      <c r="C109" s="16">
        <f>HOUR(Tabel1[[#This Row],[time1]])*60+MINUTE(Tabel1[[#This Row],[time1]])+SECOND(Tabel1[[#This Row],[time1]])/50</f>
        <v>127.96</v>
      </c>
      <c r="D109" s="7">
        <v>8.8749999999999996E-2</v>
      </c>
      <c r="E109" s="16">
        <f>HOUR(Tabel1[[#This Row],[time2]])*60+MINUTE(Tabel1[[#This Row],[time2]])+SECOND(Tabel1[[#This Row],[time2]])/50</f>
        <v>241.28</v>
      </c>
      <c r="F109" s="7">
        <v>0.16752314814814814</v>
      </c>
      <c r="G109" t="s">
        <v>17</v>
      </c>
      <c r="H109" t="s">
        <v>17</v>
      </c>
      <c r="I109" t="s">
        <v>18</v>
      </c>
      <c r="J109" t="s">
        <v>19</v>
      </c>
      <c r="K109">
        <v>10</v>
      </c>
      <c r="L109" s="6" t="s">
        <v>22</v>
      </c>
      <c r="M109" t="s">
        <v>34</v>
      </c>
      <c r="N109" s="16">
        <f>HOUR(Tabel1[[#This Row],[time3]])*60+MINUTE(Tabel1[[#This Row],[time3]])+SECOND(Tabel1[[#This Row],[time3]])/50</f>
        <v>127.96</v>
      </c>
      <c r="O109" s="8">
        <v>8.8749999999999996E-2</v>
      </c>
      <c r="P109" s="16">
        <f>HOUR(Tabel1[[#This Row],[time4]])*60+MINUTE(Tabel1[[#This Row],[time4]])+SECOND(Tabel1[[#This Row],[time4]])/50</f>
        <v>132.28</v>
      </c>
      <c r="Q109" s="8">
        <v>9.1828703703703704E-2</v>
      </c>
    </row>
    <row r="110" spans="1:17" x14ac:dyDescent="0.25">
      <c r="A110" s="9">
        <v>43888</v>
      </c>
      <c r="B110">
        <v>2</v>
      </c>
      <c r="C110" s="16">
        <f>HOUR(Tabel1[[#This Row],[time1]])*60+MINUTE(Tabel1[[#This Row],[time1]])+SECOND(Tabel1[[#This Row],[time1]])/50</f>
        <v>127.96</v>
      </c>
      <c r="D110" s="7">
        <v>8.8749999999999996E-2</v>
      </c>
      <c r="E110" s="16">
        <f>HOUR(Tabel1[[#This Row],[time2]])*60+MINUTE(Tabel1[[#This Row],[time2]])+SECOND(Tabel1[[#This Row],[time2]])/50</f>
        <v>241.28</v>
      </c>
      <c r="F110" s="7">
        <v>0.16752314814814814</v>
      </c>
      <c r="G110" t="s">
        <v>17</v>
      </c>
      <c r="H110" t="s">
        <v>17</v>
      </c>
      <c r="I110" t="s">
        <v>18</v>
      </c>
      <c r="J110" t="s">
        <v>19</v>
      </c>
      <c r="K110">
        <v>10</v>
      </c>
      <c r="L110" s="28" t="s">
        <v>29</v>
      </c>
      <c r="M110" t="s">
        <v>34</v>
      </c>
      <c r="N110" s="16">
        <f>HOUR(Tabel1[[#This Row],[time3]])*60+MINUTE(Tabel1[[#This Row],[time3]])+SECOND(Tabel1[[#This Row],[time3]])/50</f>
        <v>132.28</v>
      </c>
      <c r="O110" s="7">
        <v>9.1828703703703704E-2</v>
      </c>
      <c r="P110" s="16">
        <f>HOUR(Tabel1[[#This Row],[time4]])*60+MINUTE(Tabel1[[#This Row],[time4]])+SECOND(Tabel1[[#This Row],[time4]])/50</f>
        <v>141.26</v>
      </c>
      <c r="Q110" s="7">
        <v>9.8067129629629643E-2</v>
      </c>
    </row>
    <row r="111" spans="1:17" x14ac:dyDescent="0.25">
      <c r="A111" s="9">
        <v>43888</v>
      </c>
      <c r="B111">
        <v>2</v>
      </c>
      <c r="C111" s="16">
        <f>HOUR(Tabel1[[#This Row],[time1]])*60+MINUTE(Tabel1[[#This Row],[time1]])+SECOND(Tabel1[[#This Row],[time1]])/50</f>
        <v>127.96</v>
      </c>
      <c r="D111" s="7">
        <v>8.8749999999999996E-2</v>
      </c>
      <c r="E111" s="16">
        <f>HOUR(Tabel1[[#This Row],[time2]])*60+MINUTE(Tabel1[[#This Row],[time2]])+SECOND(Tabel1[[#This Row],[time2]])/50</f>
        <v>241.28</v>
      </c>
      <c r="F111" s="7">
        <v>0.167523148148148</v>
      </c>
      <c r="G111" t="s">
        <v>17</v>
      </c>
      <c r="H111" t="s">
        <v>17</v>
      </c>
      <c r="I111" t="s">
        <v>18</v>
      </c>
      <c r="J111" t="s">
        <v>19</v>
      </c>
      <c r="K111">
        <v>10</v>
      </c>
      <c r="L111" s="28" t="s">
        <v>23</v>
      </c>
      <c r="M111" t="s">
        <v>34</v>
      </c>
      <c r="N111" s="16">
        <f>HOUR(Tabel1[[#This Row],[time3]])*60+MINUTE(Tabel1[[#This Row],[time3]])+SECOND(Tabel1[[#This Row],[time3]])/50</f>
        <v>141.84</v>
      </c>
      <c r="O111" s="7">
        <v>9.8402777777777783E-2</v>
      </c>
      <c r="P111" s="16">
        <f>HOUR(Tabel1[[#This Row],[time4]])*60+MINUTE(Tabel1[[#This Row],[time4]])+SECOND(Tabel1[[#This Row],[time4]])/50</f>
        <v>148.46</v>
      </c>
      <c r="Q111" s="30">
        <v>0.10304398148148149</v>
      </c>
    </row>
    <row r="112" spans="1:17" x14ac:dyDescent="0.25">
      <c r="A112" s="9">
        <v>43888</v>
      </c>
      <c r="B112">
        <v>2</v>
      </c>
      <c r="C112" s="16">
        <f>HOUR(Tabel1[[#This Row],[time1]])*60+MINUTE(Tabel1[[#This Row],[time1]])+SECOND(Tabel1[[#This Row],[time1]])/50</f>
        <v>127.96</v>
      </c>
      <c r="D112" s="7">
        <v>8.8749999999999996E-2</v>
      </c>
      <c r="E112" s="16">
        <f>HOUR(Tabel1[[#This Row],[time2]])*60+MINUTE(Tabel1[[#This Row],[time2]])+SECOND(Tabel1[[#This Row],[time2]])/50</f>
        <v>241.28</v>
      </c>
      <c r="F112" s="7">
        <v>0.167523148148148</v>
      </c>
      <c r="G112" t="s">
        <v>17</v>
      </c>
      <c r="H112" t="s">
        <v>17</v>
      </c>
      <c r="I112" t="s">
        <v>18</v>
      </c>
      <c r="J112" t="s">
        <v>19</v>
      </c>
      <c r="K112">
        <v>10</v>
      </c>
      <c r="L112" s="28" t="s">
        <v>27</v>
      </c>
      <c r="M112" t="s">
        <v>34</v>
      </c>
      <c r="N112" s="16">
        <f>HOUR(Tabel1[[#This Row],[time3]])*60+MINUTE(Tabel1[[#This Row],[time3]])+SECOND(Tabel1[[#This Row],[time3]])/50</f>
        <v>144.38</v>
      </c>
      <c r="O112" s="7">
        <v>0.1002199074074074</v>
      </c>
      <c r="P112" s="16">
        <f>HOUR(Tabel1[[#This Row],[time4]])*60+MINUTE(Tabel1[[#This Row],[time4]])+SECOND(Tabel1[[#This Row],[time4]])/50</f>
        <v>148.96</v>
      </c>
      <c r="Q112" s="7">
        <v>0.10333333333333333</v>
      </c>
    </row>
    <row r="113" spans="1:17" x14ac:dyDescent="0.25">
      <c r="A113" s="9">
        <v>43888</v>
      </c>
      <c r="B113">
        <v>2</v>
      </c>
      <c r="C113" s="16">
        <f>HOUR(Tabel1[[#This Row],[time1]])*60+MINUTE(Tabel1[[#This Row],[time1]])+SECOND(Tabel1[[#This Row],[time1]])/50</f>
        <v>127.96</v>
      </c>
      <c r="D113" s="7">
        <v>8.8749999999999996E-2</v>
      </c>
      <c r="E113" s="16">
        <f>HOUR(Tabel1[[#This Row],[time2]])*60+MINUTE(Tabel1[[#This Row],[time2]])+SECOND(Tabel1[[#This Row],[time2]])/50</f>
        <v>241.28</v>
      </c>
      <c r="F113" s="7">
        <v>0.167523148148148</v>
      </c>
      <c r="G113" t="s">
        <v>17</v>
      </c>
      <c r="H113" t="s">
        <v>17</v>
      </c>
      <c r="I113" t="s">
        <v>18</v>
      </c>
      <c r="J113" t="s">
        <v>19</v>
      </c>
      <c r="K113">
        <v>10</v>
      </c>
      <c r="L113" s="28" t="s">
        <v>23</v>
      </c>
      <c r="M113" t="s">
        <v>26</v>
      </c>
      <c r="N113" s="16">
        <f>HOUR(Tabel1[[#This Row],[time3]])*60+MINUTE(Tabel1[[#This Row],[time3]])+SECOND(Tabel1[[#This Row],[time3]])/50</f>
        <v>151.97999999999999</v>
      </c>
      <c r="O113" s="7">
        <v>0.10542824074074074</v>
      </c>
      <c r="P113" s="16">
        <f>HOUR(Tabel1[[#This Row],[time4]])*60+MINUTE(Tabel1[[#This Row],[time4]])+SECOND(Tabel1[[#This Row],[time4]])/50</f>
        <v>155.44</v>
      </c>
      <c r="Q113" s="30">
        <v>0.10789351851851851</v>
      </c>
    </row>
    <row r="114" spans="1:17" x14ac:dyDescent="0.25">
      <c r="A114" s="9">
        <v>43888</v>
      </c>
      <c r="B114" s="28">
        <v>2</v>
      </c>
      <c r="C114" s="29">
        <f>HOUR(Tabel1[[#This Row],[time1]])*60+MINUTE(Tabel1[[#This Row],[time1]])+SECOND(Tabel1[[#This Row],[time1]])/50</f>
        <v>127.96</v>
      </c>
      <c r="D114" s="30">
        <v>8.8749999999999996E-2</v>
      </c>
      <c r="E114" s="29">
        <f>HOUR(Tabel1[[#This Row],[time2]])*60+MINUTE(Tabel1[[#This Row],[time2]])+SECOND(Tabel1[[#This Row],[time2]])/50</f>
        <v>241.28</v>
      </c>
      <c r="F114" s="30">
        <v>0.167523148148148</v>
      </c>
      <c r="G114" s="28" t="s">
        <v>17</v>
      </c>
      <c r="H114" s="28" t="s">
        <v>17</v>
      </c>
      <c r="I114" s="28" t="s">
        <v>18</v>
      </c>
      <c r="J114" s="28" t="s">
        <v>19</v>
      </c>
      <c r="K114" s="28">
        <v>10</v>
      </c>
      <c r="L114" s="28" t="s">
        <v>23</v>
      </c>
      <c r="M114" s="28" t="s">
        <v>33</v>
      </c>
      <c r="N114" s="29">
        <f>HOUR(Tabel1[[#This Row],[time3]])*60+MINUTE(Tabel1[[#This Row],[time3]])+SECOND(Tabel1[[#This Row],[time3]])/50</f>
        <v>157.76</v>
      </c>
      <c r="O114" s="30">
        <v>0.10946759259259259</v>
      </c>
      <c r="P114" s="29">
        <f>HOUR(Tabel1[[#This Row],[time4]])*60+MINUTE(Tabel1[[#This Row],[time4]])+SECOND(Tabel1[[#This Row],[time4]])/50</f>
        <v>162.06</v>
      </c>
      <c r="Q114" s="30">
        <v>0.11253472222222222</v>
      </c>
    </row>
    <row r="115" spans="1:17" x14ac:dyDescent="0.25">
      <c r="A115" s="9">
        <v>43888</v>
      </c>
      <c r="B115" s="28">
        <v>2</v>
      </c>
      <c r="C115" s="29">
        <f>HOUR(Tabel1[[#This Row],[time1]])*60+MINUTE(Tabel1[[#This Row],[time1]])+SECOND(Tabel1[[#This Row],[time1]])/50</f>
        <v>127.96</v>
      </c>
      <c r="D115" s="30">
        <v>8.8749999999999996E-2</v>
      </c>
      <c r="E115" s="29">
        <f>HOUR(Tabel1[[#This Row],[time2]])*60+MINUTE(Tabel1[[#This Row],[time2]])+SECOND(Tabel1[[#This Row],[time2]])/50</f>
        <v>241.28</v>
      </c>
      <c r="F115" s="30">
        <v>0.167523148148148</v>
      </c>
      <c r="G115" s="28" t="s">
        <v>17</v>
      </c>
      <c r="H115" s="28" t="s">
        <v>17</v>
      </c>
      <c r="I115" s="28" t="s">
        <v>18</v>
      </c>
      <c r="J115" s="28" t="s">
        <v>19</v>
      </c>
      <c r="K115" s="28">
        <v>10</v>
      </c>
      <c r="L115" s="28" t="s">
        <v>23</v>
      </c>
      <c r="M115" s="28" t="s">
        <v>33</v>
      </c>
      <c r="N115" s="29">
        <f>HOUR(Tabel1[[#This Row],[time3]])*60+MINUTE(Tabel1[[#This Row],[time3]])+SECOND(Tabel1[[#This Row],[time3]])/50</f>
        <v>163.26</v>
      </c>
      <c r="O115" s="30">
        <v>0.11334490740740739</v>
      </c>
      <c r="P115" s="29">
        <f>HOUR(Tabel1[[#This Row],[time4]])*60+MINUTE(Tabel1[[#This Row],[time4]])+SECOND(Tabel1[[#This Row],[time4]])/50</f>
        <v>174.06</v>
      </c>
      <c r="Q115" s="30">
        <v>0.12086805555555556</v>
      </c>
    </row>
    <row r="116" spans="1:17" x14ac:dyDescent="0.25">
      <c r="A116" s="9">
        <v>43888</v>
      </c>
      <c r="B116" s="28">
        <v>2</v>
      </c>
      <c r="C116" s="16">
        <f>HOUR(Tabel1[[#This Row],[time1]])*60+MINUTE(Tabel1[[#This Row],[time1]])+SECOND(Tabel1[[#This Row],[time1]])/50</f>
        <v>127.96</v>
      </c>
      <c r="D116" s="7">
        <v>8.8749999999999996E-2</v>
      </c>
      <c r="E116" s="16">
        <f>HOUR(Tabel1[[#This Row],[time2]])*60+MINUTE(Tabel1[[#This Row],[time2]])+SECOND(Tabel1[[#This Row],[time2]])/50</f>
        <v>241.28</v>
      </c>
      <c r="F116" s="7">
        <v>0.167523148148148</v>
      </c>
      <c r="G116" t="s">
        <v>17</v>
      </c>
      <c r="H116" t="s">
        <v>17</v>
      </c>
      <c r="I116" t="s">
        <v>18</v>
      </c>
      <c r="J116" t="s">
        <v>19</v>
      </c>
      <c r="K116">
        <v>10</v>
      </c>
      <c r="L116" s="28" t="s">
        <v>27</v>
      </c>
      <c r="M116" t="s">
        <v>26</v>
      </c>
      <c r="N116" s="16">
        <f>HOUR(Tabel1[[#This Row],[time3]])*60+MINUTE(Tabel1[[#This Row],[time3]])+SECOND(Tabel1[[#This Row],[time3]])/50</f>
        <v>174.94</v>
      </c>
      <c r="O116" s="30">
        <v>0.1213773148148148</v>
      </c>
      <c r="P116" s="16">
        <f>HOUR(Tabel1[[#This Row],[time4]])*60+MINUTE(Tabel1[[#This Row],[time4]])+SECOND(Tabel1[[#This Row],[time4]])/50</f>
        <v>179.98</v>
      </c>
      <c r="Q116" s="30">
        <v>0.12487268518518518</v>
      </c>
    </row>
    <row r="117" spans="1:17" x14ac:dyDescent="0.25">
      <c r="A117" s="9">
        <v>43888</v>
      </c>
      <c r="B117">
        <v>2</v>
      </c>
      <c r="C117" s="16">
        <f>HOUR(Tabel1[[#This Row],[time1]])*60+MINUTE(Tabel1[[#This Row],[time1]])+SECOND(Tabel1[[#This Row],[time1]])/50</f>
        <v>127.96</v>
      </c>
      <c r="D117" s="7">
        <v>8.8749999999999996E-2</v>
      </c>
      <c r="E117" s="16">
        <f>HOUR(Tabel1[[#This Row],[time2]])*60+MINUTE(Tabel1[[#This Row],[time2]])+SECOND(Tabel1[[#This Row],[time2]])/50</f>
        <v>241.28</v>
      </c>
      <c r="F117" s="7">
        <v>0.167523148148148</v>
      </c>
      <c r="G117" t="s">
        <v>17</v>
      </c>
      <c r="H117" t="s">
        <v>17</v>
      </c>
      <c r="I117" t="s">
        <v>18</v>
      </c>
      <c r="J117" t="s">
        <v>19</v>
      </c>
      <c r="K117">
        <v>10</v>
      </c>
      <c r="L117" s="28" t="s">
        <v>23</v>
      </c>
      <c r="M117" t="s">
        <v>26</v>
      </c>
      <c r="N117" s="16">
        <f>HOUR(Tabel1[[#This Row],[time3]])*60+MINUTE(Tabel1[[#This Row],[time3]])+SECOND(Tabel1[[#This Row],[time3]])/50</f>
        <v>177.62</v>
      </c>
      <c r="O117" s="30">
        <v>0.12327546296296295</v>
      </c>
      <c r="P117" s="16">
        <f>HOUR(Tabel1[[#This Row],[time4]])*60+MINUTE(Tabel1[[#This Row],[time4]])+SECOND(Tabel1[[#This Row],[time4]])/50</f>
        <v>185.3</v>
      </c>
      <c r="Q117" s="30">
        <v>0.12864583333333332</v>
      </c>
    </row>
    <row r="118" spans="1:17" x14ac:dyDescent="0.25">
      <c r="A118" s="9">
        <v>43888</v>
      </c>
      <c r="B118" s="28">
        <v>2</v>
      </c>
      <c r="C118" s="29">
        <f>HOUR(Tabel1[[#This Row],[time1]])*60+MINUTE(Tabel1[[#This Row],[time1]])+SECOND(Tabel1[[#This Row],[time1]])/50</f>
        <v>127.96</v>
      </c>
      <c r="D118" s="30">
        <v>8.8749999999999996E-2</v>
      </c>
      <c r="E118" s="29">
        <f>HOUR(Tabel1[[#This Row],[time2]])*60+MINUTE(Tabel1[[#This Row],[time2]])+SECOND(Tabel1[[#This Row],[time2]])/50</f>
        <v>241.28</v>
      </c>
      <c r="F118" s="30">
        <v>0.167523148148148</v>
      </c>
      <c r="G118" s="28" t="s">
        <v>17</v>
      </c>
      <c r="H118" s="28" t="s">
        <v>17</v>
      </c>
      <c r="I118" s="28" t="s">
        <v>18</v>
      </c>
      <c r="J118" s="28" t="s">
        <v>19</v>
      </c>
      <c r="K118" s="28">
        <v>10</v>
      </c>
      <c r="L118" s="28" t="s">
        <v>27</v>
      </c>
      <c r="M118" s="28" t="s">
        <v>24</v>
      </c>
      <c r="N118" s="29">
        <f>HOUR(Tabel1[[#This Row],[time3]])*60+MINUTE(Tabel1[[#This Row],[time3]])+SECOND(Tabel1[[#This Row],[time3]])/50</f>
        <v>183.88</v>
      </c>
      <c r="O118" s="30">
        <v>0.12759259259259259</v>
      </c>
      <c r="P118" s="29">
        <f>HOUR(Tabel1[[#This Row],[time4]])*60+MINUTE(Tabel1[[#This Row],[time4]])+SECOND(Tabel1[[#This Row],[time4]])/50</f>
        <v>187.92</v>
      </c>
      <c r="Q118" s="30">
        <v>0.13039351851851852</v>
      </c>
    </row>
    <row r="119" spans="1:17" x14ac:dyDescent="0.25">
      <c r="A119" s="9">
        <v>43888</v>
      </c>
      <c r="B119" s="28">
        <v>2</v>
      </c>
      <c r="C119" s="16">
        <f>HOUR(Tabel1[[#This Row],[time1]])*60+MINUTE(Tabel1[[#This Row],[time1]])+SECOND(Tabel1[[#This Row],[time1]])/50</f>
        <v>127.96</v>
      </c>
      <c r="D119" s="7">
        <v>8.8749999999999996E-2</v>
      </c>
      <c r="E119" s="16">
        <f>HOUR(Tabel1[[#This Row],[time2]])*60+MINUTE(Tabel1[[#This Row],[time2]])+SECOND(Tabel1[[#This Row],[time2]])/50</f>
        <v>241.28</v>
      </c>
      <c r="F119" s="7">
        <v>0.167523148148148</v>
      </c>
      <c r="G119" t="s">
        <v>17</v>
      </c>
      <c r="H119" t="s">
        <v>17</v>
      </c>
      <c r="I119" t="s">
        <v>18</v>
      </c>
      <c r="J119" t="s">
        <v>19</v>
      </c>
      <c r="K119">
        <v>10</v>
      </c>
      <c r="L119" s="28" t="s">
        <v>25</v>
      </c>
      <c r="M119" t="s">
        <v>26</v>
      </c>
      <c r="N119" s="16">
        <f>HOUR(Tabel1[[#This Row],[time3]])*60+MINUTE(Tabel1[[#This Row],[time3]])+SECOND(Tabel1[[#This Row],[time3]])/50</f>
        <v>197.14</v>
      </c>
      <c r="O119" s="30">
        <v>0.13688657407407409</v>
      </c>
      <c r="P119" s="16">
        <f>HOUR(Tabel1[[#This Row],[time4]])*60+MINUTE(Tabel1[[#This Row],[time4]])+SECOND(Tabel1[[#This Row],[time4]])/50</f>
        <v>212.26</v>
      </c>
      <c r="Q119" s="30">
        <v>0.14737268518518518</v>
      </c>
    </row>
    <row r="120" spans="1:17" x14ac:dyDescent="0.25">
      <c r="A120" s="9">
        <v>43888</v>
      </c>
      <c r="B120">
        <v>2</v>
      </c>
      <c r="C120" s="16">
        <f>HOUR(Tabel1[[#This Row],[time1]])*60+MINUTE(Tabel1[[#This Row],[time1]])+SECOND(Tabel1[[#This Row],[time1]])/50</f>
        <v>127.96</v>
      </c>
      <c r="D120" s="7">
        <v>8.8749999999999996E-2</v>
      </c>
      <c r="E120" s="16">
        <f>HOUR(Tabel1[[#This Row],[time2]])*60+MINUTE(Tabel1[[#This Row],[time2]])+SECOND(Tabel1[[#This Row],[time2]])/50</f>
        <v>241.28</v>
      </c>
      <c r="F120" s="7">
        <v>0.167523148148148</v>
      </c>
      <c r="G120" t="s">
        <v>17</v>
      </c>
      <c r="H120" t="s">
        <v>17</v>
      </c>
      <c r="I120" t="s">
        <v>18</v>
      </c>
      <c r="J120" t="s">
        <v>19</v>
      </c>
      <c r="K120">
        <v>10</v>
      </c>
      <c r="L120" s="28" t="s">
        <v>23</v>
      </c>
      <c r="M120" t="s">
        <v>26</v>
      </c>
      <c r="N120" s="16">
        <f>HOUR(Tabel1[[#This Row],[time3]])*60+MINUTE(Tabel1[[#This Row],[time3]])+SECOND(Tabel1[[#This Row],[time3]])/50</f>
        <v>208.82</v>
      </c>
      <c r="O120" s="7">
        <v>0.1449189814814815</v>
      </c>
      <c r="P120" s="16">
        <f>HOUR(Tabel1[[#This Row],[time4]])*60+MINUTE(Tabel1[[#This Row],[time4]])+SECOND(Tabel1[[#This Row],[time4]])/50</f>
        <v>214.26</v>
      </c>
      <c r="Q120" s="30">
        <v>0.14876157407407406</v>
      </c>
    </row>
    <row r="121" spans="1:17" x14ac:dyDescent="0.25">
      <c r="A121" s="9">
        <v>43888</v>
      </c>
      <c r="B121">
        <v>2</v>
      </c>
      <c r="C121" s="16">
        <f>HOUR(Tabel1[[#This Row],[time1]])*60+MINUTE(Tabel1[[#This Row],[time1]])+SECOND(Tabel1[[#This Row],[time1]])/50</f>
        <v>127.96</v>
      </c>
      <c r="D121" s="7">
        <v>8.8749999999999996E-2</v>
      </c>
      <c r="E121" s="16">
        <f>HOUR(Tabel1[[#This Row],[time2]])*60+MINUTE(Tabel1[[#This Row],[time2]])+SECOND(Tabel1[[#This Row],[time2]])/50</f>
        <v>241.28</v>
      </c>
      <c r="F121" s="7">
        <v>0.167523148148148</v>
      </c>
      <c r="G121" t="s">
        <v>17</v>
      </c>
      <c r="H121" t="s">
        <v>17</v>
      </c>
      <c r="I121" t="s">
        <v>18</v>
      </c>
      <c r="J121" t="s">
        <v>19</v>
      </c>
      <c r="K121">
        <v>10</v>
      </c>
      <c r="L121" s="28" t="s">
        <v>28</v>
      </c>
      <c r="M121" t="s">
        <v>26</v>
      </c>
      <c r="N121" s="16">
        <f>HOUR(Tabel1[[#This Row],[time3]])*60+MINUTE(Tabel1[[#This Row],[time3]])+SECOND(Tabel1[[#This Row],[time3]])/50</f>
        <v>219.34</v>
      </c>
      <c r="O121" s="7">
        <v>0.15228009259259259</v>
      </c>
      <c r="P121" s="16">
        <f>HOUR(Tabel1[[#This Row],[time4]])*60+MINUTE(Tabel1[[#This Row],[time4]])+SECOND(Tabel1[[#This Row],[time4]])/50</f>
        <v>241.28</v>
      </c>
      <c r="Q121" s="30">
        <v>0.16752314814814814</v>
      </c>
    </row>
    <row r="122" spans="1:17" ht="15.75" thickBot="1" x14ac:dyDescent="0.3">
      <c r="A122" s="9">
        <v>43888</v>
      </c>
      <c r="B122" s="28">
        <v>2</v>
      </c>
      <c r="C122" s="29">
        <f>HOUR(Tabel1[[#This Row],[time1]])*60+MINUTE(Tabel1[[#This Row],[time1]])+SECOND(Tabel1[[#This Row],[time1]])/50</f>
        <v>127.96</v>
      </c>
      <c r="D122" s="30">
        <v>8.8749999999999996E-2</v>
      </c>
      <c r="E122" s="29">
        <f>HOUR(Tabel1[[#This Row],[time2]])*60+MINUTE(Tabel1[[#This Row],[time2]])+SECOND(Tabel1[[#This Row],[time2]])/50</f>
        <v>241.28</v>
      </c>
      <c r="F122" s="30">
        <v>0.167523148148148</v>
      </c>
      <c r="G122" s="28" t="s">
        <v>17</v>
      </c>
      <c r="H122" s="28" t="s">
        <v>17</v>
      </c>
      <c r="I122" s="28" t="s">
        <v>18</v>
      </c>
      <c r="J122" s="28" t="s">
        <v>19</v>
      </c>
      <c r="K122" s="28">
        <v>10</v>
      </c>
      <c r="L122" s="12" t="s">
        <v>23</v>
      </c>
      <c r="M122" s="28" t="s">
        <v>26</v>
      </c>
      <c r="N122" s="29">
        <f>HOUR(Tabel1[[#This Row],[time3]])*60+MINUTE(Tabel1[[#This Row],[time3]])+SECOND(Tabel1[[#This Row],[time3]])/50</f>
        <v>219.38</v>
      </c>
      <c r="O122" s="13">
        <v>0.15230324074074075</v>
      </c>
      <c r="P122" s="29">
        <f>HOUR(Tabel1[[#This Row],[time4]])*60+MINUTE(Tabel1[[#This Row],[time4]])+SECOND(Tabel1[[#This Row],[time4]])/50</f>
        <v>224.9</v>
      </c>
      <c r="Q122" s="13">
        <v>0.15607638888888889</v>
      </c>
    </row>
    <row r="123" spans="1:17" x14ac:dyDescent="0.25">
      <c r="A123" s="5">
        <v>43888</v>
      </c>
      <c r="B123" s="6">
        <v>4</v>
      </c>
      <c r="C123" s="16">
        <f>HOUR(Tabel1[[#This Row],[time1]])*60+MINUTE(Tabel1[[#This Row],[time1]])+SECOND(Tabel1[[#This Row],[time1]])/50</f>
        <v>96.9</v>
      </c>
      <c r="D123" s="7">
        <v>6.7187499999999997E-2</v>
      </c>
      <c r="E123" s="16">
        <f>HOUR(Tabel1[[#This Row],[time2]])*60+MINUTE(Tabel1[[#This Row],[time2]])+SECOND(Tabel1[[#This Row],[time2]])/50</f>
        <v>265.45999999999998</v>
      </c>
      <c r="F123" s="7">
        <v>0.18429398148148149</v>
      </c>
      <c r="G123" t="s">
        <v>17</v>
      </c>
      <c r="H123" t="s">
        <v>17</v>
      </c>
      <c r="I123" t="s">
        <v>18</v>
      </c>
      <c r="J123" t="s">
        <v>19</v>
      </c>
      <c r="K123">
        <v>11</v>
      </c>
      <c r="L123" s="6" t="s">
        <v>20</v>
      </c>
      <c r="M123" t="s">
        <v>21</v>
      </c>
      <c r="N123" s="16">
        <f>HOUR(Tabel1[[#This Row],[time3]])*60+MINUTE(Tabel1[[#This Row],[time3]])+SECOND(Tabel1[[#This Row],[time3]])/50</f>
        <v>96.9</v>
      </c>
      <c r="O123" s="8">
        <v>6.7187499999999997E-2</v>
      </c>
      <c r="P123" s="16">
        <f>HOUR(Tabel1[[#This Row],[time4]])*60+MINUTE(Tabel1[[#This Row],[time4]])+SECOND(Tabel1[[#This Row],[time4]])/50</f>
        <v>108.1</v>
      </c>
      <c r="Q123" s="8">
        <v>7.5057870370370372E-2</v>
      </c>
    </row>
    <row r="124" spans="1:17" x14ac:dyDescent="0.25">
      <c r="A124" s="9">
        <v>43888</v>
      </c>
      <c r="B124" s="28">
        <v>4</v>
      </c>
      <c r="C124" s="16">
        <f>HOUR(Tabel1[[#This Row],[time1]])*60+MINUTE(Tabel1[[#This Row],[time1]])+SECOND(Tabel1[[#This Row],[time1]])/50</f>
        <v>96.9</v>
      </c>
      <c r="D124" s="7">
        <v>6.7187499999999997E-2</v>
      </c>
      <c r="E124" s="16">
        <f>HOUR(Tabel1[[#This Row],[time2]])*60+MINUTE(Tabel1[[#This Row],[time2]])+SECOND(Tabel1[[#This Row],[time2]])/50</f>
        <v>265.45999999999998</v>
      </c>
      <c r="F124" s="7">
        <v>0.18429398148148149</v>
      </c>
      <c r="G124" t="s">
        <v>17</v>
      </c>
      <c r="H124" t="s">
        <v>17</v>
      </c>
      <c r="I124" t="s">
        <v>18</v>
      </c>
      <c r="J124" t="s">
        <v>19</v>
      </c>
      <c r="K124">
        <v>11</v>
      </c>
      <c r="L124" s="28" t="s">
        <v>20</v>
      </c>
      <c r="M124" t="s">
        <v>21</v>
      </c>
      <c r="N124" s="16">
        <f>HOUR(Tabel1[[#This Row],[time3]])*60+MINUTE(Tabel1[[#This Row],[time3]])+SECOND(Tabel1[[#This Row],[time3]])/50</f>
        <v>113.62</v>
      </c>
      <c r="O124" s="30">
        <v>7.8831018518518522E-2</v>
      </c>
      <c r="P124" s="16">
        <f>HOUR(Tabel1[[#This Row],[time4]])*60+MINUTE(Tabel1[[#This Row],[time4]])+SECOND(Tabel1[[#This Row],[time4]])/50</f>
        <v>120.96</v>
      </c>
      <c r="Q124" s="30">
        <v>8.3888888888888888E-2</v>
      </c>
    </row>
    <row r="125" spans="1:17" x14ac:dyDescent="0.25">
      <c r="A125" s="9">
        <v>43888</v>
      </c>
      <c r="B125" s="28">
        <v>4</v>
      </c>
      <c r="C125" s="16">
        <f>HOUR(Tabel1[[#This Row],[time1]])*60+MINUTE(Tabel1[[#This Row],[time1]])+SECOND(Tabel1[[#This Row],[time1]])/50</f>
        <v>96.9</v>
      </c>
      <c r="D125" s="7">
        <v>6.7187499999999997E-2</v>
      </c>
      <c r="E125" s="16">
        <f>HOUR(Tabel1[[#This Row],[time2]])*60+MINUTE(Tabel1[[#This Row],[time2]])+SECOND(Tabel1[[#This Row],[time2]])/50</f>
        <v>265.45999999999998</v>
      </c>
      <c r="F125" s="7">
        <v>0.18429398148148099</v>
      </c>
      <c r="G125" t="s">
        <v>17</v>
      </c>
      <c r="H125" t="s">
        <v>17</v>
      </c>
      <c r="I125" t="s">
        <v>18</v>
      </c>
      <c r="J125" t="s">
        <v>19</v>
      </c>
      <c r="K125">
        <v>11</v>
      </c>
      <c r="L125" s="28" t="s">
        <v>20</v>
      </c>
      <c r="M125" t="s">
        <v>34</v>
      </c>
      <c r="N125" s="16">
        <f>HOUR(Tabel1[[#This Row],[time3]])*60+MINUTE(Tabel1[[#This Row],[time3]])+SECOND(Tabel1[[#This Row],[time3]])/50</f>
        <v>125.7</v>
      </c>
      <c r="O125" s="30">
        <v>8.7210648148148148E-2</v>
      </c>
      <c r="P125" s="16">
        <f>HOUR(Tabel1[[#This Row],[time4]])*60+MINUTE(Tabel1[[#This Row],[time4]])+SECOND(Tabel1[[#This Row],[time4]])/50</f>
        <v>138.63999999999999</v>
      </c>
      <c r="Q125" s="30">
        <v>9.6203703703703694E-2</v>
      </c>
    </row>
    <row r="126" spans="1:17" x14ac:dyDescent="0.25">
      <c r="A126" s="9">
        <v>43888</v>
      </c>
      <c r="B126">
        <v>4</v>
      </c>
      <c r="C126" s="16">
        <f>HOUR(Tabel1[[#This Row],[time1]])*60+MINUTE(Tabel1[[#This Row],[time1]])+SECOND(Tabel1[[#This Row],[time1]])/50</f>
        <v>96.9</v>
      </c>
      <c r="D126" s="7">
        <v>6.7187499999999997E-2</v>
      </c>
      <c r="E126" s="16">
        <f>HOUR(Tabel1[[#This Row],[time2]])*60+MINUTE(Tabel1[[#This Row],[time2]])+SECOND(Tabel1[[#This Row],[time2]])/50</f>
        <v>265.45999999999998</v>
      </c>
      <c r="F126" s="7">
        <v>0.18429398148148099</v>
      </c>
      <c r="G126" t="s">
        <v>17</v>
      </c>
      <c r="H126" t="s">
        <v>17</v>
      </c>
      <c r="I126" t="s">
        <v>18</v>
      </c>
      <c r="J126" t="s">
        <v>19</v>
      </c>
      <c r="K126">
        <v>11</v>
      </c>
      <c r="L126" s="28" t="s">
        <v>20</v>
      </c>
      <c r="M126" t="s">
        <v>21</v>
      </c>
      <c r="N126" s="16">
        <f>HOUR(Tabel1[[#This Row],[time3]])*60+MINUTE(Tabel1[[#This Row],[time3]])+SECOND(Tabel1[[#This Row],[time3]])/50</f>
        <v>142.24</v>
      </c>
      <c r="O126" s="7">
        <v>9.8750000000000004E-2</v>
      </c>
      <c r="P126" s="16">
        <f>HOUR(Tabel1[[#This Row],[time4]])*60+MINUTE(Tabel1[[#This Row],[time4]])+SECOND(Tabel1[[#This Row],[time4]])/50</f>
        <v>152.02000000000001</v>
      </c>
      <c r="Q126" s="7">
        <v>0.10556712962962962</v>
      </c>
    </row>
    <row r="127" spans="1:17" x14ac:dyDescent="0.25">
      <c r="A127" s="9">
        <v>43888</v>
      </c>
      <c r="B127">
        <v>4</v>
      </c>
      <c r="C127" s="16">
        <f>HOUR(Tabel1[[#This Row],[time1]])*60+MINUTE(Tabel1[[#This Row],[time1]])+SECOND(Tabel1[[#This Row],[time1]])/50</f>
        <v>96.9</v>
      </c>
      <c r="D127" s="7">
        <v>6.7187499999999997E-2</v>
      </c>
      <c r="E127" s="16">
        <f>HOUR(Tabel1[[#This Row],[time2]])*60+MINUTE(Tabel1[[#This Row],[time2]])+SECOND(Tabel1[[#This Row],[time2]])/50</f>
        <v>265.45999999999998</v>
      </c>
      <c r="F127" s="7">
        <v>0.18429398148148099</v>
      </c>
      <c r="G127" t="s">
        <v>17</v>
      </c>
      <c r="H127" t="s">
        <v>17</v>
      </c>
      <c r="I127" t="s">
        <v>18</v>
      </c>
      <c r="J127" t="s">
        <v>19</v>
      </c>
      <c r="K127">
        <v>11</v>
      </c>
      <c r="L127" s="28" t="s">
        <v>20</v>
      </c>
      <c r="M127" t="s">
        <v>21</v>
      </c>
      <c r="N127" s="16">
        <f>HOUR(Tabel1[[#This Row],[time3]])*60+MINUTE(Tabel1[[#This Row],[time3]])+SECOND(Tabel1[[#This Row],[time3]])/50</f>
        <v>155.13999999999999</v>
      </c>
      <c r="O127" s="7">
        <v>0.1077199074074074</v>
      </c>
      <c r="P127" s="16">
        <f>HOUR(Tabel1[[#This Row],[time4]])*60+MINUTE(Tabel1[[#This Row],[time4]])+SECOND(Tabel1[[#This Row],[time4]])/50</f>
        <v>172.48</v>
      </c>
      <c r="Q127" s="7">
        <v>0.11972222222222222</v>
      </c>
    </row>
    <row r="128" spans="1:17" x14ac:dyDescent="0.25">
      <c r="A128" s="9">
        <v>43888</v>
      </c>
      <c r="B128">
        <v>4</v>
      </c>
      <c r="C128" s="16">
        <f>HOUR(Tabel1[[#This Row],[time1]])*60+MINUTE(Tabel1[[#This Row],[time1]])+SECOND(Tabel1[[#This Row],[time1]])/50</f>
        <v>96.9</v>
      </c>
      <c r="D128" s="7">
        <v>6.7187499999999997E-2</v>
      </c>
      <c r="E128" s="16">
        <f>HOUR(Tabel1[[#This Row],[time2]])*60+MINUTE(Tabel1[[#This Row],[time2]])+SECOND(Tabel1[[#This Row],[time2]])/50</f>
        <v>265.45999999999998</v>
      </c>
      <c r="F128" s="7">
        <v>0.18429398148148099</v>
      </c>
      <c r="G128" t="s">
        <v>17</v>
      </c>
      <c r="H128" t="s">
        <v>17</v>
      </c>
      <c r="I128" t="s">
        <v>18</v>
      </c>
      <c r="J128" t="s">
        <v>19</v>
      </c>
      <c r="K128">
        <v>11</v>
      </c>
      <c r="L128" s="28" t="s">
        <v>20</v>
      </c>
      <c r="M128" t="s">
        <v>26</v>
      </c>
      <c r="N128" s="16">
        <f>HOUR(Tabel1[[#This Row],[time3]])*60+MINUTE(Tabel1[[#This Row],[time3]])+SECOND(Tabel1[[#This Row],[time3]])/50</f>
        <v>173</v>
      </c>
      <c r="O128" s="7">
        <v>0.12013888888888889</v>
      </c>
      <c r="P128" s="16">
        <f>HOUR(Tabel1[[#This Row],[time4]])*60+MINUTE(Tabel1[[#This Row],[time4]])+SECOND(Tabel1[[#This Row],[time4]])/50</f>
        <v>192.76</v>
      </c>
      <c r="Q128" s="7">
        <v>0.13377314814814814</v>
      </c>
    </row>
    <row r="129" spans="1:17" x14ac:dyDescent="0.25">
      <c r="A129" s="9">
        <v>43888</v>
      </c>
      <c r="B129" s="28">
        <v>4</v>
      </c>
      <c r="C129" s="16">
        <f>HOUR(Tabel1[[#This Row],[time1]])*60+MINUTE(Tabel1[[#This Row],[time1]])+SECOND(Tabel1[[#This Row],[time1]])/50</f>
        <v>96.9</v>
      </c>
      <c r="D129" s="7">
        <v>6.7187499999999997E-2</v>
      </c>
      <c r="E129" s="16">
        <f>HOUR(Tabel1[[#This Row],[time2]])*60+MINUTE(Tabel1[[#This Row],[time2]])+SECOND(Tabel1[[#This Row],[time2]])/50</f>
        <v>265.45999999999998</v>
      </c>
      <c r="F129" s="7">
        <v>0.18429398148148099</v>
      </c>
      <c r="G129" t="s">
        <v>17</v>
      </c>
      <c r="H129" t="s">
        <v>17</v>
      </c>
      <c r="I129" t="s">
        <v>18</v>
      </c>
      <c r="J129" t="s">
        <v>19</v>
      </c>
      <c r="K129">
        <v>11</v>
      </c>
      <c r="L129" s="28" t="s">
        <v>20</v>
      </c>
      <c r="M129" t="s">
        <v>21</v>
      </c>
      <c r="N129" s="16">
        <f>HOUR(Tabel1[[#This Row],[time3]])*60+MINUTE(Tabel1[[#This Row],[time3]])+SECOND(Tabel1[[#This Row],[time3]])/50</f>
        <v>193.84</v>
      </c>
      <c r="O129" s="30">
        <v>0.13451388888888891</v>
      </c>
      <c r="P129" s="16">
        <f>HOUR(Tabel1[[#This Row],[time4]])*60+MINUTE(Tabel1[[#This Row],[time4]])+SECOND(Tabel1[[#This Row],[time4]])/50</f>
        <v>205.48</v>
      </c>
      <c r="Q129" s="30">
        <v>0.1426388888888889</v>
      </c>
    </row>
    <row r="130" spans="1:17" x14ac:dyDescent="0.25">
      <c r="A130" s="9">
        <v>43888</v>
      </c>
      <c r="B130" s="28">
        <v>4</v>
      </c>
      <c r="C130" s="29">
        <f>HOUR(Tabel1[[#This Row],[time1]])*60+MINUTE(Tabel1[[#This Row],[time1]])+SECOND(Tabel1[[#This Row],[time1]])/50</f>
        <v>96.9</v>
      </c>
      <c r="D130" s="30">
        <v>6.7187499999999997E-2</v>
      </c>
      <c r="E130" s="29">
        <f>HOUR(Tabel1[[#This Row],[time2]])*60+MINUTE(Tabel1[[#This Row],[time2]])+SECOND(Tabel1[[#This Row],[time2]])/50</f>
        <v>265.45999999999998</v>
      </c>
      <c r="F130" s="30">
        <v>0.18429398148148099</v>
      </c>
      <c r="G130" s="28" t="s">
        <v>17</v>
      </c>
      <c r="H130" s="28" t="s">
        <v>17</v>
      </c>
      <c r="I130" s="28" t="s">
        <v>18</v>
      </c>
      <c r="J130" s="28" t="s">
        <v>19</v>
      </c>
      <c r="K130" s="28">
        <v>11</v>
      </c>
      <c r="L130" s="28" t="s">
        <v>20</v>
      </c>
      <c r="M130" s="28" t="s">
        <v>26</v>
      </c>
      <c r="N130" s="29">
        <f>HOUR(Tabel1[[#This Row],[time3]])*60+MINUTE(Tabel1[[#This Row],[time3]])+SECOND(Tabel1[[#This Row],[time3]])/50</f>
        <v>207.14</v>
      </c>
      <c r="O130" s="30">
        <v>0.14383101851851851</v>
      </c>
      <c r="P130" s="29">
        <f>HOUR(Tabel1[[#This Row],[time4]])*60+MINUTE(Tabel1[[#This Row],[time4]])+SECOND(Tabel1[[#This Row],[time4]])/50</f>
        <v>211.84</v>
      </c>
      <c r="Q130" s="30">
        <v>0.14701388888888889</v>
      </c>
    </row>
    <row r="131" spans="1:17" x14ac:dyDescent="0.25">
      <c r="A131" s="9">
        <v>43888</v>
      </c>
      <c r="B131">
        <v>4</v>
      </c>
      <c r="C131" s="16">
        <f>HOUR(Tabel1[[#This Row],[time1]])*60+MINUTE(Tabel1[[#This Row],[time1]])+SECOND(Tabel1[[#This Row],[time1]])/50</f>
        <v>96.9</v>
      </c>
      <c r="D131" s="7">
        <v>6.7187499999999997E-2</v>
      </c>
      <c r="E131" s="16">
        <f>HOUR(Tabel1[[#This Row],[time2]])*60+MINUTE(Tabel1[[#This Row],[time2]])+SECOND(Tabel1[[#This Row],[time2]])/50</f>
        <v>265.45999999999998</v>
      </c>
      <c r="F131" s="7">
        <v>0.18429398148148099</v>
      </c>
      <c r="G131" t="s">
        <v>17</v>
      </c>
      <c r="H131" t="s">
        <v>17</v>
      </c>
      <c r="I131" t="s">
        <v>18</v>
      </c>
      <c r="J131" t="s">
        <v>19</v>
      </c>
      <c r="K131">
        <v>11</v>
      </c>
      <c r="L131" s="28" t="s">
        <v>30</v>
      </c>
      <c r="M131" t="s">
        <v>26</v>
      </c>
      <c r="N131" s="16">
        <f>HOUR(Tabel1[[#This Row],[time3]])*60+MINUTE(Tabel1[[#This Row],[time3]])+SECOND(Tabel1[[#This Row],[time3]])/50</f>
        <v>220.76</v>
      </c>
      <c r="O131" s="7">
        <v>0.1532175925925926</v>
      </c>
      <c r="P131" s="16">
        <f>HOUR(Tabel1[[#This Row],[time4]])*60+MINUTE(Tabel1[[#This Row],[time4]])+SECOND(Tabel1[[#This Row],[time4]])/50</f>
        <v>227.3</v>
      </c>
      <c r="Q131" s="30">
        <v>0.15781249999999999</v>
      </c>
    </row>
    <row r="132" spans="1:17" x14ac:dyDescent="0.25">
      <c r="A132" s="9">
        <v>43888</v>
      </c>
      <c r="B132">
        <v>4</v>
      </c>
      <c r="C132" s="16">
        <f>HOUR(Tabel1[[#This Row],[time1]])*60+MINUTE(Tabel1[[#This Row],[time1]])+SECOND(Tabel1[[#This Row],[time1]])/50</f>
        <v>96.9</v>
      </c>
      <c r="D132" s="7">
        <v>6.7187499999999997E-2</v>
      </c>
      <c r="E132" s="16">
        <f>HOUR(Tabel1[[#This Row],[time2]])*60+MINUTE(Tabel1[[#This Row],[time2]])+SECOND(Tabel1[[#This Row],[time2]])/50</f>
        <v>265.45999999999998</v>
      </c>
      <c r="F132" s="7">
        <v>0.18429398148148099</v>
      </c>
      <c r="G132" t="s">
        <v>17</v>
      </c>
      <c r="H132" t="s">
        <v>17</v>
      </c>
      <c r="I132" t="s">
        <v>18</v>
      </c>
      <c r="J132" t="s">
        <v>19</v>
      </c>
      <c r="K132">
        <v>11</v>
      </c>
      <c r="L132" s="28" t="s">
        <v>22</v>
      </c>
      <c r="M132" t="s">
        <v>26</v>
      </c>
      <c r="N132" s="16">
        <f>HOUR(Tabel1[[#This Row],[time3]])*60+MINUTE(Tabel1[[#This Row],[time3]])+SECOND(Tabel1[[#This Row],[time3]])/50</f>
        <v>222.9</v>
      </c>
      <c r="O132" s="7">
        <v>0.15468750000000001</v>
      </c>
      <c r="P132" s="16">
        <f>HOUR(Tabel1[[#This Row],[time4]])*60+MINUTE(Tabel1[[#This Row],[time4]])+SECOND(Tabel1[[#This Row],[time4]])/50</f>
        <v>237.52</v>
      </c>
      <c r="Q132" s="30">
        <v>0.16488425925925926</v>
      </c>
    </row>
    <row r="133" spans="1:17" x14ac:dyDescent="0.25">
      <c r="A133" s="9">
        <v>43888</v>
      </c>
      <c r="B133">
        <v>4</v>
      </c>
      <c r="C133" s="16">
        <f>HOUR(Tabel1[[#This Row],[time1]])*60+MINUTE(Tabel1[[#This Row],[time1]])+SECOND(Tabel1[[#This Row],[time1]])/50</f>
        <v>96.9</v>
      </c>
      <c r="D133" s="7">
        <v>6.7187499999999997E-2</v>
      </c>
      <c r="E133" s="16">
        <f>HOUR(Tabel1[[#This Row],[time2]])*60+MINUTE(Tabel1[[#This Row],[time2]])+SECOND(Tabel1[[#This Row],[time2]])/50</f>
        <v>265.45999999999998</v>
      </c>
      <c r="F133" s="7">
        <v>0.18429398148148099</v>
      </c>
      <c r="G133" t="s">
        <v>17</v>
      </c>
      <c r="H133" t="s">
        <v>17</v>
      </c>
      <c r="I133" t="s">
        <v>18</v>
      </c>
      <c r="J133" t="s">
        <v>19</v>
      </c>
      <c r="K133">
        <v>11</v>
      </c>
      <c r="L133" s="28" t="s">
        <v>28</v>
      </c>
      <c r="M133" t="s">
        <v>26</v>
      </c>
      <c r="N133" s="16">
        <f>HOUR(Tabel1[[#This Row],[time3]])*60+MINUTE(Tabel1[[#This Row],[time3]])+SECOND(Tabel1[[#This Row],[time3]])/50</f>
        <v>233.02</v>
      </c>
      <c r="O133" s="7">
        <v>0.16181712962962963</v>
      </c>
      <c r="P133" s="16">
        <f>HOUR(Tabel1[[#This Row],[time4]])*60+MINUTE(Tabel1[[#This Row],[time4]])+SECOND(Tabel1[[#This Row],[time4]])/50</f>
        <v>302.68</v>
      </c>
      <c r="Q133" s="30">
        <v>0.21011574074074071</v>
      </c>
    </row>
    <row r="134" spans="1:17" x14ac:dyDescent="0.25">
      <c r="A134" s="9">
        <v>43888</v>
      </c>
      <c r="B134">
        <v>4</v>
      </c>
      <c r="C134" s="16">
        <f>HOUR(Tabel1[[#This Row],[time1]])*60+MINUTE(Tabel1[[#This Row],[time1]])+SECOND(Tabel1[[#This Row],[time1]])/50</f>
        <v>96.9</v>
      </c>
      <c r="D134" s="7">
        <v>6.7187499999999997E-2</v>
      </c>
      <c r="E134" s="16">
        <f>HOUR(Tabel1[[#This Row],[time2]])*60+MINUTE(Tabel1[[#This Row],[time2]])+SECOND(Tabel1[[#This Row],[time2]])/50</f>
        <v>265.45999999999998</v>
      </c>
      <c r="F134" s="7">
        <v>0.18429398148148099</v>
      </c>
      <c r="G134" t="s">
        <v>17</v>
      </c>
      <c r="H134" t="s">
        <v>17</v>
      </c>
      <c r="I134" t="s">
        <v>18</v>
      </c>
      <c r="J134" t="s">
        <v>19</v>
      </c>
      <c r="K134">
        <v>11</v>
      </c>
      <c r="L134" t="s">
        <v>23</v>
      </c>
      <c r="M134" t="s">
        <v>24</v>
      </c>
      <c r="N134" s="16">
        <f>HOUR(Tabel1[[#This Row],[time3]])*60+MINUTE(Tabel1[[#This Row],[time3]])+SECOND(Tabel1[[#This Row],[time3]])/50</f>
        <v>233.22</v>
      </c>
      <c r="O134" s="7">
        <v>0.16193287037037038</v>
      </c>
      <c r="P134" s="16">
        <f>HOUR(Tabel1[[#This Row],[time4]])*60+MINUTE(Tabel1[[#This Row],[time4]])+SECOND(Tabel1[[#This Row],[time4]])/50</f>
        <v>237.08</v>
      </c>
      <c r="Q134" s="30">
        <v>0.16462962962962963</v>
      </c>
    </row>
    <row r="135" spans="1:17" x14ac:dyDescent="0.25">
      <c r="A135" s="9">
        <v>43888</v>
      </c>
      <c r="B135">
        <v>4</v>
      </c>
      <c r="C135" s="16">
        <f>HOUR(Tabel1[[#This Row],[time1]])*60+MINUTE(Tabel1[[#This Row],[time1]])+SECOND(Tabel1[[#This Row],[time1]])/50</f>
        <v>96.9</v>
      </c>
      <c r="D135" s="7">
        <v>6.7187499999999997E-2</v>
      </c>
      <c r="E135" s="16">
        <f>HOUR(Tabel1[[#This Row],[time2]])*60+MINUTE(Tabel1[[#This Row],[time2]])+SECOND(Tabel1[[#This Row],[time2]])/50</f>
        <v>265.45999999999998</v>
      </c>
      <c r="F135" s="7">
        <v>0.18429398148148099</v>
      </c>
      <c r="G135" t="s">
        <v>17</v>
      </c>
      <c r="H135" t="s">
        <v>17</v>
      </c>
      <c r="I135" t="s">
        <v>18</v>
      </c>
      <c r="J135" t="s">
        <v>19</v>
      </c>
      <c r="K135">
        <v>11</v>
      </c>
      <c r="L135" s="28" t="s">
        <v>25</v>
      </c>
      <c r="M135" t="s">
        <v>26</v>
      </c>
      <c r="N135" s="16">
        <f>HOUR(Tabel1[[#This Row],[time3]])*60+MINUTE(Tabel1[[#This Row],[time3]])+SECOND(Tabel1[[#This Row],[time3]])/50</f>
        <v>257.32</v>
      </c>
      <c r="O135" s="7">
        <v>0.1786574074074074</v>
      </c>
      <c r="P135" s="16">
        <f>HOUR(Tabel1[[#This Row],[time4]])*60+MINUTE(Tabel1[[#This Row],[time4]])+SECOND(Tabel1[[#This Row],[time4]])/50</f>
        <v>264.60000000000002</v>
      </c>
      <c r="Q135" s="30">
        <v>0.18368055555555554</v>
      </c>
    </row>
    <row r="136" spans="1:17" ht="15.75" thickBot="1" x14ac:dyDescent="0.3">
      <c r="A136" s="9">
        <v>43888</v>
      </c>
      <c r="B136">
        <v>4</v>
      </c>
      <c r="C136" s="16">
        <f>HOUR(Tabel1[[#This Row],[time1]])*60+MINUTE(Tabel1[[#This Row],[time1]])+SECOND(Tabel1[[#This Row],[time1]])/50</f>
        <v>96.9</v>
      </c>
      <c r="D136" s="7">
        <v>6.7187499999999997E-2</v>
      </c>
      <c r="E136" s="16">
        <f>HOUR(Tabel1[[#This Row],[time2]])*60+MINUTE(Tabel1[[#This Row],[time2]])+SECOND(Tabel1[[#This Row],[time2]])/50</f>
        <v>265.45999999999998</v>
      </c>
      <c r="F136" s="7">
        <v>0.18429398148148099</v>
      </c>
      <c r="G136" t="s">
        <v>17</v>
      </c>
      <c r="H136" t="s">
        <v>17</v>
      </c>
      <c r="I136" t="s">
        <v>18</v>
      </c>
      <c r="J136" t="s">
        <v>19</v>
      </c>
      <c r="K136">
        <v>11</v>
      </c>
      <c r="L136" s="12" t="s">
        <v>23</v>
      </c>
      <c r="M136" t="s">
        <v>26</v>
      </c>
      <c r="N136" s="16">
        <f>HOUR(Tabel1[[#This Row],[time3]])*60+MINUTE(Tabel1[[#This Row],[time3]])+SECOND(Tabel1[[#This Row],[time3]])/50</f>
        <v>262.66000000000003</v>
      </c>
      <c r="O136" s="13">
        <v>0.18232638888888889</v>
      </c>
      <c r="P136" s="16">
        <f>HOUR(Tabel1[[#This Row],[time4]])*60+MINUTE(Tabel1[[#This Row],[time4]])+SECOND(Tabel1[[#This Row],[time4]])/50</f>
        <v>265.45999999999998</v>
      </c>
      <c r="Q136" s="13">
        <v>0.18429398148148149</v>
      </c>
    </row>
    <row r="137" spans="1:17" x14ac:dyDescent="0.25">
      <c r="A137" s="5">
        <v>43895</v>
      </c>
      <c r="B137" s="6">
        <v>1</v>
      </c>
      <c r="C137" s="16">
        <f>HOUR(Tabel1[[#This Row],[time1]])*60+MINUTE(Tabel1[[#This Row],[time1]])+SECOND(Tabel1[[#This Row],[time1]])/50</f>
        <v>165</v>
      </c>
      <c r="D137" s="7">
        <v>0.11458333333333333</v>
      </c>
      <c r="E137" s="16">
        <f>HOUR(Tabel1[[#This Row],[time2]])*60+MINUTE(Tabel1[[#This Row],[time2]])+SECOND(Tabel1[[#This Row],[time2]])/50</f>
        <v>429.16</v>
      </c>
      <c r="F137" s="7">
        <v>0.29800925925925925</v>
      </c>
      <c r="G137" t="s">
        <v>17</v>
      </c>
      <c r="H137" t="s">
        <v>17</v>
      </c>
      <c r="I137" t="s">
        <v>18</v>
      </c>
      <c r="J137" t="s">
        <v>19</v>
      </c>
      <c r="K137">
        <v>12</v>
      </c>
      <c r="L137" s="6" t="s">
        <v>20</v>
      </c>
      <c r="M137" t="s">
        <v>21</v>
      </c>
      <c r="N137" s="16">
        <f>HOUR(Tabel1[[#This Row],[time3]])*60+MINUTE(Tabel1[[#This Row],[time3]])+SECOND(Tabel1[[#This Row],[time3]])/50</f>
        <v>165</v>
      </c>
      <c r="O137" s="8">
        <v>0.11458333333333333</v>
      </c>
      <c r="P137" s="16">
        <f>HOUR(Tabel1[[#This Row],[time4]])*60+MINUTE(Tabel1[[#This Row],[time4]])+SECOND(Tabel1[[#This Row],[time4]])/50</f>
        <v>189.48</v>
      </c>
      <c r="Q137" s="8">
        <v>0.13152777777777777</v>
      </c>
    </row>
    <row r="138" spans="1:17" x14ac:dyDescent="0.25">
      <c r="A138" s="9">
        <v>43895</v>
      </c>
      <c r="B138" s="28">
        <v>1</v>
      </c>
      <c r="C138" s="16">
        <f>HOUR(Tabel1[[#This Row],[time1]])*60+MINUTE(Tabel1[[#This Row],[time1]])+SECOND(Tabel1[[#This Row],[time1]])/50</f>
        <v>165</v>
      </c>
      <c r="D138" s="7">
        <v>0.11458333333333333</v>
      </c>
      <c r="E138" s="16">
        <f>HOUR(Tabel1[[#This Row],[time2]])*60+MINUTE(Tabel1[[#This Row],[time2]])+SECOND(Tabel1[[#This Row],[time2]])/50</f>
        <v>429.16</v>
      </c>
      <c r="F138" s="7">
        <v>0.29800925925925925</v>
      </c>
      <c r="G138" t="s">
        <v>17</v>
      </c>
      <c r="H138" t="s">
        <v>17</v>
      </c>
      <c r="I138" t="s">
        <v>18</v>
      </c>
      <c r="J138" t="s">
        <v>19</v>
      </c>
      <c r="K138">
        <v>12</v>
      </c>
      <c r="L138" s="28" t="s">
        <v>20</v>
      </c>
      <c r="M138" t="s">
        <v>26</v>
      </c>
      <c r="N138" s="16">
        <f>HOUR(Tabel1[[#This Row],[time3]])*60+MINUTE(Tabel1[[#This Row],[time3]])+SECOND(Tabel1[[#This Row],[time3]])/50</f>
        <v>190.1</v>
      </c>
      <c r="O138" s="30">
        <v>0.13200231481481481</v>
      </c>
      <c r="P138" s="16">
        <f>HOUR(Tabel1[[#This Row],[time4]])*60+MINUTE(Tabel1[[#This Row],[time4]])+SECOND(Tabel1[[#This Row],[time4]])/50</f>
        <v>200.1</v>
      </c>
      <c r="Q138" s="30">
        <v>0.13894675925925926</v>
      </c>
    </row>
    <row r="139" spans="1:17" x14ac:dyDescent="0.25">
      <c r="A139" s="9">
        <v>43895</v>
      </c>
      <c r="B139" s="28">
        <v>1</v>
      </c>
      <c r="C139" s="16">
        <f>HOUR(Tabel1[[#This Row],[time1]])*60+MINUTE(Tabel1[[#This Row],[time1]])+SECOND(Tabel1[[#This Row],[time1]])/50</f>
        <v>165</v>
      </c>
      <c r="D139" s="7">
        <v>0.114583333333333</v>
      </c>
      <c r="E139" s="16">
        <f>HOUR(Tabel1[[#This Row],[time2]])*60+MINUTE(Tabel1[[#This Row],[time2]])+SECOND(Tabel1[[#This Row],[time2]])/50</f>
        <v>429.16</v>
      </c>
      <c r="F139" s="7">
        <v>0.29800925925925897</v>
      </c>
      <c r="G139" t="s">
        <v>17</v>
      </c>
      <c r="H139" t="s">
        <v>17</v>
      </c>
      <c r="I139" t="s">
        <v>18</v>
      </c>
      <c r="J139" t="s">
        <v>19</v>
      </c>
      <c r="K139">
        <v>12</v>
      </c>
      <c r="L139" s="28" t="s">
        <v>20</v>
      </c>
      <c r="M139" t="s">
        <v>26</v>
      </c>
      <c r="N139" s="16">
        <f>HOUR(Tabel1[[#This Row],[time3]])*60+MINUTE(Tabel1[[#This Row],[time3]])+SECOND(Tabel1[[#This Row],[time3]])/50</f>
        <v>201.04</v>
      </c>
      <c r="O139" s="30">
        <v>0.1396064814814815</v>
      </c>
      <c r="P139" s="16">
        <f>HOUR(Tabel1[[#This Row],[time4]])*60+MINUTE(Tabel1[[#This Row],[time4]])+SECOND(Tabel1[[#This Row],[time4]])/50</f>
        <v>213.12</v>
      </c>
      <c r="Q139" s="30">
        <v>0.14798611111111112</v>
      </c>
    </row>
    <row r="140" spans="1:17" x14ac:dyDescent="0.25">
      <c r="A140" s="9">
        <v>43895</v>
      </c>
      <c r="B140">
        <v>1</v>
      </c>
      <c r="C140" s="16">
        <f>HOUR(Tabel1[[#This Row],[time1]])*60+MINUTE(Tabel1[[#This Row],[time1]])+SECOND(Tabel1[[#This Row],[time1]])/50</f>
        <v>165</v>
      </c>
      <c r="D140" s="7">
        <v>0.114583333333333</v>
      </c>
      <c r="E140" s="16">
        <f>HOUR(Tabel1[[#This Row],[time2]])*60+MINUTE(Tabel1[[#This Row],[time2]])+SECOND(Tabel1[[#This Row],[time2]])/50</f>
        <v>429.16</v>
      </c>
      <c r="F140" s="7">
        <v>0.29800925925925897</v>
      </c>
      <c r="G140" t="s">
        <v>17</v>
      </c>
      <c r="H140" t="s">
        <v>17</v>
      </c>
      <c r="I140" t="s">
        <v>18</v>
      </c>
      <c r="J140" t="s">
        <v>19</v>
      </c>
      <c r="K140">
        <v>12</v>
      </c>
      <c r="L140" s="28" t="s">
        <v>20</v>
      </c>
      <c r="M140" t="s">
        <v>21</v>
      </c>
      <c r="N140" s="16">
        <f>HOUR(Tabel1[[#This Row],[time3]])*60+MINUTE(Tabel1[[#This Row],[time3]])+SECOND(Tabel1[[#This Row],[time3]])/50</f>
        <v>213.24</v>
      </c>
      <c r="O140" s="7">
        <v>0.14805555555555555</v>
      </c>
      <c r="P140" s="16">
        <f>HOUR(Tabel1[[#This Row],[time4]])*60+MINUTE(Tabel1[[#This Row],[time4]])+SECOND(Tabel1[[#This Row],[time4]])/50</f>
        <v>222.18</v>
      </c>
      <c r="Q140" s="30">
        <v>0.15427083333333333</v>
      </c>
    </row>
    <row r="141" spans="1:17" x14ac:dyDescent="0.25">
      <c r="A141" s="9">
        <v>43895</v>
      </c>
      <c r="B141">
        <v>1</v>
      </c>
      <c r="C141" s="16">
        <f>HOUR(Tabel1[[#This Row],[time1]])*60+MINUTE(Tabel1[[#This Row],[time1]])+SECOND(Tabel1[[#This Row],[time1]])/50</f>
        <v>165</v>
      </c>
      <c r="D141" s="7">
        <v>0.114583333333333</v>
      </c>
      <c r="E141" s="16">
        <f>HOUR(Tabel1[[#This Row],[time2]])*60+MINUTE(Tabel1[[#This Row],[time2]])+SECOND(Tabel1[[#This Row],[time2]])/50</f>
        <v>429.16</v>
      </c>
      <c r="F141" s="7">
        <v>0.29800925925925897</v>
      </c>
      <c r="G141" t="s">
        <v>17</v>
      </c>
      <c r="H141" t="s">
        <v>17</v>
      </c>
      <c r="I141" t="s">
        <v>18</v>
      </c>
      <c r="J141" t="s">
        <v>19</v>
      </c>
      <c r="K141">
        <v>12</v>
      </c>
      <c r="L141" s="28" t="s">
        <v>20</v>
      </c>
      <c r="M141" t="s">
        <v>21</v>
      </c>
      <c r="N141" s="16">
        <f>HOUR(Tabel1[[#This Row],[time3]])*60+MINUTE(Tabel1[[#This Row],[time3]])+SECOND(Tabel1[[#This Row],[time3]])/50</f>
        <v>230.14</v>
      </c>
      <c r="O141" s="7">
        <v>0.15980324074074073</v>
      </c>
      <c r="P141" s="16">
        <f>HOUR(Tabel1[[#This Row],[time4]])*60+MINUTE(Tabel1[[#This Row],[time4]])+SECOND(Tabel1[[#This Row],[time4]])/50</f>
        <v>243</v>
      </c>
      <c r="Q141" s="30">
        <v>0.16874999999999998</v>
      </c>
    </row>
    <row r="142" spans="1:17" x14ac:dyDescent="0.25">
      <c r="A142" s="9">
        <v>43895</v>
      </c>
      <c r="B142" s="28">
        <v>1</v>
      </c>
      <c r="C142" s="29">
        <f>HOUR(Tabel1[[#This Row],[time1]])*60+MINUTE(Tabel1[[#This Row],[time1]])+SECOND(Tabel1[[#This Row],[time1]])/50</f>
        <v>165</v>
      </c>
      <c r="D142" s="30">
        <v>0.114583333333333</v>
      </c>
      <c r="E142" s="29">
        <f>HOUR(Tabel1[[#This Row],[time2]])*60+MINUTE(Tabel1[[#This Row],[time2]])+SECOND(Tabel1[[#This Row],[time2]])/50</f>
        <v>429.16</v>
      </c>
      <c r="F142" s="30">
        <v>0.29800925925925897</v>
      </c>
      <c r="G142" s="28" t="s">
        <v>17</v>
      </c>
      <c r="H142" s="28" t="s">
        <v>17</v>
      </c>
      <c r="I142" s="28" t="s">
        <v>18</v>
      </c>
      <c r="J142" s="28" t="s">
        <v>19</v>
      </c>
      <c r="K142" s="28">
        <v>12</v>
      </c>
      <c r="L142" s="28" t="s">
        <v>20</v>
      </c>
      <c r="M142" s="28" t="s">
        <v>26</v>
      </c>
      <c r="N142" s="29">
        <f>HOUR(Tabel1[[#This Row],[time3]])*60+MINUTE(Tabel1[[#This Row],[time3]])+SECOND(Tabel1[[#This Row],[time3]])/50</f>
        <v>245.46</v>
      </c>
      <c r="O142" s="30">
        <v>0.17040509259259259</v>
      </c>
      <c r="P142" s="29">
        <f>HOUR(Tabel1[[#This Row],[time4]])*60+MINUTE(Tabel1[[#This Row],[time4]])+SECOND(Tabel1[[#This Row],[time4]])/50</f>
        <v>294</v>
      </c>
      <c r="Q142" s="30">
        <v>0.20416666666666669</v>
      </c>
    </row>
    <row r="143" spans="1:17" x14ac:dyDescent="0.25">
      <c r="A143" s="9">
        <v>43895</v>
      </c>
      <c r="B143">
        <v>1</v>
      </c>
      <c r="C143" s="16">
        <f>HOUR(Tabel1[[#This Row],[time1]])*60+MINUTE(Tabel1[[#This Row],[time1]])+SECOND(Tabel1[[#This Row],[time1]])/50</f>
        <v>165</v>
      </c>
      <c r="D143" s="7">
        <v>0.114583333333333</v>
      </c>
      <c r="E143" s="16">
        <f>HOUR(Tabel1[[#This Row],[time2]])*60+MINUTE(Tabel1[[#This Row],[time2]])+SECOND(Tabel1[[#This Row],[time2]])/50</f>
        <v>429.16</v>
      </c>
      <c r="F143" s="7">
        <v>0.29800925925925897</v>
      </c>
      <c r="G143" t="s">
        <v>17</v>
      </c>
      <c r="H143" t="s">
        <v>17</v>
      </c>
      <c r="I143" t="s">
        <v>18</v>
      </c>
      <c r="J143" t="s">
        <v>19</v>
      </c>
      <c r="K143">
        <v>12</v>
      </c>
      <c r="L143" s="28" t="s">
        <v>23</v>
      </c>
      <c r="M143" t="s">
        <v>26</v>
      </c>
      <c r="N143" s="16">
        <f>HOUR(Tabel1[[#This Row],[time3]])*60+MINUTE(Tabel1[[#This Row],[time3]])+SECOND(Tabel1[[#This Row],[time3]])/50</f>
        <v>248.32</v>
      </c>
      <c r="O143" s="7">
        <v>0.17240740740740743</v>
      </c>
      <c r="P143" s="16">
        <f>HOUR(Tabel1[[#This Row],[time4]])*60+MINUTE(Tabel1[[#This Row],[time4]])+SECOND(Tabel1[[#This Row],[time4]])/50</f>
        <v>259.04000000000002</v>
      </c>
      <c r="Q143" s="30">
        <v>0.17988425925925924</v>
      </c>
    </row>
    <row r="144" spans="1:17" x14ac:dyDescent="0.25">
      <c r="A144" s="9">
        <v>43895</v>
      </c>
      <c r="B144">
        <v>1</v>
      </c>
      <c r="C144" s="16">
        <f>HOUR(Tabel1[[#This Row],[time1]])*60+MINUTE(Tabel1[[#This Row],[time1]])+SECOND(Tabel1[[#This Row],[time1]])/50</f>
        <v>165</v>
      </c>
      <c r="D144" s="7">
        <v>0.114583333333333</v>
      </c>
      <c r="E144" s="16">
        <f>HOUR(Tabel1[[#This Row],[time2]])*60+MINUTE(Tabel1[[#This Row],[time2]])+SECOND(Tabel1[[#This Row],[time2]])/50</f>
        <v>429.16</v>
      </c>
      <c r="F144" s="7">
        <v>0.29800925925925897</v>
      </c>
      <c r="G144" t="s">
        <v>17</v>
      </c>
      <c r="H144" t="s">
        <v>17</v>
      </c>
      <c r="I144" t="s">
        <v>18</v>
      </c>
      <c r="J144" t="s">
        <v>19</v>
      </c>
      <c r="K144">
        <v>12</v>
      </c>
      <c r="L144" s="28" t="s">
        <v>20</v>
      </c>
      <c r="M144" t="s">
        <v>26</v>
      </c>
      <c r="N144" s="16">
        <f>HOUR(Tabel1[[#This Row],[time3]])*60+MINUTE(Tabel1[[#This Row],[time3]])+SECOND(Tabel1[[#This Row],[time3]])/50</f>
        <v>271.14</v>
      </c>
      <c r="O144" s="7">
        <v>0.18827546296296296</v>
      </c>
      <c r="P144" s="16">
        <f>HOUR(Tabel1[[#This Row],[time4]])*60+MINUTE(Tabel1[[#This Row],[time4]])+SECOND(Tabel1[[#This Row],[time4]])/50</f>
        <v>285.02</v>
      </c>
      <c r="Q144" s="30">
        <v>0.19792824074074075</v>
      </c>
    </row>
    <row r="145" spans="1:17" x14ac:dyDescent="0.25">
      <c r="A145" s="9">
        <v>43895</v>
      </c>
      <c r="B145" s="28">
        <v>1</v>
      </c>
      <c r="C145" s="29">
        <f>HOUR(Tabel1[[#This Row],[time1]])*60+MINUTE(Tabel1[[#This Row],[time1]])+SECOND(Tabel1[[#This Row],[time1]])/50</f>
        <v>165</v>
      </c>
      <c r="D145" s="30">
        <v>0.114583333333333</v>
      </c>
      <c r="E145" s="29">
        <f>HOUR(Tabel1[[#This Row],[time2]])*60+MINUTE(Tabel1[[#This Row],[time2]])+SECOND(Tabel1[[#This Row],[time2]])/50</f>
        <v>429.16</v>
      </c>
      <c r="F145" s="30">
        <v>0.29800925925925897</v>
      </c>
      <c r="G145" s="28" t="s">
        <v>17</v>
      </c>
      <c r="H145" s="28" t="s">
        <v>17</v>
      </c>
      <c r="I145" s="28" t="s">
        <v>18</v>
      </c>
      <c r="J145" s="28" t="s">
        <v>19</v>
      </c>
      <c r="K145" s="28">
        <v>12</v>
      </c>
      <c r="L145" s="28" t="s">
        <v>23</v>
      </c>
      <c r="M145" s="28" t="s">
        <v>26</v>
      </c>
      <c r="N145" s="29">
        <f>HOUR(Tabel1[[#This Row],[time3]])*60+MINUTE(Tabel1[[#This Row],[time3]])+SECOND(Tabel1[[#This Row],[time3]])/50</f>
        <v>288.08</v>
      </c>
      <c r="O145" s="30">
        <v>0.20004629629629631</v>
      </c>
      <c r="P145" s="29">
        <f>HOUR(Tabel1[[#This Row],[time4]])*60+MINUTE(Tabel1[[#This Row],[time4]])+SECOND(Tabel1[[#This Row],[time4]])/50</f>
        <v>411.34</v>
      </c>
      <c r="Q145" s="30">
        <v>0.28561342592592592</v>
      </c>
    </row>
    <row r="146" spans="1:17" x14ac:dyDescent="0.25">
      <c r="A146" s="9">
        <v>43895</v>
      </c>
      <c r="B146" s="28">
        <v>1</v>
      </c>
      <c r="C146" s="16">
        <f>HOUR(Tabel1[[#This Row],[time1]])*60+MINUTE(Tabel1[[#This Row],[time1]])+SECOND(Tabel1[[#This Row],[time1]])/50</f>
        <v>165</v>
      </c>
      <c r="D146" s="7">
        <v>0.114583333333333</v>
      </c>
      <c r="E146" s="16">
        <f>HOUR(Tabel1[[#This Row],[time2]])*60+MINUTE(Tabel1[[#This Row],[time2]])+SECOND(Tabel1[[#This Row],[time2]])/50</f>
        <v>429.16</v>
      </c>
      <c r="F146" s="7">
        <v>0.29800925925925897</v>
      </c>
      <c r="G146" t="s">
        <v>17</v>
      </c>
      <c r="H146" t="s">
        <v>17</v>
      </c>
      <c r="I146" t="s">
        <v>18</v>
      </c>
      <c r="J146" t="s">
        <v>19</v>
      </c>
      <c r="K146">
        <v>12</v>
      </c>
      <c r="L146" s="28" t="s">
        <v>20</v>
      </c>
      <c r="M146" t="s">
        <v>21</v>
      </c>
      <c r="N146" s="16">
        <f>HOUR(Tabel1[[#This Row],[time3]])*60+MINUTE(Tabel1[[#This Row],[time3]])+SECOND(Tabel1[[#This Row],[time3]])/50</f>
        <v>313.08</v>
      </c>
      <c r="O146" s="30">
        <v>0.21740740740740741</v>
      </c>
      <c r="P146" s="16">
        <f>HOUR(Tabel1[[#This Row],[time4]])*60+MINUTE(Tabel1[[#This Row],[time4]])+SECOND(Tabel1[[#This Row],[time4]])/50</f>
        <v>322.44</v>
      </c>
      <c r="Q146" s="30">
        <v>0.22386574074074073</v>
      </c>
    </row>
    <row r="147" spans="1:17" x14ac:dyDescent="0.25">
      <c r="A147" s="9">
        <v>43895</v>
      </c>
      <c r="B147" s="28">
        <v>1</v>
      </c>
      <c r="C147" s="16">
        <f>HOUR(Tabel1[[#This Row],[time1]])*60+MINUTE(Tabel1[[#This Row],[time1]])+SECOND(Tabel1[[#This Row],[time1]])/50</f>
        <v>165</v>
      </c>
      <c r="D147" s="7">
        <v>0.114583333333333</v>
      </c>
      <c r="E147" s="16">
        <f>HOUR(Tabel1[[#This Row],[time2]])*60+MINUTE(Tabel1[[#This Row],[time2]])+SECOND(Tabel1[[#This Row],[time2]])/50</f>
        <v>429.16</v>
      </c>
      <c r="F147" s="7">
        <v>0.29800925925925897</v>
      </c>
      <c r="G147" t="s">
        <v>17</v>
      </c>
      <c r="H147" t="s">
        <v>17</v>
      </c>
      <c r="I147" t="s">
        <v>18</v>
      </c>
      <c r="J147" t="s">
        <v>19</v>
      </c>
      <c r="K147">
        <v>12</v>
      </c>
      <c r="L147" s="28" t="s">
        <v>20</v>
      </c>
      <c r="M147" t="s">
        <v>26</v>
      </c>
      <c r="N147" s="16">
        <f>HOUR(Tabel1[[#This Row],[time3]])*60+MINUTE(Tabel1[[#This Row],[time3]])+SECOND(Tabel1[[#This Row],[time3]])/50</f>
        <v>323.3</v>
      </c>
      <c r="O147" s="30">
        <v>0.22447916666666667</v>
      </c>
      <c r="P147" s="16">
        <f>HOUR(Tabel1[[#This Row],[time4]])*60+MINUTE(Tabel1[[#This Row],[time4]])+SECOND(Tabel1[[#This Row],[time4]])/50</f>
        <v>330.42</v>
      </c>
      <c r="Q147" s="30">
        <v>0.22940972222222222</v>
      </c>
    </row>
    <row r="148" spans="1:17" x14ac:dyDescent="0.25">
      <c r="A148" s="9">
        <v>43895</v>
      </c>
      <c r="B148">
        <v>1</v>
      </c>
      <c r="C148" s="16">
        <f>HOUR(Tabel1[[#This Row],[time1]])*60+MINUTE(Tabel1[[#This Row],[time1]])+SECOND(Tabel1[[#This Row],[time1]])/50</f>
        <v>165</v>
      </c>
      <c r="D148" s="7">
        <v>0.114583333333333</v>
      </c>
      <c r="E148" s="16">
        <f>HOUR(Tabel1[[#This Row],[time2]])*60+MINUTE(Tabel1[[#This Row],[time2]])+SECOND(Tabel1[[#This Row],[time2]])/50</f>
        <v>429.16</v>
      </c>
      <c r="F148" s="7">
        <v>0.29800925925925897</v>
      </c>
      <c r="G148" t="s">
        <v>17</v>
      </c>
      <c r="H148" t="s">
        <v>17</v>
      </c>
      <c r="I148" t="s">
        <v>18</v>
      </c>
      <c r="J148" t="s">
        <v>19</v>
      </c>
      <c r="K148">
        <v>12</v>
      </c>
      <c r="L148" s="28" t="s">
        <v>20</v>
      </c>
      <c r="M148" t="s">
        <v>26</v>
      </c>
      <c r="N148" s="16">
        <f>HOUR(Tabel1[[#This Row],[time3]])*60+MINUTE(Tabel1[[#This Row],[time3]])+SECOND(Tabel1[[#This Row],[time3]])/50</f>
        <v>333.34</v>
      </c>
      <c r="O148" s="7">
        <v>0.23144675925925925</v>
      </c>
      <c r="P148" s="16">
        <f>HOUR(Tabel1[[#This Row],[time4]])*60+MINUTE(Tabel1[[#This Row],[time4]])+SECOND(Tabel1[[#This Row],[time4]])/50</f>
        <v>371.22</v>
      </c>
      <c r="Q148" s="30">
        <v>0.25776620370370368</v>
      </c>
    </row>
    <row r="149" spans="1:17" x14ac:dyDescent="0.25">
      <c r="A149" s="9">
        <v>43895</v>
      </c>
      <c r="B149">
        <v>1</v>
      </c>
      <c r="C149" s="16">
        <f>HOUR(Tabel1[[#This Row],[time1]])*60+MINUTE(Tabel1[[#This Row],[time1]])+SECOND(Tabel1[[#This Row],[time1]])/50</f>
        <v>165</v>
      </c>
      <c r="D149" s="7">
        <v>0.114583333333333</v>
      </c>
      <c r="E149" s="16">
        <f>HOUR(Tabel1[[#This Row],[time2]])*60+MINUTE(Tabel1[[#This Row],[time2]])+SECOND(Tabel1[[#This Row],[time2]])/50</f>
        <v>429.16</v>
      </c>
      <c r="F149" s="7">
        <v>0.29800925925925897</v>
      </c>
      <c r="G149" t="s">
        <v>17</v>
      </c>
      <c r="H149" t="s">
        <v>17</v>
      </c>
      <c r="I149" t="s">
        <v>18</v>
      </c>
      <c r="J149" t="s">
        <v>19</v>
      </c>
      <c r="K149">
        <v>12</v>
      </c>
      <c r="L149" s="28" t="s">
        <v>20</v>
      </c>
      <c r="M149" t="s">
        <v>26</v>
      </c>
      <c r="N149" s="16">
        <f>HOUR(Tabel1[[#This Row],[time3]])*60+MINUTE(Tabel1[[#This Row],[time3]])+SECOND(Tabel1[[#This Row],[time3]])/50</f>
        <v>371.38</v>
      </c>
      <c r="O149" s="30">
        <v>0.25785879629629632</v>
      </c>
      <c r="P149" s="16">
        <f>HOUR(Tabel1[[#This Row],[time4]])*60+MINUTE(Tabel1[[#This Row],[time4]])+SECOND(Tabel1[[#This Row],[time4]])/50</f>
        <v>403</v>
      </c>
      <c r="Q149" s="30">
        <v>0.27986111111111112</v>
      </c>
    </row>
    <row r="150" spans="1:17" x14ac:dyDescent="0.25">
      <c r="A150" s="9">
        <v>43895</v>
      </c>
      <c r="B150" s="28">
        <v>1</v>
      </c>
      <c r="C150" s="29">
        <f>HOUR(Tabel1[[#This Row],[time1]])*60+MINUTE(Tabel1[[#This Row],[time1]])+SECOND(Tabel1[[#This Row],[time1]])/50</f>
        <v>165</v>
      </c>
      <c r="D150" s="30">
        <v>0.114583333333333</v>
      </c>
      <c r="E150" s="29">
        <f>HOUR(Tabel1[[#This Row],[time2]])*60+MINUTE(Tabel1[[#This Row],[time2]])+SECOND(Tabel1[[#This Row],[time2]])/50</f>
        <v>429.16</v>
      </c>
      <c r="F150" s="30">
        <v>0.29800925925925897</v>
      </c>
      <c r="G150" s="28" t="s">
        <v>17</v>
      </c>
      <c r="H150" s="28" t="s">
        <v>17</v>
      </c>
      <c r="I150" s="28" t="s">
        <v>18</v>
      </c>
      <c r="J150" s="28" t="s">
        <v>19</v>
      </c>
      <c r="K150" s="28">
        <v>12</v>
      </c>
      <c r="L150" s="28" t="s">
        <v>23</v>
      </c>
      <c r="M150" s="28" t="s">
        <v>26</v>
      </c>
      <c r="N150" s="29">
        <f>HOUR(Tabel1[[#This Row],[time3]])*60+MINUTE(Tabel1[[#This Row],[time3]])+SECOND(Tabel1[[#This Row],[time3]])/50</f>
        <v>377.16</v>
      </c>
      <c r="O150" s="30">
        <v>0.26189814814814816</v>
      </c>
      <c r="P150" s="29">
        <f>HOUR(Tabel1[[#This Row],[time4]])*60+MINUTE(Tabel1[[#This Row],[time4]])+SECOND(Tabel1[[#This Row],[time4]])/50</f>
        <v>380.32</v>
      </c>
      <c r="Q150" s="30">
        <v>0.26407407407407407</v>
      </c>
    </row>
    <row r="151" spans="1:17" x14ac:dyDescent="0.25">
      <c r="A151" s="9">
        <v>43895</v>
      </c>
      <c r="B151">
        <v>1</v>
      </c>
      <c r="C151" s="16">
        <f>HOUR(Tabel1[[#This Row],[time1]])*60+MINUTE(Tabel1[[#This Row],[time1]])+SECOND(Tabel1[[#This Row],[time1]])/50</f>
        <v>165</v>
      </c>
      <c r="D151" s="7">
        <v>0.114583333333333</v>
      </c>
      <c r="E151" s="16">
        <f>HOUR(Tabel1[[#This Row],[time2]])*60+MINUTE(Tabel1[[#This Row],[time2]])+SECOND(Tabel1[[#This Row],[time2]])/50</f>
        <v>429.16</v>
      </c>
      <c r="F151" s="7">
        <v>0.29800925925925897</v>
      </c>
      <c r="G151" t="s">
        <v>17</v>
      </c>
      <c r="H151" t="s">
        <v>17</v>
      </c>
      <c r="I151" t="s">
        <v>18</v>
      </c>
      <c r="J151" t="s">
        <v>19</v>
      </c>
      <c r="K151">
        <v>12</v>
      </c>
      <c r="L151" s="28" t="s">
        <v>20</v>
      </c>
      <c r="M151" t="s">
        <v>26</v>
      </c>
      <c r="N151" s="16">
        <f>HOUR(Tabel1[[#This Row],[time3]])*60+MINUTE(Tabel1[[#This Row],[time3]])+SECOND(Tabel1[[#This Row],[time3]])/50</f>
        <v>406.26</v>
      </c>
      <c r="O151" s="7">
        <v>0.28209490740740745</v>
      </c>
      <c r="P151" s="16">
        <f>HOUR(Tabel1[[#This Row],[time4]])*60+MINUTE(Tabel1[[#This Row],[time4]])+SECOND(Tabel1[[#This Row],[time4]])/50</f>
        <v>413.3</v>
      </c>
      <c r="Q151" s="30">
        <v>0.28697916666666667</v>
      </c>
    </row>
    <row r="152" spans="1:17" ht="15.75" thickBot="1" x14ac:dyDescent="0.3">
      <c r="A152" s="9">
        <v>43895</v>
      </c>
      <c r="B152" s="12">
        <v>1</v>
      </c>
      <c r="C152" s="16">
        <f>HOUR(Tabel1[[#This Row],[time1]])*60+MINUTE(Tabel1[[#This Row],[time1]])+SECOND(Tabel1[[#This Row],[time1]])/50</f>
        <v>165</v>
      </c>
      <c r="D152" s="7">
        <v>0.114583333333333</v>
      </c>
      <c r="E152" s="16">
        <f>HOUR(Tabel1[[#This Row],[time2]])*60+MINUTE(Tabel1[[#This Row],[time2]])+SECOND(Tabel1[[#This Row],[time2]])/50</f>
        <v>429.16</v>
      </c>
      <c r="F152" s="7">
        <v>0.29800925925925897</v>
      </c>
      <c r="G152" t="s">
        <v>17</v>
      </c>
      <c r="H152" t="s">
        <v>17</v>
      </c>
      <c r="I152" t="s">
        <v>18</v>
      </c>
      <c r="J152" t="s">
        <v>19</v>
      </c>
      <c r="K152">
        <v>12</v>
      </c>
      <c r="L152" s="28" t="s">
        <v>20</v>
      </c>
      <c r="M152" t="s">
        <v>26</v>
      </c>
      <c r="N152" s="16">
        <f>HOUR(Tabel1[[#This Row],[time3]])*60+MINUTE(Tabel1[[#This Row],[time3]])+SECOND(Tabel1[[#This Row],[time3]])/50</f>
        <v>413.46</v>
      </c>
      <c r="O152" s="13">
        <v>0.28707175925925926</v>
      </c>
      <c r="P152" s="16">
        <f>HOUR(Tabel1[[#This Row],[time4]])*60+MINUTE(Tabel1[[#This Row],[time4]])+SECOND(Tabel1[[#This Row],[time4]])/50</f>
        <v>429.16</v>
      </c>
      <c r="Q152" s="13">
        <v>0.29800925925925925</v>
      </c>
    </row>
    <row r="153" spans="1:17" x14ac:dyDescent="0.25">
      <c r="A153" s="5">
        <v>43895</v>
      </c>
      <c r="B153" s="6">
        <v>2</v>
      </c>
      <c r="C153" s="16">
        <f>HOUR(Tabel1[[#This Row],[time1]])*60+MINUTE(Tabel1[[#This Row],[time1]])+SECOND(Tabel1[[#This Row],[time1]])/50</f>
        <v>60.24</v>
      </c>
      <c r="D153" s="7">
        <v>4.1805555555555561E-2</v>
      </c>
      <c r="E153" s="16">
        <f>HOUR(Tabel1[[#This Row],[time2]])*60+MINUTE(Tabel1[[#This Row],[time2]])+SECOND(Tabel1[[#This Row],[time2]])/50</f>
        <v>211.22</v>
      </c>
      <c r="F153" s="7">
        <v>0.1466550925925926</v>
      </c>
      <c r="G153" t="s">
        <v>17</v>
      </c>
      <c r="H153" t="s">
        <v>17</v>
      </c>
      <c r="I153" t="s">
        <v>18</v>
      </c>
      <c r="J153" t="s">
        <v>19</v>
      </c>
      <c r="K153">
        <v>13</v>
      </c>
      <c r="L153" s="6" t="s">
        <v>20</v>
      </c>
      <c r="M153" t="s">
        <v>21</v>
      </c>
      <c r="N153" s="16">
        <f>HOUR(Tabel1[[#This Row],[time3]])*60+MINUTE(Tabel1[[#This Row],[time3]])+SECOND(Tabel1[[#This Row],[time3]])/50</f>
        <v>60.24</v>
      </c>
      <c r="O153" s="8">
        <v>4.1805555555555561E-2</v>
      </c>
      <c r="P153" s="16">
        <f>HOUR(Tabel1[[#This Row],[time4]])*60+MINUTE(Tabel1[[#This Row],[time4]])+SECOND(Tabel1[[#This Row],[time4]])/50</f>
        <v>113.1</v>
      </c>
      <c r="Q153" s="8">
        <v>7.8530092592592596E-2</v>
      </c>
    </row>
    <row r="154" spans="1:17" x14ac:dyDescent="0.25">
      <c r="A154" s="9">
        <v>43895</v>
      </c>
      <c r="B154">
        <v>2</v>
      </c>
      <c r="C154" s="16">
        <f>HOUR(Tabel1[[#This Row],[time1]])*60+MINUTE(Tabel1[[#This Row],[time1]])+SECOND(Tabel1[[#This Row],[time1]])/50</f>
        <v>60.24</v>
      </c>
      <c r="D154" s="7">
        <v>4.1805555555555561E-2</v>
      </c>
      <c r="E154" s="16">
        <f>HOUR(Tabel1[[#This Row],[time2]])*60+MINUTE(Tabel1[[#This Row],[time2]])+SECOND(Tabel1[[#This Row],[time2]])/50</f>
        <v>211.22</v>
      </c>
      <c r="F154" s="7">
        <v>0.1466550925925926</v>
      </c>
      <c r="G154" t="s">
        <v>17</v>
      </c>
      <c r="H154" t="s">
        <v>17</v>
      </c>
      <c r="I154" t="s">
        <v>18</v>
      </c>
      <c r="J154" t="s">
        <v>19</v>
      </c>
      <c r="K154">
        <v>13</v>
      </c>
      <c r="L154" s="28" t="s">
        <v>23</v>
      </c>
      <c r="M154" t="s">
        <v>26</v>
      </c>
      <c r="N154" s="16">
        <f>HOUR(Tabel1[[#This Row],[time3]])*60+MINUTE(Tabel1[[#This Row],[time3]])+SECOND(Tabel1[[#This Row],[time3]])/50</f>
        <v>66.180000000000007</v>
      </c>
      <c r="O154" s="7">
        <v>4.5937499999999999E-2</v>
      </c>
      <c r="P154" s="16">
        <f>HOUR(Tabel1[[#This Row],[time4]])*60+MINUTE(Tabel1[[#This Row],[time4]])+SECOND(Tabel1[[#This Row],[time4]])/50</f>
        <v>72</v>
      </c>
      <c r="Q154" s="30">
        <v>4.9999999999999996E-2</v>
      </c>
    </row>
    <row r="155" spans="1:17" x14ac:dyDescent="0.25">
      <c r="A155" s="9">
        <v>43895</v>
      </c>
      <c r="B155">
        <v>2</v>
      </c>
      <c r="C155" s="16">
        <f>HOUR(Tabel1[[#This Row],[time1]])*60+MINUTE(Tabel1[[#This Row],[time1]])+SECOND(Tabel1[[#This Row],[time1]])/50</f>
        <v>60.24</v>
      </c>
      <c r="D155" s="7">
        <v>4.1805555555555603E-2</v>
      </c>
      <c r="E155" s="16">
        <f>HOUR(Tabel1[[#This Row],[time2]])*60+MINUTE(Tabel1[[#This Row],[time2]])+SECOND(Tabel1[[#This Row],[time2]])/50</f>
        <v>211.22</v>
      </c>
      <c r="F155" s="7">
        <v>0.14665509259259299</v>
      </c>
      <c r="G155" t="s">
        <v>17</v>
      </c>
      <c r="H155" t="s">
        <v>17</v>
      </c>
      <c r="I155" t="s">
        <v>18</v>
      </c>
      <c r="J155" t="s">
        <v>19</v>
      </c>
      <c r="K155">
        <v>13</v>
      </c>
      <c r="L155" t="s">
        <v>29</v>
      </c>
      <c r="M155" t="s">
        <v>24</v>
      </c>
      <c r="N155" s="16">
        <f>HOUR(Tabel1[[#This Row],[time3]])*60+MINUTE(Tabel1[[#This Row],[time3]])+SECOND(Tabel1[[#This Row],[time3]])/50</f>
        <v>71.819999999999993</v>
      </c>
      <c r="O155" s="7">
        <v>4.9780092592592591E-2</v>
      </c>
      <c r="P155" s="16">
        <f>HOUR(Tabel1[[#This Row],[time4]])*60+MINUTE(Tabel1[[#This Row],[time4]])+SECOND(Tabel1[[#This Row],[time4]])/50</f>
        <v>87.52</v>
      </c>
      <c r="Q155" s="7">
        <v>6.0717592592592594E-2</v>
      </c>
    </row>
    <row r="156" spans="1:17" x14ac:dyDescent="0.25">
      <c r="A156" s="9">
        <v>43895</v>
      </c>
      <c r="B156">
        <v>2</v>
      </c>
      <c r="C156" s="16">
        <f>HOUR(Tabel1[[#This Row],[time1]])*60+MINUTE(Tabel1[[#This Row],[time1]])+SECOND(Tabel1[[#This Row],[time1]])/50</f>
        <v>60.24</v>
      </c>
      <c r="D156" s="7">
        <v>4.1805555555555603E-2</v>
      </c>
      <c r="E156" s="16">
        <f>HOUR(Tabel1[[#This Row],[time2]])*60+MINUTE(Tabel1[[#This Row],[time2]])+SECOND(Tabel1[[#This Row],[time2]])/50</f>
        <v>211.22</v>
      </c>
      <c r="F156" s="7">
        <v>0.14665509259259299</v>
      </c>
      <c r="G156" t="s">
        <v>17</v>
      </c>
      <c r="H156" t="s">
        <v>17</v>
      </c>
      <c r="I156" t="s">
        <v>18</v>
      </c>
      <c r="J156" t="s">
        <v>19</v>
      </c>
      <c r="K156">
        <v>13</v>
      </c>
      <c r="L156" s="28" t="s">
        <v>23</v>
      </c>
      <c r="M156" t="s">
        <v>24</v>
      </c>
      <c r="N156" s="16">
        <f>HOUR(Tabel1[[#This Row],[time3]])*60+MINUTE(Tabel1[[#This Row],[time3]])+SECOND(Tabel1[[#This Row],[time3]])/50</f>
        <v>74.72</v>
      </c>
      <c r="O156" s="30">
        <v>5.1805555555555556E-2</v>
      </c>
      <c r="P156" s="16">
        <f>HOUR(Tabel1[[#This Row],[time4]])*60+MINUTE(Tabel1[[#This Row],[time4]])+SECOND(Tabel1[[#This Row],[time4]])/50</f>
        <v>81.2</v>
      </c>
      <c r="Q156" s="30">
        <v>5.6365740740740744E-2</v>
      </c>
    </row>
    <row r="157" spans="1:17" x14ac:dyDescent="0.25">
      <c r="A157" s="9">
        <v>43895</v>
      </c>
      <c r="B157">
        <v>2</v>
      </c>
      <c r="C157" s="16">
        <f>HOUR(Tabel1[[#This Row],[time1]])*60+MINUTE(Tabel1[[#This Row],[time1]])+SECOND(Tabel1[[#This Row],[time1]])/50</f>
        <v>60.24</v>
      </c>
      <c r="D157" s="7">
        <v>4.1805555555555603E-2</v>
      </c>
      <c r="E157" s="16">
        <f>HOUR(Tabel1[[#This Row],[time2]])*60+MINUTE(Tabel1[[#This Row],[time2]])+SECOND(Tabel1[[#This Row],[time2]])/50</f>
        <v>211.22</v>
      </c>
      <c r="F157" s="7">
        <v>0.14665509259259299</v>
      </c>
      <c r="G157" t="s">
        <v>17</v>
      </c>
      <c r="H157" t="s">
        <v>17</v>
      </c>
      <c r="I157" t="s">
        <v>18</v>
      </c>
      <c r="J157" t="s">
        <v>19</v>
      </c>
      <c r="K157">
        <v>13</v>
      </c>
      <c r="L157" s="28" t="s">
        <v>23</v>
      </c>
      <c r="M157" t="s">
        <v>26</v>
      </c>
      <c r="N157" s="16">
        <f>HOUR(Tabel1[[#This Row],[time3]])*60+MINUTE(Tabel1[[#This Row],[time3]])+SECOND(Tabel1[[#This Row],[time3]])/50</f>
        <v>82.72</v>
      </c>
      <c r="O157" s="7">
        <v>5.7361111111111113E-2</v>
      </c>
      <c r="P157" s="16">
        <f>HOUR(Tabel1[[#This Row],[time4]])*60+MINUTE(Tabel1[[#This Row],[time4]])+SECOND(Tabel1[[#This Row],[time4]])/50</f>
        <v>86.02</v>
      </c>
      <c r="Q157" s="30">
        <v>5.9733796296296299E-2</v>
      </c>
    </row>
    <row r="158" spans="1:17" x14ac:dyDescent="0.25">
      <c r="A158" s="9">
        <v>43895</v>
      </c>
      <c r="B158" s="28">
        <v>2</v>
      </c>
      <c r="C158" s="16">
        <f>HOUR(Tabel1[[#This Row],[time1]])*60+MINUTE(Tabel1[[#This Row],[time1]])+SECOND(Tabel1[[#This Row],[time1]])/50</f>
        <v>60.24</v>
      </c>
      <c r="D158" s="7">
        <v>4.1805555555555603E-2</v>
      </c>
      <c r="E158" s="16">
        <f>HOUR(Tabel1[[#This Row],[time2]])*60+MINUTE(Tabel1[[#This Row],[time2]])+SECOND(Tabel1[[#This Row],[time2]])/50</f>
        <v>211.22</v>
      </c>
      <c r="F158" s="7">
        <v>0.14665509259259299</v>
      </c>
      <c r="G158" t="s">
        <v>17</v>
      </c>
      <c r="H158" t="s">
        <v>17</v>
      </c>
      <c r="I158" t="s">
        <v>18</v>
      </c>
      <c r="J158" t="s">
        <v>19</v>
      </c>
      <c r="K158">
        <v>13</v>
      </c>
      <c r="L158" s="28" t="s">
        <v>23</v>
      </c>
      <c r="M158" t="s">
        <v>26</v>
      </c>
      <c r="N158" s="16">
        <f>HOUR(Tabel1[[#This Row],[time3]])*60+MINUTE(Tabel1[[#This Row],[time3]])+SECOND(Tabel1[[#This Row],[time3]])/50</f>
        <v>107.88</v>
      </c>
      <c r="O158" s="30">
        <v>7.481481481481482E-2</v>
      </c>
      <c r="P158" s="16">
        <f>HOUR(Tabel1[[#This Row],[time4]])*60+MINUTE(Tabel1[[#This Row],[time4]])+SECOND(Tabel1[[#This Row],[time4]])/50</f>
        <v>113.1</v>
      </c>
      <c r="Q158" s="30">
        <v>7.8530092592592596E-2</v>
      </c>
    </row>
    <row r="159" spans="1:17" x14ac:dyDescent="0.25">
      <c r="A159" s="9">
        <v>43895</v>
      </c>
      <c r="B159" s="28">
        <v>2</v>
      </c>
      <c r="C159" s="29">
        <f>HOUR(Tabel1[[#This Row],[time1]])*60+MINUTE(Tabel1[[#This Row],[time1]])+SECOND(Tabel1[[#This Row],[time1]])/50</f>
        <v>60.24</v>
      </c>
      <c r="D159" s="30">
        <v>4.1805555555555603E-2</v>
      </c>
      <c r="E159" s="29">
        <f>HOUR(Tabel1[[#This Row],[time2]])*60+MINUTE(Tabel1[[#This Row],[time2]])+SECOND(Tabel1[[#This Row],[time2]])/50</f>
        <v>211.22</v>
      </c>
      <c r="F159" s="30">
        <v>0.14665509259259299</v>
      </c>
      <c r="G159" t="s">
        <v>17</v>
      </c>
      <c r="H159" t="s">
        <v>17</v>
      </c>
      <c r="I159" t="s">
        <v>18</v>
      </c>
      <c r="J159" t="s">
        <v>19</v>
      </c>
      <c r="K159" s="28">
        <v>13</v>
      </c>
      <c r="L159" s="28" t="s">
        <v>22</v>
      </c>
      <c r="M159" s="28" t="s">
        <v>26</v>
      </c>
      <c r="N159" s="29">
        <f>HOUR(Tabel1[[#This Row],[time3]])*60+MINUTE(Tabel1[[#This Row],[time3]])+SECOND(Tabel1[[#This Row],[time3]])/50</f>
        <v>116.66</v>
      </c>
      <c r="O159" s="30">
        <v>8.0937499999999996E-2</v>
      </c>
      <c r="P159" s="29">
        <f>HOUR(Tabel1[[#This Row],[time4]])*60+MINUTE(Tabel1[[#This Row],[time4]])+SECOND(Tabel1[[#This Row],[time4]])/50</f>
        <v>118.5</v>
      </c>
      <c r="Q159" s="30">
        <v>8.2233796296296291E-2</v>
      </c>
    </row>
    <row r="160" spans="1:17" x14ac:dyDescent="0.25">
      <c r="A160" s="9">
        <v>43895</v>
      </c>
      <c r="B160">
        <v>2</v>
      </c>
      <c r="C160" s="16">
        <f>HOUR(Tabel1[[#This Row],[time1]])*60+MINUTE(Tabel1[[#This Row],[time1]])+SECOND(Tabel1[[#This Row],[time1]])/50</f>
        <v>60.24</v>
      </c>
      <c r="D160" s="7">
        <v>4.1805555555555603E-2</v>
      </c>
      <c r="E160" s="16">
        <f>HOUR(Tabel1[[#This Row],[time2]])*60+MINUTE(Tabel1[[#This Row],[time2]])+SECOND(Tabel1[[#This Row],[time2]])/50</f>
        <v>211.22</v>
      </c>
      <c r="F160" s="7">
        <v>0.14665509259259299</v>
      </c>
      <c r="G160" t="s">
        <v>17</v>
      </c>
      <c r="H160" t="s">
        <v>17</v>
      </c>
      <c r="I160" t="s">
        <v>18</v>
      </c>
      <c r="J160" t="s">
        <v>19</v>
      </c>
      <c r="K160">
        <v>13</v>
      </c>
      <c r="L160" s="28" t="s">
        <v>29</v>
      </c>
      <c r="M160" t="s">
        <v>26</v>
      </c>
      <c r="N160" s="16">
        <f>HOUR(Tabel1[[#This Row],[time3]])*60+MINUTE(Tabel1[[#This Row],[time3]])+SECOND(Tabel1[[#This Row],[time3]])/50</f>
        <v>120.46</v>
      </c>
      <c r="O160" s="7">
        <v>8.3599537037037042E-2</v>
      </c>
      <c r="P160" s="16">
        <f>HOUR(Tabel1[[#This Row],[time4]])*60+MINUTE(Tabel1[[#This Row],[time4]])+SECOND(Tabel1[[#This Row],[time4]])/50</f>
        <v>129.02000000000001</v>
      </c>
      <c r="Q160" s="7">
        <v>8.9594907407407401E-2</v>
      </c>
    </row>
    <row r="161" spans="1:17" x14ac:dyDescent="0.25">
      <c r="A161" s="9">
        <v>43895</v>
      </c>
      <c r="B161" s="28">
        <v>2</v>
      </c>
      <c r="C161" s="16">
        <f>HOUR(Tabel1[[#This Row],[time1]])*60+MINUTE(Tabel1[[#This Row],[time1]])+SECOND(Tabel1[[#This Row],[time1]])/50</f>
        <v>60.24</v>
      </c>
      <c r="D161" s="7">
        <v>4.1805555555555603E-2</v>
      </c>
      <c r="E161" s="16">
        <f>HOUR(Tabel1[[#This Row],[time2]])*60+MINUTE(Tabel1[[#This Row],[time2]])+SECOND(Tabel1[[#This Row],[time2]])/50</f>
        <v>211.22</v>
      </c>
      <c r="F161" s="7">
        <v>0.14665509259259299</v>
      </c>
      <c r="G161" t="s">
        <v>17</v>
      </c>
      <c r="H161" t="s">
        <v>17</v>
      </c>
      <c r="I161" t="s">
        <v>18</v>
      </c>
      <c r="J161" t="s">
        <v>19</v>
      </c>
      <c r="K161">
        <v>13</v>
      </c>
      <c r="L161" s="28" t="s">
        <v>23</v>
      </c>
      <c r="M161" t="s">
        <v>24</v>
      </c>
      <c r="N161" s="16">
        <f>HOUR(Tabel1[[#This Row],[time3]])*60+MINUTE(Tabel1[[#This Row],[time3]])+SECOND(Tabel1[[#This Row],[time3]])/50</f>
        <v>126.36</v>
      </c>
      <c r="O161" s="30">
        <v>8.7708333333333333E-2</v>
      </c>
      <c r="P161" s="16">
        <f>HOUR(Tabel1[[#This Row],[time4]])*60+MINUTE(Tabel1[[#This Row],[time4]])+SECOND(Tabel1[[#This Row],[time4]])/50</f>
        <v>133.82</v>
      </c>
      <c r="Q161" s="30">
        <v>9.2835648148148153E-2</v>
      </c>
    </row>
    <row r="162" spans="1:17" x14ac:dyDescent="0.25">
      <c r="A162" s="9">
        <v>43895</v>
      </c>
      <c r="B162">
        <v>2</v>
      </c>
      <c r="C162" s="16">
        <f>HOUR(Tabel1[[#This Row],[time1]])*60+MINUTE(Tabel1[[#This Row],[time1]])+SECOND(Tabel1[[#This Row],[time1]])/50</f>
        <v>60.24</v>
      </c>
      <c r="D162" s="7">
        <v>4.1805555555555603E-2</v>
      </c>
      <c r="E162" s="16">
        <f>HOUR(Tabel1[[#This Row],[time2]])*60+MINUTE(Tabel1[[#This Row],[time2]])+SECOND(Tabel1[[#This Row],[time2]])/50</f>
        <v>211.22</v>
      </c>
      <c r="F162" s="7">
        <v>0.14665509259259299</v>
      </c>
      <c r="G162" t="s">
        <v>17</v>
      </c>
      <c r="H162" t="s">
        <v>17</v>
      </c>
      <c r="I162" t="s">
        <v>18</v>
      </c>
      <c r="J162" t="s">
        <v>19</v>
      </c>
      <c r="K162">
        <v>13</v>
      </c>
      <c r="L162" s="28" t="s">
        <v>28</v>
      </c>
      <c r="M162" t="s">
        <v>26</v>
      </c>
      <c r="N162" s="16">
        <f>HOUR(Tabel1[[#This Row],[time3]])*60+MINUTE(Tabel1[[#This Row],[time3]])+SECOND(Tabel1[[#This Row],[time3]])/50</f>
        <v>129.82</v>
      </c>
      <c r="O162" s="30">
        <v>9.0057870370370371E-2</v>
      </c>
      <c r="P162" s="16">
        <f>HOUR(Tabel1[[#This Row],[time4]])*60+MINUTE(Tabel1[[#This Row],[time4]])+SECOND(Tabel1[[#This Row],[time4]])/50</f>
        <v>167.86</v>
      </c>
      <c r="Q162" s="30">
        <v>0.11646990740740741</v>
      </c>
    </row>
    <row r="163" spans="1:17" x14ac:dyDescent="0.25">
      <c r="A163" s="9">
        <v>43895</v>
      </c>
      <c r="B163" s="28">
        <v>2</v>
      </c>
      <c r="C163" s="16">
        <f>HOUR(Tabel1[[#This Row],[time1]])*60+MINUTE(Tabel1[[#This Row],[time1]])+SECOND(Tabel1[[#This Row],[time1]])/50</f>
        <v>60.24</v>
      </c>
      <c r="D163" s="7">
        <v>4.1805555555555603E-2</v>
      </c>
      <c r="E163" s="16">
        <f>HOUR(Tabel1[[#This Row],[time2]])*60+MINUTE(Tabel1[[#This Row],[time2]])+SECOND(Tabel1[[#This Row],[time2]])/50</f>
        <v>211.22</v>
      </c>
      <c r="F163" s="7">
        <v>0.14665509259259299</v>
      </c>
      <c r="G163" t="s">
        <v>17</v>
      </c>
      <c r="H163" t="s">
        <v>17</v>
      </c>
      <c r="I163" t="s">
        <v>18</v>
      </c>
      <c r="J163" t="s">
        <v>19</v>
      </c>
      <c r="K163">
        <v>13</v>
      </c>
      <c r="L163" s="28" t="s">
        <v>25</v>
      </c>
      <c r="M163" t="s">
        <v>26</v>
      </c>
      <c r="N163" s="16">
        <f>HOUR(Tabel1[[#This Row],[time3]])*60+MINUTE(Tabel1[[#This Row],[time3]])+SECOND(Tabel1[[#This Row],[time3]])/50</f>
        <v>149.84</v>
      </c>
      <c r="O163" s="30">
        <v>0.10395833333333333</v>
      </c>
      <c r="P163" s="16">
        <f>HOUR(Tabel1[[#This Row],[time4]])*60+MINUTE(Tabel1[[#This Row],[time4]])+SECOND(Tabel1[[#This Row],[time4]])/50</f>
        <v>180.86</v>
      </c>
      <c r="Q163" s="30">
        <v>0.1254976851851852</v>
      </c>
    </row>
    <row r="164" spans="1:17" x14ac:dyDescent="0.25">
      <c r="A164" s="9">
        <v>43895</v>
      </c>
      <c r="B164">
        <v>2</v>
      </c>
      <c r="C164" s="16">
        <f>HOUR(Tabel1[[#This Row],[time1]])*60+MINUTE(Tabel1[[#This Row],[time1]])+SECOND(Tabel1[[#This Row],[time1]])/50</f>
        <v>60.24</v>
      </c>
      <c r="D164" s="7">
        <v>4.1805555555555603E-2</v>
      </c>
      <c r="E164" s="16">
        <f>HOUR(Tabel1[[#This Row],[time2]])*60+MINUTE(Tabel1[[#This Row],[time2]])+SECOND(Tabel1[[#This Row],[time2]])/50</f>
        <v>211.22</v>
      </c>
      <c r="F164" s="7">
        <v>0.14665509259259299</v>
      </c>
      <c r="G164" t="s">
        <v>17</v>
      </c>
      <c r="H164" t="s">
        <v>17</v>
      </c>
      <c r="I164" t="s">
        <v>18</v>
      </c>
      <c r="J164" t="s">
        <v>19</v>
      </c>
      <c r="K164">
        <v>13</v>
      </c>
      <c r="L164" s="28" t="s">
        <v>30</v>
      </c>
      <c r="M164" t="s">
        <v>28</v>
      </c>
      <c r="N164" s="16">
        <f>HOUR(Tabel1[[#This Row],[time3]])*60+MINUTE(Tabel1[[#This Row],[time3]])+SECOND(Tabel1[[#This Row],[time3]])/50</f>
        <v>162.41999999999999</v>
      </c>
      <c r="O164" s="7">
        <v>0.11274305555555557</v>
      </c>
      <c r="P164" s="16">
        <f>HOUR(Tabel1[[#This Row],[time4]])*60+MINUTE(Tabel1[[#This Row],[time4]])+SECOND(Tabel1[[#This Row],[time4]])/50</f>
        <v>188.92</v>
      </c>
      <c r="Q164" s="30">
        <v>0.13108796296296296</v>
      </c>
    </row>
    <row r="165" spans="1:17" x14ac:dyDescent="0.25">
      <c r="A165" s="9">
        <v>43895</v>
      </c>
      <c r="B165">
        <v>2</v>
      </c>
      <c r="C165" s="16">
        <f>HOUR(Tabel1[[#This Row],[time1]])*60+MINUTE(Tabel1[[#This Row],[time1]])+SECOND(Tabel1[[#This Row],[time1]])/50</f>
        <v>60.24</v>
      </c>
      <c r="D165" s="7">
        <v>4.1805555555555603E-2</v>
      </c>
      <c r="E165" s="16">
        <f>HOUR(Tabel1[[#This Row],[time2]])*60+MINUTE(Tabel1[[#This Row],[time2]])+SECOND(Tabel1[[#This Row],[time2]])/50</f>
        <v>211.22</v>
      </c>
      <c r="F165" s="7">
        <v>0.14665509259259299</v>
      </c>
      <c r="G165" t="s">
        <v>17</v>
      </c>
      <c r="H165" t="s">
        <v>17</v>
      </c>
      <c r="I165" t="s">
        <v>18</v>
      </c>
      <c r="J165" t="s">
        <v>19</v>
      </c>
      <c r="K165">
        <v>13</v>
      </c>
      <c r="L165" s="28" t="s">
        <v>23</v>
      </c>
      <c r="M165" t="s">
        <v>28</v>
      </c>
      <c r="N165" s="16">
        <f>HOUR(Tabel1[[#This Row],[time3]])*60+MINUTE(Tabel1[[#This Row],[time3]])+SECOND(Tabel1[[#This Row],[time3]])/50</f>
        <v>178.58</v>
      </c>
      <c r="O165" s="7">
        <v>0.12394675925925926</v>
      </c>
      <c r="P165" s="16">
        <f>HOUR(Tabel1[[#This Row],[time4]])*60+MINUTE(Tabel1[[#This Row],[time4]])+SECOND(Tabel1[[#This Row],[time4]])/50</f>
        <v>187.84</v>
      </c>
      <c r="Q165" s="30">
        <v>0.13034722222222223</v>
      </c>
    </row>
    <row r="166" spans="1:17" ht="15.75" thickBot="1" x14ac:dyDescent="0.3">
      <c r="A166" s="9">
        <v>43895</v>
      </c>
      <c r="B166">
        <v>2</v>
      </c>
      <c r="C166" s="16">
        <f>HOUR(Tabel1[[#This Row],[time1]])*60+MINUTE(Tabel1[[#This Row],[time1]])+SECOND(Tabel1[[#This Row],[time1]])/50</f>
        <v>60.24</v>
      </c>
      <c r="D166" s="7">
        <v>4.1805555555555603E-2</v>
      </c>
      <c r="E166" s="16">
        <f>HOUR(Tabel1[[#This Row],[time2]])*60+MINUTE(Tabel1[[#This Row],[time2]])+SECOND(Tabel1[[#This Row],[time2]])/50</f>
        <v>211.22</v>
      </c>
      <c r="F166" s="7">
        <v>0.14665509259259299</v>
      </c>
      <c r="G166" t="s">
        <v>17</v>
      </c>
      <c r="H166" t="s">
        <v>17</v>
      </c>
      <c r="I166" t="s">
        <v>18</v>
      </c>
      <c r="J166" t="s">
        <v>19</v>
      </c>
      <c r="K166">
        <v>13</v>
      </c>
      <c r="L166" s="12" t="s">
        <v>23</v>
      </c>
      <c r="M166" t="s">
        <v>28</v>
      </c>
      <c r="N166" s="16">
        <f>HOUR(Tabel1[[#This Row],[time3]])*60+MINUTE(Tabel1[[#This Row],[time3]])+SECOND(Tabel1[[#This Row],[time3]])/50</f>
        <v>208.8</v>
      </c>
      <c r="O166" s="13">
        <v>0.1449074074074074</v>
      </c>
      <c r="P166" s="16">
        <f>HOUR(Tabel1[[#This Row],[time4]])*60+MINUTE(Tabel1[[#This Row],[time4]])+SECOND(Tabel1[[#This Row],[time4]])/50</f>
        <v>211.22</v>
      </c>
      <c r="Q166" s="13">
        <v>0.1466550925925926</v>
      </c>
    </row>
    <row r="167" spans="1:17" x14ac:dyDescent="0.25">
      <c r="A167" s="5">
        <v>43895</v>
      </c>
      <c r="B167" s="6">
        <v>3</v>
      </c>
      <c r="C167" s="16">
        <f>HOUR(Tabel1[[#This Row],[time1]])*60+MINUTE(Tabel1[[#This Row],[time1]])+SECOND(Tabel1[[#This Row],[time1]])/50</f>
        <v>174.12</v>
      </c>
      <c r="D167" s="7">
        <v>0.12090277777777779</v>
      </c>
      <c r="E167" s="16">
        <f>HOUR(Tabel1[[#This Row],[time2]])*60+MINUTE(Tabel1[[#This Row],[time2]])+SECOND(Tabel1[[#This Row],[time2]])/50</f>
        <v>235.76</v>
      </c>
      <c r="F167" s="7">
        <v>0.16363425925925926</v>
      </c>
      <c r="G167" t="s">
        <v>17</v>
      </c>
      <c r="H167" t="s">
        <v>17</v>
      </c>
      <c r="I167" t="s">
        <v>18</v>
      </c>
      <c r="J167" t="s">
        <v>19</v>
      </c>
      <c r="K167">
        <v>14</v>
      </c>
      <c r="L167" s="6" t="s">
        <v>22</v>
      </c>
      <c r="M167" t="s">
        <v>21</v>
      </c>
      <c r="N167" s="16">
        <f>HOUR(Tabel1[[#This Row],[time3]])*60+MINUTE(Tabel1[[#This Row],[time3]])+SECOND(Tabel1[[#This Row],[time3]])/50</f>
        <v>174.12</v>
      </c>
      <c r="O167" s="8">
        <v>0.12090277777777779</v>
      </c>
      <c r="P167" s="16">
        <f>HOUR(Tabel1[[#This Row],[time4]])*60+MINUTE(Tabel1[[#This Row],[time4]])+SECOND(Tabel1[[#This Row],[time4]])/50</f>
        <v>184.88</v>
      </c>
      <c r="Q167" s="8">
        <v>0.12828703703703703</v>
      </c>
    </row>
    <row r="168" spans="1:17" x14ac:dyDescent="0.25">
      <c r="A168" s="9">
        <v>43895</v>
      </c>
      <c r="B168">
        <v>3</v>
      </c>
      <c r="C168" s="16">
        <f>HOUR(Tabel1[[#This Row],[time1]])*60+MINUTE(Tabel1[[#This Row],[time1]])+SECOND(Tabel1[[#This Row],[time1]])/50</f>
        <v>174.12</v>
      </c>
      <c r="D168" s="7">
        <v>0.12090277777777779</v>
      </c>
      <c r="E168" s="16">
        <f>HOUR(Tabel1[[#This Row],[time2]])*60+MINUTE(Tabel1[[#This Row],[time2]])+SECOND(Tabel1[[#This Row],[time2]])/50</f>
        <v>235.76</v>
      </c>
      <c r="F168" s="7">
        <v>0.16363425925925926</v>
      </c>
      <c r="G168" t="s">
        <v>17</v>
      </c>
      <c r="H168" t="s">
        <v>17</v>
      </c>
      <c r="I168" t="s">
        <v>18</v>
      </c>
      <c r="J168" t="s">
        <v>19</v>
      </c>
      <c r="K168">
        <v>14</v>
      </c>
      <c r="L168" s="28" t="s">
        <v>22</v>
      </c>
      <c r="M168" t="s">
        <v>21</v>
      </c>
      <c r="N168" s="16">
        <f>HOUR(Tabel1[[#This Row],[time3]])*60+MINUTE(Tabel1[[#This Row],[time3]])+SECOND(Tabel1[[#This Row],[time3]])/50</f>
        <v>183.86</v>
      </c>
      <c r="O168" s="7">
        <v>0.12758101851851852</v>
      </c>
      <c r="P168" s="16">
        <f>HOUR(Tabel1[[#This Row],[time4]])*60+MINUTE(Tabel1[[#This Row],[time4]])+SECOND(Tabel1[[#This Row],[time4]])/50</f>
        <v>192.24</v>
      </c>
      <c r="Q168" s="7">
        <v>0.13347222222222221</v>
      </c>
    </row>
    <row r="169" spans="1:17" x14ac:dyDescent="0.25">
      <c r="A169" s="9">
        <v>43895</v>
      </c>
      <c r="B169">
        <v>3</v>
      </c>
      <c r="C169" s="16">
        <f>HOUR(Tabel1[[#This Row],[time1]])*60+MINUTE(Tabel1[[#This Row],[time1]])+SECOND(Tabel1[[#This Row],[time1]])/50</f>
        <v>174.12</v>
      </c>
      <c r="D169" s="7">
        <v>0.12090277777777779</v>
      </c>
      <c r="E169" s="16">
        <f>HOUR(Tabel1[[#This Row],[time2]])*60+MINUTE(Tabel1[[#This Row],[time2]])+SECOND(Tabel1[[#This Row],[time2]])/50</f>
        <v>235.76</v>
      </c>
      <c r="F169" s="7">
        <v>0.16363425925925901</v>
      </c>
      <c r="G169" t="s">
        <v>17</v>
      </c>
      <c r="H169" t="s">
        <v>17</v>
      </c>
      <c r="I169" t="s">
        <v>18</v>
      </c>
      <c r="J169" t="s">
        <v>19</v>
      </c>
      <c r="K169">
        <v>14</v>
      </c>
      <c r="L169" s="28" t="s">
        <v>23</v>
      </c>
      <c r="M169" t="s">
        <v>21</v>
      </c>
      <c r="N169" s="16">
        <f>HOUR(Tabel1[[#This Row],[time3]])*60+MINUTE(Tabel1[[#This Row],[time3]])+SECOND(Tabel1[[#This Row],[time3]])/50</f>
        <v>188.34</v>
      </c>
      <c r="O169" s="7">
        <v>0.13075231481481481</v>
      </c>
      <c r="P169" s="16">
        <f>HOUR(Tabel1[[#This Row],[time4]])*60+MINUTE(Tabel1[[#This Row],[time4]])+SECOND(Tabel1[[#This Row],[time4]])/50</f>
        <v>192.1</v>
      </c>
      <c r="Q169" s="30">
        <v>0.13339120370370369</v>
      </c>
    </row>
    <row r="170" spans="1:17" x14ac:dyDescent="0.25">
      <c r="A170" s="9">
        <v>43895</v>
      </c>
      <c r="B170">
        <v>3</v>
      </c>
      <c r="C170" s="16">
        <f>HOUR(Tabel1[[#This Row],[time1]])*60+MINUTE(Tabel1[[#This Row],[time1]])+SECOND(Tabel1[[#This Row],[time1]])/50</f>
        <v>174.12</v>
      </c>
      <c r="D170" s="7">
        <v>0.12090277777777779</v>
      </c>
      <c r="E170" s="16">
        <f>HOUR(Tabel1[[#This Row],[time2]])*60+MINUTE(Tabel1[[#This Row],[time2]])+SECOND(Tabel1[[#This Row],[time2]])/50</f>
        <v>235.76</v>
      </c>
      <c r="F170" s="7">
        <v>0.16363425925925901</v>
      </c>
      <c r="G170" t="s">
        <v>17</v>
      </c>
      <c r="H170" t="s">
        <v>17</v>
      </c>
      <c r="I170" t="s">
        <v>18</v>
      </c>
      <c r="J170" t="s">
        <v>19</v>
      </c>
      <c r="K170">
        <v>14</v>
      </c>
      <c r="L170" s="28" t="s">
        <v>29</v>
      </c>
      <c r="M170" t="s">
        <v>21</v>
      </c>
      <c r="N170" s="16">
        <f>HOUR(Tabel1[[#This Row],[time3]])*60+MINUTE(Tabel1[[#This Row],[time3]])+SECOND(Tabel1[[#This Row],[time3]])/50</f>
        <v>189.02</v>
      </c>
      <c r="O170" s="7">
        <v>0.13126157407407407</v>
      </c>
      <c r="P170" s="16">
        <f>HOUR(Tabel1[[#This Row],[time4]])*60+MINUTE(Tabel1[[#This Row],[time4]])+SECOND(Tabel1[[#This Row],[time4]])/50</f>
        <v>204.08</v>
      </c>
      <c r="Q170" s="7">
        <v>0.14171296296296296</v>
      </c>
    </row>
    <row r="171" spans="1:17" x14ac:dyDescent="0.25">
      <c r="A171" s="9">
        <v>43895</v>
      </c>
      <c r="B171">
        <v>3</v>
      </c>
      <c r="C171" s="16">
        <f>HOUR(Tabel1[[#This Row],[time1]])*60+MINUTE(Tabel1[[#This Row],[time1]])+SECOND(Tabel1[[#This Row],[time1]])/50</f>
        <v>174.12</v>
      </c>
      <c r="D171" s="7">
        <v>0.12090277777777779</v>
      </c>
      <c r="E171" s="16">
        <f>HOUR(Tabel1[[#This Row],[time2]])*60+MINUTE(Tabel1[[#This Row],[time2]])+SECOND(Tabel1[[#This Row],[time2]])/50</f>
        <v>235.76</v>
      </c>
      <c r="F171" s="7">
        <v>0.16363425925925901</v>
      </c>
      <c r="G171" t="s">
        <v>17</v>
      </c>
      <c r="H171" t="s">
        <v>17</v>
      </c>
      <c r="I171" t="s">
        <v>18</v>
      </c>
      <c r="J171" t="s">
        <v>19</v>
      </c>
      <c r="K171">
        <v>14</v>
      </c>
      <c r="L171" s="28" t="s">
        <v>23</v>
      </c>
      <c r="M171" t="s">
        <v>26</v>
      </c>
      <c r="N171" s="16">
        <f>HOUR(Tabel1[[#This Row],[time3]])*60+MINUTE(Tabel1[[#This Row],[time3]])+SECOND(Tabel1[[#This Row],[time3]])/50</f>
        <v>201.32</v>
      </c>
      <c r="O171" s="7">
        <v>0.13976851851851851</v>
      </c>
      <c r="P171" s="16">
        <f>HOUR(Tabel1[[#This Row],[time4]])*60+MINUTE(Tabel1[[#This Row],[time4]])+SECOND(Tabel1[[#This Row],[time4]])/50</f>
        <v>207.18</v>
      </c>
      <c r="Q171" s="30">
        <v>0.14385416666666667</v>
      </c>
    </row>
    <row r="172" spans="1:17" ht="15.75" thickBot="1" x14ac:dyDescent="0.3">
      <c r="A172" s="9">
        <v>43895</v>
      </c>
      <c r="B172" s="28">
        <v>3</v>
      </c>
      <c r="C172" s="29">
        <f>HOUR(Tabel1[[#This Row],[time1]])*60+MINUTE(Tabel1[[#This Row],[time1]])+SECOND(Tabel1[[#This Row],[time1]])/50</f>
        <v>174.12</v>
      </c>
      <c r="D172" s="30">
        <v>0.12090277777777779</v>
      </c>
      <c r="E172" s="29">
        <f>HOUR(Tabel1[[#This Row],[time2]])*60+MINUTE(Tabel1[[#This Row],[time2]])+SECOND(Tabel1[[#This Row],[time2]])/50</f>
        <v>235.76</v>
      </c>
      <c r="F172" s="30">
        <v>0.16363425925925901</v>
      </c>
      <c r="G172" s="28" t="s">
        <v>17</v>
      </c>
      <c r="H172" s="28" t="s">
        <v>17</v>
      </c>
      <c r="I172" s="28" t="s">
        <v>18</v>
      </c>
      <c r="J172" s="28" t="s">
        <v>19</v>
      </c>
      <c r="K172" s="28">
        <v>14</v>
      </c>
      <c r="L172" s="28" t="s">
        <v>28</v>
      </c>
      <c r="M172" s="28" t="s">
        <v>26</v>
      </c>
      <c r="N172" s="29">
        <f>HOUR(Tabel1[[#This Row],[time3]])*60+MINUTE(Tabel1[[#This Row],[time3]])+SECOND(Tabel1[[#This Row],[time3]])/50</f>
        <v>207.62</v>
      </c>
      <c r="O172" s="13">
        <v>0.14410879629629628</v>
      </c>
      <c r="P172" s="29">
        <f>HOUR(Tabel1[[#This Row],[time4]])*60+MINUTE(Tabel1[[#This Row],[time4]])+SECOND(Tabel1[[#This Row],[time4]])/50</f>
        <v>235.76</v>
      </c>
      <c r="Q172" s="13">
        <v>0.16363425925925926</v>
      </c>
    </row>
    <row r="173" spans="1:17" x14ac:dyDescent="0.25">
      <c r="A173" s="5">
        <v>43895</v>
      </c>
      <c r="B173" s="6">
        <v>4</v>
      </c>
      <c r="C173" s="16">
        <f>HOUR(Tabel1[[#This Row],[time1]])*60+MINUTE(Tabel1[[#This Row],[time1]])+SECOND(Tabel1[[#This Row],[time1]])/50</f>
        <v>141.94</v>
      </c>
      <c r="D173" s="7">
        <v>9.8460648148148144E-2</v>
      </c>
      <c r="E173" s="16">
        <f>HOUR(Tabel1[[#This Row],[time2]])*60+MINUTE(Tabel1[[#This Row],[time2]])+SECOND(Tabel1[[#This Row],[time2]])/50</f>
        <v>286.16000000000003</v>
      </c>
      <c r="F173" s="7">
        <v>0.19870370370370372</v>
      </c>
      <c r="G173" t="s">
        <v>17</v>
      </c>
      <c r="H173" t="s">
        <v>17</v>
      </c>
      <c r="I173" t="s">
        <v>18</v>
      </c>
      <c r="J173" t="s">
        <v>19</v>
      </c>
      <c r="K173">
        <v>15</v>
      </c>
      <c r="L173" s="6" t="s">
        <v>20</v>
      </c>
      <c r="M173" t="s">
        <v>21</v>
      </c>
      <c r="N173" s="16">
        <f>HOUR(Tabel1[[#This Row],[time3]])*60+MINUTE(Tabel1[[#This Row],[time3]])+SECOND(Tabel1[[#This Row],[time3]])/50</f>
        <v>141.94</v>
      </c>
      <c r="O173" s="8">
        <v>9.8460648148148144E-2</v>
      </c>
      <c r="P173" s="16">
        <f>HOUR(Tabel1[[#This Row],[time4]])*60+MINUTE(Tabel1[[#This Row],[time4]])+SECOND(Tabel1[[#This Row],[time4]])/50</f>
        <v>159.94</v>
      </c>
      <c r="Q173" s="8">
        <v>0.11096064814814814</v>
      </c>
    </row>
    <row r="174" spans="1:17" x14ac:dyDescent="0.25">
      <c r="A174" s="9">
        <v>43895</v>
      </c>
      <c r="B174">
        <v>4</v>
      </c>
      <c r="C174" s="16">
        <f>HOUR(Tabel1[[#This Row],[time1]])*60+MINUTE(Tabel1[[#This Row],[time1]])+SECOND(Tabel1[[#This Row],[time1]])/50</f>
        <v>141.94</v>
      </c>
      <c r="D174" s="7">
        <v>9.8460648148148144E-2</v>
      </c>
      <c r="E174" s="16">
        <f>HOUR(Tabel1[[#This Row],[time2]])*60+MINUTE(Tabel1[[#This Row],[time2]])+SECOND(Tabel1[[#This Row],[time2]])/50</f>
        <v>286.16000000000003</v>
      </c>
      <c r="F174" s="7">
        <v>0.19870370370370372</v>
      </c>
      <c r="G174" t="s">
        <v>17</v>
      </c>
      <c r="H174" t="s">
        <v>17</v>
      </c>
      <c r="I174" t="s">
        <v>18</v>
      </c>
      <c r="J174" t="s">
        <v>19</v>
      </c>
      <c r="K174">
        <v>15</v>
      </c>
      <c r="L174" s="28" t="s">
        <v>20</v>
      </c>
      <c r="M174" t="s">
        <v>26</v>
      </c>
      <c r="N174" s="16">
        <f>HOUR(Tabel1[[#This Row],[time3]])*60+MINUTE(Tabel1[[#This Row],[time3]])+SECOND(Tabel1[[#This Row],[time3]])/50</f>
        <v>160.46</v>
      </c>
      <c r="O174" s="7">
        <v>0.11137731481481482</v>
      </c>
      <c r="P174" s="16">
        <f>HOUR(Tabel1[[#This Row],[time4]])*60+MINUTE(Tabel1[[#This Row],[time4]])+SECOND(Tabel1[[#This Row],[time4]])/50</f>
        <v>202.54</v>
      </c>
      <c r="Q174" s="7">
        <v>0.14059027777777777</v>
      </c>
    </row>
    <row r="175" spans="1:17" x14ac:dyDescent="0.25">
      <c r="A175" s="9">
        <v>43895</v>
      </c>
      <c r="B175">
        <v>4</v>
      </c>
      <c r="C175" s="16">
        <f>HOUR(Tabel1[[#This Row],[time1]])*60+MINUTE(Tabel1[[#This Row],[time1]])+SECOND(Tabel1[[#This Row],[time1]])/50</f>
        <v>141.94</v>
      </c>
      <c r="D175" s="7">
        <v>9.8460648148148103E-2</v>
      </c>
      <c r="E175" s="16">
        <f>HOUR(Tabel1[[#This Row],[time2]])*60+MINUTE(Tabel1[[#This Row],[time2]])+SECOND(Tabel1[[#This Row],[time2]])/50</f>
        <v>286.16000000000003</v>
      </c>
      <c r="F175" s="7">
        <v>0.19870370370370399</v>
      </c>
      <c r="G175" t="s">
        <v>17</v>
      </c>
      <c r="H175" t="s">
        <v>17</v>
      </c>
      <c r="I175" t="s">
        <v>18</v>
      </c>
      <c r="J175" t="s">
        <v>19</v>
      </c>
      <c r="K175">
        <v>15</v>
      </c>
      <c r="L175" t="s">
        <v>22</v>
      </c>
      <c r="M175" t="s">
        <v>21</v>
      </c>
      <c r="N175" s="16">
        <f>HOUR(Tabel1[[#This Row],[time3]])*60+MINUTE(Tabel1[[#This Row],[time3]])+SECOND(Tabel1[[#This Row],[time3]])/50</f>
        <v>212.2</v>
      </c>
      <c r="O175" s="7">
        <v>0.14733796296296295</v>
      </c>
      <c r="P175" s="16">
        <f>HOUR(Tabel1[[#This Row],[time4]])*60+MINUTE(Tabel1[[#This Row],[time4]])+SECOND(Tabel1[[#This Row],[time4]])/50</f>
        <v>215.16</v>
      </c>
      <c r="Q175" s="30">
        <v>0.14939814814814814</v>
      </c>
    </row>
    <row r="176" spans="1:17" x14ac:dyDescent="0.25">
      <c r="A176" s="9">
        <v>43895</v>
      </c>
      <c r="B176">
        <v>4</v>
      </c>
      <c r="C176" s="16">
        <f>HOUR(Tabel1[[#This Row],[time1]])*60+MINUTE(Tabel1[[#This Row],[time1]])+SECOND(Tabel1[[#This Row],[time1]])/50</f>
        <v>141.94</v>
      </c>
      <c r="D176" s="7">
        <v>9.8460648148148103E-2</v>
      </c>
      <c r="E176" s="16">
        <f>HOUR(Tabel1[[#This Row],[time2]])*60+MINUTE(Tabel1[[#This Row],[time2]])+SECOND(Tabel1[[#This Row],[time2]])/50</f>
        <v>286.16000000000003</v>
      </c>
      <c r="F176" s="7">
        <v>0.19870370370370399</v>
      </c>
      <c r="G176" t="s">
        <v>17</v>
      </c>
      <c r="H176" t="s">
        <v>17</v>
      </c>
      <c r="I176" t="s">
        <v>18</v>
      </c>
      <c r="J176" t="s">
        <v>19</v>
      </c>
      <c r="K176">
        <v>15</v>
      </c>
      <c r="L176" s="28" t="s">
        <v>29</v>
      </c>
      <c r="M176" t="s">
        <v>21</v>
      </c>
      <c r="N176" s="16">
        <f>HOUR(Tabel1[[#This Row],[time3]])*60+MINUTE(Tabel1[[#This Row],[time3]])+SECOND(Tabel1[[#This Row],[time3]])/50</f>
        <v>214.98</v>
      </c>
      <c r="O176" s="30">
        <v>0.14917824074074074</v>
      </c>
      <c r="P176" s="16">
        <f>HOUR(Tabel1[[#This Row],[time4]])*60+MINUTE(Tabel1[[#This Row],[time4]])+SECOND(Tabel1[[#This Row],[time4]])/50</f>
        <v>221.76</v>
      </c>
      <c r="Q176" s="30">
        <v>0.15391203703703704</v>
      </c>
    </row>
    <row r="177" spans="1:17" x14ac:dyDescent="0.25">
      <c r="A177" s="9">
        <v>43895</v>
      </c>
      <c r="B177">
        <v>4</v>
      </c>
      <c r="C177" s="16">
        <f>HOUR(Tabel1[[#This Row],[time1]])*60+MINUTE(Tabel1[[#This Row],[time1]])+SECOND(Tabel1[[#This Row],[time1]])/50</f>
        <v>141.94</v>
      </c>
      <c r="D177" s="7">
        <v>9.8460648148148103E-2</v>
      </c>
      <c r="E177" s="16">
        <f>HOUR(Tabel1[[#This Row],[time2]])*60+MINUTE(Tabel1[[#This Row],[time2]])+SECOND(Tabel1[[#This Row],[time2]])/50</f>
        <v>286.16000000000003</v>
      </c>
      <c r="F177" s="7">
        <v>0.19870370370370399</v>
      </c>
      <c r="G177" t="s">
        <v>17</v>
      </c>
      <c r="H177" t="s">
        <v>17</v>
      </c>
      <c r="I177" t="s">
        <v>18</v>
      </c>
      <c r="J177" t="s">
        <v>19</v>
      </c>
      <c r="K177">
        <v>15</v>
      </c>
      <c r="L177" s="28" t="s">
        <v>23</v>
      </c>
      <c r="M177" t="s">
        <v>26</v>
      </c>
      <c r="N177" s="16">
        <f>HOUR(Tabel1[[#This Row],[time3]])*60+MINUTE(Tabel1[[#This Row],[time3]])+SECOND(Tabel1[[#This Row],[time3]])/50</f>
        <v>218.96</v>
      </c>
      <c r="O177" s="7">
        <v>0.15194444444444444</v>
      </c>
      <c r="P177" s="16">
        <f>HOUR(Tabel1[[#This Row],[time4]])*60+MINUTE(Tabel1[[#This Row],[time4]])+SECOND(Tabel1[[#This Row],[time4]])/50</f>
        <v>224.14</v>
      </c>
      <c r="Q177" s="30">
        <v>0.15563657407407408</v>
      </c>
    </row>
    <row r="178" spans="1:17" x14ac:dyDescent="0.25">
      <c r="A178" s="9">
        <v>43895</v>
      </c>
      <c r="B178">
        <v>4</v>
      </c>
      <c r="C178" s="16">
        <f>HOUR(Tabel1[[#This Row],[time1]])*60+MINUTE(Tabel1[[#This Row],[time1]])+SECOND(Tabel1[[#This Row],[time1]])/50</f>
        <v>141.94</v>
      </c>
      <c r="D178" s="7">
        <v>9.8460648148148103E-2</v>
      </c>
      <c r="E178" s="16">
        <f>HOUR(Tabel1[[#This Row],[time2]])*60+MINUTE(Tabel1[[#This Row],[time2]])+SECOND(Tabel1[[#This Row],[time2]])/50</f>
        <v>286.16000000000003</v>
      </c>
      <c r="F178" s="7">
        <v>0.19870370370370399</v>
      </c>
      <c r="G178" t="s">
        <v>17</v>
      </c>
      <c r="H178" t="s">
        <v>17</v>
      </c>
      <c r="I178" t="s">
        <v>18</v>
      </c>
      <c r="J178" t="s">
        <v>19</v>
      </c>
      <c r="K178">
        <v>15</v>
      </c>
      <c r="L178" s="28" t="s">
        <v>25</v>
      </c>
      <c r="M178" t="s">
        <v>31</v>
      </c>
      <c r="N178" s="16">
        <f>HOUR(Tabel1[[#This Row],[time3]])*60+MINUTE(Tabel1[[#This Row],[time3]])+SECOND(Tabel1[[#This Row],[time3]])/50</f>
        <v>221.76</v>
      </c>
      <c r="O178" s="7">
        <v>0.15391203703703704</v>
      </c>
      <c r="P178" s="16">
        <f>HOUR(Tabel1[[#This Row],[time4]])*60+MINUTE(Tabel1[[#This Row],[time4]])+SECOND(Tabel1[[#This Row],[time4]])/50</f>
        <v>239.74</v>
      </c>
      <c r="Q178" s="30">
        <v>0.16640046296296296</v>
      </c>
    </row>
    <row r="179" spans="1:17" x14ac:dyDescent="0.25">
      <c r="A179" s="9">
        <v>43895</v>
      </c>
      <c r="B179">
        <v>4</v>
      </c>
      <c r="C179" s="16">
        <f>HOUR(Tabel1[[#This Row],[time1]])*60+MINUTE(Tabel1[[#This Row],[time1]])+SECOND(Tabel1[[#This Row],[time1]])/50</f>
        <v>141.94</v>
      </c>
      <c r="D179" s="7">
        <v>9.8460648148148103E-2</v>
      </c>
      <c r="E179" s="16">
        <f>HOUR(Tabel1[[#This Row],[time2]])*60+MINUTE(Tabel1[[#This Row],[time2]])+SECOND(Tabel1[[#This Row],[time2]])/50</f>
        <v>286.16000000000003</v>
      </c>
      <c r="F179" s="7">
        <v>0.19870370370370399</v>
      </c>
      <c r="G179" t="s">
        <v>17</v>
      </c>
      <c r="H179" t="s">
        <v>17</v>
      </c>
      <c r="I179" t="s">
        <v>18</v>
      </c>
      <c r="J179" t="s">
        <v>19</v>
      </c>
      <c r="K179">
        <v>15</v>
      </c>
      <c r="L179" s="28" t="s">
        <v>27</v>
      </c>
      <c r="M179" t="s">
        <v>26</v>
      </c>
      <c r="N179" s="16">
        <f>HOUR(Tabel1[[#This Row],[time3]])*60+MINUTE(Tabel1[[#This Row],[time3]])+SECOND(Tabel1[[#This Row],[time3]])/50</f>
        <v>222.34</v>
      </c>
      <c r="O179" s="7">
        <v>0.15436342592592592</v>
      </c>
      <c r="P179" s="16">
        <f>HOUR(Tabel1[[#This Row],[time4]])*60+MINUTE(Tabel1[[#This Row],[time4]])+SECOND(Tabel1[[#This Row],[time4]])/50</f>
        <v>232.54</v>
      </c>
      <c r="Q179" s="30">
        <v>0.16142361111111111</v>
      </c>
    </row>
    <row r="180" spans="1:17" ht="15.75" thickBot="1" x14ac:dyDescent="0.3">
      <c r="A180" s="9">
        <v>43895</v>
      </c>
      <c r="B180">
        <v>4</v>
      </c>
      <c r="C180" s="16">
        <f>HOUR(Tabel1[[#This Row],[time1]])*60+MINUTE(Tabel1[[#This Row],[time1]])+SECOND(Tabel1[[#This Row],[time1]])/50</f>
        <v>141.94</v>
      </c>
      <c r="D180" s="7">
        <v>9.8460648148148103E-2</v>
      </c>
      <c r="E180" s="16">
        <f>HOUR(Tabel1[[#This Row],[time2]])*60+MINUTE(Tabel1[[#This Row],[time2]])+SECOND(Tabel1[[#This Row],[time2]])/50</f>
        <v>286.16000000000003</v>
      </c>
      <c r="F180" s="7">
        <v>0.19870370370370399</v>
      </c>
      <c r="G180" t="s">
        <v>17</v>
      </c>
      <c r="H180" t="s">
        <v>17</v>
      </c>
      <c r="I180" t="s">
        <v>18</v>
      </c>
      <c r="J180" t="s">
        <v>19</v>
      </c>
      <c r="K180">
        <v>15</v>
      </c>
      <c r="L180" s="12" t="s">
        <v>30</v>
      </c>
      <c r="M180" t="s">
        <v>31</v>
      </c>
      <c r="N180" s="16">
        <f>HOUR(Tabel1[[#This Row],[time3]])*60+MINUTE(Tabel1[[#This Row],[time3]])+SECOND(Tabel1[[#This Row],[time3]])/50</f>
        <v>238.66</v>
      </c>
      <c r="O180" s="13">
        <v>0.16565972222222222</v>
      </c>
      <c r="P180" s="16">
        <f>HOUR(Tabel1[[#This Row],[time4]])*60+MINUTE(Tabel1[[#This Row],[time4]])+SECOND(Tabel1[[#This Row],[time4]])/50</f>
        <v>286.16000000000003</v>
      </c>
      <c r="Q180" s="13">
        <v>0.19870370370370372</v>
      </c>
    </row>
    <row r="181" spans="1:17" x14ac:dyDescent="0.25">
      <c r="A181" s="5">
        <v>43895</v>
      </c>
      <c r="B181" s="6">
        <v>5</v>
      </c>
      <c r="C181" s="29">
        <f>HOUR(Tabel1[[#This Row],[time1]])*60+MINUTE(Tabel1[[#This Row],[time1]])+SECOND(Tabel1[[#This Row],[time1]])/50</f>
        <v>200.78</v>
      </c>
      <c r="D181" s="30">
        <v>0.13934027777777777</v>
      </c>
      <c r="E181" s="29">
        <f>HOUR(Tabel1[[#This Row],[time2]])*60+MINUTE(Tabel1[[#This Row],[time2]])+SECOND(Tabel1[[#This Row],[time2]])/50</f>
        <v>385.04</v>
      </c>
      <c r="F181" s="30">
        <v>0.26738425925925929</v>
      </c>
      <c r="G181" s="28" t="s">
        <v>17</v>
      </c>
      <c r="H181" s="28" t="s">
        <v>17</v>
      </c>
      <c r="I181" s="28" t="s">
        <v>18</v>
      </c>
      <c r="J181" s="28" t="s">
        <v>19</v>
      </c>
      <c r="K181" s="28">
        <v>16</v>
      </c>
      <c r="L181" s="6" t="s">
        <v>20</v>
      </c>
      <c r="M181" s="28" t="s">
        <v>21</v>
      </c>
      <c r="N181" s="29">
        <f>HOUR(Tabel1[[#This Row],[time3]])*60+MINUTE(Tabel1[[#This Row],[time3]])+SECOND(Tabel1[[#This Row],[time3]])/50</f>
        <v>200.78</v>
      </c>
      <c r="O181" s="8">
        <v>0.13934027777777777</v>
      </c>
      <c r="P181" s="29">
        <f>HOUR(Tabel1[[#This Row],[time4]])*60+MINUTE(Tabel1[[#This Row],[time4]])+SECOND(Tabel1[[#This Row],[time4]])/50</f>
        <v>235.06</v>
      </c>
      <c r="Q181" s="8">
        <v>0.16322916666666668</v>
      </c>
    </row>
    <row r="182" spans="1:17" x14ac:dyDescent="0.25">
      <c r="A182" s="9">
        <v>43895</v>
      </c>
      <c r="B182">
        <v>5</v>
      </c>
      <c r="C182" s="16">
        <f>HOUR(Tabel1[[#This Row],[time1]])*60+MINUTE(Tabel1[[#This Row],[time1]])+SECOND(Tabel1[[#This Row],[time1]])/50</f>
        <v>200.78</v>
      </c>
      <c r="D182" s="7">
        <v>0.13934027777777777</v>
      </c>
      <c r="E182" s="16">
        <f>HOUR(Tabel1[[#This Row],[time2]])*60+MINUTE(Tabel1[[#This Row],[time2]])+SECOND(Tabel1[[#This Row],[time2]])/50</f>
        <v>385.04</v>
      </c>
      <c r="F182" s="7">
        <v>0.26738425925925929</v>
      </c>
      <c r="G182" t="s">
        <v>17</v>
      </c>
      <c r="H182" t="s">
        <v>17</v>
      </c>
      <c r="I182" t="s">
        <v>18</v>
      </c>
      <c r="J182" t="s">
        <v>19</v>
      </c>
      <c r="K182">
        <v>16</v>
      </c>
      <c r="L182" s="28" t="s">
        <v>20</v>
      </c>
      <c r="M182" t="s">
        <v>34</v>
      </c>
      <c r="N182" s="16">
        <f>HOUR(Tabel1[[#This Row],[time3]])*60+MINUTE(Tabel1[[#This Row],[time3]])+SECOND(Tabel1[[#This Row],[time3]])/50</f>
        <v>246.96</v>
      </c>
      <c r="O182" s="7">
        <v>0.1713888888888889</v>
      </c>
      <c r="P182" s="16">
        <f>HOUR(Tabel1[[#This Row],[time4]])*60+MINUTE(Tabel1[[#This Row],[time4]])+SECOND(Tabel1[[#This Row],[time4]])/50</f>
        <v>259.60000000000002</v>
      </c>
      <c r="Q182" s="30">
        <v>0.18020833333333333</v>
      </c>
    </row>
    <row r="183" spans="1:17" x14ac:dyDescent="0.25">
      <c r="A183" s="9">
        <v>43895</v>
      </c>
      <c r="B183">
        <v>5</v>
      </c>
      <c r="C183" s="16">
        <f>HOUR(Tabel1[[#This Row],[time1]])*60+MINUTE(Tabel1[[#This Row],[time1]])+SECOND(Tabel1[[#This Row],[time1]])/50</f>
        <v>200.78</v>
      </c>
      <c r="D183" s="7">
        <v>0.13934027777777777</v>
      </c>
      <c r="E183" s="16">
        <f>HOUR(Tabel1[[#This Row],[time2]])*60+MINUTE(Tabel1[[#This Row],[time2]])+SECOND(Tabel1[[#This Row],[time2]])/50</f>
        <v>385.04</v>
      </c>
      <c r="F183" s="7">
        <v>0.26738425925925929</v>
      </c>
      <c r="G183" t="s">
        <v>17</v>
      </c>
      <c r="H183" t="s">
        <v>17</v>
      </c>
      <c r="I183" t="s">
        <v>18</v>
      </c>
      <c r="J183" t="s">
        <v>19</v>
      </c>
      <c r="K183">
        <v>16</v>
      </c>
      <c r="L183" s="28" t="s">
        <v>20</v>
      </c>
      <c r="M183" t="s">
        <v>21</v>
      </c>
      <c r="N183" s="16">
        <f>HOUR(Tabel1[[#This Row],[time3]])*60+MINUTE(Tabel1[[#This Row],[time3]])+SECOND(Tabel1[[#This Row],[time3]])/50</f>
        <v>279.14</v>
      </c>
      <c r="O183" s="7">
        <v>0.1938310185185185</v>
      </c>
      <c r="P183" s="16">
        <f>HOUR(Tabel1[[#This Row],[time4]])*60+MINUTE(Tabel1[[#This Row],[time4]])+SECOND(Tabel1[[#This Row],[time4]])/50</f>
        <v>301.58</v>
      </c>
      <c r="Q183" s="30">
        <v>0.20936342592592594</v>
      </c>
    </row>
    <row r="184" spans="1:17" x14ac:dyDescent="0.25">
      <c r="A184" s="9">
        <v>43895</v>
      </c>
      <c r="B184">
        <v>5</v>
      </c>
      <c r="C184" s="16">
        <f>HOUR(Tabel1[[#This Row],[time1]])*60+MINUTE(Tabel1[[#This Row],[time1]])+SECOND(Tabel1[[#This Row],[time1]])/50</f>
        <v>200.78</v>
      </c>
      <c r="D184" s="7">
        <v>0.13934027777777777</v>
      </c>
      <c r="E184" s="16">
        <f>HOUR(Tabel1[[#This Row],[time2]])*60+MINUTE(Tabel1[[#This Row],[time2]])+SECOND(Tabel1[[#This Row],[time2]])/50</f>
        <v>385.04</v>
      </c>
      <c r="F184" s="7">
        <v>0.26738425925925929</v>
      </c>
      <c r="G184" t="s">
        <v>17</v>
      </c>
      <c r="H184" t="s">
        <v>17</v>
      </c>
      <c r="I184" t="s">
        <v>18</v>
      </c>
      <c r="J184" t="s">
        <v>19</v>
      </c>
      <c r="K184">
        <v>16</v>
      </c>
      <c r="L184" s="28" t="s">
        <v>20</v>
      </c>
      <c r="M184" t="s">
        <v>21</v>
      </c>
      <c r="N184" s="16">
        <f>HOUR(Tabel1[[#This Row],[time3]])*60+MINUTE(Tabel1[[#This Row],[time3]])+SECOND(Tabel1[[#This Row],[time3]])/50</f>
        <v>309.60000000000002</v>
      </c>
      <c r="O184" s="7">
        <v>0.21493055555555554</v>
      </c>
      <c r="P184" s="16">
        <f>HOUR(Tabel1[[#This Row],[time4]])*60+MINUTE(Tabel1[[#This Row],[time4]])+SECOND(Tabel1[[#This Row],[time4]])/50</f>
        <v>347.64</v>
      </c>
      <c r="Q184" s="30">
        <v>0.24134259259259258</v>
      </c>
    </row>
    <row r="185" spans="1:17" ht="15.75" thickBot="1" x14ac:dyDescent="0.3">
      <c r="A185" s="9">
        <v>43895</v>
      </c>
      <c r="B185" s="28">
        <v>5</v>
      </c>
      <c r="C185" s="29">
        <f>HOUR(Tabel1[[#This Row],[time1]])*60+MINUTE(Tabel1[[#This Row],[time1]])+SECOND(Tabel1[[#This Row],[time1]])/50</f>
        <v>200.78</v>
      </c>
      <c r="D185" s="30">
        <v>0.13934027777777777</v>
      </c>
      <c r="E185" s="29">
        <f>HOUR(Tabel1[[#This Row],[time2]])*60+MINUTE(Tabel1[[#This Row],[time2]])+SECOND(Tabel1[[#This Row],[time2]])/50</f>
        <v>385.04</v>
      </c>
      <c r="F185" s="30">
        <v>0.26738425925925929</v>
      </c>
      <c r="G185" s="28" t="s">
        <v>17</v>
      </c>
      <c r="H185" s="28" t="s">
        <v>17</v>
      </c>
      <c r="I185" s="28" t="s">
        <v>18</v>
      </c>
      <c r="J185" s="28" t="s">
        <v>19</v>
      </c>
      <c r="K185" s="28">
        <v>16</v>
      </c>
      <c r="L185" s="28" t="s">
        <v>20</v>
      </c>
      <c r="M185" s="28" t="s">
        <v>21</v>
      </c>
      <c r="N185" s="29">
        <f>HOUR(Tabel1[[#This Row],[time3]])*60+MINUTE(Tabel1[[#This Row],[time3]])+SECOND(Tabel1[[#This Row],[time3]])/50</f>
        <v>348.98</v>
      </c>
      <c r="O185" s="30">
        <v>0.24223379629629629</v>
      </c>
      <c r="P185" s="29">
        <f>HOUR(Tabel1[[#This Row],[time4]])*60+MINUTE(Tabel1[[#This Row],[time4]])+SECOND(Tabel1[[#This Row],[time4]])/50</f>
        <v>385.04</v>
      </c>
      <c r="Q185" s="30">
        <v>0.26738425925925929</v>
      </c>
    </row>
    <row r="186" spans="1:17" x14ac:dyDescent="0.25">
      <c r="A186" s="5">
        <v>43895</v>
      </c>
      <c r="B186" s="6">
        <v>6</v>
      </c>
      <c r="C186" s="16">
        <f>HOUR(Tabel1[[#This Row],[time1]])*60+MINUTE(Tabel1[[#This Row],[time1]])+SECOND(Tabel1[[#This Row],[time1]])/50</f>
        <v>177.96</v>
      </c>
      <c r="D186" s="7">
        <v>0.12347222222222222</v>
      </c>
      <c r="E186" s="16">
        <f>HOUR(Tabel1[[#This Row],[time2]])*60+MINUTE(Tabel1[[#This Row],[time2]])+SECOND(Tabel1[[#This Row],[time2]])/50</f>
        <v>537.74</v>
      </c>
      <c r="F186" s="7">
        <v>0.37334490740740739</v>
      </c>
      <c r="G186" t="s">
        <v>17</v>
      </c>
      <c r="H186" t="s">
        <v>17</v>
      </c>
      <c r="I186" t="s">
        <v>18</v>
      </c>
      <c r="J186" t="s">
        <v>19</v>
      </c>
      <c r="K186">
        <v>17</v>
      </c>
      <c r="L186" s="6" t="s">
        <v>20</v>
      </c>
      <c r="M186" t="s">
        <v>28</v>
      </c>
      <c r="N186" s="16">
        <f>HOUR(Tabel1[[#This Row],[time3]])*60+MINUTE(Tabel1[[#This Row],[time3]])+SECOND(Tabel1[[#This Row],[time3]])/50</f>
        <v>177.96</v>
      </c>
      <c r="O186" s="8">
        <v>0.12347222222222222</v>
      </c>
      <c r="P186" s="16">
        <f>HOUR(Tabel1[[#This Row],[time4]])*60+MINUTE(Tabel1[[#This Row],[time4]])+SECOND(Tabel1[[#This Row],[time4]])/50</f>
        <v>186.84</v>
      </c>
      <c r="Q186" s="8">
        <v>0.12965277777777778</v>
      </c>
    </row>
    <row r="187" spans="1:17" x14ac:dyDescent="0.25">
      <c r="A187" s="9">
        <v>43895</v>
      </c>
      <c r="B187" s="28">
        <v>6</v>
      </c>
      <c r="C187" s="16">
        <f>HOUR(Tabel1[[#This Row],[time1]])*60+MINUTE(Tabel1[[#This Row],[time1]])+SECOND(Tabel1[[#This Row],[time1]])/50</f>
        <v>177.96</v>
      </c>
      <c r="D187" s="7">
        <v>0.12347222222222222</v>
      </c>
      <c r="E187" s="16">
        <f>HOUR(Tabel1[[#This Row],[time2]])*60+MINUTE(Tabel1[[#This Row],[time2]])+SECOND(Tabel1[[#This Row],[time2]])/50</f>
        <v>537.74</v>
      </c>
      <c r="F187" s="7">
        <v>0.37334490740740739</v>
      </c>
      <c r="G187" t="s">
        <v>17</v>
      </c>
      <c r="H187" t="s">
        <v>17</v>
      </c>
      <c r="I187" t="s">
        <v>18</v>
      </c>
      <c r="J187" t="s">
        <v>19</v>
      </c>
      <c r="K187">
        <v>17</v>
      </c>
      <c r="L187" s="28" t="s">
        <v>35</v>
      </c>
      <c r="M187" t="s">
        <v>34</v>
      </c>
      <c r="N187" s="16">
        <f>HOUR(Tabel1[[#This Row],[time3]])*60+MINUTE(Tabel1[[#This Row],[time3]])+SECOND(Tabel1[[#This Row],[time3]])/50</f>
        <v>186.84</v>
      </c>
      <c r="O187" s="30">
        <v>0.12965277777777778</v>
      </c>
      <c r="P187" s="16">
        <f>HOUR(Tabel1[[#This Row],[time4]])*60+MINUTE(Tabel1[[#This Row],[time4]])+SECOND(Tabel1[[#This Row],[time4]])/50</f>
        <v>468.82</v>
      </c>
      <c r="Q187" s="30">
        <v>0.32547453703703705</v>
      </c>
    </row>
    <row r="188" spans="1:17" x14ac:dyDescent="0.25">
      <c r="A188" s="9">
        <v>43895</v>
      </c>
      <c r="B188" s="28">
        <v>6</v>
      </c>
      <c r="C188" s="16">
        <f>HOUR(Tabel1[[#This Row],[time1]])*60+MINUTE(Tabel1[[#This Row],[time1]])+SECOND(Tabel1[[#This Row],[time1]])/50</f>
        <v>177.96</v>
      </c>
      <c r="D188" s="7">
        <v>0.12347222222222222</v>
      </c>
      <c r="E188" s="16">
        <f>HOUR(Tabel1[[#This Row],[time2]])*60+MINUTE(Tabel1[[#This Row],[time2]])+SECOND(Tabel1[[#This Row],[time2]])/50</f>
        <v>537.74</v>
      </c>
      <c r="F188" s="7">
        <v>0.373344907407407</v>
      </c>
      <c r="G188" t="s">
        <v>17</v>
      </c>
      <c r="H188" t="s">
        <v>17</v>
      </c>
      <c r="I188" t="s">
        <v>18</v>
      </c>
      <c r="J188" t="s">
        <v>19</v>
      </c>
      <c r="K188">
        <v>17</v>
      </c>
      <c r="L188" s="28" t="s">
        <v>20</v>
      </c>
      <c r="M188" t="s">
        <v>21</v>
      </c>
      <c r="N188" s="16">
        <f>HOUR(Tabel1[[#This Row],[time3]])*60+MINUTE(Tabel1[[#This Row],[time3]])+SECOND(Tabel1[[#This Row],[time3]])/50</f>
        <v>468.82</v>
      </c>
      <c r="O188" s="30">
        <v>0.32547453703703705</v>
      </c>
      <c r="P188" s="16">
        <f>HOUR(Tabel1[[#This Row],[time4]])*60+MINUTE(Tabel1[[#This Row],[time4]])+SECOND(Tabel1[[#This Row],[time4]])/50</f>
        <v>475.66</v>
      </c>
      <c r="Q188" s="30">
        <v>0.33024305555555555</v>
      </c>
    </row>
    <row r="189" spans="1:17" x14ac:dyDescent="0.25">
      <c r="A189" s="9">
        <v>43895</v>
      </c>
      <c r="B189">
        <v>6</v>
      </c>
      <c r="C189" s="16">
        <f>HOUR(Tabel1[[#This Row],[time1]])*60+MINUTE(Tabel1[[#This Row],[time1]])+SECOND(Tabel1[[#This Row],[time1]])/50</f>
        <v>177.96</v>
      </c>
      <c r="D189" s="7">
        <v>0.12347222222222222</v>
      </c>
      <c r="E189" s="16">
        <f>HOUR(Tabel1[[#This Row],[time2]])*60+MINUTE(Tabel1[[#This Row],[time2]])+SECOND(Tabel1[[#This Row],[time2]])/50</f>
        <v>537.74</v>
      </c>
      <c r="F189" s="7">
        <v>0.373344907407407</v>
      </c>
      <c r="G189" t="s">
        <v>17</v>
      </c>
      <c r="H189" t="s">
        <v>17</v>
      </c>
      <c r="I189" t="s">
        <v>18</v>
      </c>
      <c r="J189" t="s">
        <v>19</v>
      </c>
      <c r="K189">
        <v>17</v>
      </c>
      <c r="L189" s="28" t="s">
        <v>20</v>
      </c>
      <c r="M189" t="s">
        <v>34</v>
      </c>
      <c r="N189" s="16">
        <f>HOUR(Tabel1[[#This Row],[time3]])*60+MINUTE(Tabel1[[#This Row],[time3]])+SECOND(Tabel1[[#This Row],[time3]])/50</f>
        <v>483.5</v>
      </c>
      <c r="O189" s="7">
        <v>0.3357060185185185</v>
      </c>
      <c r="P189" s="16">
        <f>HOUR(Tabel1[[#This Row],[time4]])*60+MINUTE(Tabel1[[#This Row],[time4]])+SECOND(Tabel1[[#This Row],[time4]])/50</f>
        <v>492.88</v>
      </c>
      <c r="Q189" s="30">
        <v>0.34217592592592588</v>
      </c>
    </row>
    <row r="190" spans="1:17" ht="15.75" thickBot="1" x14ac:dyDescent="0.3">
      <c r="A190" s="9">
        <v>43895</v>
      </c>
      <c r="B190">
        <v>6</v>
      </c>
      <c r="C190" s="16">
        <f>HOUR(Tabel1[[#This Row],[time1]])*60+MINUTE(Tabel1[[#This Row],[time1]])+SECOND(Tabel1[[#This Row],[time1]])/50</f>
        <v>177.96</v>
      </c>
      <c r="D190" s="7">
        <v>0.12347222222222222</v>
      </c>
      <c r="E190" s="16">
        <f>HOUR(Tabel1[[#This Row],[time2]])*60+MINUTE(Tabel1[[#This Row],[time2]])+SECOND(Tabel1[[#This Row],[time2]])/50</f>
        <v>537.74</v>
      </c>
      <c r="F190" s="7">
        <v>0.373344907407407</v>
      </c>
      <c r="G190" t="s">
        <v>17</v>
      </c>
      <c r="H190" t="s">
        <v>17</v>
      </c>
      <c r="I190" t="s">
        <v>18</v>
      </c>
      <c r="J190" t="s">
        <v>19</v>
      </c>
      <c r="K190">
        <v>17</v>
      </c>
      <c r="L190" s="28" t="s">
        <v>20</v>
      </c>
      <c r="M190" t="s">
        <v>21</v>
      </c>
      <c r="N190" s="16">
        <f>HOUR(Tabel1[[#This Row],[time3]])*60+MINUTE(Tabel1[[#This Row],[time3]])+SECOND(Tabel1[[#This Row],[time3]])/50</f>
        <v>519.74</v>
      </c>
      <c r="O190" s="7">
        <v>0.36084490740740738</v>
      </c>
      <c r="P190" s="16">
        <f>HOUR(Tabel1[[#This Row],[time4]])*60+MINUTE(Tabel1[[#This Row],[time4]])+SECOND(Tabel1[[#This Row],[time4]])/50</f>
        <v>537.74</v>
      </c>
      <c r="Q190" s="30">
        <v>0.37334490740740739</v>
      </c>
    </row>
    <row r="191" spans="1:17" x14ac:dyDescent="0.25">
      <c r="A191" s="5">
        <v>43843</v>
      </c>
      <c r="B191" s="6">
        <v>4</v>
      </c>
      <c r="C191" s="16">
        <f>HOUR(Tabel1[[#This Row],[time1]])*60+MINUTE(Tabel1[[#This Row],[time1]])+SECOND(Tabel1[[#This Row],[time1]])/50</f>
        <v>75.260000000000005</v>
      </c>
      <c r="D191" s="7">
        <v>5.2233796296296299E-2</v>
      </c>
      <c r="E191" s="16">
        <f>HOUR(Tabel1[[#This Row],[time2]])*60+MINUTE(Tabel1[[#This Row],[time2]])+SECOND(Tabel1[[#This Row],[time2]])/50</f>
        <v>119.6</v>
      </c>
      <c r="F191" s="7">
        <v>8.2986111111111108E-2</v>
      </c>
      <c r="G191" t="s">
        <v>17</v>
      </c>
      <c r="H191" t="s">
        <v>17</v>
      </c>
      <c r="I191" t="s">
        <v>18</v>
      </c>
      <c r="J191" t="s">
        <v>19</v>
      </c>
      <c r="K191">
        <v>18</v>
      </c>
      <c r="L191" s="6" t="s">
        <v>20</v>
      </c>
      <c r="M191" t="s">
        <v>34</v>
      </c>
      <c r="N191" s="16">
        <f>HOUR(Tabel1[[#This Row],[time3]])*60+MINUTE(Tabel1[[#This Row],[time3]])+SECOND(Tabel1[[#This Row],[time3]])/50</f>
        <v>75.260000000000005</v>
      </c>
      <c r="O191" s="8">
        <v>5.2233796296296299E-2</v>
      </c>
      <c r="P191" s="16">
        <f>HOUR(Tabel1[[#This Row],[time4]])*60+MINUTE(Tabel1[[#This Row],[time4]])+SECOND(Tabel1[[#This Row],[time4]])/50</f>
        <v>80</v>
      </c>
      <c r="Q191" s="8">
        <v>5.5555555555555552E-2</v>
      </c>
    </row>
    <row r="192" spans="1:17" x14ac:dyDescent="0.25">
      <c r="A192" s="9">
        <v>43843</v>
      </c>
      <c r="B192">
        <v>4</v>
      </c>
      <c r="C192" s="16">
        <f>HOUR(Tabel1[[#This Row],[time1]])*60+MINUTE(Tabel1[[#This Row],[time1]])+SECOND(Tabel1[[#This Row],[time1]])/50</f>
        <v>75.260000000000005</v>
      </c>
      <c r="D192" s="7">
        <v>5.2233796296296299E-2</v>
      </c>
      <c r="E192" s="16">
        <f>HOUR(Tabel1[[#This Row],[time2]])*60+MINUTE(Tabel1[[#This Row],[time2]])+SECOND(Tabel1[[#This Row],[time2]])/50</f>
        <v>119.6</v>
      </c>
      <c r="F192" s="7">
        <v>8.2986111111111108E-2</v>
      </c>
      <c r="G192" t="s">
        <v>17</v>
      </c>
      <c r="H192" t="s">
        <v>17</v>
      </c>
      <c r="I192" t="s">
        <v>18</v>
      </c>
      <c r="J192" t="s">
        <v>19</v>
      </c>
      <c r="K192">
        <v>18</v>
      </c>
      <c r="L192" s="28" t="s">
        <v>35</v>
      </c>
      <c r="M192" t="s">
        <v>34</v>
      </c>
      <c r="N192" s="16">
        <f>HOUR(Tabel1[[#This Row],[time3]])*60+MINUTE(Tabel1[[#This Row],[time3]])+SECOND(Tabel1[[#This Row],[time3]])/50</f>
        <v>80</v>
      </c>
      <c r="O192" s="7">
        <v>5.5555555555555552E-2</v>
      </c>
      <c r="P192" s="16">
        <f>HOUR(Tabel1[[#This Row],[time4]])*60+MINUTE(Tabel1[[#This Row],[time4]])+SECOND(Tabel1[[#This Row],[time4]])/50</f>
        <v>106.88</v>
      </c>
      <c r="Q192" s="7">
        <v>7.4120370370370378E-2</v>
      </c>
    </row>
    <row r="193" spans="1:17" ht="15.75" thickBot="1" x14ac:dyDescent="0.3">
      <c r="A193" s="11">
        <v>43843</v>
      </c>
      <c r="B193" s="12">
        <v>4</v>
      </c>
      <c r="C193" s="16">
        <f>HOUR(Tabel1[[#This Row],[time1]])*60+MINUTE(Tabel1[[#This Row],[time1]])+SECOND(Tabel1[[#This Row],[time1]])/50</f>
        <v>75.260000000000005</v>
      </c>
      <c r="D193" s="7">
        <v>5.2233796296296299E-2</v>
      </c>
      <c r="E193" s="16">
        <f>HOUR(Tabel1[[#This Row],[time2]])*60+MINUTE(Tabel1[[#This Row],[time2]])+SECOND(Tabel1[[#This Row],[time2]])/50</f>
        <v>119.6</v>
      </c>
      <c r="F193" s="7">
        <v>8.2986111111111108E-2</v>
      </c>
      <c r="G193" t="s">
        <v>17</v>
      </c>
      <c r="H193" t="s">
        <v>17</v>
      </c>
      <c r="I193" t="s">
        <v>18</v>
      </c>
      <c r="J193" t="s">
        <v>19</v>
      </c>
      <c r="K193">
        <v>18</v>
      </c>
      <c r="L193" s="12" t="s">
        <v>20</v>
      </c>
      <c r="M193" t="s">
        <v>34</v>
      </c>
      <c r="N193" s="16">
        <f>HOUR(Tabel1[[#This Row],[time3]])*60+MINUTE(Tabel1[[#This Row],[time3]])+SECOND(Tabel1[[#This Row],[time3]])/50</f>
        <v>106.88</v>
      </c>
      <c r="O193" s="13">
        <v>7.4120370370370378E-2</v>
      </c>
      <c r="P193" s="16">
        <f>HOUR(Tabel1[[#This Row],[time4]])*60+MINUTE(Tabel1[[#This Row],[time4]])+SECOND(Tabel1[[#This Row],[time4]])/50</f>
        <v>119.6</v>
      </c>
      <c r="Q193" s="13">
        <v>8.2986111111111108E-2</v>
      </c>
    </row>
    <row r="194" spans="1:17" x14ac:dyDescent="0.25">
      <c r="A194" s="5">
        <v>43917</v>
      </c>
      <c r="B194" s="6">
        <v>6</v>
      </c>
      <c r="C194" s="16">
        <f>HOUR(Tabel1[[#This Row],[time1]])*60+MINUTE(Tabel1[[#This Row],[time1]])+SECOND(Tabel1[[#This Row],[time1]])/50</f>
        <v>119</v>
      </c>
      <c r="D194" s="7">
        <v>8.2638888888888887E-2</v>
      </c>
      <c r="E194" s="16">
        <f>HOUR(Tabel1[[#This Row],[time2]])*60+MINUTE(Tabel1[[#This Row],[time2]])+SECOND(Tabel1[[#This Row],[time2]])/50</f>
        <v>312.45999999999998</v>
      </c>
      <c r="F194" s="7">
        <v>0.21693287037037037</v>
      </c>
      <c r="G194" t="s">
        <v>17</v>
      </c>
      <c r="H194" t="s">
        <v>17</v>
      </c>
      <c r="I194" t="s">
        <v>18</v>
      </c>
      <c r="J194" t="s">
        <v>19</v>
      </c>
      <c r="K194">
        <v>19</v>
      </c>
      <c r="L194" s="6" t="s">
        <v>35</v>
      </c>
      <c r="M194" t="s">
        <v>34</v>
      </c>
      <c r="N194" s="16">
        <f>HOUR(Tabel1[[#This Row],[time3]])*60+MINUTE(Tabel1[[#This Row],[time3]])+SECOND(Tabel1[[#This Row],[time3]])/50</f>
        <v>119</v>
      </c>
      <c r="O194" s="8">
        <v>8.2638888888888887E-2</v>
      </c>
      <c r="P194" s="16">
        <f>HOUR(Tabel1[[#This Row],[time4]])*60+MINUTE(Tabel1[[#This Row],[time4]])+SECOND(Tabel1[[#This Row],[time4]])/50</f>
        <v>261.38</v>
      </c>
      <c r="Q194" s="8">
        <v>0.1814699074074074</v>
      </c>
    </row>
    <row r="195" spans="1:17" x14ac:dyDescent="0.25">
      <c r="A195" s="9">
        <v>43917</v>
      </c>
      <c r="B195" s="28">
        <v>6</v>
      </c>
      <c r="C195" s="16">
        <f>HOUR(Tabel1[[#This Row],[time1]])*60+MINUTE(Tabel1[[#This Row],[time1]])+SECOND(Tabel1[[#This Row],[time1]])/50</f>
        <v>119</v>
      </c>
      <c r="D195" s="7">
        <v>8.2638888888888887E-2</v>
      </c>
      <c r="E195" s="16">
        <f>HOUR(Tabel1[[#This Row],[time2]])*60+MINUTE(Tabel1[[#This Row],[time2]])+SECOND(Tabel1[[#This Row],[time2]])/50</f>
        <v>312.45999999999998</v>
      </c>
      <c r="F195" s="7">
        <v>0.21693287037037037</v>
      </c>
      <c r="G195" t="s">
        <v>17</v>
      </c>
      <c r="H195" t="s">
        <v>17</v>
      </c>
      <c r="I195" t="s">
        <v>18</v>
      </c>
      <c r="J195" t="s">
        <v>19</v>
      </c>
      <c r="K195">
        <v>19</v>
      </c>
      <c r="L195" s="28" t="s">
        <v>20</v>
      </c>
      <c r="M195" t="s">
        <v>21</v>
      </c>
      <c r="N195" s="16">
        <f>HOUR(Tabel1[[#This Row],[time3]])*60+MINUTE(Tabel1[[#This Row],[time3]])+SECOND(Tabel1[[#This Row],[time3]])/50</f>
        <v>261.38</v>
      </c>
      <c r="O195" s="30">
        <v>0.1814699074074074</v>
      </c>
      <c r="P195" s="16">
        <f>HOUR(Tabel1[[#This Row],[time4]])*60+MINUTE(Tabel1[[#This Row],[time4]])+SECOND(Tabel1[[#This Row],[time4]])/50</f>
        <v>265.27999999999997</v>
      </c>
      <c r="Q195" s="30">
        <v>0.18418981481481481</v>
      </c>
    </row>
    <row r="196" spans="1:17" ht="15.75" thickBot="1" x14ac:dyDescent="0.3">
      <c r="A196" s="11">
        <v>43917</v>
      </c>
      <c r="B196" s="12">
        <v>6</v>
      </c>
      <c r="C196" s="16">
        <f>HOUR(Tabel1[[#This Row],[time1]])*60+MINUTE(Tabel1[[#This Row],[time1]])+SECOND(Tabel1[[#This Row],[time1]])/50</f>
        <v>119</v>
      </c>
      <c r="D196" s="7">
        <v>8.2638888888888887E-2</v>
      </c>
      <c r="E196" s="16">
        <f>HOUR(Tabel1[[#This Row],[time2]])*60+MINUTE(Tabel1[[#This Row],[time2]])+SECOND(Tabel1[[#This Row],[time2]])/50</f>
        <v>312.45999999999998</v>
      </c>
      <c r="F196" s="7">
        <v>0.21693287037037037</v>
      </c>
      <c r="G196" t="s">
        <v>17</v>
      </c>
      <c r="H196" t="s">
        <v>17</v>
      </c>
      <c r="I196" t="s">
        <v>18</v>
      </c>
      <c r="J196" t="s">
        <v>19</v>
      </c>
      <c r="K196">
        <v>19</v>
      </c>
      <c r="L196" s="12" t="s">
        <v>35</v>
      </c>
      <c r="M196" t="s">
        <v>34</v>
      </c>
      <c r="N196" s="16">
        <f>HOUR(Tabel1[[#This Row],[time3]])*60+MINUTE(Tabel1[[#This Row],[time3]])+SECOND(Tabel1[[#This Row],[time3]])/50</f>
        <v>265.27999999999997</v>
      </c>
      <c r="O196" s="13">
        <v>0.18418981481481481</v>
      </c>
      <c r="P196" s="16">
        <f>HOUR(Tabel1[[#This Row],[time4]])*60+MINUTE(Tabel1[[#This Row],[time4]])+SECOND(Tabel1[[#This Row],[time4]])/50</f>
        <v>312.45999999999998</v>
      </c>
      <c r="Q196" s="13">
        <v>0.21693287037037037</v>
      </c>
    </row>
    <row r="197" spans="1:17" x14ac:dyDescent="0.25">
      <c r="A197" s="5">
        <v>43917</v>
      </c>
      <c r="B197" s="6">
        <v>2</v>
      </c>
      <c r="C197" s="16">
        <f>HOUR(Tabel1[[#This Row],[time1]])*60+MINUTE(Tabel1[[#This Row],[time1]])+SECOND(Tabel1[[#This Row],[time1]])/50</f>
        <v>94.16</v>
      </c>
      <c r="D197" s="7">
        <v>6.537037037037037E-2</v>
      </c>
      <c r="E197" s="16">
        <f>HOUR(Tabel1[[#This Row],[time2]])*60+MINUTE(Tabel1[[#This Row],[time2]])+SECOND(Tabel1[[#This Row],[time2]])/50</f>
        <v>189.78</v>
      </c>
      <c r="F197" s="7">
        <v>0.13170138888888888</v>
      </c>
      <c r="G197" t="s">
        <v>17</v>
      </c>
      <c r="H197" t="s">
        <v>17</v>
      </c>
      <c r="I197" t="s">
        <v>18</v>
      </c>
      <c r="J197" t="s">
        <v>19</v>
      </c>
      <c r="K197">
        <v>20</v>
      </c>
      <c r="L197" s="6" t="s">
        <v>20</v>
      </c>
      <c r="M197" t="s">
        <v>21</v>
      </c>
      <c r="N197" s="16">
        <f>HOUR(Tabel1[[#This Row],[time3]])*60+MINUTE(Tabel1[[#This Row],[time3]])+SECOND(Tabel1[[#This Row],[time3]])/50</f>
        <v>94.16</v>
      </c>
      <c r="O197" s="8">
        <v>6.537037037037037E-2</v>
      </c>
      <c r="P197" s="16">
        <f>HOUR(Tabel1[[#This Row],[time4]])*60+MINUTE(Tabel1[[#This Row],[time4]])+SECOND(Tabel1[[#This Row],[time4]])/50</f>
        <v>189.78</v>
      </c>
      <c r="Q197" s="8">
        <v>0.13170138888888888</v>
      </c>
    </row>
    <row r="198" spans="1:17" x14ac:dyDescent="0.25">
      <c r="A198" s="9">
        <v>43917</v>
      </c>
      <c r="B198">
        <v>2</v>
      </c>
      <c r="C198" s="16">
        <f>HOUR(Tabel1[[#This Row],[time1]])*60+MINUTE(Tabel1[[#This Row],[time1]])+SECOND(Tabel1[[#This Row],[time1]])/50</f>
        <v>94.16</v>
      </c>
      <c r="D198" s="7">
        <v>6.537037037037037E-2</v>
      </c>
      <c r="E198" s="16">
        <f>HOUR(Tabel1[[#This Row],[time2]])*60+MINUTE(Tabel1[[#This Row],[time2]])+SECOND(Tabel1[[#This Row],[time2]])/50</f>
        <v>189.78</v>
      </c>
      <c r="F198" s="7">
        <v>0.13170138888888888</v>
      </c>
      <c r="G198" t="s">
        <v>17</v>
      </c>
      <c r="H198" t="s">
        <v>17</v>
      </c>
      <c r="I198" t="s">
        <v>18</v>
      </c>
      <c r="J198" t="s">
        <v>19</v>
      </c>
      <c r="K198">
        <v>20</v>
      </c>
      <c r="L198" t="s">
        <v>23</v>
      </c>
      <c r="M198" t="s">
        <v>21</v>
      </c>
      <c r="N198" s="16">
        <f>HOUR(Tabel1[[#This Row],[time3]])*60+MINUTE(Tabel1[[#This Row],[time3]])+SECOND(Tabel1[[#This Row],[time3]])/50</f>
        <v>97.12</v>
      </c>
      <c r="O198" s="7">
        <v>6.7430555555555563E-2</v>
      </c>
      <c r="P198" s="16">
        <f>HOUR(Tabel1[[#This Row],[time4]])*60+MINUTE(Tabel1[[#This Row],[time4]])+SECOND(Tabel1[[#This Row],[time4]])/50</f>
        <v>102.18</v>
      </c>
      <c r="Q198" s="30">
        <v>7.0937500000000001E-2</v>
      </c>
    </row>
    <row r="199" spans="1:17" x14ac:dyDescent="0.25">
      <c r="A199" s="9">
        <v>43917</v>
      </c>
      <c r="B199">
        <v>2</v>
      </c>
      <c r="C199" s="16">
        <f>HOUR(Tabel1[[#This Row],[time1]])*60+MINUTE(Tabel1[[#This Row],[time1]])+SECOND(Tabel1[[#This Row],[time1]])/50</f>
        <v>94.16</v>
      </c>
      <c r="D199" s="7">
        <v>6.5370370370370398E-2</v>
      </c>
      <c r="E199" s="16">
        <f>HOUR(Tabel1[[#This Row],[time2]])*60+MINUTE(Tabel1[[#This Row],[time2]])+SECOND(Tabel1[[#This Row],[time2]])/50</f>
        <v>189.78</v>
      </c>
      <c r="F199" s="7">
        <v>0.13170138888888899</v>
      </c>
      <c r="G199" t="s">
        <v>17</v>
      </c>
      <c r="H199" t="s">
        <v>17</v>
      </c>
      <c r="I199" t="s">
        <v>18</v>
      </c>
      <c r="J199" t="s">
        <v>19</v>
      </c>
      <c r="K199">
        <v>20</v>
      </c>
      <c r="L199" s="28" t="s">
        <v>23</v>
      </c>
      <c r="M199" t="s">
        <v>26</v>
      </c>
      <c r="N199" s="16">
        <f>HOUR(Tabel1[[#This Row],[time3]])*60+MINUTE(Tabel1[[#This Row],[time3]])+SECOND(Tabel1[[#This Row],[time3]])/50</f>
        <v>103.54</v>
      </c>
      <c r="O199" s="7">
        <v>7.1840277777777781E-2</v>
      </c>
      <c r="P199" s="16">
        <f>HOUR(Tabel1[[#This Row],[time4]])*60+MINUTE(Tabel1[[#This Row],[time4]])+SECOND(Tabel1[[#This Row],[time4]])/50</f>
        <v>112.86</v>
      </c>
      <c r="Q199" s="30">
        <v>7.8275462962962963E-2</v>
      </c>
    </row>
    <row r="200" spans="1:17" x14ac:dyDescent="0.25">
      <c r="A200" s="9">
        <v>43917</v>
      </c>
      <c r="B200" s="28">
        <v>2</v>
      </c>
      <c r="C200" s="16">
        <f>HOUR(Tabel1[[#This Row],[time1]])*60+MINUTE(Tabel1[[#This Row],[time1]])+SECOND(Tabel1[[#This Row],[time1]])/50</f>
        <v>94.16</v>
      </c>
      <c r="D200" s="7">
        <v>6.5370370370370398E-2</v>
      </c>
      <c r="E200" s="16">
        <f>HOUR(Tabel1[[#This Row],[time2]])*60+MINUTE(Tabel1[[#This Row],[time2]])+SECOND(Tabel1[[#This Row],[time2]])/50</f>
        <v>189.78</v>
      </c>
      <c r="F200" s="7">
        <v>0.13170138888888899</v>
      </c>
      <c r="G200" t="s">
        <v>17</v>
      </c>
      <c r="H200" t="s">
        <v>17</v>
      </c>
      <c r="I200" t="s">
        <v>18</v>
      </c>
      <c r="J200" t="s">
        <v>19</v>
      </c>
      <c r="K200">
        <v>20</v>
      </c>
      <c r="L200" s="28" t="s">
        <v>25</v>
      </c>
      <c r="M200" t="s">
        <v>26</v>
      </c>
      <c r="N200" s="16">
        <f>HOUR(Tabel1[[#This Row],[time3]])*60+MINUTE(Tabel1[[#This Row],[time3]])+SECOND(Tabel1[[#This Row],[time3]])/50</f>
        <v>104.4</v>
      </c>
      <c r="O200" s="30">
        <v>7.2453703703703701E-2</v>
      </c>
      <c r="P200" s="16">
        <f>HOUR(Tabel1[[#This Row],[time4]])*60+MINUTE(Tabel1[[#This Row],[time4]])+SECOND(Tabel1[[#This Row],[time4]])/50</f>
        <v>114.6</v>
      </c>
      <c r="Q200" s="30">
        <v>7.9513888888888884E-2</v>
      </c>
    </row>
    <row r="201" spans="1:17" x14ac:dyDescent="0.25">
      <c r="A201" s="9">
        <v>43917</v>
      </c>
      <c r="B201" s="28">
        <v>2</v>
      </c>
      <c r="C201" s="16">
        <f>HOUR(Tabel1[[#This Row],[time1]])*60+MINUTE(Tabel1[[#This Row],[time1]])+SECOND(Tabel1[[#This Row],[time1]])/50</f>
        <v>94.16</v>
      </c>
      <c r="D201" s="7">
        <v>6.5370370370370398E-2</v>
      </c>
      <c r="E201" s="16">
        <f>HOUR(Tabel1[[#This Row],[time2]])*60+MINUTE(Tabel1[[#This Row],[time2]])+SECOND(Tabel1[[#This Row],[time2]])/50</f>
        <v>189.78</v>
      </c>
      <c r="F201" s="7">
        <v>0.13170138888888899</v>
      </c>
      <c r="G201" t="s">
        <v>17</v>
      </c>
      <c r="H201" t="s">
        <v>17</v>
      </c>
      <c r="I201" t="s">
        <v>18</v>
      </c>
      <c r="J201" t="s">
        <v>19</v>
      </c>
      <c r="K201">
        <v>20</v>
      </c>
      <c r="L201" s="28" t="s">
        <v>30</v>
      </c>
      <c r="M201" t="s">
        <v>33</v>
      </c>
      <c r="N201" s="16">
        <f>HOUR(Tabel1[[#This Row],[time3]])*60+MINUTE(Tabel1[[#This Row],[time3]])+SECOND(Tabel1[[#This Row],[time3]])/50</f>
        <v>114.52</v>
      </c>
      <c r="O201" s="30">
        <v>7.946759259259259E-2</v>
      </c>
      <c r="P201" s="16">
        <f>HOUR(Tabel1[[#This Row],[time4]])*60+MINUTE(Tabel1[[#This Row],[time4]])+SECOND(Tabel1[[#This Row],[time4]])/50</f>
        <v>123.06</v>
      </c>
      <c r="Q201" s="30">
        <v>8.5451388888888882E-2</v>
      </c>
    </row>
    <row r="202" spans="1:17" x14ac:dyDescent="0.25">
      <c r="A202" s="9">
        <v>43917</v>
      </c>
      <c r="B202" s="28">
        <v>2</v>
      </c>
      <c r="C202" s="16">
        <f>HOUR(Tabel1[[#This Row],[time1]])*60+MINUTE(Tabel1[[#This Row],[time1]])+SECOND(Tabel1[[#This Row],[time1]])/50</f>
        <v>94.16</v>
      </c>
      <c r="D202" s="7">
        <v>6.5370370370370398E-2</v>
      </c>
      <c r="E202" s="16">
        <f>HOUR(Tabel1[[#This Row],[time2]])*60+MINUTE(Tabel1[[#This Row],[time2]])+SECOND(Tabel1[[#This Row],[time2]])/50</f>
        <v>189.78</v>
      </c>
      <c r="F202" s="7">
        <v>0.13170138888888899</v>
      </c>
      <c r="G202" t="s">
        <v>17</v>
      </c>
      <c r="H202" t="s">
        <v>17</v>
      </c>
      <c r="I202" t="s">
        <v>18</v>
      </c>
      <c r="J202" t="s">
        <v>19</v>
      </c>
      <c r="K202">
        <v>20</v>
      </c>
      <c r="L202" s="28" t="s">
        <v>23</v>
      </c>
      <c r="M202" t="s">
        <v>33</v>
      </c>
      <c r="N202" s="16">
        <f>HOUR(Tabel1[[#This Row],[time3]])*60+MINUTE(Tabel1[[#This Row],[time3]])+SECOND(Tabel1[[#This Row],[time3]])/50</f>
        <v>124.46</v>
      </c>
      <c r="O202" s="30">
        <v>8.637731481481481E-2</v>
      </c>
      <c r="P202" s="16">
        <f>HOUR(Tabel1[[#This Row],[time4]])*60+MINUTE(Tabel1[[#This Row],[time4]])+SECOND(Tabel1[[#This Row],[time4]])/50</f>
        <v>126.7</v>
      </c>
      <c r="Q202" s="30">
        <v>8.790509259259259E-2</v>
      </c>
    </row>
    <row r="203" spans="1:17" x14ac:dyDescent="0.25">
      <c r="A203" s="9">
        <v>43917</v>
      </c>
      <c r="B203" s="28">
        <v>2</v>
      </c>
      <c r="C203" s="16">
        <f>HOUR(Tabel1[[#This Row],[time1]])*60+MINUTE(Tabel1[[#This Row],[time1]])+SECOND(Tabel1[[#This Row],[time1]])/50</f>
        <v>94.16</v>
      </c>
      <c r="D203" s="7">
        <v>6.5370370370370398E-2</v>
      </c>
      <c r="E203" s="16">
        <f>HOUR(Tabel1[[#This Row],[time2]])*60+MINUTE(Tabel1[[#This Row],[time2]])+SECOND(Tabel1[[#This Row],[time2]])/50</f>
        <v>189.78</v>
      </c>
      <c r="F203" s="7">
        <v>0.13170138888888899</v>
      </c>
      <c r="G203" t="s">
        <v>17</v>
      </c>
      <c r="H203" t="s">
        <v>17</v>
      </c>
      <c r="I203" t="s">
        <v>18</v>
      </c>
      <c r="J203" t="s">
        <v>19</v>
      </c>
      <c r="K203">
        <v>20</v>
      </c>
      <c r="L203" s="28" t="s">
        <v>23</v>
      </c>
      <c r="M203" t="s">
        <v>26</v>
      </c>
      <c r="N203" s="16">
        <f>HOUR(Tabel1[[#This Row],[time3]])*60+MINUTE(Tabel1[[#This Row],[time3]])+SECOND(Tabel1[[#This Row],[time3]])/50</f>
        <v>131.13999999999999</v>
      </c>
      <c r="O203" s="30">
        <v>9.105324074074074E-2</v>
      </c>
      <c r="P203" s="16">
        <f>HOUR(Tabel1[[#This Row],[time4]])*60+MINUTE(Tabel1[[#This Row],[time4]])+SECOND(Tabel1[[#This Row],[time4]])/50</f>
        <v>135.47999999999999</v>
      </c>
      <c r="Q203" s="30">
        <v>9.402777777777778E-2</v>
      </c>
    </row>
    <row r="204" spans="1:17" x14ac:dyDescent="0.25">
      <c r="A204" s="9">
        <v>43917</v>
      </c>
      <c r="B204">
        <v>2</v>
      </c>
      <c r="C204" s="16">
        <f>HOUR(Tabel1[[#This Row],[time1]])*60+MINUTE(Tabel1[[#This Row],[time1]])+SECOND(Tabel1[[#This Row],[time1]])/50</f>
        <v>94.16</v>
      </c>
      <c r="D204" s="7">
        <v>6.5370370370370398E-2</v>
      </c>
      <c r="E204" s="16">
        <f>HOUR(Tabel1[[#This Row],[time2]])*60+MINUTE(Tabel1[[#This Row],[time2]])+SECOND(Tabel1[[#This Row],[time2]])/50</f>
        <v>189.78</v>
      </c>
      <c r="F204" s="7">
        <v>0.13170138888888899</v>
      </c>
      <c r="G204" t="s">
        <v>17</v>
      </c>
      <c r="H204" t="s">
        <v>17</v>
      </c>
      <c r="I204" t="s">
        <v>18</v>
      </c>
      <c r="J204" t="s">
        <v>19</v>
      </c>
      <c r="K204">
        <v>20</v>
      </c>
      <c r="L204" s="28" t="s">
        <v>25</v>
      </c>
      <c r="M204" t="s">
        <v>26</v>
      </c>
      <c r="N204" s="16">
        <f>HOUR(Tabel1[[#This Row],[time3]])*60+MINUTE(Tabel1[[#This Row],[time3]])+SECOND(Tabel1[[#This Row],[time3]])/50</f>
        <v>139</v>
      </c>
      <c r="O204" s="7">
        <v>9.6527777777777768E-2</v>
      </c>
      <c r="P204" s="16">
        <f>HOUR(Tabel1[[#This Row],[time4]])*60+MINUTE(Tabel1[[#This Row],[time4]])+SECOND(Tabel1[[#This Row],[time4]])/50</f>
        <v>160.52000000000001</v>
      </c>
      <c r="Q204" s="7">
        <v>0.11141203703703705</v>
      </c>
    </row>
    <row r="205" spans="1:17" x14ac:dyDescent="0.25">
      <c r="A205" s="9">
        <v>43917</v>
      </c>
      <c r="B205">
        <v>2</v>
      </c>
      <c r="C205" s="16">
        <f>HOUR(Tabel1[[#This Row],[time1]])*60+MINUTE(Tabel1[[#This Row],[time1]])+SECOND(Tabel1[[#This Row],[time1]])/50</f>
        <v>94.16</v>
      </c>
      <c r="D205" s="7">
        <v>6.5370370370370398E-2</v>
      </c>
      <c r="E205" s="16">
        <f>HOUR(Tabel1[[#This Row],[time2]])*60+MINUTE(Tabel1[[#This Row],[time2]])+SECOND(Tabel1[[#This Row],[time2]])/50</f>
        <v>189.78</v>
      </c>
      <c r="F205" s="7">
        <v>0.13170138888888899</v>
      </c>
      <c r="G205" t="s">
        <v>17</v>
      </c>
      <c r="H205" t="s">
        <v>17</v>
      </c>
      <c r="I205" t="s">
        <v>18</v>
      </c>
      <c r="J205" t="s">
        <v>19</v>
      </c>
      <c r="K205">
        <v>20</v>
      </c>
      <c r="L205" s="28" t="s">
        <v>23</v>
      </c>
      <c r="M205" t="s">
        <v>26</v>
      </c>
      <c r="N205" s="16">
        <f>HOUR(Tabel1[[#This Row],[time3]])*60+MINUTE(Tabel1[[#This Row],[time3]])+SECOND(Tabel1[[#This Row],[time3]])/50</f>
        <v>146.12</v>
      </c>
      <c r="O205" s="7">
        <v>0.10145833333333333</v>
      </c>
      <c r="P205" s="16">
        <f>HOUR(Tabel1[[#This Row],[time4]])*60+MINUTE(Tabel1[[#This Row],[time4]])+SECOND(Tabel1[[#This Row],[time4]])/50</f>
        <v>149.91999999999999</v>
      </c>
      <c r="Q205" s="30">
        <v>0.10400462962962963</v>
      </c>
    </row>
    <row r="206" spans="1:17" ht="15.75" thickBot="1" x14ac:dyDescent="0.3">
      <c r="A206" s="9">
        <v>43917</v>
      </c>
      <c r="B206">
        <v>2</v>
      </c>
      <c r="C206" s="16">
        <f>HOUR(Tabel1[[#This Row],[time1]])*60+MINUTE(Tabel1[[#This Row],[time1]])+SECOND(Tabel1[[#This Row],[time1]])/50</f>
        <v>94.16</v>
      </c>
      <c r="D206" s="7">
        <v>6.5370370370370398E-2</v>
      </c>
      <c r="E206" s="16">
        <f>HOUR(Tabel1[[#This Row],[time2]])*60+MINUTE(Tabel1[[#This Row],[time2]])+SECOND(Tabel1[[#This Row],[time2]])/50</f>
        <v>189.78</v>
      </c>
      <c r="F206" s="7">
        <v>0.13170138888888899</v>
      </c>
      <c r="G206" t="s">
        <v>17</v>
      </c>
      <c r="H206" t="s">
        <v>17</v>
      </c>
      <c r="I206" t="s">
        <v>18</v>
      </c>
      <c r="J206" t="s">
        <v>19</v>
      </c>
      <c r="K206">
        <v>20</v>
      </c>
      <c r="L206" s="12" t="s">
        <v>23</v>
      </c>
      <c r="M206" t="s">
        <v>26</v>
      </c>
      <c r="N206" s="16">
        <f>HOUR(Tabel1[[#This Row],[time3]])*60+MINUTE(Tabel1[[#This Row],[time3]])+SECOND(Tabel1[[#This Row],[time3]])/50</f>
        <v>165.32</v>
      </c>
      <c r="O206" s="13">
        <v>0.11476851851851851</v>
      </c>
      <c r="P206" s="16">
        <f>HOUR(Tabel1[[#This Row],[time4]])*60+MINUTE(Tabel1[[#This Row],[time4]])+SECOND(Tabel1[[#This Row],[time4]])/50</f>
        <v>170.2</v>
      </c>
      <c r="Q206" s="13">
        <v>0.1181712962962963</v>
      </c>
    </row>
    <row r="207" spans="1:17" ht="15.75" thickBot="1" x14ac:dyDescent="0.3">
      <c r="A207" s="5">
        <v>43817</v>
      </c>
      <c r="B207" s="6">
        <v>2</v>
      </c>
      <c r="C207" s="14">
        <f>HOUR(Tabel1[[#This Row],[time1]])*60+MINUTE(Tabel1[[#This Row],[time1]])+SECOND(Tabel1[[#This Row],[time1]])/50</f>
        <v>26.46</v>
      </c>
      <c r="D207" s="8">
        <v>1.832175925925926E-2</v>
      </c>
      <c r="E207" s="14">
        <f>HOUR(Tabel1[[#This Row],[time2]])*60+MINUTE(Tabel1[[#This Row],[time2]])+SECOND(Tabel1[[#This Row],[time2]])/50</f>
        <v>58.82</v>
      </c>
      <c r="F207" s="8">
        <v>4.0752314814814811E-2</v>
      </c>
      <c r="G207" t="s">
        <v>17</v>
      </c>
      <c r="H207" t="s">
        <v>17</v>
      </c>
      <c r="I207" t="s">
        <v>18</v>
      </c>
      <c r="J207" t="s">
        <v>36</v>
      </c>
      <c r="K207" s="6">
        <v>21</v>
      </c>
      <c r="L207" s="15" t="s">
        <v>22</v>
      </c>
      <c r="M207" s="6" t="s">
        <v>21</v>
      </c>
      <c r="N207" s="14">
        <f>HOUR(Tabel1[[#This Row],[time3]])*60+MINUTE(Tabel1[[#This Row],[time3]])+SECOND(Tabel1[[#This Row],[time3]])/50</f>
        <v>36.94</v>
      </c>
      <c r="O207" s="8">
        <v>2.5543981481481483E-2</v>
      </c>
      <c r="P207" s="14">
        <f>HOUR(Tabel1[[#This Row],[time4]])*60+MINUTE(Tabel1[[#This Row],[time4]])+SECOND(Tabel1[[#This Row],[time4]])/50</f>
        <v>38.06</v>
      </c>
      <c r="Q207" s="8">
        <v>2.642361111111111E-2</v>
      </c>
    </row>
    <row r="208" spans="1:17" x14ac:dyDescent="0.25">
      <c r="A208" s="9">
        <v>43817</v>
      </c>
      <c r="B208">
        <v>2</v>
      </c>
      <c r="C208" s="16">
        <f>HOUR(Tabel1[[#This Row],[time1]])*60+MINUTE(Tabel1[[#This Row],[time1]])+SECOND(Tabel1[[#This Row],[time1]])/50</f>
        <v>26.46</v>
      </c>
      <c r="D208" s="7">
        <v>1.832175925925926E-2</v>
      </c>
      <c r="E208" s="16">
        <f>HOUR(Tabel1[[#This Row],[time2]])*60+MINUTE(Tabel1[[#This Row],[time2]])+SECOND(Tabel1[[#This Row],[time2]])/50</f>
        <v>58.82</v>
      </c>
      <c r="F208" s="7">
        <v>4.0752314814814811E-2</v>
      </c>
      <c r="G208" t="s">
        <v>17</v>
      </c>
      <c r="H208" t="s">
        <v>17</v>
      </c>
      <c r="I208" t="s">
        <v>18</v>
      </c>
      <c r="J208" t="s">
        <v>36</v>
      </c>
      <c r="K208">
        <v>21</v>
      </c>
      <c r="L208" s="15" t="s">
        <v>28</v>
      </c>
      <c r="M208" t="s">
        <v>21</v>
      </c>
      <c r="N208" s="16">
        <f>HOUR(Tabel1[[#This Row],[time3]])*60+MINUTE(Tabel1[[#This Row],[time3]])+SECOND(Tabel1[[#This Row],[time3]])/50</f>
        <v>38.06</v>
      </c>
      <c r="O208" s="7">
        <v>2.642361111111111E-2</v>
      </c>
      <c r="P208" s="16">
        <f>HOUR(Tabel1[[#This Row],[time4]])*60+MINUTE(Tabel1[[#This Row],[time4]])+SECOND(Tabel1[[#This Row],[time4]])/50</f>
        <v>40.72</v>
      </c>
      <c r="Q208" s="7">
        <v>2.8194444444444442E-2</v>
      </c>
    </row>
    <row r="209" spans="1:17" x14ac:dyDescent="0.25">
      <c r="A209" s="9">
        <v>43817</v>
      </c>
      <c r="B209">
        <v>2</v>
      </c>
      <c r="C209" s="16">
        <f>HOUR(Tabel1[[#This Row],[time1]])*60+MINUTE(Tabel1[[#This Row],[time1]])+SECOND(Tabel1[[#This Row],[time1]])/50</f>
        <v>26.46</v>
      </c>
      <c r="D209" s="7">
        <v>1.832175925925926E-2</v>
      </c>
      <c r="E209" s="16">
        <f>HOUR(Tabel1[[#This Row],[time2]])*60+MINUTE(Tabel1[[#This Row],[time2]])+SECOND(Tabel1[[#This Row],[time2]])/50</f>
        <v>58.82</v>
      </c>
      <c r="F209" s="7">
        <v>4.0752314814814811E-2</v>
      </c>
      <c r="G209" t="s">
        <v>17</v>
      </c>
      <c r="H209" t="s">
        <v>17</v>
      </c>
      <c r="I209" t="s">
        <v>18</v>
      </c>
      <c r="J209" t="s">
        <v>36</v>
      </c>
      <c r="K209">
        <v>21</v>
      </c>
      <c r="L209" s="17" t="s">
        <v>23</v>
      </c>
      <c r="M209" t="s">
        <v>23</v>
      </c>
      <c r="N209" s="16">
        <f>HOUR(Tabel1[[#This Row],[time3]])*60+MINUTE(Tabel1[[#This Row],[time3]])+SECOND(Tabel1[[#This Row],[time3]])/50</f>
        <v>40.72</v>
      </c>
      <c r="O209" s="7">
        <v>2.8194444444444442E-2</v>
      </c>
      <c r="P209" s="16">
        <f>HOUR(Tabel1[[#This Row],[time4]])*60+MINUTE(Tabel1[[#This Row],[time4]])+SECOND(Tabel1[[#This Row],[time4]])/50</f>
        <v>44.82</v>
      </c>
      <c r="Q209" s="30">
        <v>3.1030092592592592E-2</v>
      </c>
    </row>
    <row r="210" spans="1:17" x14ac:dyDescent="0.25">
      <c r="A210" s="9">
        <v>43817</v>
      </c>
      <c r="B210">
        <v>2</v>
      </c>
      <c r="C210" s="16">
        <f>HOUR(Tabel1[[#This Row],[time1]])*60+MINUTE(Tabel1[[#This Row],[time1]])+SECOND(Tabel1[[#This Row],[time1]])/50</f>
        <v>26.46</v>
      </c>
      <c r="D210" s="7">
        <v>1.832175925925926E-2</v>
      </c>
      <c r="E210" s="16">
        <f>HOUR(Tabel1[[#This Row],[time2]])*60+MINUTE(Tabel1[[#This Row],[time2]])+SECOND(Tabel1[[#This Row],[time2]])/50</f>
        <v>58.82</v>
      </c>
      <c r="F210" s="7">
        <v>4.0752314814814811E-2</v>
      </c>
      <c r="G210" t="s">
        <v>17</v>
      </c>
      <c r="H210" t="s">
        <v>17</v>
      </c>
      <c r="I210" t="s">
        <v>18</v>
      </c>
      <c r="J210" t="s">
        <v>36</v>
      </c>
      <c r="K210">
        <v>21</v>
      </c>
      <c r="L210" s="17" t="s">
        <v>28</v>
      </c>
      <c r="M210" t="s">
        <v>26</v>
      </c>
      <c r="N210" s="16">
        <f>HOUR(Tabel1[[#This Row],[time3]])*60+MINUTE(Tabel1[[#This Row],[time3]])+SECOND(Tabel1[[#This Row],[time3]])/50</f>
        <v>44.82</v>
      </c>
      <c r="O210" s="7">
        <v>3.1030092592592592E-2</v>
      </c>
      <c r="P210" s="16">
        <f>HOUR(Tabel1[[#This Row],[time4]])*60+MINUTE(Tabel1[[#This Row],[time4]])+SECOND(Tabel1[[#This Row],[time4]])/50</f>
        <v>54.6</v>
      </c>
      <c r="Q210" s="7">
        <v>3.784722222222222E-2</v>
      </c>
    </row>
    <row r="211" spans="1:17" ht="15.75" thickBot="1" x14ac:dyDescent="0.3">
      <c r="A211" s="11">
        <v>43817</v>
      </c>
      <c r="B211" s="12">
        <v>2</v>
      </c>
      <c r="C211" s="16">
        <f>HOUR(Tabel1[[#This Row],[time1]])*60+MINUTE(Tabel1[[#This Row],[time1]])+SECOND(Tabel1[[#This Row],[time1]])/50</f>
        <v>26.46</v>
      </c>
      <c r="D211" s="7">
        <v>1.832175925925926E-2</v>
      </c>
      <c r="E211" s="16">
        <f>HOUR(Tabel1[[#This Row],[time2]])*60+MINUTE(Tabel1[[#This Row],[time2]])+SECOND(Tabel1[[#This Row],[time2]])/50</f>
        <v>58.82</v>
      </c>
      <c r="F211" s="7">
        <v>4.0752314814814811E-2</v>
      </c>
      <c r="G211" t="s">
        <v>17</v>
      </c>
      <c r="H211" t="s">
        <v>17</v>
      </c>
      <c r="I211" t="s">
        <v>18</v>
      </c>
      <c r="J211" t="s">
        <v>36</v>
      </c>
      <c r="K211">
        <v>21</v>
      </c>
      <c r="L211" s="18" t="s">
        <v>37</v>
      </c>
      <c r="M211" t="s">
        <v>23</v>
      </c>
      <c r="N211" s="16">
        <f>HOUR(Tabel1[[#This Row],[time3]])*60+MINUTE(Tabel1[[#This Row],[time3]])+SECOND(Tabel1[[#This Row],[time3]])/50</f>
        <v>55.2</v>
      </c>
      <c r="O211" s="13">
        <v>3.8310185185185183E-2</v>
      </c>
      <c r="P211" s="16">
        <f>HOUR(Tabel1[[#This Row],[time4]])*60+MINUTE(Tabel1[[#This Row],[time4]])+SECOND(Tabel1[[#This Row],[time4]])/50</f>
        <v>58.82</v>
      </c>
      <c r="Q211" s="13">
        <v>4.0752314814814811E-2</v>
      </c>
    </row>
    <row r="212" spans="1:17" x14ac:dyDescent="0.25">
      <c r="A212" s="5">
        <v>43817</v>
      </c>
      <c r="B212" s="6">
        <v>6</v>
      </c>
      <c r="C212" s="16">
        <f>HOUR(Tabel1[[#This Row],[time1]])*60+MINUTE(Tabel1[[#This Row],[time1]])+SECOND(Tabel1[[#This Row],[time1]])/50</f>
        <v>142.84</v>
      </c>
      <c r="D212" s="7">
        <v>9.9097222222222225E-2</v>
      </c>
      <c r="E212" s="16">
        <f>HOUR(Tabel1[[#This Row],[time2]])*60+MINUTE(Tabel1[[#This Row],[time2]])+SECOND(Tabel1[[#This Row],[time2]])/50</f>
        <v>205.18</v>
      </c>
      <c r="F212" s="7">
        <v>0.14246527777777776</v>
      </c>
      <c r="G212" t="s">
        <v>17</v>
      </c>
      <c r="H212" t="s">
        <v>17</v>
      </c>
      <c r="I212" t="s">
        <v>18</v>
      </c>
      <c r="J212" t="s">
        <v>36</v>
      </c>
      <c r="K212">
        <v>22</v>
      </c>
      <c r="L212" s="15" t="s">
        <v>22</v>
      </c>
      <c r="M212" t="s">
        <v>21</v>
      </c>
      <c r="N212" s="16">
        <f>HOUR(Tabel1[[#This Row],[time3]])*60+MINUTE(Tabel1[[#This Row],[time3]])+SECOND(Tabel1[[#This Row],[time3]])/50</f>
        <v>142.84</v>
      </c>
      <c r="O212" s="8">
        <v>9.9097222222222225E-2</v>
      </c>
      <c r="P212" s="16">
        <f>HOUR(Tabel1[[#This Row],[time4]])*60+MINUTE(Tabel1[[#This Row],[time4]])+SECOND(Tabel1[[#This Row],[time4]])/50</f>
        <v>147.84</v>
      </c>
      <c r="Q212" s="8">
        <v>0.10256944444444445</v>
      </c>
    </row>
    <row r="213" spans="1:17" x14ac:dyDescent="0.25">
      <c r="A213" s="9">
        <v>43817</v>
      </c>
      <c r="B213" s="28">
        <v>6</v>
      </c>
      <c r="C213" s="16">
        <f>HOUR(Tabel1[[#This Row],[time1]])*60+MINUTE(Tabel1[[#This Row],[time1]])+SECOND(Tabel1[[#This Row],[time1]])/50</f>
        <v>142.84</v>
      </c>
      <c r="D213" s="7">
        <v>9.9097222222222225E-2</v>
      </c>
      <c r="E213" s="16">
        <f>HOUR(Tabel1[[#This Row],[time2]])*60+MINUTE(Tabel1[[#This Row],[time2]])+SECOND(Tabel1[[#This Row],[time2]])/50</f>
        <v>205.18</v>
      </c>
      <c r="F213" s="7">
        <v>0.14246527777777776</v>
      </c>
      <c r="G213" t="s">
        <v>17</v>
      </c>
      <c r="H213" t="s">
        <v>17</v>
      </c>
      <c r="I213" t="s">
        <v>18</v>
      </c>
      <c r="J213" t="s">
        <v>36</v>
      </c>
      <c r="K213">
        <v>22</v>
      </c>
      <c r="L213" s="17" t="s">
        <v>29</v>
      </c>
      <c r="M213" t="s">
        <v>21</v>
      </c>
      <c r="N213" s="16">
        <f>HOUR(Tabel1[[#This Row],[time3]])*60+MINUTE(Tabel1[[#This Row],[time3]])+SECOND(Tabel1[[#This Row],[time3]])/50</f>
        <v>151.9</v>
      </c>
      <c r="O213" s="30">
        <v>0.10538194444444444</v>
      </c>
      <c r="P213" s="16">
        <f>HOUR(Tabel1[[#This Row],[time4]])*60+MINUTE(Tabel1[[#This Row],[time4]])+SECOND(Tabel1[[#This Row],[time4]])/50</f>
        <v>218.56</v>
      </c>
      <c r="Q213" s="30">
        <v>0.15171296296296297</v>
      </c>
    </row>
    <row r="214" spans="1:17" x14ac:dyDescent="0.25">
      <c r="A214" s="9">
        <v>43817</v>
      </c>
      <c r="B214">
        <v>6</v>
      </c>
      <c r="C214" s="16">
        <f>HOUR(Tabel1[[#This Row],[time1]])*60+MINUTE(Tabel1[[#This Row],[time1]])+SECOND(Tabel1[[#This Row],[time1]])/50</f>
        <v>142.84</v>
      </c>
      <c r="D214" s="7">
        <v>9.9097222222222198E-2</v>
      </c>
      <c r="E214" s="16">
        <f>HOUR(Tabel1[[#This Row],[time2]])*60+MINUTE(Tabel1[[#This Row],[time2]])+SECOND(Tabel1[[#This Row],[time2]])/50</f>
        <v>205.18</v>
      </c>
      <c r="F214" s="7">
        <v>0.14246527777777776</v>
      </c>
      <c r="G214" t="s">
        <v>17</v>
      </c>
      <c r="H214" t="s">
        <v>17</v>
      </c>
      <c r="I214" t="s">
        <v>18</v>
      </c>
      <c r="J214" t="s">
        <v>36</v>
      </c>
      <c r="K214">
        <v>22</v>
      </c>
      <c r="L214" s="17" t="s">
        <v>25</v>
      </c>
      <c r="M214" t="s">
        <v>26</v>
      </c>
      <c r="N214" s="16">
        <f>HOUR(Tabel1[[#This Row],[time3]])*60+MINUTE(Tabel1[[#This Row],[time3]])+SECOND(Tabel1[[#This Row],[time3]])/50</f>
        <v>160.19999999999999</v>
      </c>
      <c r="O214" s="7">
        <v>0.11122685185185184</v>
      </c>
      <c r="P214" s="16">
        <f>HOUR(Tabel1[[#This Row],[time4]])*60+MINUTE(Tabel1[[#This Row],[time4]])+SECOND(Tabel1[[#This Row],[time4]])/50</f>
        <v>165</v>
      </c>
      <c r="Q214" s="7">
        <v>0.11458333333333333</v>
      </c>
    </row>
    <row r="215" spans="1:17" x14ac:dyDescent="0.25">
      <c r="A215" s="9">
        <v>43817</v>
      </c>
      <c r="B215" s="28">
        <v>6</v>
      </c>
      <c r="C215" s="16">
        <f>HOUR(Tabel1[[#This Row],[time1]])*60+MINUTE(Tabel1[[#This Row],[time1]])+SECOND(Tabel1[[#This Row],[time1]])/50</f>
        <v>142.84</v>
      </c>
      <c r="D215" s="7">
        <v>9.9097222222222198E-2</v>
      </c>
      <c r="E215" s="16">
        <f>HOUR(Tabel1[[#This Row],[time2]])*60+MINUTE(Tabel1[[#This Row],[time2]])+SECOND(Tabel1[[#This Row],[time2]])/50</f>
        <v>205.18</v>
      </c>
      <c r="F215" s="7">
        <v>0.14246527777777776</v>
      </c>
      <c r="G215" t="s">
        <v>17</v>
      </c>
      <c r="H215" t="s">
        <v>17</v>
      </c>
      <c r="I215" t="s">
        <v>18</v>
      </c>
      <c r="J215" t="s">
        <v>36</v>
      </c>
      <c r="K215">
        <v>22</v>
      </c>
      <c r="L215" s="17" t="s">
        <v>23</v>
      </c>
      <c r="M215" t="s">
        <v>26</v>
      </c>
      <c r="N215" s="16">
        <f>HOUR(Tabel1[[#This Row],[time3]])*60+MINUTE(Tabel1[[#This Row],[time3]])+SECOND(Tabel1[[#This Row],[time3]])/50</f>
        <v>162.22</v>
      </c>
      <c r="O215" s="30">
        <v>0.11262731481481481</v>
      </c>
      <c r="P215" s="16">
        <f>HOUR(Tabel1[[#This Row],[time4]])*60+MINUTE(Tabel1[[#This Row],[time4]])+SECOND(Tabel1[[#This Row],[time4]])/50</f>
        <v>165.44</v>
      </c>
      <c r="Q215" s="30">
        <v>0.11483796296296296</v>
      </c>
    </row>
    <row r="216" spans="1:17" x14ac:dyDescent="0.25">
      <c r="A216" s="9">
        <v>43817</v>
      </c>
      <c r="B216" s="28">
        <v>6</v>
      </c>
      <c r="C216" s="16">
        <f>HOUR(Tabel1[[#This Row],[time1]])*60+MINUTE(Tabel1[[#This Row],[time1]])+SECOND(Tabel1[[#This Row],[time1]])/50</f>
        <v>142.84</v>
      </c>
      <c r="D216" s="7">
        <v>9.9097222222222198E-2</v>
      </c>
      <c r="E216" s="16">
        <f>HOUR(Tabel1[[#This Row],[time2]])*60+MINUTE(Tabel1[[#This Row],[time2]])+SECOND(Tabel1[[#This Row],[time2]])/50</f>
        <v>205.18</v>
      </c>
      <c r="F216" s="7">
        <v>0.14246527777777776</v>
      </c>
      <c r="G216" t="s">
        <v>17</v>
      </c>
      <c r="H216" t="s">
        <v>17</v>
      </c>
      <c r="I216" t="s">
        <v>18</v>
      </c>
      <c r="J216" t="s">
        <v>36</v>
      </c>
      <c r="K216">
        <v>22</v>
      </c>
      <c r="L216" s="17" t="s">
        <v>28</v>
      </c>
      <c r="M216" t="s">
        <v>26</v>
      </c>
      <c r="N216" s="16">
        <f>HOUR(Tabel1[[#This Row],[time3]])*60+MINUTE(Tabel1[[#This Row],[time3]])+SECOND(Tabel1[[#This Row],[time3]])/50</f>
        <v>165.44</v>
      </c>
      <c r="O216" s="30">
        <v>0.11483796296296296</v>
      </c>
      <c r="P216" s="16">
        <f>HOUR(Tabel1[[#This Row],[time4]])*60+MINUTE(Tabel1[[#This Row],[time4]])+SECOND(Tabel1[[#This Row],[time4]])/50</f>
        <v>182.02</v>
      </c>
      <c r="Q216" s="30">
        <v>0.12640046296296295</v>
      </c>
    </row>
    <row r="217" spans="1:17" x14ac:dyDescent="0.25">
      <c r="A217" s="9">
        <v>43817</v>
      </c>
      <c r="B217">
        <v>6</v>
      </c>
      <c r="C217" s="16">
        <f>HOUR(Tabel1[[#This Row],[time1]])*60+MINUTE(Tabel1[[#This Row],[time1]])+SECOND(Tabel1[[#This Row],[time1]])/50</f>
        <v>142.84</v>
      </c>
      <c r="D217" s="7">
        <v>9.9097222222222198E-2</v>
      </c>
      <c r="E217" s="16">
        <f>HOUR(Tabel1[[#This Row],[time2]])*60+MINUTE(Tabel1[[#This Row],[time2]])+SECOND(Tabel1[[#This Row],[time2]])/50</f>
        <v>205.18</v>
      </c>
      <c r="F217" s="7">
        <v>0.14246527777777776</v>
      </c>
      <c r="G217" t="s">
        <v>17</v>
      </c>
      <c r="H217" t="s">
        <v>17</v>
      </c>
      <c r="I217" t="s">
        <v>18</v>
      </c>
      <c r="J217" t="s">
        <v>36</v>
      </c>
      <c r="K217">
        <v>22</v>
      </c>
      <c r="L217" s="17" t="s">
        <v>37</v>
      </c>
      <c r="M217" t="s">
        <v>31</v>
      </c>
      <c r="N217" s="16">
        <f>HOUR(Tabel1[[#This Row],[time3]])*60+MINUTE(Tabel1[[#This Row],[time3]])+SECOND(Tabel1[[#This Row],[time3]])/50</f>
        <v>191.6</v>
      </c>
      <c r="O217" s="7">
        <v>0.13298611111111111</v>
      </c>
      <c r="P217" s="16">
        <f>HOUR(Tabel1[[#This Row],[time4]])*60+MINUTE(Tabel1[[#This Row],[time4]])+SECOND(Tabel1[[#This Row],[time4]])/50</f>
        <v>205.18</v>
      </c>
      <c r="Q217" s="7">
        <v>0.14246527777777776</v>
      </c>
    </row>
    <row r="218" spans="1:17" ht="15.75" thickBot="1" x14ac:dyDescent="0.3">
      <c r="A218" s="11">
        <v>43817</v>
      </c>
      <c r="B218" s="12">
        <v>6</v>
      </c>
      <c r="C218" s="16">
        <f>HOUR(Tabel1[[#This Row],[time1]])*60+MINUTE(Tabel1[[#This Row],[time1]])+SECOND(Tabel1[[#This Row],[time1]])/50</f>
        <v>142.84</v>
      </c>
      <c r="D218" s="7">
        <v>9.9097222222222198E-2</v>
      </c>
      <c r="E218" s="16">
        <f>HOUR(Tabel1[[#This Row],[time2]])*60+MINUTE(Tabel1[[#This Row],[time2]])+SECOND(Tabel1[[#This Row],[time2]])/50</f>
        <v>205.18</v>
      </c>
      <c r="F218" s="7">
        <v>0.14246527777777776</v>
      </c>
      <c r="G218" t="s">
        <v>17</v>
      </c>
      <c r="H218" t="s">
        <v>17</v>
      </c>
      <c r="I218" t="s">
        <v>18</v>
      </c>
      <c r="J218" t="s">
        <v>36</v>
      </c>
      <c r="K218">
        <v>22</v>
      </c>
      <c r="L218" s="18" t="s">
        <v>23</v>
      </c>
      <c r="M218" t="s">
        <v>23</v>
      </c>
      <c r="N218" s="16">
        <f>HOUR(Tabel1[[#This Row],[time3]])*60+MINUTE(Tabel1[[#This Row],[time3]])+SECOND(Tabel1[[#This Row],[time3]])/50</f>
        <v>216.92</v>
      </c>
      <c r="O218" s="13">
        <v>0.15053240740740739</v>
      </c>
      <c r="P218" s="16">
        <f>HOUR(Tabel1[[#This Row],[time4]])*60+MINUTE(Tabel1[[#This Row],[time4]])+SECOND(Tabel1[[#This Row],[time4]])/50</f>
        <v>219.9</v>
      </c>
      <c r="Q218" s="13">
        <v>0.15260416666666668</v>
      </c>
    </row>
    <row r="219" spans="1:17" x14ac:dyDescent="0.25">
      <c r="A219" s="5">
        <v>43843</v>
      </c>
      <c r="B219" s="6">
        <v>3</v>
      </c>
      <c r="C219" s="16">
        <f>HOUR(Tabel1[[#This Row],[time1]])*60+MINUTE(Tabel1[[#This Row],[time1]])+SECOND(Tabel1[[#This Row],[time1]])/50</f>
        <v>89.02</v>
      </c>
      <c r="D219" s="7">
        <v>6.1817129629629632E-2</v>
      </c>
      <c r="E219" s="16">
        <f>HOUR(Tabel1[[#This Row],[time2]])*60+MINUTE(Tabel1[[#This Row],[time2]])+SECOND(Tabel1[[#This Row],[time2]])/50</f>
        <v>127.04</v>
      </c>
      <c r="F219" s="7">
        <v>8.8217592592592597E-2</v>
      </c>
      <c r="G219" t="s">
        <v>17</v>
      </c>
      <c r="H219" t="s">
        <v>17</v>
      </c>
      <c r="I219" t="s">
        <v>18</v>
      </c>
      <c r="J219" t="s">
        <v>36</v>
      </c>
      <c r="K219">
        <v>23</v>
      </c>
      <c r="L219" s="15" t="s">
        <v>20</v>
      </c>
      <c r="M219" t="s">
        <v>21</v>
      </c>
      <c r="N219" s="16">
        <f>HOUR(Tabel1[[#This Row],[time3]])*60+MINUTE(Tabel1[[#This Row],[time3]])+SECOND(Tabel1[[#This Row],[time3]])/50</f>
        <v>89.02</v>
      </c>
      <c r="O219" s="8">
        <v>6.1817129629629632E-2</v>
      </c>
      <c r="P219" s="16">
        <f>HOUR(Tabel1[[#This Row],[time4]])*60+MINUTE(Tabel1[[#This Row],[time4]])+SECOND(Tabel1[[#This Row],[time4]])/50</f>
        <v>104.56</v>
      </c>
      <c r="Q219" s="7">
        <v>7.2546296296296289E-2</v>
      </c>
    </row>
    <row r="220" spans="1:17" x14ac:dyDescent="0.25">
      <c r="A220" s="9">
        <v>43843</v>
      </c>
      <c r="B220" s="28">
        <v>3</v>
      </c>
      <c r="C220" s="16">
        <f>HOUR(Tabel1[[#This Row],[time1]])*60+MINUTE(Tabel1[[#This Row],[time1]])+SECOND(Tabel1[[#This Row],[time1]])/50</f>
        <v>89.02</v>
      </c>
      <c r="D220" s="7">
        <v>6.1817129629629632E-2</v>
      </c>
      <c r="E220" s="16">
        <f>HOUR(Tabel1[[#This Row],[time2]])*60+MINUTE(Tabel1[[#This Row],[time2]])+SECOND(Tabel1[[#This Row],[time2]])/50</f>
        <v>127.04</v>
      </c>
      <c r="F220" s="7">
        <v>8.8217592592592597E-2</v>
      </c>
      <c r="G220" t="s">
        <v>17</v>
      </c>
      <c r="H220" t="s">
        <v>17</v>
      </c>
      <c r="I220" t="s">
        <v>18</v>
      </c>
      <c r="J220" t="s">
        <v>36</v>
      </c>
      <c r="K220">
        <v>23</v>
      </c>
      <c r="L220" s="17" t="s">
        <v>23</v>
      </c>
      <c r="M220" t="s">
        <v>21</v>
      </c>
      <c r="N220" s="16">
        <f>HOUR(Tabel1[[#This Row],[time3]])*60+MINUTE(Tabel1[[#This Row],[time3]])+SECOND(Tabel1[[#This Row],[time3]])/50</f>
        <v>90.38</v>
      </c>
      <c r="O220" s="30">
        <v>6.2719907407407405E-2</v>
      </c>
      <c r="P220" s="16">
        <f>HOUR(Tabel1[[#This Row],[time4]])*60+MINUTE(Tabel1[[#This Row],[time4]])+SECOND(Tabel1[[#This Row],[time4]])/50</f>
        <v>93.04</v>
      </c>
      <c r="Q220" s="30">
        <v>6.4606481481481473E-2</v>
      </c>
    </row>
    <row r="221" spans="1:17" x14ac:dyDescent="0.25">
      <c r="A221" s="9">
        <v>43843</v>
      </c>
      <c r="B221">
        <v>3</v>
      </c>
      <c r="C221" s="16">
        <f>HOUR(Tabel1[[#This Row],[time1]])*60+MINUTE(Tabel1[[#This Row],[time1]])+SECOND(Tabel1[[#This Row],[time1]])/50</f>
        <v>89.02</v>
      </c>
      <c r="D221" s="7">
        <v>6.1817129629629597E-2</v>
      </c>
      <c r="E221" s="16">
        <f>HOUR(Tabel1[[#This Row],[time2]])*60+MINUTE(Tabel1[[#This Row],[time2]])+SECOND(Tabel1[[#This Row],[time2]])/50</f>
        <v>127.04</v>
      </c>
      <c r="F221" s="7">
        <v>8.8217592592592597E-2</v>
      </c>
      <c r="G221" t="s">
        <v>17</v>
      </c>
      <c r="H221" t="s">
        <v>17</v>
      </c>
      <c r="I221" t="s">
        <v>18</v>
      </c>
      <c r="J221" t="s">
        <v>36</v>
      </c>
      <c r="K221">
        <v>23</v>
      </c>
      <c r="L221" s="17" t="s">
        <v>29</v>
      </c>
      <c r="M221" t="s">
        <v>26</v>
      </c>
      <c r="N221" s="16">
        <f>HOUR(Tabel1[[#This Row],[time3]])*60+MINUTE(Tabel1[[#This Row],[time3]])+SECOND(Tabel1[[#This Row],[time3]])/50</f>
        <v>91.96</v>
      </c>
      <c r="O221" s="7">
        <v>6.3750000000000001E-2</v>
      </c>
      <c r="P221" s="16">
        <f>HOUR(Tabel1[[#This Row],[time4]])*60+MINUTE(Tabel1[[#This Row],[time4]])+SECOND(Tabel1[[#This Row],[time4]])/50</f>
        <v>93.66</v>
      </c>
      <c r="Q221" s="7">
        <v>6.4965277777777775E-2</v>
      </c>
    </row>
    <row r="222" spans="1:17" x14ac:dyDescent="0.25">
      <c r="A222" s="9">
        <v>43843</v>
      </c>
      <c r="B222">
        <v>3</v>
      </c>
      <c r="C222" s="16">
        <f>HOUR(Tabel1[[#This Row],[time1]])*60+MINUTE(Tabel1[[#This Row],[time1]])+SECOND(Tabel1[[#This Row],[time1]])/50</f>
        <v>89.02</v>
      </c>
      <c r="D222" s="7">
        <v>6.1817129629629597E-2</v>
      </c>
      <c r="E222" s="16">
        <f>HOUR(Tabel1[[#This Row],[time2]])*60+MINUTE(Tabel1[[#This Row],[time2]])+SECOND(Tabel1[[#This Row],[time2]])/50</f>
        <v>127.04</v>
      </c>
      <c r="F222" s="7">
        <v>8.8217592592592597E-2</v>
      </c>
      <c r="G222" t="s">
        <v>17</v>
      </c>
      <c r="H222" t="s">
        <v>17</v>
      </c>
      <c r="I222" t="s">
        <v>18</v>
      </c>
      <c r="J222" t="s">
        <v>36</v>
      </c>
      <c r="K222">
        <v>23</v>
      </c>
      <c r="L222" s="17" t="s">
        <v>25</v>
      </c>
      <c r="M222" t="s">
        <v>26</v>
      </c>
      <c r="N222" s="16">
        <f>HOUR(Tabel1[[#This Row],[time3]])*60+MINUTE(Tabel1[[#This Row],[time3]])+SECOND(Tabel1[[#This Row],[time3]])/50</f>
        <v>93.72</v>
      </c>
      <c r="O222" s="7">
        <v>6.5000000000000002E-2</v>
      </c>
      <c r="P222" s="16">
        <f>HOUR(Tabel1[[#This Row],[time4]])*60+MINUTE(Tabel1[[#This Row],[time4]])+SECOND(Tabel1[[#This Row],[time4]])/50</f>
        <v>96.68</v>
      </c>
      <c r="Q222" s="7">
        <v>6.7060185185185181E-2</v>
      </c>
    </row>
    <row r="223" spans="1:17" x14ac:dyDescent="0.25">
      <c r="A223" s="9">
        <v>43843</v>
      </c>
      <c r="B223">
        <v>3</v>
      </c>
      <c r="C223" s="16">
        <f>HOUR(Tabel1[[#This Row],[time1]])*60+MINUTE(Tabel1[[#This Row],[time1]])+SECOND(Tabel1[[#This Row],[time1]])/50</f>
        <v>89.02</v>
      </c>
      <c r="D223" s="7">
        <v>6.1817129629629597E-2</v>
      </c>
      <c r="E223" s="16">
        <f>HOUR(Tabel1[[#This Row],[time2]])*60+MINUTE(Tabel1[[#This Row],[time2]])+SECOND(Tabel1[[#This Row],[time2]])/50</f>
        <v>127.04</v>
      </c>
      <c r="F223" s="7">
        <v>8.8217592592592597E-2</v>
      </c>
      <c r="G223" t="s">
        <v>17</v>
      </c>
      <c r="H223" t="s">
        <v>17</v>
      </c>
      <c r="I223" t="s">
        <v>18</v>
      </c>
      <c r="J223" t="s">
        <v>36</v>
      </c>
      <c r="K223">
        <v>23</v>
      </c>
      <c r="L223" s="17" t="s">
        <v>22</v>
      </c>
      <c r="M223" t="s">
        <v>21</v>
      </c>
      <c r="N223" s="16">
        <f>HOUR(Tabel1[[#This Row],[time3]])*60+MINUTE(Tabel1[[#This Row],[time3]])+SECOND(Tabel1[[#This Row],[time3]])/50</f>
        <v>114.58</v>
      </c>
      <c r="O223" s="7">
        <v>7.9502314814814817E-2</v>
      </c>
      <c r="P223" s="16">
        <f>HOUR(Tabel1[[#This Row],[time4]])*60+MINUTE(Tabel1[[#This Row],[time4]])+SECOND(Tabel1[[#This Row],[time4]])/50</f>
        <v>124.86</v>
      </c>
      <c r="Q223" s="7">
        <v>8.6608796296296295E-2</v>
      </c>
    </row>
    <row r="224" spans="1:17" ht="15.75" thickBot="1" x14ac:dyDescent="0.3">
      <c r="A224" s="9">
        <v>43843</v>
      </c>
      <c r="B224" s="12">
        <v>3</v>
      </c>
      <c r="C224" s="16">
        <f>HOUR(Tabel1[[#This Row],[time1]])*60+MINUTE(Tabel1[[#This Row],[time1]])+SECOND(Tabel1[[#This Row],[time1]])/50</f>
        <v>89.02</v>
      </c>
      <c r="D224" s="7">
        <v>6.1817129629629597E-2</v>
      </c>
      <c r="E224" s="16">
        <f>HOUR(Tabel1[[#This Row],[time2]])*60+MINUTE(Tabel1[[#This Row],[time2]])+SECOND(Tabel1[[#This Row],[time2]])/50</f>
        <v>127.04</v>
      </c>
      <c r="F224" s="7">
        <v>8.8217592592592597E-2</v>
      </c>
      <c r="G224" t="s">
        <v>17</v>
      </c>
      <c r="H224" t="s">
        <v>17</v>
      </c>
      <c r="I224" t="s">
        <v>18</v>
      </c>
      <c r="J224" t="s">
        <v>36</v>
      </c>
      <c r="K224">
        <v>23</v>
      </c>
      <c r="L224" s="18" t="s">
        <v>32</v>
      </c>
      <c r="M224" t="s">
        <v>21</v>
      </c>
      <c r="N224" s="16">
        <f>HOUR(Tabel1[[#This Row],[time3]])*60+MINUTE(Tabel1[[#This Row],[time3]])+SECOND(Tabel1[[#This Row],[time3]])/50</f>
        <v>127.04</v>
      </c>
      <c r="O224" s="13">
        <v>8.8217592592592597E-2</v>
      </c>
      <c r="P224" s="16">
        <f>HOUR(Tabel1[[#This Row],[time4]])*60+MINUTE(Tabel1[[#This Row],[time4]])+SECOND(Tabel1[[#This Row],[time4]])/50</f>
        <v>127.04</v>
      </c>
      <c r="Q224" s="13">
        <v>8.8217592592592597E-2</v>
      </c>
    </row>
    <row r="225" spans="1:17" x14ac:dyDescent="0.25">
      <c r="A225" s="5">
        <v>43846</v>
      </c>
      <c r="B225" s="6">
        <v>5</v>
      </c>
      <c r="C225" s="16">
        <f>HOUR(Tabel1[[#This Row],[time1]])*60+MINUTE(Tabel1[[#This Row],[time1]])+SECOND(Tabel1[[#This Row],[time1]])/50</f>
        <v>84.3</v>
      </c>
      <c r="D225" s="7">
        <v>5.8506944444444452E-2</v>
      </c>
      <c r="E225" s="16">
        <f>HOUR(Tabel1[[#This Row],[time2]])*60+MINUTE(Tabel1[[#This Row],[time2]])+SECOND(Tabel1[[#This Row],[time2]])/50</f>
        <v>339.68</v>
      </c>
      <c r="F225" s="7">
        <v>0.23581018518518518</v>
      </c>
      <c r="G225" t="s">
        <v>17</v>
      </c>
      <c r="H225" t="s">
        <v>17</v>
      </c>
      <c r="I225" t="s">
        <v>18</v>
      </c>
      <c r="J225" t="s">
        <v>36</v>
      </c>
      <c r="K225">
        <v>24</v>
      </c>
      <c r="L225" s="15" t="s">
        <v>20</v>
      </c>
      <c r="M225" t="s">
        <v>21</v>
      </c>
      <c r="N225" s="16">
        <f>HOUR(Tabel1[[#This Row],[time3]])*60+MINUTE(Tabel1[[#This Row],[time3]])+SECOND(Tabel1[[#This Row],[time3]])/50</f>
        <v>84.3</v>
      </c>
      <c r="O225" s="8">
        <v>5.8506944444444452E-2</v>
      </c>
      <c r="P225" s="16">
        <f>HOUR(Tabel1[[#This Row],[time4]])*60+MINUTE(Tabel1[[#This Row],[time4]])+SECOND(Tabel1[[#This Row],[time4]])/50</f>
        <v>121.04</v>
      </c>
      <c r="Q225" s="8">
        <v>8.4050925925925932E-2</v>
      </c>
    </row>
    <row r="226" spans="1:17" x14ac:dyDescent="0.25">
      <c r="A226" s="9">
        <v>43846</v>
      </c>
      <c r="B226" s="28">
        <v>5</v>
      </c>
      <c r="C226" s="29">
        <f>HOUR(Tabel1[[#This Row],[time1]])*60+MINUTE(Tabel1[[#This Row],[time1]])+SECOND(Tabel1[[#This Row],[time1]])/50</f>
        <v>84.3</v>
      </c>
      <c r="D226" s="30">
        <v>5.8506944444444452E-2</v>
      </c>
      <c r="E226" s="29">
        <f>HOUR(Tabel1[[#This Row],[time2]])*60+MINUTE(Tabel1[[#This Row],[time2]])+SECOND(Tabel1[[#This Row],[time2]])/50</f>
        <v>339.68</v>
      </c>
      <c r="F226" s="30">
        <v>0.23581018518518518</v>
      </c>
      <c r="G226" s="28" t="s">
        <v>17</v>
      </c>
      <c r="H226" s="28" t="s">
        <v>17</v>
      </c>
      <c r="I226" s="28" t="s">
        <v>18</v>
      </c>
      <c r="J226" s="28" t="s">
        <v>36</v>
      </c>
      <c r="K226" s="28">
        <v>24</v>
      </c>
      <c r="L226" s="17" t="s">
        <v>23</v>
      </c>
      <c r="M226" s="28" t="s">
        <v>21</v>
      </c>
      <c r="N226" s="29">
        <f>HOUR(Tabel1[[#This Row],[time3]])*60+MINUTE(Tabel1[[#This Row],[time3]])+SECOND(Tabel1[[#This Row],[time3]])/50</f>
        <v>84.84</v>
      </c>
      <c r="O226" s="30">
        <v>5.8819444444444445E-2</v>
      </c>
      <c r="P226" s="29">
        <f>HOUR(Tabel1[[#This Row],[time4]])*60+MINUTE(Tabel1[[#This Row],[time4]])+SECOND(Tabel1[[#This Row],[time4]])/50</f>
        <v>86.96</v>
      </c>
      <c r="Q226" s="30">
        <v>6.0277777777777784E-2</v>
      </c>
    </row>
    <row r="227" spans="1:17" x14ac:dyDescent="0.25">
      <c r="A227" s="9">
        <v>43846</v>
      </c>
      <c r="B227">
        <v>5</v>
      </c>
      <c r="C227" s="16">
        <f>HOUR(Tabel1[[#This Row],[time1]])*60+MINUTE(Tabel1[[#This Row],[time1]])+SECOND(Tabel1[[#This Row],[time1]])/50</f>
        <v>84.3</v>
      </c>
      <c r="D227" s="7">
        <v>5.85069444444445E-2</v>
      </c>
      <c r="E227" s="16">
        <f>HOUR(Tabel1[[#This Row],[time2]])*60+MINUTE(Tabel1[[#This Row],[time2]])+SECOND(Tabel1[[#This Row],[time2]])/50</f>
        <v>339.68</v>
      </c>
      <c r="F227" s="7">
        <v>0.23581018518518501</v>
      </c>
      <c r="G227" t="s">
        <v>17</v>
      </c>
      <c r="H227" t="s">
        <v>17</v>
      </c>
      <c r="I227" t="s">
        <v>18</v>
      </c>
      <c r="J227" t="s">
        <v>36</v>
      </c>
      <c r="K227">
        <v>24</v>
      </c>
      <c r="L227" s="17" t="s">
        <v>28</v>
      </c>
      <c r="M227" t="s">
        <v>21</v>
      </c>
      <c r="N227" s="16">
        <f>HOUR(Tabel1[[#This Row],[time3]])*60+MINUTE(Tabel1[[#This Row],[time3]])+SECOND(Tabel1[[#This Row],[time3]])/50</f>
        <v>88.32</v>
      </c>
      <c r="O227" s="7">
        <v>6.1296296296296293E-2</v>
      </c>
      <c r="P227" s="16">
        <f>HOUR(Tabel1[[#This Row],[time4]])*60+MINUTE(Tabel1[[#This Row],[time4]])+SECOND(Tabel1[[#This Row],[time4]])/50</f>
        <v>99.1</v>
      </c>
      <c r="Q227" s="7">
        <v>6.880787037037038E-2</v>
      </c>
    </row>
    <row r="228" spans="1:17" x14ac:dyDescent="0.25">
      <c r="A228" s="9">
        <v>43846</v>
      </c>
      <c r="B228" s="28">
        <v>5</v>
      </c>
      <c r="C228" s="29">
        <f>HOUR(Tabel1[[#This Row],[time1]])*60+MINUTE(Tabel1[[#This Row],[time1]])+SECOND(Tabel1[[#This Row],[time1]])/50</f>
        <v>84.3</v>
      </c>
      <c r="D228" s="30">
        <v>5.85069444444445E-2</v>
      </c>
      <c r="E228" s="29">
        <f>HOUR(Tabel1[[#This Row],[time2]])*60+MINUTE(Tabel1[[#This Row],[time2]])+SECOND(Tabel1[[#This Row],[time2]])/50</f>
        <v>339.68</v>
      </c>
      <c r="F228" s="30">
        <v>0.23581018518518501</v>
      </c>
      <c r="G228" s="28" t="s">
        <v>17</v>
      </c>
      <c r="H228" s="28" t="s">
        <v>17</v>
      </c>
      <c r="I228" s="28" t="s">
        <v>18</v>
      </c>
      <c r="J228" s="28" t="s">
        <v>36</v>
      </c>
      <c r="K228" s="28">
        <v>24</v>
      </c>
      <c r="L228" s="17" t="s">
        <v>23</v>
      </c>
      <c r="M228" s="28" t="s">
        <v>26</v>
      </c>
      <c r="N228" s="29">
        <f>HOUR(Tabel1[[#This Row],[time3]])*60+MINUTE(Tabel1[[#This Row],[time3]])+SECOND(Tabel1[[#This Row],[time3]])/50</f>
        <v>99.26</v>
      </c>
      <c r="O228" s="30">
        <v>6.8900462962962969E-2</v>
      </c>
      <c r="P228" s="29">
        <f>HOUR(Tabel1[[#This Row],[time4]])*60+MINUTE(Tabel1[[#This Row],[time4]])+SECOND(Tabel1[[#This Row],[time4]])/50</f>
        <v>102.16</v>
      </c>
      <c r="Q228" s="30">
        <v>7.0925925925925934E-2</v>
      </c>
    </row>
    <row r="229" spans="1:17" x14ac:dyDescent="0.25">
      <c r="A229" s="9">
        <v>43846</v>
      </c>
      <c r="B229">
        <v>5</v>
      </c>
      <c r="C229" s="16">
        <f>HOUR(Tabel1[[#This Row],[time1]])*60+MINUTE(Tabel1[[#This Row],[time1]])+SECOND(Tabel1[[#This Row],[time1]])/50</f>
        <v>84.3</v>
      </c>
      <c r="D229" s="7">
        <v>5.85069444444445E-2</v>
      </c>
      <c r="E229" s="16">
        <f>HOUR(Tabel1[[#This Row],[time2]])*60+MINUTE(Tabel1[[#This Row],[time2]])+SECOND(Tabel1[[#This Row],[time2]])/50</f>
        <v>339.68</v>
      </c>
      <c r="F229" s="7">
        <v>0.23581018518518501</v>
      </c>
      <c r="G229" t="s">
        <v>17</v>
      </c>
      <c r="H229" t="s">
        <v>17</v>
      </c>
      <c r="I229" t="s">
        <v>18</v>
      </c>
      <c r="J229" t="s">
        <v>36</v>
      </c>
      <c r="K229">
        <v>24</v>
      </c>
      <c r="L229" s="17" t="s">
        <v>27</v>
      </c>
      <c r="M229" t="s">
        <v>26</v>
      </c>
      <c r="N229" s="16">
        <f>HOUR(Tabel1[[#This Row],[time3]])*60+MINUTE(Tabel1[[#This Row],[time3]])+SECOND(Tabel1[[#This Row],[time3]])/50</f>
        <v>101.28</v>
      </c>
      <c r="O229" s="7">
        <v>7.0300925925925919E-2</v>
      </c>
      <c r="P229" s="16">
        <f>HOUR(Tabel1[[#This Row],[time4]])*60+MINUTE(Tabel1[[#This Row],[time4]])+SECOND(Tabel1[[#This Row],[time4]])/50</f>
        <v>103.86</v>
      </c>
      <c r="Q229" s="30">
        <v>7.2025462962962958E-2</v>
      </c>
    </row>
    <row r="230" spans="1:17" x14ac:dyDescent="0.25">
      <c r="A230" s="9">
        <v>43846</v>
      </c>
      <c r="B230" s="28">
        <v>5</v>
      </c>
      <c r="C230" s="16">
        <f>HOUR(Tabel1[[#This Row],[time1]])*60+MINUTE(Tabel1[[#This Row],[time1]])+SECOND(Tabel1[[#This Row],[time1]])/50</f>
        <v>84.3</v>
      </c>
      <c r="D230" s="7">
        <v>5.85069444444445E-2</v>
      </c>
      <c r="E230" s="16">
        <f>HOUR(Tabel1[[#This Row],[time2]])*60+MINUTE(Tabel1[[#This Row],[time2]])+SECOND(Tabel1[[#This Row],[time2]])/50</f>
        <v>339.68</v>
      </c>
      <c r="F230" s="7">
        <v>0.23581018518518501</v>
      </c>
      <c r="G230" t="s">
        <v>17</v>
      </c>
      <c r="H230" t="s">
        <v>17</v>
      </c>
      <c r="I230" t="s">
        <v>18</v>
      </c>
      <c r="J230" t="s">
        <v>36</v>
      </c>
      <c r="K230">
        <v>24</v>
      </c>
      <c r="L230" s="17" t="s">
        <v>23</v>
      </c>
      <c r="M230" t="s">
        <v>31</v>
      </c>
      <c r="N230" s="16">
        <f>HOUR(Tabel1[[#This Row],[time3]])*60+MINUTE(Tabel1[[#This Row],[time3]])+SECOND(Tabel1[[#This Row],[time3]])/50</f>
        <v>105.4</v>
      </c>
      <c r="O230" s="30">
        <v>7.3148148148148143E-2</v>
      </c>
      <c r="P230" s="16">
        <f>HOUR(Tabel1[[#This Row],[time4]])*60+MINUTE(Tabel1[[#This Row],[time4]])+SECOND(Tabel1[[#This Row],[time4]])/50</f>
        <v>108.6</v>
      </c>
      <c r="Q230" s="30">
        <v>7.5347222222222218E-2</v>
      </c>
    </row>
    <row r="231" spans="1:17" x14ac:dyDescent="0.25">
      <c r="A231" s="9">
        <v>43846</v>
      </c>
      <c r="B231">
        <v>5</v>
      </c>
      <c r="C231" s="16">
        <f>HOUR(Tabel1[[#This Row],[time1]])*60+MINUTE(Tabel1[[#This Row],[time1]])+SECOND(Tabel1[[#This Row],[time1]])/50</f>
        <v>84.3</v>
      </c>
      <c r="D231" s="7">
        <v>5.85069444444445E-2</v>
      </c>
      <c r="E231" s="16">
        <f>HOUR(Tabel1[[#This Row],[time2]])*60+MINUTE(Tabel1[[#This Row],[time2]])+SECOND(Tabel1[[#This Row],[time2]])/50</f>
        <v>339.68</v>
      </c>
      <c r="F231" s="7">
        <v>0.23581018518518501</v>
      </c>
      <c r="G231" t="s">
        <v>17</v>
      </c>
      <c r="H231" t="s">
        <v>17</v>
      </c>
      <c r="I231" t="s">
        <v>18</v>
      </c>
      <c r="J231" t="s">
        <v>36</v>
      </c>
      <c r="K231">
        <v>24</v>
      </c>
      <c r="L231" s="17" t="s">
        <v>20</v>
      </c>
      <c r="M231" t="s">
        <v>21</v>
      </c>
      <c r="N231" s="16">
        <f>HOUR(Tabel1[[#This Row],[time3]])*60+MINUTE(Tabel1[[#This Row],[time3]])+SECOND(Tabel1[[#This Row],[time3]])/50</f>
        <v>124.7</v>
      </c>
      <c r="O231" s="30">
        <v>8.6516203703703706E-2</v>
      </c>
      <c r="P231" s="16">
        <f>HOUR(Tabel1[[#This Row],[time4]])*60+MINUTE(Tabel1[[#This Row],[time4]])+SECOND(Tabel1[[#This Row],[time4]])/50</f>
        <v>196.18</v>
      </c>
      <c r="Q231" s="30">
        <v>0.13621527777777778</v>
      </c>
    </row>
    <row r="232" spans="1:17" x14ac:dyDescent="0.25">
      <c r="A232" s="9">
        <v>43846</v>
      </c>
      <c r="B232" s="28">
        <v>5</v>
      </c>
      <c r="C232" s="16">
        <f>HOUR(Tabel1[[#This Row],[time1]])*60+MINUTE(Tabel1[[#This Row],[time1]])+SECOND(Tabel1[[#This Row],[time1]])/50</f>
        <v>84.3</v>
      </c>
      <c r="D232" s="7">
        <v>5.85069444444445E-2</v>
      </c>
      <c r="E232" s="16">
        <f>HOUR(Tabel1[[#This Row],[time2]])*60+MINUTE(Tabel1[[#This Row],[time2]])+SECOND(Tabel1[[#This Row],[time2]])/50</f>
        <v>339.68</v>
      </c>
      <c r="F232" s="7">
        <v>0.23581018518518501</v>
      </c>
      <c r="G232" t="s">
        <v>17</v>
      </c>
      <c r="H232" t="s">
        <v>17</v>
      </c>
      <c r="I232" t="s">
        <v>18</v>
      </c>
      <c r="J232" t="s">
        <v>36</v>
      </c>
      <c r="K232">
        <v>24</v>
      </c>
      <c r="L232" s="17" t="s">
        <v>28</v>
      </c>
      <c r="M232" t="s">
        <v>21</v>
      </c>
      <c r="N232" s="16">
        <f>HOUR(Tabel1[[#This Row],[time3]])*60+MINUTE(Tabel1[[#This Row],[time3]])+SECOND(Tabel1[[#This Row],[time3]])/50</f>
        <v>129.69999999999999</v>
      </c>
      <c r="O232" s="30">
        <v>8.998842592592593E-2</v>
      </c>
      <c r="P232" s="16">
        <f>HOUR(Tabel1[[#This Row],[time4]])*60+MINUTE(Tabel1[[#This Row],[time4]])+SECOND(Tabel1[[#This Row],[time4]])/50</f>
        <v>154.86000000000001</v>
      </c>
      <c r="Q232" s="30">
        <v>0.10744212962962962</v>
      </c>
    </row>
    <row r="233" spans="1:17" x14ac:dyDescent="0.25">
      <c r="A233" s="9">
        <v>43846</v>
      </c>
      <c r="B233">
        <v>5</v>
      </c>
      <c r="C233" s="16">
        <f>HOUR(Tabel1[[#This Row],[time1]])*60+MINUTE(Tabel1[[#This Row],[time1]])+SECOND(Tabel1[[#This Row],[time1]])/50</f>
        <v>84.3</v>
      </c>
      <c r="D233" s="7">
        <v>5.85069444444445E-2</v>
      </c>
      <c r="E233" s="16">
        <f>HOUR(Tabel1[[#This Row],[time2]])*60+MINUTE(Tabel1[[#This Row],[time2]])+SECOND(Tabel1[[#This Row],[time2]])/50</f>
        <v>339.68</v>
      </c>
      <c r="F233" s="7">
        <v>0.23581018518518501</v>
      </c>
      <c r="G233" t="s">
        <v>17</v>
      </c>
      <c r="H233" t="s">
        <v>17</v>
      </c>
      <c r="I233" t="s">
        <v>18</v>
      </c>
      <c r="J233" t="s">
        <v>36</v>
      </c>
      <c r="K233">
        <v>24</v>
      </c>
      <c r="L233" s="17" t="s">
        <v>27</v>
      </c>
      <c r="M233" t="s">
        <v>26</v>
      </c>
      <c r="N233" s="16">
        <f>HOUR(Tabel1[[#This Row],[time3]])*60+MINUTE(Tabel1[[#This Row],[time3]])+SECOND(Tabel1[[#This Row],[time3]])/50</f>
        <v>158.47999999999999</v>
      </c>
      <c r="O233" s="7">
        <v>0.11</v>
      </c>
      <c r="P233" s="16">
        <f>HOUR(Tabel1[[#This Row],[time4]])*60+MINUTE(Tabel1[[#This Row],[time4]])+SECOND(Tabel1[[#This Row],[time4]])/50</f>
        <v>162.80000000000001</v>
      </c>
      <c r="Q233" s="30">
        <v>0.11296296296296297</v>
      </c>
    </row>
    <row r="234" spans="1:17" x14ac:dyDescent="0.25">
      <c r="A234" s="9">
        <v>43846</v>
      </c>
      <c r="B234" s="28">
        <v>5</v>
      </c>
      <c r="C234" s="16">
        <f>HOUR(Tabel1[[#This Row],[time1]])*60+MINUTE(Tabel1[[#This Row],[time1]])+SECOND(Tabel1[[#This Row],[time1]])/50</f>
        <v>84.3</v>
      </c>
      <c r="D234" s="7">
        <v>5.85069444444445E-2</v>
      </c>
      <c r="E234" s="16">
        <f>HOUR(Tabel1[[#This Row],[time2]])*60+MINUTE(Tabel1[[#This Row],[time2]])+SECOND(Tabel1[[#This Row],[time2]])/50</f>
        <v>339.68</v>
      </c>
      <c r="F234" s="7">
        <v>0.23581018518518501</v>
      </c>
      <c r="G234" t="s">
        <v>17</v>
      </c>
      <c r="H234" t="s">
        <v>17</v>
      </c>
      <c r="I234" t="s">
        <v>18</v>
      </c>
      <c r="J234" t="s">
        <v>36</v>
      </c>
      <c r="K234">
        <v>24</v>
      </c>
      <c r="L234" s="17" t="s">
        <v>25</v>
      </c>
      <c r="M234" t="s">
        <v>26</v>
      </c>
      <c r="N234" s="16">
        <f>HOUR(Tabel1[[#This Row],[time3]])*60+MINUTE(Tabel1[[#This Row],[time3]])+SECOND(Tabel1[[#This Row],[time3]])/50</f>
        <v>160.1</v>
      </c>
      <c r="O234" s="30">
        <v>0.11116898148148148</v>
      </c>
      <c r="P234" s="16">
        <f>HOUR(Tabel1[[#This Row],[time4]])*60+MINUTE(Tabel1[[#This Row],[time4]])+SECOND(Tabel1[[#This Row],[time4]])/50</f>
        <v>172.24</v>
      </c>
      <c r="Q234" s="30">
        <v>0.11958333333333333</v>
      </c>
    </row>
    <row r="235" spans="1:17" x14ac:dyDescent="0.25">
      <c r="A235" s="9">
        <v>43846</v>
      </c>
      <c r="B235" s="28">
        <v>5</v>
      </c>
      <c r="C235" s="16">
        <f>HOUR(Tabel1[[#This Row],[time1]])*60+MINUTE(Tabel1[[#This Row],[time1]])+SECOND(Tabel1[[#This Row],[time1]])/50</f>
        <v>84.3</v>
      </c>
      <c r="D235" s="7">
        <v>5.85069444444445E-2</v>
      </c>
      <c r="E235" s="16">
        <f>HOUR(Tabel1[[#This Row],[time2]])*60+MINUTE(Tabel1[[#This Row],[time2]])+SECOND(Tabel1[[#This Row],[time2]])/50</f>
        <v>339.68</v>
      </c>
      <c r="F235" s="7">
        <v>0.23581018518518501</v>
      </c>
      <c r="G235" t="s">
        <v>17</v>
      </c>
      <c r="H235" t="s">
        <v>17</v>
      </c>
      <c r="I235" t="s">
        <v>18</v>
      </c>
      <c r="J235" t="s">
        <v>36</v>
      </c>
      <c r="K235">
        <v>24</v>
      </c>
      <c r="L235" s="17" t="s">
        <v>37</v>
      </c>
      <c r="M235" t="s">
        <v>28</v>
      </c>
      <c r="N235" s="16">
        <f>HOUR(Tabel1[[#This Row],[time3]])*60+MINUTE(Tabel1[[#This Row],[time3]])+SECOND(Tabel1[[#This Row],[time3]])/50</f>
        <v>203.74</v>
      </c>
      <c r="O235" s="30">
        <v>0.14140046296296296</v>
      </c>
      <c r="P235" s="16">
        <f>HOUR(Tabel1[[#This Row],[time4]])*60+MINUTE(Tabel1[[#This Row],[time4]])+SECOND(Tabel1[[#This Row],[time4]])/50</f>
        <v>207.58</v>
      </c>
      <c r="Q235" s="30">
        <v>0.14408564814814814</v>
      </c>
    </row>
    <row r="236" spans="1:17" x14ac:dyDescent="0.25">
      <c r="A236" s="9">
        <v>43846</v>
      </c>
      <c r="B236" s="28">
        <v>5</v>
      </c>
      <c r="C236" s="16">
        <f>HOUR(Tabel1[[#This Row],[time1]])*60+MINUTE(Tabel1[[#This Row],[time1]])+SECOND(Tabel1[[#This Row],[time1]])/50</f>
        <v>84.3</v>
      </c>
      <c r="D236" s="7">
        <v>5.85069444444445E-2</v>
      </c>
      <c r="E236" s="16">
        <f>HOUR(Tabel1[[#This Row],[time2]])*60+MINUTE(Tabel1[[#This Row],[time2]])+SECOND(Tabel1[[#This Row],[time2]])/50</f>
        <v>339.68</v>
      </c>
      <c r="F236" s="7">
        <v>0.23581018518518501</v>
      </c>
      <c r="G236" t="s">
        <v>17</v>
      </c>
      <c r="H236" t="s">
        <v>17</v>
      </c>
      <c r="I236" t="s">
        <v>18</v>
      </c>
      <c r="J236" t="s">
        <v>36</v>
      </c>
      <c r="K236">
        <v>24</v>
      </c>
      <c r="L236" s="17" t="s">
        <v>20</v>
      </c>
      <c r="M236" t="s">
        <v>28</v>
      </c>
      <c r="N236" s="16">
        <f>HOUR(Tabel1[[#This Row],[time3]])*60+MINUTE(Tabel1[[#This Row],[time3]])+SECOND(Tabel1[[#This Row],[time3]])/50</f>
        <v>258.38</v>
      </c>
      <c r="O236" s="30">
        <v>0.17938657407407407</v>
      </c>
      <c r="P236" s="16">
        <f>HOUR(Tabel1[[#This Row],[time4]])*60+MINUTE(Tabel1[[#This Row],[time4]])+SECOND(Tabel1[[#This Row],[time4]])/50</f>
        <v>339.68</v>
      </c>
      <c r="Q236" s="30">
        <v>0.23581018518518518</v>
      </c>
    </row>
    <row r="237" spans="1:17" x14ac:dyDescent="0.25">
      <c r="A237" s="9">
        <v>43846</v>
      </c>
      <c r="B237">
        <v>5</v>
      </c>
      <c r="C237" s="16">
        <f>HOUR(Tabel1[[#This Row],[time1]])*60+MINUTE(Tabel1[[#This Row],[time1]])+SECOND(Tabel1[[#This Row],[time1]])/50</f>
        <v>84.3</v>
      </c>
      <c r="D237" s="7">
        <v>5.85069444444445E-2</v>
      </c>
      <c r="E237" s="16">
        <f>HOUR(Tabel1[[#This Row],[time2]])*60+MINUTE(Tabel1[[#This Row],[time2]])+SECOND(Tabel1[[#This Row],[time2]])/50</f>
        <v>339.68</v>
      </c>
      <c r="F237" s="7">
        <v>0.23581018518518501</v>
      </c>
      <c r="G237" t="s">
        <v>17</v>
      </c>
      <c r="H237" t="s">
        <v>17</v>
      </c>
      <c r="I237" t="s">
        <v>18</v>
      </c>
      <c r="J237" t="s">
        <v>36</v>
      </c>
      <c r="K237">
        <v>24</v>
      </c>
      <c r="L237" s="17" t="s">
        <v>29</v>
      </c>
      <c r="M237" t="s">
        <v>21</v>
      </c>
      <c r="N237" s="16">
        <f>HOUR(Tabel1[[#This Row],[time3]])*60+MINUTE(Tabel1[[#This Row],[time3]])+SECOND(Tabel1[[#This Row],[time3]])/50</f>
        <v>271.27999999999997</v>
      </c>
      <c r="O237" s="7">
        <v>0.18835648148148146</v>
      </c>
      <c r="P237" s="16">
        <f>HOUR(Tabel1[[#This Row],[time4]])*60+MINUTE(Tabel1[[#This Row],[time4]])+SECOND(Tabel1[[#This Row],[time4]])/50</f>
        <v>273.74</v>
      </c>
      <c r="Q237" s="30">
        <v>0.19001157407407407</v>
      </c>
    </row>
    <row r="238" spans="1:17" x14ac:dyDescent="0.25">
      <c r="A238" s="9">
        <v>43846</v>
      </c>
      <c r="B238" s="28">
        <v>5</v>
      </c>
      <c r="C238" s="29">
        <f>HOUR(Tabel1[[#This Row],[time1]])*60+MINUTE(Tabel1[[#This Row],[time1]])+SECOND(Tabel1[[#This Row],[time1]])/50</f>
        <v>84.3</v>
      </c>
      <c r="D238" s="30">
        <v>5.85069444444445E-2</v>
      </c>
      <c r="E238" s="29">
        <f>HOUR(Tabel1[[#This Row],[time2]])*60+MINUTE(Tabel1[[#This Row],[time2]])+SECOND(Tabel1[[#This Row],[time2]])/50</f>
        <v>339.68</v>
      </c>
      <c r="F238" s="30">
        <v>0.23581018518518501</v>
      </c>
      <c r="G238" s="28" t="s">
        <v>17</v>
      </c>
      <c r="H238" s="28" t="s">
        <v>17</v>
      </c>
      <c r="I238" s="28" t="s">
        <v>18</v>
      </c>
      <c r="J238" s="28" t="s">
        <v>36</v>
      </c>
      <c r="K238" s="28">
        <v>24</v>
      </c>
      <c r="L238" s="17" t="s">
        <v>23</v>
      </c>
      <c r="M238" s="28" t="s">
        <v>26</v>
      </c>
      <c r="N238" s="29">
        <f>HOUR(Tabel1[[#This Row],[time3]])*60+MINUTE(Tabel1[[#This Row],[time3]])+SECOND(Tabel1[[#This Row],[time3]])/50</f>
        <v>286.33999999999997</v>
      </c>
      <c r="O238" s="30">
        <v>0.19880787037037037</v>
      </c>
      <c r="P238" s="29">
        <f>HOUR(Tabel1[[#This Row],[time4]])*60+MINUTE(Tabel1[[#This Row],[time4]])+SECOND(Tabel1[[#This Row],[time4]])/50</f>
        <v>291.08</v>
      </c>
      <c r="Q238" s="30">
        <v>0.20212962962962963</v>
      </c>
    </row>
    <row r="239" spans="1:17" x14ac:dyDescent="0.25">
      <c r="A239" s="9">
        <v>43846</v>
      </c>
      <c r="B239">
        <v>5</v>
      </c>
      <c r="C239" s="16">
        <f>HOUR(Tabel1[[#This Row],[time1]])*60+MINUTE(Tabel1[[#This Row],[time1]])+SECOND(Tabel1[[#This Row],[time1]])/50</f>
        <v>84.3</v>
      </c>
      <c r="D239" s="7">
        <v>5.85069444444445E-2</v>
      </c>
      <c r="E239" s="16">
        <f>HOUR(Tabel1[[#This Row],[time2]])*60+MINUTE(Tabel1[[#This Row],[time2]])+SECOND(Tabel1[[#This Row],[time2]])/50</f>
        <v>339.68</v>
      </c>
      <c r="F239" s="7">
        <v>0.23581018518518501</v>
      </c>
      <c r="G239" t="s">
        <v>17</v>
      </c>
      <c r="H239" t="s">
        <v>17</v>
      </c>
      <c r="I239" t="s">
        <v>18</v>
      </c>
      <c r="J239" t="s">
        <v>36</v>
      </c>
      <c r="K239">
        <v>24</v>
      </c>
      <c r="L239" s="17" t="s">
        <v>23</v>
      </c>
      <c r="M239" t="s">
        <v>26</v>
      </c>
      <c r="N239" s="16">
        <f>HOUR(Tabel1[[#This Row],[time3]])*60+MINUTE(Tabel1[[#This Row],[time3]])+SECOND(Tabel1[[#This Row],[time3]])/50</f>
        <v>299.24</v>
      </c>
      <c r="O239" s="7">
        <v>0.20777777777777776</v>
      </c>
      <c r="P239" s="16">
        <f>HOUR(Tabel1[[#This Row],[time4]])*60+MINUTE(Tabel1[[#This Row],[time4]])+SECOND(Tabel1[[#This Row],[time4]])/50</f>
        <v>302.58</v>
      </c>
      <c r="Q239" s="30">
        <v>0.21005787037037038</v>
      </c>
    </row>
    <row r="240" spans="1:17" x14ac:dyDescent="0.25">
      <c r="A240" s="9">
        <v>43846</v>
      </c>
      <c r="B240" s="28">
        <v>5</v>
      </c>
      <c r="C240" s="29">
        <f>HOUR(Tabel1[[#This Row],[time1]])*60+MINUTE(Tabel1[[#This Row],[time1]])+SECOND(Tabel1[[#This Row],[time1]])/50</f>
        <v>84.3</v>
      </c>
      <c r="D240" s="30">
        <v>5.85069444444445E-2</v>
      </c>
      <c r="E240" s="29">
        <f>HOUR(Tabel1[[#This Row],[time2]])*60+MINUTE(Tabel1[[#This Row],[time2]])+SECOND(Tabel1[[#This Row],[time2]])/50</f>
        <v>339.68</v>
      </c>
      <c r="F240" s="30">
        <v>0.23581018518518501</v>
      </c>
      <c r="G240" s="28" t="s">
        <v>17</v>
      </c>
      <c r="H240" s="28" t="s">
        <v>17</v>
      </c>
      <c r="I240" s="28" t="s">
        <v>18</v>
      </c>
      <c r="J240" s="28" t="s">
        <v>36</v>
      </c>
      <c r="K240" s="28">
        <v>24</v>
      </c>
      <c r="L240" s="17" t="s">
        <v>25</v>
      </c>
      <c r="M240" s="28" t="s">
        <v>26</v>
      </c>
      <c r="N240" s="29">
        <f>HOUR(Tabel1[[#This Row],[time3]])*60+MINUTE(Tabel1[[#This Row],[time3]])+SECOND(Tabel1[[#This Row],[time3]])/50</f>
        <v>320.42</v>
      </c>
      <c r="O240" s="30">
        <v>0.22246527777777778</v>
      </c>
      <c r="P240" s="29">
        <f>HOUR(Tabel1[[#This Row],[time4]])*60+MINUTE(Tabel1[[#This Row],[time4]])+SECOND(Tabel1[[#This Row],[time4]])/50</f>
        <v>331.4</v>
      </c>
      <c r="Q240" s="30">
        <v>0.2300925925925926</v>
      </c>
    </row>
    <row r="241" spans="1:17" ht="15.75" thickBot="1" x14ac:dyDescent="0.3">
      <c r="A241" s="9">
        <v>43846</v>
      </c>
      <c r="B241">
        <v>5</v>
      </c>
      <c r="C241" s="16">
        <f>HOUR(Tabel1[[#This Row],[time1]])*60+MINUTE(Tabel1[[#This Row],[time1]])+SECOND(Tabel1[[#This Row],[time1]])/50</f>
        <v>84.3</v>
      </c>
      <c r="D241" s="7">
        <v>5.85069444444445E-2</v>
      </c>
      <c r="E241" s="16">
        <f>HOUR(Tabel1[[#This Row],[time2]])*60+MINUTE(Tabel1[[#This Row],[time2]])+SECOND(Tabel1[[#This Row],[time2]])/50</f>
        <v>339.68</v>
      </c>
      <c r="F241" s="7">
        <v>0.23581018518518501</v>
      </c>
      <c r="G241" t="s">
        <v>17</v>
      </c>
      <c r="H241" t="s">
        <v>17</v>
      </c>
      <c r="I241" t="s">
        <v>18</v>
      </c>
      <c r="J241" t="s">
        <v>36</v>
      </c>
      <c r="K241">
        <v>24</v>
      </c>
      <c r="L241" s="18" t="s">
        <v>23</v>
      </c>
      <c r="M241" t="s">
        <v>26</v>
      </c>
      <c r="N241" s="16">
        <f>HOUR(Tabel1[[#This Row],[time3]])*60+MINUTE(Tabel1[[#This Row],[time3]])+SECOND(Tabel1[[#This Row],[time3]])/50</f>
        <v>324.14</v>
      </c>
      <c r="O241" s="13">
        <v>0.2250810185185185</v>
      </c>
      <c r="P241" s="16">
        <f>HOUR(Tabel1[[#This Row],[time4]])*60+MINUTE(Tabel1[[#This Row],[time4]])+SECOND(Tabel1[[#This Row],[time4]])/50</f>
        <v>328.62</v>
      </c>
      <c r="Q241" s="13">
        <v>0.22813657407407406</v>
      </c>
    </row>
    <row r="242" spans="1:17" x14ac:dyDescent="0.25">
      <c r="A242" s="5">
        <v>43846</v>
      </c>
      <c r="B242" s="6">
        <v>6</v>
      </c>
      <c r="C242" s="16">
        <f>HOUR(Tabel1[[#This Row],[time1]])*60+MINUTE(Tabel1[[#This Row],[time1]])+SECOND(Tabel1[[#This Row],[time1]])/50</f>
        <v>36.159999999999997</v>
      </c>
      <c r="D242" s="7">
        <v>2.5092592592592593E-2</v>
      </c>
      <c r="E242" s="16">
        <f>HOUR(Tabel1[[#This Row],[time2]])*60+MINUTE(Tabel1[[#This Row],[time2]])+SECOND(Tabel1[[#This Row],[time2]])/50</f>
        <v>300</v>
      </c>
      <c r="F242" s="7">
        <v>0.20833333333333334</v>
      </c>
      <c r="G242" t="s">
        <v>17</v>
      </c>
      <c r="H242" t="s">
        <v>17</v>
      </c>
      <c r="I242" t="s">
        <v>18</v>
      </c>
      <c r="J242" t="s">
        <v>36</v>
      </c>
      <c r="K242">
        <v>25</v>
      </c>
      <c r="L242" s="17" t="s">
        <v>20</v>
      </c>
      <c r="M242" t="s">
        <v>21</v>
      </c>
      <c r="N242" s="16">
        <f>HOUR(Tabel1[[#This Row],[time3]])*60+MINUTE(Tabel1[[#This Row],[time3]])+SECOND(Tabel1[[#This Row],[time3]])/50</f>
        <v>36.159999999999997</v>
      </c>
      <c r="O242" s="7">
        <v>2.5092592592592593E-2</v>
      </c>
      <c r="P242" s="16">
        <f>HOUR(Tabel1[[#This Row],[time4]])*60+MINUTE(Tabel1[[#This Row],[time4]])+SECOND(Tabel1[[#This Row],[time4]])/50</f>
        <v>124.02</v>
      </c>
      <c r="Q242" s="7">
        <v>8.6122685185185177E-2</v>
      </c>
    </row>
    <row r="243" spans="1:17" x14ac:dyDescent="0.25">
      <c r="A243" s="9">
        <v>43846</v>
      </c>
      <c r="B243">
        <v>6</v>
      </c>
      <c r="C243" s="16">
        <f>HOUR(Tabel1[[#This Row],[time1]])*60+MINUTE(Tabel1[[#This Row],[time1]])+SECOND(Tabel1[[#This Row],[time1]])/50</f>
        <v>36.159999999999997</v>
      </c>
      <c r="D243" s="7">
        <v>2.5092592592592593E-2</v>
      </c>
      <c r="E243" s="16">
        <f>HOUR(Tabel1[[#This Row],[time2]])*60+MINUTE(Tabel1[[#This Row],[time2]])+SECOND(Tabel1[[#This Row],[time2]])/50</f>
        <v>300</v>
      </c>
      <c r="F243" s="7">
        <v>0.20833333333333334</v>
      </c>
      <c r="G243" t="s">
        <v>17</v>
      </c>
      <c r="H243" t="s">
        <v>17</v>
      </c>
      <c r="I243" t="s">
        <v>18</v>
      </c>
      <c r="J243" t="s">
        <v>36</v>
      </c>
      <c r="K243">
        <v>25</v>
      </c>
      <c r="L243" s="17" t="s">
        <v>23</v>
      </c>
      <c r="M243" t="s">
        <v>21</v>
      </c>
      <c r="N243" s="16">
        <f>HOUR(Tabel1[[#This Row],[time3]])*60+MINUTE(Tabel1[[#This Row],[time3]])+SECOND(Tabel1[[#This Row],[time3]])/50</f>
        <v>37.56</v>
      </c>
      <c r="O243" s="7">
        <v>2.6018518518518521E-2</v>
      </c>
      <c r="P243" s="16">
        <f>HOUR(Tabel1[[#This Row],[time4]])*60+MINUTE(Tabel1[[#This Row],[time4]])+SECOND(Tabel1[[#This Row],[time4]])/50</f>
        <v>40.119999999999997</v>
      </c>
      <c r="Q243" s="30">
        <v>2.7847222222222221E-2</v>
      </c>
    </row>
    <row r="244" spans="1:17" x14ac:dyDescent="0.25">
      <c r="A244" s="9">
        <v>43846</v>
      </c>
      <c r="B244">
        <v>6</v>
      </c>
      <c r="C244" s="16">
        <f>HOUR(Tabel1[[#This Row],[time1]])*60+MINUTE(Tabel1[[#This Row],[time1]])+SECOND(Tabel1[[#This Row],[time1]])/50</f>
        <v>36.159999999999997</v>
      </c>
      <c r="D244" s="7">
        <v>2.50925925925926E-2</v>
      </c>
      <c r="E244" s="16">
        <f>HOUR(Tabel1[[#This Row],[time2]])*60+MINUTE(Tabel1[[#This Row],[time2]])+SECOND(Tabel1[[#This Row],[time2]])/50</f>
        <v>300</v>
      </c>
      <c r="F244" s="7">
        <v>0.20833333333333301</v>
      </c>
      <c r="G244" t="s">
        <v>17</v>
      </c>
      <c r="H244" t="s">
        <v>17</v>
      </c>
      <c r="I244" t="s">
        <v>18</v>
      </c>
      <c r="J244" t="s">
        <v>36</v>
      </c>
      <c r="K244">
        <v>25</v>
      </c>
      <c r="L244" s="17" t="s">
        <v>29</v>
      </c>
      <c r="M244" t="s">
        <v>21</v>
      </c>
      <c r="N244" s="16">
        <f>HOUR(Tabel1[[#This Row],[time3]])*60+MINUTE(Tabel1[[#This Row],[time3]])+SECOND(Tabel1[[#This Row],[time3]])/50</f>
        <v>39.06</v>
      </c>
      <c r="O244" s="7">
        <v>2.7118055555555552E-2</v>
      </c>
      <c r="P244" s="16">
        <f>HOUR(Tabel1[[#This Row],[time4]])*60+MINUTE(Tabel1[[#This Row],[time4]])+SECOND(Tabel1[[#This Row],[time4]])/50</f>
        <v>46</v>
      </c>
      <c r="Q244" s="7">
        <v>3.1944444444444449E-2</v>
      </c>
    </row>
    <row r="245" spans="1:17" x14ac:dyDescent="0.25">
      <c r="A245" s="9">
        <v>43846</v>
      </c>
      <c r="B245">
        <v>6</v>
      </c>
      <c r="C245" s="16">
        <f>HOUR(Tabel1[[#This Row],[time1]])*60+MINUTE(Tabel1[[#This Row],[time1]])+SECOND(Tabel1[[#This Row],[time1]])/50</f>
        <v>36.159999999999997</v>
      </c>
      <c r="D245" s="7">
        <v>2.50925925925926E-2</v>
      </c>
      <c r="E245" s="16">
        <f>HOUR(Tabel1[[#This Row],[time2]])*60+MINUTE(Tabel1[[#This Row],[time2]])+SECOND(Tabel1[[#This Row],[time2]])/50</f>
        <v>300</v>
      </c>
      <c r="F245" s="7">
        <v>0.20833333333333301</v>
      </c>
      <c r="G245" t="s">
        <v>17</v>
      </c>
      <c r="H245" t="s">
        <v>17</v>
      </c>
      <c r="I245" t="s">
        <v>18</v>
      </c>
      <c r="J245" t="s">
        <v>36</v>
      </c>
      <c r="K245">
        <v>25</v>
      </c>
      <c r="L245" s="17" t="s">
        <v>23</v>
      </c>
      <c r="M245" t="s">
        <v>26</v>
      </c>
      <c r="N245" s="16">
        <f>HOUR(Tabel1[[#This Row],[time3]])*60+MINUTE(Tabel1[[#This Row],[time3]])+SECOND(Tabel1[[#This Row],[time3]])/50</f>
        <v>46.34</v>
      </c>
      <c r="O245" s="7">
        <v>3.2141203703703707E-2</v>
      </c>
      <c r="P245" s="16">
        <f>HOUR(Tabel1[[#This Row],[time4]])*60+MINUTE(Tabel1[[#This Row],[time4]])+SECOND(Tabel1[[#This Row],[time4]])/50</f>
        <v>48.44</v>
      </c>
      <c r="Q245" s="30">
        <v>3.3587962962962965E-2</v>
      </c>
    </row>
    <row r="246" spans="1:17" x14ac:dyDescent="0.25">
      <c r="A246" s="9">
        <v>43846</v>
      </c>
      <c r="B246">
        <v>6</v>
      </c>
      <c r="C246" s="16">
        <f>HOUR(Tabel1[[#This Row],[time1]])*60+MINUTE(Tabel1[[#This Row],[time1]])+SECOND(Tabel1[[#This Row],[time1]])/50</f>
        <v>36.159999999999997</v>
      </c>
      <c r="D246" s="7">
        <v>2.50925925925926E-2</v>
      </c>
      <c r="E246" s="16">
        <f>HOUR(Tabel1[[#This Row],[time2]])*60+MINUTE(Tabel1[[#This Row],[time2]])+SECOND(Tabel1[[#This Row],[time2]])/50</f>
        <v>300</v>
      </c>
      <c r="F246" s="7">
        <v>0.20833333333333301</v>
      </c>
      <c r="G246" t="s">
        <v>17</v>
      </c>
      <c r="H246" t="s">
        <v>17</v>
      </c>
      <c r="I246" t="s">
        <v>18</v>
      </c>
      <c r="J246" t="s">
        <v>36</v>
      </c>
      <c r="K246">
        <v>25</v>
      </c>
      <c r="L246" s="17" t="s">
        <v>27</v>
      </c>
      <c r="M246" t="s">
        <v>26</v>
      </c>
      <c r="N246" s="16">
        <f>HOUR(Tabel1[[#This Row],[time3]])*60+MINUTE(Tabel1[[#This Row],[time3]])+SECOND(Tabel1[[#This Row],[time3]])/50</f>
        <v>53.68</v>
      </c>
      <c r="O246" s="7">
        <v>3.7199074074074072E-2</v>
      </c>
      <c r="P246" s="16">
        <f>HOUR(Tabel1[[#This Row],[time4]])*60+MINUTE(Tabel1[[#This Row],[time4]])+SECOND(Tabel1[[#This Row],[time4]])/50</f>
        <v>54.98</v>
      </c>
      <c r="Q246" s="30">
        <v>3.8067129629629631E-2</v>
      </c>
    </row>
    <row r="247" spans="1:17" x14ac:dyDescent="0.25">
      <c r="A247" s="9">
        <v>43846</v>
      </c>
      <c r="B247">
        <v>6</v>
      </c>
      <c r="C247" s="16">
        <f>HOUR(Tabel1[[#This Row],[time1]])*60+MINUTE(Tabel1[[#This Row],[time1]])+SECOND(Tabel1[[#This Row],[time1]])/50</f>
        <v>36.159999999999997</v>
      </c>
      <c r="D247" s="7">
        <v>2.50925925925926E-2</v>
      </c>
      <c r="E247" s="16">
        <f>HOUR(Tabel1[[#This Row],[time2]])*60+MINUTE(Tabel1[[#This Row],[time2]])+SECOND(Tabel1[[#This Row],[time2]])/50</f>
        <v>300</v>
      </c>
      <c r="F247" s="7">
        <v>0.20833333333333301</v>
      </c>
      <c r="G247" t="s">
        <v>17</v>
      </c>
      <c r="H247" t="s">
        <v>17</v>
      </c>
      <c r="I247" t="s">
        <v>18</v>
      </c>
      <c r="J247" t="s">
        <v>36</v>
      </c>
      <c r="K247">
        <v>25</v>
      </c>
      <c r="L247" s="17" t="s">
        <v>23</v>
      </c>
      <c r="M247" t="s">
        <v>26</v>
      </c>
      <c r="N247" s="16">
        <f>HOUR(Tabel1[[#This Row],[time3]])*60+MINUTE(Tabel1[[#This Row],[time3]])+SECOND(Tabel1[[#This Row],[time3]])/50</f>
        <v>56.34</v>
      </c>
      <c r="O247" s="7">
        <v>3.9085648148148147E-2</v>
      </c>
      <c r="P247" s="16">
        <f>HOUR(Tabel1[[#This Row],[time4]])*60+MINUTE(Tabel1[[#This Row],[time4]])+SECOND(Tabel1[[#This Row],[time4]])/50</f>
        <v>57.74</v>
      </c>
      <c r="Q247" s="30">
        <v>4.0011574074074074E-2</v>
      </c>
    </row>
    <row r="248" spans="1:17" x14ac:dyDescent="0.25">
      <c r="A248" s="9">
        <v>43846</v>
      </c>
      <c r="B248">
        <v>6</v>
      </c>
      <c r="C248" s="16">
        <f>HOUR(Tabel1[[#This Row],[time1]])*60+MINUTE(Tabel1[[#This Row],[time1]])+SECOND(Tabel1[[#This Row],[time1]])/50</f>
        <v>36.159999999999997</v>
      </c>
      <c r="D248" s="7">
        <v>2.50925925925926E-2</v>
      </c>
      <c r="E248" s="16">
        <f>HOUR(Tabel1[[#This Row],[time2]])*60+MINUTE(Tabel1[[#This Row],[time2]])+SECOND(Tabel1[[#This Row],[time2]])/50</f>
        <v>300</v>
      </c>
      <c r="F248" s="7">
        <v>0.20833333333333301</v>
      </c>
      <c r="G248" t="s">
        <v>17</v>
      </c>
      <c r="H248" t="s">
        <v>17</v>
      </c>
      <c r="I248" t="s">
        <v>18</v>
      </c>
      <c r="J248" t="s">
        <v>36</v>
      </c>
      <c r="K248">
        <v>25</v>
      </c>
      <c r="L248" s="17" t="s">
        <v>23</v>
      </c>
      <c r="M248" t="s">
        <v>26</v>
      </c>
      <c r="N248" s="16">
        <f>HOUR(Tabel1[[#This Row],[time3]])*60+MINUTE(Tabel1[[#This Row],[time3]])+SECOND(Tabel1[[#This Row],[time3]])/50</f>
        <v>59.34</v>
      </c>
      <c r="O248" s="7">
        <v>4.116898148148148E-2</v>
      </c>
      <c r="P248" s="16">
        <f>HOUR(Tabel1[[#This Row],[time4]])*60+MINUTE(Tabel1[[#This Row],[time4]])+SECOND(Tabel1[[#This Row],[time4]])/50</f>
        <v>61.5</v>
      </c>
      <c r="Q248" s="30">
        <v>4.2650462962962959E-2</v>
      </c>
    </row>
    <row r="249" spans="1:17" x14ac:dyDescent="0.25">
      <c r="A249" s="9">
        <v>43846</v>
      </c>
      <c r="B249">
        <v>6</v>
      </c>
      <c r="C249" s="16">
        <f>HOUR(Tabel1[[#This Row],[time1]])*60+MINUTE(Tabel1[[#This Row],[time1]])+SECOND(Tabel1[[#This Row],[time1]])/50</f>
        <v>36.159999999999997</v>
      </c>
      <c r="D249" s="7">
        <v>2.50925925925926E-2</v>
      </c>
      <c r="E249" s="16">
        <f>HOUR(Tabel1[[#This Row],[time2]])*60+MINUTE(Tabel1[[#This Row],[time2]])+SECOND(Tabel1[[#This Row],[time2]])/50</f>
        <v>300</v>
      </c>
      <c r="F249" s="7">
        <v>0.20833333333333301</v>
      </c>
      <c r="G249" t="s">
        <v>17</v>
      </c>
      <c r="H249" t="s">
        <v>17</v>
      </c>
      <c r="I249" t="s">
        <v>18</v>
      </c>
      <c r="J249" t="s">
        <v>36</v>
      </c>
      <c r="K249">
        <v>25</v>
      </c>
      <c r="L249" s="17" t="s">
        <v>27</v>
      </c>
      <c r="M249" t="s">
        <v>26</v>
      </c>
      <c r="N249" s="16">
        <f>HOUR(Tabel1[[#This Row],[time3]])*60+MINUTE(Tabel1[[#This Row],[time3]])+SECOND(Tabel1[[#This Row],[time3]])/50</f>
        <v>63.28</v>
      </c>
      <c r="O249" s="7">
        <v>4.3912037037037034E-2</v>
      </c>
      <c r="P249" s="16">
        <f>HOUR(Tabel1[[#This Row],[time4]])*60+MINUTE(Tabel1[[#This Row],[time4]])+SECOND(Tabel1[[#This Row],[time4]])/50</f>
        <v>64.5</v>
      </c>
      <c r="Q249" s="30">
        <v>4.4733796296296292E-2</v>
      </c>
    </row>
    <row r="250" spans="1:17" x14ac:dyDescent="0.25">
      <c r="A250" s="9">
        <v>43846</v>
      </c>
      <c r="B250" s="28">
        <v>6</v>
      </c>
      <c r="C250" s="29">
        <f>HOUR(Tabel1[[#This Row],[time1]])*60+MINUTE(Tabel1[[#This Row],[time1]])+SECOND(Tabel1[[#This Row],[time1]])/50</f>
        <v>36.159999999999997</v>
      </c>
      <c r="D250" s="30">
        <v>2.50925925925926E-2</v>
      </c>
      <c r="E250" s="29">
        <f>HOUR(Tabel1[[#This Row],[time2]])*60+MINUTE(Tabel1[[#This Row],[time2]])+SECOND(Tabel1[[#This Row],[time2]])/50</f>
        <v>300</v>
      </c>
      <c r="F250" s="30">
        <v>0.20833333333333301</v>
      </c>
      <c r="G250" s="28" t="s">
        <v>17</v>
      </c>
      <c r="H250" s="28" t="s">
        <v>17</v>
      </c>
      <c r="I250" s="28" t="s">
        <v>18</v>
      </c>
      <c r="J250" s="28" t="s">
        <v>36</v>
      </c>
      <c r="K250" s="28">
        <v>25</v>
      </c>
      <c r="L250" s="17" t="s">
        <v>23</v>
      </c>
      <c r="M250" s="28" t="s">
        <v>26</v>
      </c>
      <c r="N250" s="29">
        <f>HOUR(Tabel1[[#This Row],[time3]])*60+MINUTE(Tabel1[[#This Row],[time3]])+SECOND(Tabel1[[#This Row],[time3]])/50</f>
        <v>63.42</v>
      </c>
      <c r="O250" s="30">
        <v>4.3993055555555556E-2</v>
      </c>
      <c r="P250" s="29">
        <f>HOUR(Tabel1[[#This Row],[time4]])*60+MINUTE(Tabel1[[#This Row],[time4]])+SECOND(Tabel1[[#This Row],[time4]])/50</f>
        <v>64.84</v>
      </c>
      <c r="Q250" s="30">
        <v>4.4930555555555557E-2</v>
      </c>
    </row>
    <row r="251" spans="1:17" x14ac:dyDescent="0.25">
      <c r="A251" s="9">
        <v>43846</v>
      </c>
      <c r="B251" s="28">
        <v>6</v>
      </c>
      <c r="C251" s="29">
        <f>HOUR(Tabel1[[#This Row],[time1]])*60+MINUTE(Tabel1[[#This Row],[time1]])+SECOND(Tabel1[[#This Row],[time1]])/50</f>
        <v>36.159999999999997</v>
      </c>
      <c r="D251" s="30">
        <v>2.50925925925926E-2</v>
      </c>
      <c r="E251" s="29">
        <f>HOUR(Tabel1[[#This Row],[time2]])*60+MINUTE(Tabel1[[#This Row],[time2]])+SECOND(Tabel1[[#This Row],[time2]])/50</f>
        <v>300</v>
      </c>
      <c r="F251" s="30">
        <v>0.20833333333333301</v>
      </c>
      <c r="G251" s="28" t="s">
        <v>17</v>
      </c>
      <c r="H251" s="28" t="s">
        <v>17</v>
      </c>
      <c r="I251" s="28" t="s">
        <v>18</v>
      </c>
      <c r="J251" s="28" t="s">
        <v>36</v>
      </c>
      <c r="K251" s="28">
        <v>25</v>
      </c>
      <c r="L251" s="17" t="s">
        <v>28</v>
      </c>
      <c r="M251" s="28" t="s">
        <v>26</v>
      </c>
      <c r="N251" s="29">
        <f>HOUR(Tabel1[[#This Row],[time3]])*60+MINUTE(Tabel1[[#This Row],[time3]])+SECOND(Tabel1[[#This Row],[time3]])/50</f>
        <v>64.86</v>
      </c>
      <c r="O251" s="30">
        <v>4.494212962962963E-2</v>
      </c>
      <c r="P251" s="29">
        <f>HOUR(Tabel1[[#This Row],[time4]])*60+MINUTE(Tabel1[[#This Row],[time4]])+SECOND(Tabel1[[#This Row],[time4]])/50</f>
        <v>94.88</v>
      </c>
      <c r="Q251" s="30">
        <v>6.5787037037037033E-2</v>
      </c>
    </row>
    <row r="252" spans="1:17" x14ac:dyDescent="0.25">
      <c r="A252" s="9">
        <v>43846</v>
      </c>
      <c r="B252" s="28">
        <v>6</v>
      </c>
      <c r="C252" s="16">
        <f>HOUR(Tabel1[[#This Row],[time1]])*60+MINUTE(Tabel1[[#This Row],[time1]])+SECOND(Tabel1[[#This Row],[time1]])/50</f>
        <v>36.159999999999997</v>
      </c>
      <c r="D252" s="7">
        <v>2.50925925925926E-2</v>
      </c>
      <c r="E252" s="16">
        <f>HOUR(Tabel1[[#This Row],[time2]])*60+MINUTE(Tabel1[[#This Row],[time2]])+SECOND(Tabel1[[#This Row],[time2]])/50</f>
        <v>300</v>
      </c>
      <c r="F252" s="7">
        <v>0.20833333333333301</v>
      </c>
      <c r="G252" t="s">
        <v>17</v>
      </c>
      <c r="H252" t="s">
        <v>17</v>
      </c>
      <c r="I252" t="s">
        <v>18</v>
      </c>
      <c r="J252" t="s">
        <v>36</v>
      </c>
      <c r="K252">
        <v>25</v>
      </c>
      <c r="L252" s="17" t="s">
        <v>37</v>
      </c>
      <c r="M252" t="s">
        <v>26</v>
      </c>
      <c r="N252" s="16">
        <f>HOUR(Tabel1[[#This Row],[time3]])*60+MINUTE(Tabel1[[#This Row],[time3]])+SECOND(Tabel1[[#This Row],[time3]])/50</f>
        <v>94.88</v>
      </c>
      <c r="O252" s="30">
        <v>6.5787037037037033E-2</v>
      </c>
      <c r="P252" s="16">
        <f>HOUR(Tabel1[[#This Row],[time4]])*60+MINUTE(Tabel1[[#This Row],[time4]])+SECOND(Tabel1[[#This Row],[time4]])/50</f>
        <v>97.22</v>
      </c>
      <c r="Q252" s="30">
        <v>6.7488425925925924E-2</v>
      </c>
    </row>
    <row r="253" spans="1:17" x14ac:dyDescent="0.25">
      <c r="A253" s="9">
        <v>43846</v>
      </c>
      <c r="B253">
        <v>6</v>
      </c>
      <c r="C253" s="16">
        <f>HOUR(Tabel1[[#This Row],[time1]])*60+MINUTE(Tabel1[[#This Row],[time1]])+SECOND(Tabel1[[#This Row],[time1]])/50</f>
        <v>36.159999999999997</v>
      </c>
      <c r="D253" s="7">
        <v>2.50925925925926E-2</v>
      </c>
      <c r="E253" s="16">
        <f>HOUR(Tabel1[[#This Row],[time2]])*60+MINUTE(Tabel1[[#This Row],[time2]])+SECOND(Tabel1[[#This Row],[time2]])/50</f>
        <v>300</v>
      </c>
      <c r="F253" s="7">
        <v>0.20833333333333301</v>
      </c>
      <c r="G253" t="s">
        <v>17</v>
      </c>
      <c r="H253" t="s">
        <v>17</v>
      </c>
      <c r="I253" t="s">
        <v>18</v>
      </c>
      <c r="J253" t="s">
        <v>36</v>
      </c>
      <c r="K253">
        <v>25</v>
      </c>
      <c r="L253" s="17" t="s">
        <v>20</v>
      </c>
      <c r="M253" t="s">
        <v>21</v>
      </c>
      <c r="N253" s="16">
        <f>HOUR(Tabel1[[#This Row],[time3]])*60+MINUTE(Tabel1[[#This Row],[time3]])+SECOND(Tabel1[[#This Row],[time3]])/50</f>
        <v>194.54</v>
      </c>
      <c r="O253" s="7">
        <v>0.13503472222222221</v>
      </c>
      <c r="P253" s="16">
        <f>HOUR(Tabel1[[#This Row],[time4]])*60+MINUTE(Tabel1[[#This Row],[time4]])+SECOND(Tabel1[[#This Row],[time4]])/50</f>
        <v>231.14</v>
      </c>
      <c r="Q253" s="7">
        <v>0.16049768518518517</v>
      </c>
    </row>
    <row r="254" spans="1:17" x14ac:dyDescent="0.25">
      <c r="A254" s="9">
        <v>43846</v>
      </c>
      <c r="B254">
        <v>6</v>
      </c>
      <c r="C254" s="16">
        <f>HOUR(Tabel1[[#This Row],[time1]])*60+MINUTE(Tabel1[[#This Row],[time1]])+SECOND(Tabel1[[#This Row],[time1]])/50</f>
        <v>36.159999999999997</v>
      </c>
      <c r="D254" s="7">
        <v>2.50925925925926E-2</v>
      </c>
      <c r="E254" s="16">
        <f>HOUR(Tabel1[[#This Row],[time2]])*60+MINUTE(Tabel1[[#This Row],[time2]])+SECOND(Tabel1[[#This Row],[time2]])/50</f>
        <v>300</v>
      </c>
      <c r="F254" s="7">
        <v>0.20833333333333301</v>
      </c>
      <c r="G254" t="s">
        <v>17</v>
      </c>
      <c r="H254" t="s">
        <v>17</v>
      </c>
      <c r="I254" t="s">
        <v>18</v>
      </c>
      <c r="J254" t="s">
        <v>36</v>
      </c>
      <c r="K254">
        <v>25</v>
      </c>
      <c r="L254" s="17" t="s">
        <v>27</v>
      </c>
      <c r="M254" t="s">
        <v>26</v>
      </c>
      <c r="N254" s="16">
        <f>HOUR(Tabel1[[#This Row],[time3]])*60+MINUTE(Tabel1[[#This Row],[time3]])+SECOND(Tabel1[[#This Row],[time3]])/50</f>
        <v>198.92</v>
      </c>
      <c r="O254" s="7">
        <v>0.13803240740740741</v>
      </c>
      <c r="P254" s="16">
        <f>HOUR(Tabel1[[#This Row],[time4]])*60+MINUTE(Tabel1[[#This Row],[time4]])+SECOND(Tabel1[[#This Row],[time4]])/50</f>
        <v>200.14</v>
      </c>
      <c r="Q254" s="30">
        <v>0.13896990740740742</v>
      </c>
    </row>
    <row r="255" spans="1:17" x14ac:dyDescent="0.25">
      <c r="A255" s="9">
        <v>43846</v>
      </c>
      <c r="B255">
        <v>6</v>
      </c>
      <c r="C255" s="16">
        <f>HOUR(Tabel1[[#This Row],[time1]])*60+MINUTE(Tabel1[[#This Row],[time1]])+SECOND(Tabel1[[#This Row],[time1]])/50</f>
        <v>36.159999999999997</v>
      </c>
      <c r="D255" s="7">
        <v>2.50925925925926E-2</v>
      </c>
      <c r="E255" s="16">
        <f>HOUR(Tabel1[[#This Row],[time2]])*60+MINUTE(Tabel1[[#This Row],[time2]])+SECOND(Tabel1[[#This Row],[time2]])/50</f>
        <v>300</v>
      </c>
      <c r="F255" s="7">
        <v>0.20833333333333301</v>
      </c>
      <c r="G255" t="s">
        <v>17</v>
      </c>
      <c r="H255" t="s">
        <v>17</v>
      </c>
      <c r="I255" t="s">
        <v>18</v>
      </c>
      <c r="J255" t="s">
        <v>36</v>
      </c>
      <c r="K255">
        <v>25</v>
      </c>
      <c r="L255" s="17" t="s">
        <v>23</v>
      </c>
      <c r="M255" t="s">
        <v>26</v>
      </c>
      <c r="N255" s="16">
        <f>HOUR(Tabel1[[#This Row],[time3]])*60+MINUTE(Tabel1[[#This Row],[time3]])+SECOND(Tabel1[[#This Row],[time3]])/50</f>
        <v>199.94</v>
      </c>
      <c r="O255" s="7">
        <v>0.13873842592592592</v>
      </c>
      <c r="P255" s="16">
        <f>HOUR(Tabel1[[#This Row],[time4]])*60+MINUTE(Tabel1[[#This Row],[time4]])+SECOND(Tabel1[[#This Row],[time4]])/50</f>
        <v>201.1</v>
      </c>
      <c r="Q255" s="30">
        <v>0.1396412037037037</v>
      </c>
    </row>
    <row r="256" spans="1:17" x14ac:dyDescent="0.25">
      <c r="A256" s="9">
        <v>43846</v>
      </c>
      <c r="B256">
        <v>6</v>
      </c>
      <c r="C256" s="16">
        <f>HOUR(Tabel1[[#This Row],[time1]])*60+MINUTE(Tabel1[[#This Row],[time1]])+SECOND(Tabel1[[#This Row],[time1]])/50</f>
        <v>36.159999999999997</v>
      </c>
      <c r="D256" s="7">
        <v>2.50925925925926E-2</v>
      </c>
      <c r="E256" s="16">
        <f>HOUR(Tabel1[[#This Row],[time2]])*60+MINUTE(Tabel1[[#This Row],[time2]])+SECOND(Tabel1[[#This Row],[time2]])/50</f>
        <v>300</v>
      </c>
      <c r="F256" s="7">
        <v>0.20833333333333301</v>
      </c>
      <c r="G256" t="s">
        <v>17</v>
      </c>
      <c r="H256" t="s">
        <v>17</v>
      </c>
      <c r="I256" t="s">
        <v>18</v>
      </c>
      <c r="J256" t="s">
        <v>36</v>
      </c>
      <c r="K256">
        <v>25</v>
      </c>
      <c r="L256" s="17" t="s">
        <v>25</v>
      </c>
      <c r="M256" t="s">
        <v>26</v>
      </c>
      <c r="N256" s="16">
        <f>HOUR(Tabel1[[#This Row],[time3]])*60+MINUTE(Tabel1[[#This Row],[time3]])+SECOND(Tabel1[[#This Row],[time3]])/50</f>
        <v>200.16</v>
      </c>
      <c r="O256" s="7">
        <v>0.13898148148148148</v>
      </c>
      <c r="P256" s="16">
        <f>HOUR(Tabel1[[#This Row],[time4]])*60+MINUTE(Tabel1[[#This Row],[time4]])+SECOND(Tabel1[[#This Row],[time4]])/50</f>
        <v>212.64</v>
      </c>
      <c r="Q256" s="30">
        <v>0.14759259259259258</v>
      </c>
    </row>
    <row r="257" spans="1:17" x14ac:dyDescent="0.25">
      <c r="A257" s="9">
        <v>43846</v>
      </c>
      <c r="B257">
        <v>6</v>
      </c>
      <c r="C257" s="16">
        <f>HOUR(Tabel1[[#This Row],[time1]])*60+MINUTE(Tabel1[[#This Row],[time1]])+SECOND(Tabel1[[#This Row],[time1]])/50</f>
        <v>36.159999999999997</v>
      </c>
      <c r="D257" s="7">
        <v>2.50925925925926E-2</v>
      </c>
      <c r="E257" s="16">
        <f>HOUR(Tabel1[[#This Row],[time2]])*60+MINUTE(Tabel1[[#This Row],[time2]])+SECOND(Tabel1[[#This Row],[time2]])/50</f>
        <v>300</v>
      </c>
      <c r="F257" s="7">
        <v>0.20833333333333301</v>
      </c>
      <c r="G257" t="s">
        <v>17</v>
      </c>
      <c r="H257" t="s">
        <v>17</v>
      </c>
      <c r="I257" t="s">
        <v>18</v>
      </c>
      <c r="J257" t="s">
        <v>36</v>
      </c>
      <c r="K257">
        <v>25</v>
      </c>
      <c r="L257" s="17" t="s">
        <v>22</v>
      </c>
      <c r="M257" t="s">
        <v>21</v>
      </c>
      <c r="N257" s="16">
        <f>HOUR(Tabel1[[#This Row],[time3]])*60+MINUTE(Tabel1[[#This Row],[time3]])+SECOND(Tabel1[[#This Row],[time3]])/50</f>
        <v>275.89999999999998</v>
      </c>
      <c r="O257" s="7">
        <v>0.19149305555555554</v>
      </c>
      <c r="P257" s="16">
        <f>HOUR(Tabel1[[#This Row],[time4]])*60+MINUTE(Tabel1[[#This Row],[time4]])+SECOND(Tabel1[[#This Row],[time4]])/50</f>
        <v>277.33999999999997</v>
      </c>
      <c r="Q257" s="30">
        <v>0.19255787037037039</v>
      </c>
    </row>
    <row r="258" spans="1:17" ht="15.75" thickBot="1" x14ac:dyDescent="0.3">
      <c r="A258" s="9">
        <v>43846</v>
      </c>
      <c r="B258" s="28">
        <v>6</v>
      </c>
      <c r="C258" s="16">
        <f>HOUR(Tabel1[[#This Row],[time1]])*60+MINUTE(Tabel1[[#This Row],[time1]])+SECOND(Tabel1[[#This Row],[time1]])/50</f>
        <v>36.159999999999997</v>
      </c>
      <c r="D258" s="7">
        <v>2.50925925925926E-2</v>
      </c>
      <c r="E258" s="16">
        <f>HOUR(Tabel1[[#This Row],[time2]])*60+MINUTE(Tabel1[[#This Row],[time2]])+SECOND(Tabel1[[#This Row],[time2]])/50</f>
        <v>300</v>
      </c>
      <c r="F258" s="7">
        <v>0.20833333333333301</v>
      </c>
      <c r="G258" t="s">
        <v>17</v>
      </c>
      <c r="H258" t="s">
        <v>17</v>
      </c>
      <c r="I258" t="s">
        <v>18</v>
      </c>
      <c r="J258" t="s">
        <v>36</v>
      </c>
      <c r="K258">
        <v>25</v>
      </c>
      <c r="L258" s="18" t="s">
        <v>28</v>
      </c>
      <c r="M258" t="s">
        <v>21</v>
      </c>
      <c r="N258" s="16">
        <f>HOUR(Tabel1[[#This Row],[time3]])*60+MINUTE(Tabel1[[#This Row],[time3]])+SECOND(Tabel1[[#This Row],[time3]])/50</f>
        <v>277.33999999999997</v>
      </c>
      <c r="O258" s="13">
        <v>0.19255787037037039</v>
      </c>
      <c r="P258" s="16">
        <f>HOUR(Tabel1[[#This Row],[time4]])*60+MINUTE(Tabel1[[#This Row],[time4]])+SECOND(Tabel1[[#This Row],[time4]])/50</f>
        <v>300</v>
      </c>
      <c r="Q258" s="13">
        <v>0.20833333333333334</v>
      </c>
    </row>
    <row r="259" spans="1:17" x14ac:dyDescent="0.25">
      <c r="A259" s="5">
        <v>43850</v>
      </c>
      <c r="B259" s="6">
        <v>3</v>
      </c>
      <c r="C259" s="16">
        <f>HOUR(Tabel1[[#This Row],[time1]])*60+MINUTE(Tabel1[[#This Row],[time1]])+SECOND(Tabel1[[#This Row],[time1]])/50</f>
        <v>46.56</v>
      </c>
      <c r="D259" s="7">
        <v>3.2268518518518523E-2</v>
      </c>
      <c r="E259" s="16">
        <f>HOUR(Tabel1[[#This Row],[time2]])*60+MINUTE(Tabel1[[#This Row],[time2]])+SECOND(Tabel1[[#This Row],[time2]])/50</f>
        <v>119.18</v>
      </c>
      <c r="F259" s="7">
        <v>8.2743055555555556E-2</v>
      </c>
      <c r="G259" t="s">
        <v>17</v>
      </c>
      <c r="H259" t="s">
        <v>17</v>
      </c>
      <c r="I259" t="s">
        <v>18</v>
      </c>
      <c r="J259" t="s">
        <v>36</v>
      </c>
      <c r="K259">
        <v>26</v>
      </c>
      <c r="L259" s="15" t="s">
        <v>20</v>
      </c>
      <c r="M259" t="s">
        <v>21</v>
      </c>
      <c r="N259" s="16">
        <f>HOUR(Tabel1[[#This Row],[time3]])*60+MINUTE(Tabel1[[#This Row],[time3]])+SECOND(Tabel1[[#This Row],[time3]])/50</f>
        <v>46.56</v>
      </c>
      <c r="O259" s="8">
        <v>3.2268518518518523E-2</v>
      </c>
      <c r="P259" s="16">
        <f>HOUR(Tabel1[[#This Row],[time4]])*60+MINUTE(Tabel1[[#This Row],[time4]])+SECOND(Tabel1[[#This Row],[time4]])/50</f>
        <v>66.599999999999994</v>
      </c>
      <c r="Q259" s="8">
        <v>4.6180555555555558E-2</v>
      </c>
    </row>
    <row r="260" spans="1:17" x14ac:dyDescent="0.25">
      <c r="A260" s="9">
        <v>43850</v>
      </c>
      <c r="B260" s="28">
        <v>3</v>
      </c>
      <c r="C260" s="16">
        <f>HOUR(Tabel1[[#This Row],[time1]])*60+MINUTE(Tabel1[[#This Row],[time1]])+SECOND(Tabel1[[#This Row],[time1]])/50</f>
        <v>46.56</v>
      </c>
      <c r="D260" s="7">
        <v>3.2268518518518523E-2</v>
      </c>
      <c r="E260" s="16">
        <f>HOUR(Tabel1[[#This Row],[time2]])*60+MINUTE(Tabel1[[#This Row],[time2]])+SECOND(Tabel1[[#This Row],[time2]])/50</f>
        <v>119.18</v>
      </c>
      <c r="F260" s="7">
        <v>8.2743055555555556E-2</v>
      </c>
      <c r="G260" t="s">
        <v>17</v>
      </c>
      <c r="H260" t="s">
        <v>17</v>
      </c>
      <c r="I260" t="s">
        <v>18</v>
      </c>
      <c r="J260" t="s">
        <v>36</v>
      </c>
      <c r="K260">
        <v>26</v>
      </c>
      <c r="L260" s="17" t="s">
        <v>23</v>
      </c>
      <c r="M260" t="s">
        <v>23</v>
      </c>
      <c r="N260" s="16">
        <f>HOUR(Tabel1[[#This Row],[time3]])*60+MINUTE(Tabel1[[#This Row],[time3]])+SECOND(Tabel1[[#This Row],[time3]])/50</f>
        <v>52.06</v>
      </c>
      <c r="O260" s="30">
        <v>3.6145833333333328E-2</v>
      </c>
      <c r="P260" s="16">
        <f>HOUR(Tabel1[[#This Row],[time4]])*60+MINUTE(Tabel1[[#This Row],[time4]])+SECOND(Tabel1[[#This Row],[time4]])/50</f>
        <v>53.82</v>
      </c>
      <c r="Q260" s="30">
        <v>3.7280092592592594E-2</v>
      </c>
    </row>
    <row r="261" spans="1:17" x14ac:dyDescent="0.25">
      <c r="A261" s="9">
        <v>43850</v>
      </c>
      <c r="B261">
        <v>3</v>
      </c>
      <c r="C261" s="16">
        <f>HOUR(Tabel1[[#This Row],[time1]])*60+MINUTE(Tabel1[[#This Row],[time1]])+SECOND(Tabel1[[#This Row],[time1]])/50</f>
        <v>46.56</v>
      </c>
      <c r="D261" s="7">
        <v>3.2268518518518502E-2</v>
      </c>
      <c r="E261" s="16">
        <f>HOUR(Tabel1[[#This Row],[time2]])*60+MINUTE(Tabel1[[#This Row],[time2]])+SECOND(Tabel1[[#This Row],[time2]])/50</f>
        <v>119.18</v>
      </c>
      <c r="F261" s="7">
        <v>8.2743055555555597E-2</v>
      </c>
      <c r="G261" t="s">
        <v>17</v>
      </c>
      <c r="H261" t="s">
        <v>17</v>
      </c>
      <c r="I261" t="s">
        <v>18</v>
      </c>
      <c r="J261" t="s">
        <v>36</v>
      </c>
      <c r="K261">
        <v>26</v>
      </c>
      <c r="L261" s="17" t="s">
        <v>23</v>
      </c>
      <c r="M261" t="s">
        <v>23</v>
      </c>
      <c r="N261" s="16">
        <f>HOUR(Tabel1[[#This Row],[time3]])*60+MINUTE(Tabel1[[#This Row],[time3]])+SECOND(Tabel1[[#This Row],[time3]])/50</f>
        <v>55.04</v>
      </c>
      <c r="O261" s="7">
        <v>3.8217592592592588E-2</v>
      </c>
      <c r="P261" s="16">
        <f>HOUR(Tabel1[[#This Row],[time4]])*60+MINUTE(Tabel1[[#This Row],[time4]])+SECOND(Tabel1[[#This Row],[time4]])/50</f>
        <v>58.2</v>
      </c>
      <c r="Q261" s="30">
        <v>4.0393518518518516E-2</v>
      </c>
    </row>
    <row r="262" spans="1:17" x14ac:dyDescent="0.25">
      <c r="A262" s="9">
        <v>43850</v>
      </c>
      <c r="B262">
        <v>3</v>
      </c>
      <c r="C262" s="16">
        <f>HOUR(Tabel1[[#This Row],[time1]])*60+MINUTE(Tabel1[[#This Row],[time1]])+SECOND(Tabel1[[#This Row],[time1]])/50</f>
        <v>46.56</v>
      </c>
      <c r="D262" s="7">
        <v>3.2268518518518502E-2</v>
      </c>
      <c r="E262" s="16">
        <f>HOUR(Tabel1[[#This Row],[time2]])*60+MINUTE(Tabel1[[#This Row],[time2]])+SECOND(Tabel1[[#This Row],[time2]])/50</f>
        <v>119.18</v>
      </c>
      <c r="F262" s="7">
        <v>8.2743055555555597E-2</v>
      </c>
      <c r="G262" t="s">
        <v>17</v>
      </c>
      <c r="H262" t="s">
        <v>17</v>
      </c>
      <c r="I262" t="s">
        <v>18</v>
      </c>
      <c r="J262" t="s">
        <v>36</v>
      </c>
      <c r="K262">
        <v>26</v>
      </c>
      <c r="L262" s="17" t="s">
        <v>23</v>
      </c>
      <c r="M262" t="s">
        <v>26</v>
      </c>
      <c r="N262" s="16">
        <f>HOUR(Tabel1[[#This Row],[time3]])*60+MINUTE(Tabel1[[#This Row],[time3]])+SECOND(Tabel1[[#This Row],[time3]])/50</f>
        <v>59.4</v>
      </c>
      <c r="O262" s="7">
        <v>4.1203703703703708E-2</v>
      </c>
      <c r="P262" s="16">
        <f>HOUR(Tabel1[[#This Row],[time4]])*60+MINUTE(Tabel1[[#This Row],[time4]])+SECOND(Tabel1[[#This Row],[time4]])/50</f>
        <v>61.44</v>
      </c>
      <c r="Q262" s="30">
        <v>4.2615740740740739E-2</v>
      </c>
    </row>
    <row r="263" spans="1:17" x14ac:dyDescent="0.25">
      <c r="A263" s="9">
        <v>43850</v>
      </c>
      <c r="B263">
        <v>3</v>
      </c>
      <c r="C263" s="16">
        <f>HOUR(Tabel1[[#This Row],[time1]])*60+MINUTE(Tabel1[[#This Row],[time1]])+SECOND(Tabel1[[#This Row],[time1]])/50</f>
        <v>46.56</v>
      </c>
      <c r="D263" s="7">
        <v>3.2268518518518502E-2</v>
      </c>
      <c r="E263" s="16">
        <f>HOUR(Tabel1[[#This Row],[time2]])*60+MINUTE(Tabel1[[#This Row],[time2]])+SECOND(Tabel1[[#This Row],[time2]])/50</f>
        <v>119.18</v>
      </c>
      <c r="F263" s="7">
        <v>8.2743055555555597E-2</v>
      </c>
      <c r="G263" t="s">
        <v>17</v>
      </c>
      <c r="H263" t="s">
        <v>17</v>
      </c>
      <c r="I263" t="s">
        <v>18</v>
      </c>
      <c r="J263" t="s">
        <v>36</v>
      </c>
      <c r="K263">
        <v>26</v>
      </c>
      <c r="L263" s="17" t="s">
        <v>20</v>
      </c>
      <c r="M263" t="s">
        <v>26</v>
      </c>
      <c r="N263" s="16">
        <f>HOUR(Tabel1[[#This Row],[time3]])*60+MINUTE(Tabel1[[#This Row],[time3]])+SECOND(Tabel1[[#This Row],[time3]])/50</f>
        <v>67.040000000000006</v>
      </c>
      <c r="O263" s="7">
        <v>4.6550925925925919E-2</v>
      </c>
      <c r="P263" s="16">
        <f>HOUR(Tabel1[[#This Row],[time4]])*60+MINUTE(Tabel1[[#This Row],[time4]])+SECOND(Tabel1[[#This Row],[time4]])/50</f>
        <v>78.959999999999994</v>
      </c>
      <c r="Q263" s="30">
        <v>5.4722222222222228E-2</v>
      </c>
    </row>
    <row r="264" spans="1:17" x14ac:dyDescent="0.25">
      <c r="A264" s="9">
        <v>43850</v>
      </c>
      <c r="B264">
        <v>3</v>
      </c>
      <c r="C264" s="16">
        <f>HOUR(Tabel1[[#This Row],[time1]])*60+MINUTE(Tabel1[[#This Row],[time1]])+SECOND(Tabel1[[#This Row],[time1]])/50</f>
        <v>46.56</v>
      </c>
      <c r="D264" s="7">
        <v>3.2268518518518502E-2</v>
      </c>
      <c r="E264" s="16">
        <f>HOUR(Tabel1[[#This Row],[time2]])*60+MINUTE(Tabel1[[#This Row],[time2]])+SECOND(Tabel1[[#This Row],[time2]])/50</f>
        <v>119.18</v>
      </c>
      <c r="F264" s="7">
        <v>8.2743055555555597E-2</v>
      </c>
      <c r="G264" t="s">
        <v>17</v>
      </c>
      <c r="H264" t="s">
        <v>17</v>
      </c>
      <c r="I264" t="s">
        <v>18</v>
      </c>
      <c r="J264" t="s">
        <v>36</v>
      </c>
      <c r="K264">
        <v>26</v>
      </c>
      <c r="L264" s="17" t="s">
        <v>29</v>
      </c>
      <c r="M264" t="s">
        <v>26</v>
      </c>
      <c r="N264" s="16">
        <f>HOUR(Tabel1[[#This Row],[time3]])*60+MINUTE(Tabel1[[#This Row],[time3]])+SECOND(Tabel1[[#This Row],[time3]])/50</f>
        <v>69.540000000000006</v>
      </c>
      <c r="O264" s="7">
        <v>4.8229166666666663E-2</v>
      </c>
      <c r="P264" s="16">
        <f>HOUR(Tabel1[[#This Row],[time4]])*60+MINUTE(Tabel1[[#This Row],[time4]])+SECOND(Tabel1[[#This Row],[time4]])/50</f>
        <v>70.099999999999994</v>
      </c>
      <c r="Q264" s="30">
        <v>4.8668981481481487E-2</v>
      </c>
    </row>
    <row r="265" spans="1:17" x14ac:dyDescent="0.25">
      <c r="A265" s="9">
        <v>43850</v>
      </c>
      <c r="B265">
        <v>3</v>
      </c>
      <c r="C265" s="16">
        <f>HOUR(Tabel1[[#This Row],[time1]])*60+MINUTE(Tabel1[[#This Row],[time1]])+SECOND(Tabel1[[#This Row],[time1]])/50</f>
        <v>46.56</v>
      </c>
      <c r="D265" s="7">
        <v>3.2268518518518502E-2</v>
      </c>
      <c r="E265" s="16">
        <f>HOUR(Tabel1[[#This Row],[time2]])*60+MINUTE(Tabel1[[#This Row],[time2]])+SECOND(Tabel1[[#This Row],[time2]])/50</f>
        <v>119.18</v>
      </c>
      <c r="F265" s="7">
        <v>8.2743055555555597E-2</v>
      </c>
      <c r="G265" t="s">
        <v>17</v>
      </c>
      <c r="H265" t="s">
        <v>17</v>
      </c>
      <c r="I265" t="s">
        <v>18</v>
      </c>
      <c r="J265" t="s">
        <v>36</v>
      </c>
      <c r="K265">
        <v>26</v>
      </c>
      <c r="L265" s="17" t="s">
        <v>23</v>
      </c>
      <c r="M265" t="s">
        <v>26</v>
      </c>
      <c r="N265" s="16">
        <f>HOUR(Tabel1[[#This Row],[time3]])*60+MINUTE(Tabel1[[#This Row],[time3]])+SECOND(Tabel1[[#This Row],[time3]])/50</f>
        <v>70.239999999999995</v>
      </c>
      <c r="O265" s="7">
        <v>4.8749999999999995E-2</v>
      </c>
      <c r="P265" s="16">
        <f>HOUR(Tabel1[[#This Row],[time4]])*60+MINUTE(Tabel1[[#This Row],[time4]])+SECOND(Tabel1[[#This Row],[time4]])/50</f>
        <v>73.680000000000007</v>
      </c>
      <c r="Q265" s="30">
        <v>5.1087962962962967E-2</v>
      </c>
    </row>
    <row r="266" spans="1:17" x14ac:dyDescent="0.25">
      <c r="A266" s="9">
        <v>43850</v>
      </c>
      <c r="B266">
        <v>3</v>
      </c>
      <c r="C266" s="16">
        <f>HOUR(Tabel1[[#This Row],[time1]])*60+MINUTE(Tabel1[[#This Row],[time1]])+SECOND(Tabel1[[#This Row],[time1]])/50</f>
        <v>46.56</v>
      </c>
      <c r="D266" s="7">
        <v>3.2268518518518502E-2</v>
      </c>
      <c r="E266" s="16">
        <f>HOUR(Tabel1[[#This Row],[time2]])*60+MINUTE(Tabel1[[#This Row],[time2]])+SECOND(Tabel1[[#This Row],[time2]])/50</f>
        <v>119.18</v>
      </c>
      <c r="F266" s="7">
        <v>8.2743055555555597E-2</v>
      </c>
      <c r="G266" t="s">
        <v>17</v>
      </c>
      <c r="H266" t="s">
        <v>17</v>
      </c>
      <c r="I266" t="s">
        <v>18</v>
      </c>
      <c r="J266" t="s">
        <v>36</v>
      </c>
      <c r="K266">
        <v>26</v>
      </c>
      <c r="L266" s="17" t="s">
        <v>25</v>
      </c>
      <c r="M266" t="s">
        <v>26</v>
      </c>
      <c r="N266" s="16">
        <f>HOUR(Tabel1[[#This Row],[time3]])*60+MINUTE(Tabel1[[#This Row],[time3]])+SECOND(Tabel1[[#This Row],[time3]])/50</f>
        <v>71.16</v>
      </c>
      <c r="O266" s="7">
        <v>4.9398148148148142E-2</v>
      </c>
      <c r="P266" s="16">
        <f>HOUR(Tabel1[[#This Row],[time4]])*60+MINUTE(Tabel1[[#This Row],[time4]])+SECOND(Tabel1[[#This Row],[time4]])/50</f>
        <v>75.459999999999994</v>
      </c>
      <c r="Q266" s="30">
        <v>5.2349537037037042E-2</v>
      </c>
    </row>
    <row r="267" spans="1:17" x14ac:dyDescent="0.25">
      <c r="A267" s="9">
        <v>43850</v>
      </c>
      <c r="B267">
        <v>3</v>
      </c>
      <c r="C267" s="16">
        <f>HOUR(Tabel1[[#This Row],[time1]])*60+MINUTE(Tabel1[[#This Row],[time1]])+SECOND(Tabel1[[#This Row],[time1]])/50</f>
        <v>46.56</v>
      </c>
      <c r="D267" s="7">
        <v>3.2268518518518502E-2</v>
      </c>
      <c r="E267" s="16">
        <f>HOUR(Tabel1[[#This Row],[time2]])*60+MINUTE(Tabel1[[#This Row],[time2]])+SECOND(Tabel1[[#This Row],[time2]])/50</f>
        <v>119.18</v>
      </c>
      <c r="F267" s="7">
        <v>8.2743055555555597E-2</v>
      </c>
      <c r="G267" t="s">
        <v>17</v>
      </c>
      <c r="H267" t="s">
        <v>17</v>
      </c>
      <c r="I267" t="s">
        <v>18</v>
      </c>
      <c r="J267" t="s">
        <v>36</v>
      </c>
      <c r="K267">
        <v>26</v>
      </c>
      <c r="L267" s="17" t="s">
        <v>20</v>
      </c>
      <c r="M267" t="s">
        <v>21</v>
      </c>
      <c r="N267" s="16">
        <f>HOUR(Tabel1[[#This Row],[time3]])*60+MINUTE(Tabel1[[#This Row],[time3]])+SECOND(Tabel1[[#This Row],[time3]])/50</f>
        <v>87.26</v>
      </c>
      <c r="O267" s="7">
        <v>6.0567129629629624E-2</v>
      </c>
      <c r="P267" s="16">
        <f>HOUR(Tabel1[[#This Row],[time4]])*60+MINUTE(Tabel1[[#This Row],[time4]])+SECOND(Tabel1[[#This Row],[time4]])/50</f>
        <v>119.18</v>
      </c>
      <c r="Q267" s="7">
        <v>8.2743055555555556E-2</v>
      </c>
    </row>
    <row r="268" spans="1:17" x14ac:dyDescent="0.25">
      <c r="A268" s="9">
        <v>43850</v>
      </c>
      <c r="B268" s="28">
        <v>3</v>
      </c>
      <c r="C268" s="16">
        <f>HOUR(Tabel1[[#This Row],[time1]])*60+MINUTE(Tabel1[[#This Row],[time1]])+SECOND(Tabel1[[#This Row],[time1]])/50</f>
        <v>46.56</v>
      </c>
      <c r="D268" s="7">
        <v>3.2268518518518502E-2</v>
      </c>
      <c r="E268" s="16">
        <f>HOUR(Tabel1[[#This Row],[time2]])*60+MINUTE(Tabel1[[#This Row],[time2]])+SECOND(Tabel1[[#This Row],[time2]])/50</f>
        <v>119.18</v>
      </c>
      <c r="F268" s="7">
        <v>8.2743055555555597E-2</v>
      </c>
      <c r="G268" t="s">
        <v>17</v>
      </c>
      <c r="H268" t="s">
        <v>17</v>
      </c>
      <c r="I268" t="s">
        <v>18</v>
      </c>
      <c r="J268" t="s">
        <v>36</v>
      </c>
      <c r="K268">
        <v>26</v>
      </c>
      <c r="L268" s="17" t="s">
        <v>28</v>
      </c>
      <c r="M268" t="s">
        <v>21</v>
      </c>
      <c r="N268" s="16">
        <f>HOUR(Tabel1[[#This Row],[time3]])*60+MINUTE(Tabel1[[#This Row],[time3]])+SECOND(Tabel1[[#This Row],[time3]])/50</f>
        <v>89.2</v>
      </c>
      <c r="O268" s="30">
        <v>6.1921296296296301E-2</v>
      </c>
      <c r="P268" s="16">
        <f>HOUR(Tabel1[[#This Row],[time4]])*60+MINUTE(Tabel1[[#This Row],[time4]])+SECOND(Tabel1[[#This Row],[time4]])/50</f>
        <v>115.2</v>
      </c>
      <c r="Q268" s="30">
        <v>7.9976851851851841E-2</v>
      </c>
    </row>
    <row r="269" spans="1:17" ht="15.75" thickBot="1" x14ac:dyDescent="0.3">
      <c r="A269" s="9">
        <v>43850</v>
      </c>
      <c r="B269" s="28">
        <v>3</v>
      </c>
      <c r="C269" s="16">
        <f>HOUR(Tabel1[[#This Row],[time1]])*60+MINUTE(Tabel1[[#This Row],[time1]])+SECOND(Tabel1[[#This Row],[time1]])/50</f>
        <v>46.56</v>
      </c>
      <c r="D269" s="7">
        <v>3.2268518518518502E-2</v>
      </c>
      <c r="E269" s="16">
        <f>HOUR(Tabel1[[#This Row],[time2]])*60+MINUTE(Tabel1[[#This Row],[time2]])+SECOND(Tabel1[[#This Row],[time2]])/50</f>
        <v>119.18</v>
      </c>
      <c r="F269" s="7">
        <v>8.2743055555555597E-2</v>
      </c>
      <c r="G269" t="s">
        <v>17</v>
      </c>
      <c r="H269" t="s">
        <v>17</v>
      </c>
      <c r="I269" t="s">
        <v>18</v>
      </c>
      <c r="J269" t="s">
        <v>36</v>
      </c>
      <c r="K269">
        <v>26</v>
      </c>
      <c r="L269" s="18" t="s">
        <v>25</v>
      </c>
      <c r="M269" t="s">
        <v>26</v>
      </c>
      <c r="N269" s="16">
        <f>HOUR(Tabel1[[#This Row],[time3]])*60+MINUTE(Tabel1[[#This Row],[time3]])+SECOND(Tabel1[[#This Row],[time3]])/50</f>
        <v>95.76</v>
      </c>
      <c r="O269" s="13">
        <v>6.6412037037037033E-2</v>
      </c>
      <c r="P269" s="16">
        <f>HOUR(Tabel1[[#This Row],[time4]])*60+MINUTE(Tabel1[[#This Row],[time4]])+SECOND(Tabel1[[#This Row],[time4]])/50</f>
        <v>106.1</v>
      </c>
      <c r="Q269" s="13">
        <v>7.3668981481481488E-2</v>
      </c>
    </row>
    <row r="270" spans="1:17" x14ac:dyDescent="0.25">
      <c r="A270" s="5">
        <v>43853</v>
      </c>
      <c r="B270" s="6">
        <v>3</v>
      </c>
      <c r="C270" s="16">
        <f>HOUR(Tabel1[[#This Row],[time1]])*60+MINUTE(Tabel1[[#This Row],[time1]])+SECOND(Tabel1[[#This Row],[time1]])/50</f>
        <v>31.3</v>
      </c>
      <c r="D270" s="7">
        <v>2.1701388888888892E-2</v>
      </c>
      <c r="E270" s="16">
        <f>HOUR(Tabel1[[#This Row],[time2]])*60+MINUTE(Tabel1[[#This Row],[time2]])+SECOND(Tabel1[[#This Row],[time2]])/50</f>
        <v>70</v>
      </c>
      <c r="F270" s="7">
        <v>4.8611111111111112E-2</v>
      </c>
      <c r="G270" t="s">
        <v>17</v>
      </c>
      <c r="H270" t="s">
        <v>17</v>
      </c>
      <c r="I270" t="s">
        <v>18</v>
      </c>
      <c r="J270" t="s">
        <v>36</v>
      </c>
      <c r="K270">
        <v>27</v>
      </c>
      <c r="L270" s="15" t="s">
        <v>22</v>
      </c>
      <c r="M270" t="s">
        <v>28</v>
      </c>
      <c r="N270" s="16">
        <f>HOUR(Tabel1[[#This Row],[time3]])*60+MINUTE(Tabel1[[#This Row],[time3]])+SECOND(Tabel1[[#This Row],[time3]])/50</f>
        <v>31.3</v>
      </c>
      <c r="O270" s="8">
        <v>2.1701388888888892E-2</v>
      </c>
      <c r="P270" s="16">
        <f>HOUR(Tabel1[[#This Row],[time4]])*60+MINUTE(Tabel1[[#This Row],[time4]])+SECOND(Tabel1[[#This Row],[time4]])/50</f>
        <v>33.46</v>
      </c>
      <c r="Q270" s="8">
        <v>2.3182870370370371E-2</v>
      </c>
    </row>
    <row r="271" spans="1:17" x14ac:dyDescent="0.25">
      <c r="A271" s="9">
        <v>43853</v>
      </c>
      <c r="B271">
        <v>3</v>
      </c>
      <c r="C271" s="16">
        <f>HOUR(Tabel1[[#This Row],[time1]])*60+MINUTE(Tabel1[[#This Row],[time1]])+SECOND(Tabel1[[#This Row],[time1]])/50</f>
        <v>31.3</v>
      </c>
      <c r="D271" s="7">
        <v>2.1701388888888892E-2</v>
      </c>
      <c r="E271" s="16">
        <f>HOUR(Tabel1[[#This Row],[time2]])*60+MINUTE(Tabel1[[#This Row],[time2]])+SECOND(Tabel1[[#This Row],[time2]])/50</f>
        <v>70</v>
      </c>
      <c r="F271" s="7">
        <v>4.8611111111111112E-2</v>
      </c>
      <c r="G271" t="s">
        <v>17</v>
      </c>
      <c r="H271" t="s">
        <v>17</v>
      </c>
      <c r="I271" t="s">
        <v>18</v>
      </c>
      <c r="J271" t="s">
        <v>36</v>
      </c>
      <c r="K271">
        <v>27</v>
      </c>
      <c r="L271" s="17" t="s">
        <v>23</v>
      </c>
      <c r="M271" t="s">
        <v>28</v>
      </c>
      <c r="N271" s="16">
        <f>HOUR(Tabel1[[#This Row],[time3]])*60+MINUTE(Tabel1[[#This Row],[time3]])+SECOND(Tabel1[[#This Row],[time3]])/50</f>
        <v>33.04</v>
      </c>
      <c r="O271" s="7">
        <v>2.2939814814814816E-2</v>
      </c>
      <c r="P271" s="16">
        <f>HOUR(Tabel1[[#This Row],[time4]])*60+MINUTE(Tabel1[[#This Row],[time4]])+SECOND(Tabel1[[#This Row],[time4]])/50</f>
        <v>36.880000000000003</v>
      </c>
      <c r="Q271" s="30">
        <v>2.5509259259259259E-2</v>
      </c>
    </row>
    <row r="272" spans="1:17" x14ac:dyDescent="0.25">
      <c r="A272" s="9">
        <v>43853</v>
      </c>
      <c r="B272">
        <v>3</v>
      </c>
      <c r="C272" s="16">
        <f>HOUR(Tabel1[[#This Row],[time1]])*60+MINUTE(Tabel1[[#This Row],[time1]])+SECOND(Tabel1[[#This Row],[time1]])/50</f>
        <v>31.3</v>
      </c>
      <c r="D272" s="7">
        <v>2.1701388888888899E-2</v>
      </c>
      <c r="E272" s="16">
        <f>HOUR(Tabel1[[#This Row],[time2]])*60+MINUTE(Tabel1[[#This Row],[time2]])+SECOND(Tabel1[[#This Row],[time2]])/50</f>
        <v>70</v>
      </c>
      <c r="F272" s="7">
        <v>4.8611111111111098E-2</v>
      </c>
      <c r="G272" t="s">
        <v>17</v>
      </c>
      <c r="H272" t="s">
        <v>17</v>
      </c>
      <c r="I272" t="s">
        <v>18</v>
      </c>
      <c r="J272" t="s">
        <v>36</v>
      </c>
      <c r="K272">
        <v>27</v>
      </c>
      <c r="L272" s="17" t="s">
        <v>23</v>
      </c>
      <c r="M272" t="s">
        <v>28</v>
      </c>
      <c r="N272" s="16">
        <f>HOUR(Tabel1[[#This Row],[time3]])*60+MINUTE(Tabel1[[#This Row],[time3]])+SECOND(Tabel1[[#This Row],[time3]])/50</f>
        <v>37.880000000000003</v>
      </c>
      <c r="O272" s="7">
        <v>2.6203703703703705E-2</v>
      </c>
      <c r="P272" s="16">
        <f>HOUR(Tabel1[[#This Row],[time4]])*60+MINUTE(Tabel1[[#This Row],[time4]])+SECOND(Tabel1[[#This Row],[time4]])/50</f>
        <v>40.1</v>
      </c>
      <c r="Q272" s="30">
        <v>2.7835648148148151E-2</v>
      </c>
    </row>
    <row r="273" spans="1:17" x14ac:dyDescent="0.25">
      <c r="A273" s="9">
        <v>43853</v>
      </c>
      <c r="B273">
        <v>3</v>
      </c>
      <c r="C273" s="16">
        <f>HOUR(Tabel1[[#This Row],[time1]])*60+MINUTE(Tabel1[[#This Row],[time1]])+SECOND(Tabel1[[#This Row],[time1]])/50</f>
        <v>31.3</v>
      </c>
      <c r="D273" s="7">
        <v>2.1701388888888899E-2</v>
      </c>
      <c r="E273" s="16">
        <f>HOUR(Tabel1[[#This Row],[time2]])*60+MINUTE(Tabel1[[#This Row],[time2]])+SECOND(Tabel1[[#This Row],[time2]])/50</f>
        <v>70</v>
      </c>
      <c r="F273" s="7">
        <v>4.8611111111111098E-2</v>
      </c>
      <c r="G273" t="s">
        <v>17</v>
      </c>
      <c r="H273" t="s">
        <v>17</v>
      </c>
      <c r="I273" t="s">
        <v>18</v>
      </c>
      <c r="J273" t="s">
        <v>36</v>
      </c>
      <c r="K273">
        <v>27</v>
      </c>
      <c r="L273" s="17" t="s">
        <v>28</v>
      </c>
      <c r="M273" t="s">
        <v>28</v>
      </c>
      <c r="N273" s="16">
        <f>HOUR(Tabel1[[#This Row],[time3]])*60+MINUTE(Tabel1[[#This Row],[time3]])+SECOND(Tabel1[[#This Row],[time3]])/50</f>
        <v>38.56</v>
      </c>
      <c r="O273" s="7">
        <v>2.6712962962962966E-2</v>
      </c>
      <c r="P273" s="16">
        <f>HOUR(Tabel1[[#This Row],[time4]])*60+MINUTE(Tabel1[[#This Row],[time4]])+SECOND(Tabel1[[#This Row],[time4]])/50</f>
        <v>44</v>
      </c>
      <c r="Q273" s="7">
        <v>3.0555555555555555E-2</v>
      </c>
    </row>
    <row r="274" spans="1:17" x14ac:dyDescent="0.25">
      <c r="A274" s="9">
        <v>43853</v>
      </c>
      <c r="B274" s="28">
        <v>3</v>
      </c>
      <c r="C274" s="16">
        <f>HOUR(Tabel1[[#This Row],[time1]])*60+MINUTE(Tabel1[[#This Row],[time1]])+SECOND(Tabel1[[#This Row],[time1]])/50</f>
        <v>31.3</v>
      </c>
      <c r="D274" s="7">
        <v>2.1701388888888899E-2</v>
      </c>
      <c r="E274" s="16">
        <f>HOUR(Tabel1[[#This Row],[time2]])*60+MINUTE(Tabel1[[#This Row],[time2]])+SECOND(Tabel1[[#This Row],[time2]])/50</f>
        <v>70</v>
      </c>
      <c r="F274" s="7">
        <v>4.8611111111111098E-2</v>
      </c>
      <c r="G274" t="s">
        <v>17</v>
      </c>
      <c r="H274" t="s">
        <v>17</v>
      </c>
      <c r="I274" t="s">
        <v>18</v>
      </c>
      <c r="J274" t="s">
        <v>36</v>
      </c>
      <c r="K274">
        <v>27</v>
      </c>
      <c r="L274" s="17" t="s">
        <v>29</v>
      </c>
      <c r="M274" t="s">
        <v>28</v>
      </c>
      <c r="N274" s="16">
        <f>HOUR(Tabel1[[#This Row],[time3]])*60+MINUTE(Tabel1[[#This Row],[time3]])+SECOND(Tabel1[[#This Row],[time3]])/50</f>
        <v>40.200000000000003</v>
      </c>
      <c r="O274" s="30">
        <v>2.7893518518518515E-2</v>
      </c>
      <c r="P274" s="16">
        <f>HOUR(Tabel1[[#This Row],[time4]])*60+MINUTE(Tabel1[[#This Row],[time4]])+SECOND(Tabel1[[#This Row],[time4]])/50</f>
        <v>42.92</v>
      </c>
      <c r="Q274" s="30">
        <v>2.9699074074074072E-2</v>
      </c>
    </row>
    <row r="275" spans="1:17" x14ac:dyDescent="0.25">
      <c r="A275" s="9">
        <v>43853</v>
      </c>
      <c r="B275" s="28">
        <v>3</v>
      </c>
      <c r="C275" s="29">
        <f>HOUR(Tabel1[[#This Row],[time1]])*60+MINUTE(Tabel1[[#This Row],[time1]])+SECOND(Tabel1[[#This Row],[time1]])/50</f>
        <v>31.3</v>
      </c>
      <c r="D275" s="30">
        <v>2.1701388888888899E-2</v>
      </c>
      <c r="E275" s="29">
        <f>HOUR(Tabel1[[#This Row],[time2]])*60+MINUTE(Tabel1[[#This Row],[time2]])+SECOND(Tabel1[[#This Row],[time2]])/50</f>
        <v>70</v>
      </c>
      <c r="F275" s="30">
        <v>4.8611111111111098E-2</v>
      </c>
      <c r="G275" s="28" t="s">
        <v>17</v>
      </c>
      <c r="H275" s="28" t="s">
        <v>17</v>
      </c>
      <c r="I275" s="28" t="s">
        <v>18</v>
      </c>
      <c r="J275" s="28" t="s">
        <v>36</v>
      </c>
      <c r="K275" s="28">
        <v>27</v>
      </c>
      <c r="L275" s="17" t="s">
        <v>23</v>
      </c>
      <c r="M275" s="28" t="s">
        <v>26</v>
      </c>
      <c r="N275" s="29">
        <f>HOUR(Tabel1[[#This Row],[time3]])*60+MINUTE(Tabel1[[#This Row],[time3]])+SECOND(Tabel1[[#This Row],[time3]])/50</f>
        <v>44.4</v>
      </c>
      <c r="O275" s="30">
        <v>3.078703703703704E-2</v>
      </c>
      <c r="P275" s="29">
        <f>HOUR(Tabel1[[#This Row],[time4]])*60+MINUTE(Tabel1[[#This Row],[time4]])+SECOND(Tabel1[[#This Row],[time4]])/50</f>
        <v>48.08</v>
      </c>
      <c r="Q275" s="30">
        <v>3.3379629629629634E-2</v>
      </c>
    </row>
    <row r="276" spans="1:17" x14ac:dyDescent="0.25">
      <c r="A276" s="9">
        <v>43853</v>
      </c>
      <c r="B276" s="28">
        <v>3</v>
      </c>
      <c r="C276" s="29">
        <f>HOUR(Tabel1[[#This Row],[time1]])*60+MINUTE(Tabel1[[#This Row],[time1]])+SECOND(Tabel1[[#This Row],[time1]])/50</f>
        <v>31.3</v>
      </c>
      <c r="D276" s="30">
        <v>2.1701388888888899E-2</v>
      </c>
      <c r="E276" s="29">
        <f>HOUR(Tabel1[[#This Row],[time2]])*60+MINUTE(Tabel1[[#This Row],[time2]])+SECOND(Tabel1[[#This Row],[time2]])/50</f>
        <v>70</v>
      </c>
      <c r="F276" s="30">
        <v>4.8611111111111098E-2</v>
      </c>
      <c r="G276" s="28" t="s">
        <v>17</v>
      </c>
      <c r="H276" s="28" t="s">
        <v>17</v>
      </c>
      <c r="I276" s="28" t="s">
        <v>18</v>
      </c>
      <c r="J276" s="28" t="s">
        <v>36</v>
      </c>
      <c r="K276" s="28">
        <v>27</v>
      </c>
      <c r="L276" s="17" t="s">
        <v>25</v>
      </c>
      <c r="M276" s="28" t="s">
        <v>26</v>
      </c>
      <c r="N276" s="29">
        <f>HOUR(Tabel1[[#This Row],[time3]])*60+MINUTE(Tabel1[[#This Row],[time3]])+SECOND(Tabel1[[#This Row],[time3]])/50</f>
        <v>45.66</v>
      </c>
      <c r="O276" s="30">
        <v>3.1631944444444442E-2</v>
      </c>
      <c r="P276" s="29">
        <f>HOUR(Tabel1[[#This Row],[time4]])*60+MINUTE(Tabel1[[#This Row],[time4]])+SECOND(Tabel1[[#This Row],[time4]])/50</f>
        <v>50.62</v>
      </c>
      <c r="Q276" s="30">
        <v>3.5081018518518518E-2</v>
      </c>
    </row>
    <row r="277" spans="1:17" ht="15.75" thickBot="1" x14ac:dyDescent="0.3">
      <c r="A277" s="11">
        <v>43853</v>
      </c>
      <c r="B277" s="12">
        <v>3</v>
      </c>
      <c r="C277" s="16">
        <f>HOUR(Tabel1[[#This Row],[time1]])*60+MINUTE(Tabel1[[#This Row],[time1]])+SECOND(Tabel1[[#This Row],[time1]])/50</f>
        <v>31.3</v>
      </c>
      <c r="D277" s="7">
        <v>2.1701388888888899E-2</v>
      </c>
      <c r="E277" s="16">
        <f>HOUR(Tabel1[[#This Row],[time2]])*60+MINUTE(Tabel1[[#This Row],[time2]])+SECOND(Tabel1[[#This Row],[time2]])/50</f>
        <v>70</v>
      </c>
      <c r="F277" s="7">
        <v>4.8611111111111098E-2</v>
      </c>
      <c r="G277" t="s">
        <v>17</v>
      </c>
      <c r="H277" t="s">
        <v>17</v>
      </c>
      <c r="I277" t="s">
        <v>18</v>
      </c>
      <c r="J277" t="s">
        <v>36</v>
      </c>
      <c r="K277">
        <v>27</v>
      </c>
      <c r="L277" s="18" t="s">
        <v>37</v>
      </c>
      <c r="M277" t="s">
        <v>26</v>
      </c>
      <c r="N277" s="16">
        <f>HOUR(Tabel1[[#This Row],[time3]])*60+MINUTE(Tabel1[[#This Row],[time3]])+SECOND(Tabel1[[#This Row],[time3]])/50</f>
        <v>65.680000000000007</v>
      </c>
      <c r="O277" s="13">
        <v>4.553240740740741E-2</v>
      </c>
      <c r="P277" s="16">
        <f>HOUR(Tabel1[[#This Row],[time4]])*60+MINUTE(Tabel1[[#This Row],[time4]])+SECOND(Tabel1[[#This Row],[time4]])/50</f>
        <v>70</v>
      </c>
      <c r="Q277" s="13">
        <v>4.8611111111111112E-2</v>
      </c>
    </row>
    <row r="278" spans="1:17" x14ac:dyDescent="0.25">
      <c r="A278" s="5">
        <v>43853</v>
      </c>
      <c r="B278" s="6">
        <v>4</v>
      </c>
      <c r="C278" s="16">
        <f>HOUR(Tabel1[[#This Row],[time1]])*60+MINUTE(Tabel1[[#This Row],[time1]])+SECOND(Tabel1[[#This Row],[time1]])/50</f>
        <v>61.24</v>
      </c>
      <c r="D278" s="7">
        <v>4.2500000000000003E-2</v>
      </c>
      <c r="E278" s="16">
        <f>HOUR(Tabel1[[#This Row],[time2]])*60+MINUTE(Tabel1[[#This Row],[time2]])+SECOND(Tabel1[[#This Row],[time2]])/50</f>
        <v>88.82</v>
      </c>
      <c r="F278" s="7">
        <v>6.1585648148148153E-2</v>
      </c>
      <c r="G278" t="s">
        <v>17</v>
      </c>
      <c r="H278" t="s">
        <v>17</v>
      </c>
      <c r="I278" t="s">
        <v>18</v>
      </c>
      <c r="J278" t="s">
        <v>36</v>
      </c>
      <c r="K278">
        <v>28</v>
      </c>
      <c r="L278" s="15" t="s">
        <v>22</v>
      </c>
      <c r="M278" t="s">
        <v>21</v>
      </c>
      <c r="N278" s="16">
        <f>HOUR(Tabel1[[#This Row],[time3]])*60+MINUTE(Tabel1[[#This Row],[time3]])+SECOND(Tabel1[[#This Row],[time3]])/50</f>
        <v>61.24</v>
      </c>
      <c r="O278" s="8">
        <v>4.2500000000000003E-2</v>
      </c>
      <c r="P278" s="16">
        <f>HOUR(Tabel1[[#This Row],[time4]])*60+MINUTE(Tabel1[[#This Row],[time4]])+SECOND(Tabel1[[#This Row],[time4]])/50</f>
        <v>63.88</v>
      </c>
      <c r="Q278" s="8">
        <v>4.4259259259259255E-2</v>
      </c>
    </row>
    <row r="279" spans="1:17" x14ac:dyDescent="0.25">
      <c r="A279" s="9">
        <v>43853</v>
      </c>
      <c r="B279">
        <v>4</v>
      </c>
      <c r="C279" s="16">
        <f>HOUR(Tabel1[[#This Row],[time1]])*60+MINUTE(Tabel1[[#This Row],[time1]])+SECOND(Tabel1[[#This Row],[time1]])/50</f>
        <v>61.24</v>
      </c>
      <c r="D279" s="7">
        <v>4.2500000000000003E-2</v>
      </c>
      <c r="E279" s="16">
        <f>HOUR(Tabel1[[#This Row],[time2]])*60+MINUTE(Tabel1[[#This Row],[time2]])+SECOND(Tabel1[[#This Row],[time2]])/50</f>
        <v>88.82</v>
      </c>
      <c r="F279" s="7">
        <v>6.1585648148148153E-2</v>
      </c>
      <c r="G279" t="s">
        <v>17</v>
      </c>
      <c r="H279" t="s">
        <v>17</v>
      </c>
      <c r="I279" t="s">
        <v>18</v>
      </c>
      <c r="J279" t="s">
        <v>36</v>
      </c>
      <c r="K279">
        <v>28</v>
      </c>
      <c r="L279" s="17" t="s">
        <v>23</v>
      </c>
      <c r="M279" t="s">
        <v>26</v>
      </c>
      <c r="N279" s="16">
        <f>HOUR(Tabel1[[#This Row],[time3]])*60+MINUTE(Tabel1[[#This Row],[time3]])+SECOND(Tabel1[[#This Row],[time3]])/50</f>
        <v>65.36</v>
      </c>
      <c r="O279" s="7">
        <v>4.5347222222222226E-2</v>
      </c>
      <c r="P279" s="16">
        <f>HOUR(Tabel1[[#This Row],[time4]])*60+MINUTE(Tabel1[[#This Row],[time4]])+SECOND(Tabel1[[#This Row],[time4]])/50</f>
        <v>67.28</v>
      </c>
      <c r="Q279" s="30">
        <v>4.6689814814814816E-2</v>
      </c>
    </row>
    <row r="280" spans="1:17" x14ac:dyDescent="0.25">
      <c r="A280" s="9">
        <v>43853</v>
      </c>
      <c r="B280">
        <v>4</v>
      </c>
      <c r="C280" s="16">
        <f>HOUR(Tabel1[[#This Row],[time1]])*60+MINUTE(Tabel1[[#This Row],[time1]])+SECOND(Tabel1[[#This Row],[time1]])/50</f>
        <v>61.24</v>
      </c>
      <c r="D280" s="7">
        <v>4.2500000000000003E-2</v>
      </c>
      <c r="E280" s="16">
        <f>HOUR(Tabel1[[#This Row],[time2]])*60+MINUTE(Tabel1[[#This Row],[time2]])+SECOND(Tabel1[[#This Row],[time2]])/50</f>
        <v>88.82</v>
      </c>
      <c r="F280" s="7">
        <v>6.1585648148148202E-2</v>
      </c>
      <c r="G280" t="s">
        <v>17</v>
      </c>
      <c r="H280" t="s">
        <v>17</v>
      </c>
      <c r="I280" t="s">
        <v>18</v>
      </c>
      <c r="J280" t="s">
        <v>36</v>
      </c>
      <c r="K280">
        <v>28</v>
      </c>
      <c r="L280" s="17" t="s">
        <v>27</v>
      </c>
      <c r="M280" t="s">
        <v>26</v>
      </c>
      <c r="N280" s="16">
        <f>HOUR(Tabel1[[#This Row],[time3]])*60+MINUTE(Tabel1[[#This Row],[time3]])+SECOND(Tabel1[[#This Row],[time3]])/50</f>
        <v>66.7</v>
      </c>
      <c r="O280" s="7">
        <v>4.6238425925925926E-2</v>
      </c>
      <c r="P280" s="16">
        <f>HOUR(Tabel1[[#This Row],[time4]])*60+MINUTE(Tabel1[[#This Row],[time4]])+SECOND(Tabel1[[#This Row],[time4]])/50</f>
        <v>67.28</v>
      </c>
      <c r="Q280" s="30">
        <v>4.6689814814814816E-2</v>
      </c>
    </row>
    <row r="281" spans="1:17" x14ac:dyDescent="0.25">
      <c r="A281" s="9">
        <v>43853</v>
      </c>
      <c r="B281">
        <v>4</v>
      </c>
      <c r="C281" s="16">
        <f>HOUR(Tabel1[[#This Row],[time1]])*60+MINUTE(Tabel1[[#This Row],[time1]])+SECOND(Tabel1[[#This Row],[time1]])/50</f>
        <v>61.24</v>
      </c>
      <c r="D281" s="7">
        <v>4.2500000000000003E-2</v>
      </c>
      <c r="E281" s="16">
        <f>HOUR(Tabel1[[#This Row],[time2]])*60+MINUTE(Tabel1[[#This Row],[time2]])+SECOND(Tabel1[[#This Row],[time2]])/50</f>
        <v>88.82</v>
      </c>
      <c r="F281" s="7">
        <v>6.1585648148148202E-2</v>
      </c>
      <c r="G281" t="s">
        <v>17</v>
      </c>
      <c r="H281" t="s">
        <v>17</v>
      </c>
      <c r="I281" t="s">
        <v>18</v>
      </c>
      <c r="J281" t="s">
        <v>36</v>
      </c>
      <c r="K281">
        <v>28</v>
      </c>
      <c r="L281" s="17" t="s">
        <v>23</v>
      </c>
      <c r="M281" t="s">
        <v>26</v>
      </c>
      <c r="N281" s="16">
        <f>HOUR(Tabel1[[#This Row],[time3]])*60+MINUTE(Tabel1[[#This Row],[time3]])+SECOND(Tabel1[[#This Row],[time3]])/50</f>
        <v>67.599999999999994</v>
      </c>
      <c r="O281" s="7">
        <v>4.6875E-2</v>
      </c>
      <c r="P281" s="16">
        <f>HOUR(Tabel1[[#This Row],[time4]])*60+MINUTE(Tabel1[[#This Row],[time4]])+SECOND(Tabel1[[#This Row],[time4]])/50</f>
        <v>69.38</v>
      </c>
      <c r="Q281" s="30">
        <v>4.8136574074074075E-2</v>
      </c>
    </row>
    <row r="282" spans="1:17" x14ac:dyDescent="0.25">
      <c r="A282" s="9">
        <v>43853</v>
      </c>
      <c r="B282" s="28">
        <v>4</v>
      </c>
      <c r="C282" s="16">
        <f>HOUR(Tabel1[[#This Row],[time1]])*60+MINUTE(Tabel1[[#This Row],[time1]])+SECOND(Tabel1[[#This Row],[time1]])/50</f>
        <v>61.24</v>
      </c>
      <c r="D282" s="7">
        <v>4.2500000000000003E-2</v>
      </c>
      <c r="E282" s="16">
        <f>HOUR(Tabel1[[#This Row],[time2]])*60+MINUTE(Tabel1[[#This Row],[time2]])+SECOND(Tabel1[[#This Row],[time2]])/50</f>
        <v>88.82</v>
      </c>
      <c r="F282" s="7">
        <v>6.1585648148148202E-2</v>
      </c>
      <c r="G282" t="s">
        <v>17</v>
      </c>
      <c r="H282" t="s">
        <v>17</v>
      </c>
      <c r="I282" t="s">
        <v>18</v>
      </c>
      <c r="J282" t="s">
        <v>36</v>
      </c>
      <c r="K282">
        <v>28</v>
      </c>
      <c r="L282" s="17" t="s">
        <v>28</v>
      </c>
      <c r="M282" t="s">
        <v>26</v>
      </c>
      <c r="N282" s="16">
        <f>HOUR(Tabel1[[#This Row],[time3]])*60+MINUTE(Tabel1[[#This Row],[time3]])+SECOND(Tabel1[[#This Row],[time3]])/50</f>
        <v>69.12</v>
      </c>
      <c r="O282" s="30">
        <v>4.7986111111111111E-2</v>
      </c>
      <c r="P282" s="16">
        <f>HOUR(Tabel1[[#This Row],[time4]])*60+MINUTE(Tabel1[[#This Row],[time4]])+SECOND(Tabel1[[#This Row],[time4]])/50</f>
        <v>81.98</v>
      </c>
      <c r="Q282" s="30">
        <v>5.6817129629629627E-2</v>
      </c>
    </row>
    <row r="283" spans="1:17" ht="15.75" thickBot="1" x14ac:dyDescent="0.3">
      <c r="A283" s="9">
        <v>43853</v>
      </c>
      <c r="B283">
        <v>4</v>
      </c>
      <c r="C283" s="16">
        <f>HOUR(Tabel1[[#This Row],[time1]])*60+MINUTE(Tabel1[[#This Row],[time1]])+SECOND(Tabel1[[#This Row],[time1]])/50</f>
        <v>61.24</v>
      </c>
      <c r="D283" s="7">
        <v>4.2500000000000003E-2</v>
      </c>
      <c r="E283" s="16">
        <f>HOUR(Tabel1[[#This Row],[time2]])*60+MINUTE(Tabel1[[#This Row],[time2]])+SECOND(Tabel1[[#This Row],[time2]])/50</f>
        <v>88.82</v>
      </c>
      <c r="F283" s="7">
        <v>6.1585648148148202E-2</v>
      </c>
      <c r="G283" t="s">
        <v>17</v>
      </c>
      <c r="H283" t="s">
        <v>17</v>
      </c>
      <c r="I283" t="s">
        <v>18</v>
      </c>
      <c r="J283" t="s">
        <v>36</v>
      </c>
      <c r="K283">
        <v>28</v>
      </c>
      <c r="L283" s="17" t="s">
        <v>37</v>
      </c>
      <c r="M283" t="s">
        <v>23</v>
      </c>
      <c r="N283" s="16">
        <f>HOUR(Tabel1[[#This Row],[time3]])*60+MINUTE(Tabel1[[#This Row],[time3]])+SECOND(Tabel1[[#This Row],[time3]])/50</f>
        <v>87.6</v>
      </c>
      <c r="O283" s="7">
        <v>6.0763888888888888E-2</v>
      </c>
      <c r="P283" s="16">
        <f>HOUR(Tabel1[[#This Row],[time4]])*60+MINUTE(Tabel1[[#This Row],[time4]])+SECOND(Tabel1[[#This Row],[time4]])/50</f>
        <v>88.82</v>
      </c>
      <c r="Q283" s="30">
        <v>6.1585648148148153E-2</v>
      </c>
    </row>
    <row r="284" spans="1:17" x14ac:dyDescent="0.25">
      <c r="A284" s="5">
        <v>43853</v>
      </c>
      <c r="B284" s="6">
        <v>5</v>
      </c>
      <c r="C284" s="29">
        <f>HOUR(Tabel1[[#This Row],[time1]])*60+MINUTE(Tabel1[[#This Row],[time1]])+SECOND(Tabel1[[#This Row],[time1]])/50</f>
        <v>116.4</v>
      </c>
      <c r="D284" s="30">
        <v>8.0787037037037032E-2</v>
      </c>
      <c r="E284" s="29">
        <f>HOUR(Tabel1[[#This Row],[time2]])*60+MINUTE(Tabel1[[#This Row],[time2]])+SECOND(Tabel1[[#This Row],[time2]])/50</f>
        <v>245.44</v>
      </c>
      <c r="F284" s="30">
        <v>0.1703935185185185</v>
      </c>
      <c r="G284" t="s">
        <v>17</v>
      </c>
      <c r="H284" t="s">
        <v>17</v>
      </c>
      <c r="I284" t="s">
        <v>18</v>
      </c>
      <c r="J284" t="s">
        <v>36</v>
      </c>
      <c r="K284" s="28">
        <v>29</v>
      </c>
      <c r="L284" s="15" t="s">
        <v>20</v>
      </c>
      <c r="M284" s="28" t="s">
        <v>21</v>
      </c>
      <c r="N284" s="29">
        <f>HOUR(Tabel1[[#This Row],[time3]])*60+MINUTE(Tabel1[[#This Row],[time3]])+SECOND(Tabel1[[#This Row],[time3]])/50</f>
        <v>116.4</v>
      </c>
      <c r="O284" s="8">
        <v>8.0787037037037032E-2</v>
      </c>
      <c r="P284" s="29">
        <f>HOUR(Tabel1[[#This Row],[time4]])*60+MINUTE(Tabel1[[#This Row],[time4]])+SECOND(Tabel1[[#This Row],[time4]])/50</f>
        <v>130.06</v>
      </c>
      <c r="Q284" s="8">
        <v>9.0312500000000004E-2</v>
      </c>
    </row>
    <row r="285" spans="1:17" x14ac:dyDescent="0.25">
      <c r="A285" s="9">
        <v>43853</v>
      </c>
      <c r="B285">
        <v>5</v>
      </c>
      <c r="C285" s="16">
        <f>HOUR(Tabel1[[#This Row],[time1]])*60+MINUTE(Tabel1[[#This Row],[time1]])+SECOND(Tabel1[[#This Row],[time1]])/50</f>
        <v>116.4</v>
      </c>
      <c r="D285" s="7">
        <v>8.0787037037037032E-2</v>
      </c>
      <c r="E285" s="16">
        <f>HOUR(Tabel1[[#This Row],[time2]])*60+MINUTE(Tabel1[[#This Row],[time2]])+SECOND(Tabel1[[#This Row],[time2]])/50</f>
        <v>245.44</v>
      </c>
      <c r="F285" s="7">
        <v>0.1703935185185185</v>
      </c>
      <c r="G285" t="s">
        <v>17</v>
      </c>
      <c r="H285" t="s">
        <v>17</v>
      </c>
      <c r="I285" t="s">
        <v>18</v>
      </c>
      <c r="J285" t="s">
        <v>36</v>
      </c>
      <c r="K285">
        <v>29</v>
      </c>
      <c r="L285" s="17" t="s">
        <v>25</v>
      </c>
      <c r="M285" t="s">
        <v>21</v>
      </c>
      <c r="N285" s="16">
        <f>HOUR(Tabel1[[#This Row],[time3]])*60+MINUTE(Tabel1[[#This Row],[time3]])+SECOND(Tabel1[[#This Row],[time3]])/50</f>
        <v>124.28</v>
      </c>
      <c r="O285" s="7">
        <v>8.627314814814814E-2</v>
      </c>
      <c r="P285" s="16">
        <f>HOUR(Tabel1[[#This Row],[time4]])*60+MINUTE(Tabel1[[#This Row],[time4]])+SECOND(Tabel1[[#This Row],[time4]])/50</f>
        <v>129.22</v>
      </c>
      <c r="Q285" s="7">
        <v>8.971064814814815E-2</v>
      </c>
    </row>
    <row r="286" spans="1:17" x14ac:dyDescent="0.25">
      <c r="A286" s="9">
        <v>43853</v>
      </c>
      <c r="B286">
        <v>5</v>
      </c>
      <c r="C286" s="16">
        <f>HOUR(Tabel1[[#This Row],[time1]])*60+MINUTE(Tabel1[[#This Row],[time1]])+SECOND(Tabel1[[#This Row],[time1]])/50</f>
        <v>116.4</v>
      </c>
      <c r="D286" s="7">
        <v>8.0787037037037004E-2</v>
      </c>
      <c r="E286" s="16">
        <f>HOUR(Tabel1[[#This Row],[time2]])*60+MINUTE(Tabel1[[#This Row],[time2]])+SECOND(Tabel1[[#This Row],[time2]])/50</f>
        <v>245.44</v>
      </c>
      <c r="F286" s="7">
        <v>0.170393518518518</v>
      </c>
      <c r="G286" t="s">
        <v>17</v>
      </c>
      <c r="H286" t="s">
        <v>17</v>
      </c>
      <c r="I286" t="s">
        <v>18</v>
      </c>
      <c r="J286" t="s">
        <v>36</v>
      </c>
      <c r="K286">
        <v>29</v>
      </c>
      <c r="L286" s="17" t="s">
        <v>20</v>
      </c>
      <c r="M286" t="s">
        <v>23</v>
      </c>
      <c r="N286" s="16">
        <f>HOUR(Tabel1[[#This Row],[time3]])*60+MINUTE(Tabel1[[#This Row],[time3]])+SECOND(Tabel1[[#This Row],[time3]])/50</f>
        <v>144.72</v>
      </c>
      <c r="O286" s="7">
        <v>0.10041666666666667</v>
      </c>
      <c r="P286" s="16">
        <f>HOUR(Tabel1[[#This Row],[time4]])*60+MINUTE(Tabel1[[#This Row],[time4]])+SECOND(Tabel1[[#This Row],[time4]])/50</f>
        <v>214.28</v>
      </c>
      <c r="Q286" s="30">
        <v>0.14877314814814815</v>
      </c>
    </row>
    <row r="287" spans="1:17" x14ac:dyDescent="0.25">
      <c r="A287" s="9">
        <v>43853</v>
      </c>
      <c r="B287">
        <v>5</v>
      </c>
      <c r="C287" s="16">
        <f>HOUR(Tabel1[[#This Row],[time1]])*60+MINUTE(Tabel1[[#This Row],[time1]])+SECOND(Tabel1[[#This Row],[time1]])/50</f>
        <v>116.4</v>
      </c>
      <c r="D287" s="7">
        <v>8.0787037037037004E-2</v>
      </c>
      <c r="E287" s="16">
        <f>HOUR(Tabel1[[#This Row],[time2]])*60+MINUTE(Tabel1[[#This Row],[time2]])+SECOND(Tabel1[[#This Row],[time2]])/50</f>
        <v>245.44</v>
      </c>
      <c r="F287" s="7">
        <v>0.170393518518518</v>
      </c>
      <c r="G287" t="s">
        <v>17</v>
      </c>
      <c r="H287" t="s">
        <v>17</v>
      </c>
      <c r="I287" t="s">
        <v>18</v>
      </c>
      <c r="J287" t="s">
        <v>36</v>
      </c>
      <c r="K287">
        <v>29</v>
      </c>
      <c r="L287" s="17" t="s">
        <v>20</v>
      </c>
      <c r="M287" t="s">
        <v>23</v>
      </c>
      <c r="N287" s="16">
        <f>HOUR(Tabel1[[#This Row],[time3]])*60+MINUTE(Tabel1[[#This Row],[time3]])+SECOND(Tabel1[[#This Row],[time3]])/50</f>
        <v>196.18</v>
      </c>
      <c r="O287" s="7">
        <v>0.13621527777777778</v>
      </c>
      <c r="P287" s="16">
        <f>HOUR(Tabel1[[#This Row],[time4]])*60+MINUTE(Tabel1[[#This Row],[time4]])+SECOND(Tabel1[[#This Row],[time4]])/50</f>
        <v>204.24</v>
      </c>
      <c r="Q287" s="30">
        <v>0.14180555555555555</v>
      </c>
    </row>
    <row r="288" spans="1:17" x14ac:dyDescent="0.25">
      <c r="A288" s="9">
        <v>43853</v>
      </c>
      <c r="B288" s="28">
        <v>5</v>
      </c>
      <c r="C288" s="29">
        <f>HOUR(Tabel1[[#This Row],[time1]])*60+MINUTE(Tabel1[[#This Row],[time1]])+SECOND(Tabel1[[#This Row],[time1]])/50</f>
        <v>116.4</v>
      </c>
      <c r="D288" s="30">
        <v>8.0787037037037004E-2</v>
      </c>
      <c r="E288" s="29">
        <f>HOUR(Tabel1[[#This Row],[time2]])*60+MINUTE(Tabel1[[#This Row],[time2]])+SECOND(Tabel1[[#This Row],[time2]])/50</f>
        <v>245.44</v>
      </c>
      <c r="F288" s="30">
        <v>0.170393518518518</v>
      </c>
      <c r="G288" s="28" t="s">
        <v>17</v>
      </c>
      <c r="H288" s="28" t="s">
        <v>17</v>
      </c>
      <c r="I288" s="28" t="s">
        <v>18</v>
      </c>
      <c r="J288" s="28" t="s">
        <v>36</v>
      </c>
      <c r="K288" s="28">
        <v>29</v>
      </c>
      <c r="L288" s="17" t="s">
        <v>22</v>
      </c>
      <c r="M288" s="28" t="s">
        <v>21</v>
      </c>
      <c r="N288" s="29">
        <f>HOUR(Tabel1[[#This Row],[time3]])*60+MINUTE(Tabel1[[#This Row],[time3]])+SECOND(Tabel1[[#This Row],[time3]])/50</f>
        <v>228.34</v>
      </c>
      <c r="O288" s="30">
        <v>0.1585300925925926</v>
      </c>
      <c r="P288" s="29">
        <f>HOUR(Tabel1[[#This Row],[time4]])*60+MINUTE(Tabel1[[#This Row],[time4]])+SECOND(Tabel1[[#This Row],[time4]])/50</f>
        <v>233.58</v>
      </c>
      <c r="Q288" s="30">
        <v>0.16214120370370369</v>
      </c>
    </row>
    <row r="289" spans="1:17" ht="15.75" thickBot="1" x14ac:dyDescent="0.3">
      <c r="A289" s="9">
        <v>43853</v>
      </c>
      <c r="B289">
        <v>5</v>
      </c>
      <c r="C289" s="16">
        <f>HOUR(Tabel1[[#This Row],[time1]])*60+MINUTE(Tabel1[[#This Row],[time1]])+SECOND(Tabel1[[#This Row],[time1]])/50</f>
        <v>116.4</v>
      </c>
      <c r="D289" s="7">
        <v>8.0787037037037004E-2</v>
      </c>
      <c r="E289" s="16">
        <f>HOUR(Tabel1[[#This Row],[time2]])*60+MINUTE(Tabel1[[#This Row],[time2]])+SECOND(Tabel1[[#This Row],[time2]])/50</f>
        <v>245.44</v>
      </c>
      <c r="F289" s="7">
        <v>0.170393518518518</v>
      </c>
      <c r="G289" t="s">
        <v>17</v>
      </c>
      <c r="H289" t="s">
        <v>17</v>
      </c>
      <c r="I289" t="s">
        <v>18</v>
      </c>
      <c r="J289" t="s">
        <v>36</v>
      </c>
      <c r="K289">
        <v>29</v>
      </c>
      <c r="L289" s="17" t="s">
        <v>37</v>
      </c>
      <c r="M289" t="s">
        <v>26</v>
      </c>
      <c r="N289" s="16">
        <f>HOUR(Tabel1[[#This Row],[time3]])*60+MINUTE(Tabel1[[#This Row],[time3]])+SECOND(Tabel1[[#This Row],[time3]])/50</f>
        <v>243.62</v>
      </c>
      <c r="O289" s="7">
        <v>0.1691087962962963</v>
      </c>
      <c r="P289" s="16">
        <f>HOUR(Tabel1[[#This Row],[time4]])*60+MINUTE(Tabel1[[#This Row],[time4]])+SECOND(Tabel1[[#This Row],[time4]])/50</f>
        <v>245.44</v>
      </c>
      <c r="Q289" s="30">
        <v>0.1703935185185185</v>
      </c>
    </row>
    <row r="290" spans="1:17" x14ac:dyDescent="0.25">
      <c r="A290" s="5">
        <v>43917</v>
      </c>
      <c r="B290" s="6">
        <v>5</v>
      </c>
      <c r="C290" s="16">
        <f>HOUR(Tabel1[[#This Row],[time1]])*60+MINUTE(Tabel1[[#This Row],[time1]])+SECOND(Tabel1[[#This Row],[time1]])/50</f>
        <v>521.28</v>
      </c>
      <c r="D290" s="7">
        <v>0.36196759259259265</v>
      </c>
      <c r="E290" s="16">
        <f>HOUR(Tabel1[[#This Row],[time2]])*60+MINUTE(Tabel1[[#This Row],[time2]])+SECOND(Tabel1[[#This Row],[time2]])/50</f>
        <v>534.05999999999995</v>
      </c>
      <c r="F290" s="7">
        <v>0.37086805555555552</v>
      </c>
      <c r="G290" t="s">
        <v>17</v>
      </c>
      <c r="H290" t="s">
        <v>17</v>
      </c>
      <c r="I290" t="s">
        <v>18</v>
      </c>
      <c r="J290" t="s">
        <v>36</v>
      </c>
      <c r="K290">
        <v>30</v>
      </c>
      <c r="L290" s="15" t="s">
        <v>22</v>
      </c>
      <c r="M290" t="s">
        <v>21</v>
      </c>
      <c r="N290" s="16">
        <f>HOUR(Tabel1[[#This Row],[time3]])*60+MINUTE(Tabel1[[#This Row],[time3]])+SECOND(Tabel1[[#This Row],[time3]])/50</f>
        <v>521.28</v>
      </c>
      <c r="O290" s="8">
        <v>0.36196759259259265</v>
      </c>
      <c r="P290" s="16">
        <f>HOUR(Tabel1[[#This Row],[time4]])*60+MINUTE(Tabel1[[#This Row],[time4]])+SECOND(Tabel1[[#This Row],[time4]])/50</f>
        <v>522.17999999999995</v>
      </c>
      <c r="Q290" s="19">
        <v>0.36260416666666667</v>
      </c>
    </row>
    <row r="291" spans="1:17" x14ac:dyDescent="0.25">
      <c r="A291" s="9">
        <v>43917</v>
      </c>
      <c r="B291" s="28">
        <v>5</v>
      </c>
      <c r="C291" s="29">
        <f>HOUR(Tabel1[[#This Row],[time1]])*60+MINUTE(Tabel1[[#This Row],[time1]])+SECOND(Tabel1[[#This Row],[time1]])/50</f>
        <v>521.28</v>
      </c>
      <c r="D291" s="30">
        <v>0.36196759259259265</v>
      </c>
      <c r="E291" s="29">
        <f>HOUR(Tabel1[[#This Row],[time2]])*60+MINUTE(Tabel1[[#This Row],[time2]])+SECOND(Tabel1[[#This Row],[time2]])/50</f>
        <v>534.05999999999995</v>
      </c>
      <c r="F291" s="30">
        <v>0.37086805555555552</v>
      </c>
      <c r="G291" s="28" t="s">
        <v>17</v>
      </c>
      <c r="H291" s="28" t="s">
        <v>17</v>
      </c>
      <c r="I291" s="28" t="s">
        <v>18</v>
      </c>
      <c r="J291" s="28" t="s">
        <v>36</v>
      </c>
      <c r="K291" s="28">
        <v>30</v>
      </c>
      <c r="L291" s="17" t="s">
        <v>23</v>
      </c>
      <c r="M291" s="28" t="s">
        <v>21</v>
      </c>
      <c r="N291" s="29">
        <f>HOUR(Tabel1[[#This Row],[time3]])*60+MINUTE(Tabel1[[#This Row],[time3]])+SECOND(Tabel1[[#This Row],[time3]])/50</f>
        <v>521.64</v>
      </c>
      <c r="O291" s="30">
        <v>0.3621759259259259</v>
      </c>
      <c r="P291" s="29">
        <f>HOUR(Tabel1[[#This Row],[time4]])*60+MINUTE(Tabel1[[#This Row],[time4]])+SECOND(Tabel1[[#This Row],[time4]])/50</f>
        <v>523.34</v>
      </c>
      <c r="Q291" s="30">
        <v>0.3633912037037037</v>
      </c>
    </row>
    <row r="292" spans="1:17" x14ac:dyDescent="0.25">
      <c r="A292" s="9">
        <v>43917</v>
      </c>
      <c r="B292" s="28">
        <v>5</v>
      </c>
      <c r="C292" s="29">
        <f>HOUR(Tabel1[[#This Row],[time1]])*60+MINUTE(Tabel1[[#This Row],[time1]])+SECOND(Tabel1[[#This Row],[time1]])/50</f>
        <v>521.28</v>
      </c>
      <c r="D292" s="30">
        <v>0.36196759259259265</v>
      </c>
      <c r="E292" s="29">
        <f>HOUR(Tabel1[[#This Row],[time2]])*60+MINUTE(Tabel1[[#This Row],[time2]])+SECOND(Tabel1[[#This Row],[time2]])/50</f>
        <v>534.05999999999995</v>
      </c>
      <c r="F292" s="30">
        <v>0.37086805555555602</v>
      </c>
      <c r="G292" s="28" t="s">
        <v>17</v>
      </c>
      <c r="H292" s="28" t="s">
        <v>17</v>
      </c>
      <c r="I292" s="28" t="s">
        <v>18</v>
      </c>
      <c r="J292" s="28" t="s">
        <v>36</v>
      </c>
      <c r="K292" s="28">
        <v>30</v>
      </c>
      <c r="L292" s="17" t="s">
        <v>25</v>
      </c>
      <c r="M292" s="28" t="s">
        <v>21</v>
      </c>
      <c r="N292" s="29">
        <f>HOUR(Tabel1[[#This Row],[time3]])*60+MINUTE(Tabel1[[#This Row],[time3]])+SECOND(Tabel1[[#This Row],[time3]])/50</f>
        <v>523.76</v>
      </c>
      <c r="O292" s="30">
        <v>0.36363425925925924</v>
      </c>
      <c r="P292" s="29">
        <f>HOUR(Tabel1[[#This Row],[time4]])*60+MINUTE(Tabel1[[#This Row],[time4]])+SECOND(Tabel1[[#This Row],[time4]])/50</f>
        <v>526.20000000000005</v>
      </c>
      <c r="Q292" s="30">
        <v>0.36539351851851848</v>
      </c>
    </row>
    <row r="293" spans="1:17" x14ac:dyDescent="0.25">
      <c r="A293" s="9">
        <v>43917</v>
      </c>
      <c r="B293" s="28">
        <v>5</v>
      </c>
      <c r="C293" s="29">
        <f>HOUR(Tabel1[[#This Row],[time1]])*60+MINUTE(Tabel1[[#This Row],[time1]])+SECOND(Tabel1[[#This Row],[time1]])/50</f>
        <v>521.28</v>
      </c>
      <c r="D293" s="30">
        <v>0.36196759259259298</v>
      </c>
      <c r="E293" s="29">
        <f>HOUR(Tabel1[[#This Row],[time2]])*60+MINUTE(Tabel1[[#This Row],[time2]])+SECOND(Tabel1[[#This Row],[time2]])/50</f>
        <v>534.05999999999995</v>
      </c>
      <c r="F293" s="30">
        <v>0.37086805555555602</v>
      </c>
      <c r="G293" s="28" t="s">
        <v>17</v>
      </c>
      <c r="H293" s="28" t="s">
        <v>17</v>
      </c>
      <c r="I293" s="28" t="s">
        <v>18</v>
      </c>
      <c r="J293" s="28" t="s">
        <v>36</v>
      </c>
      <c r="K293" s="28">
        <v>30</v>
      </c>
      <c r="L293" s="17" t="s">
        <v>23</v>
      </c>
      <c r="M293" s="28" t="s">
        <v>26</v>
      </c>
      <c r="N293" s="29">
        <f>HOUR(Tabel1[[#This Row],[time3]])*60+MINUTE(Tabel1[[#This Row],[time3]])+SECOND(Tabel1[[#This Row],[time3]])/50</f>
        <v>524.82000000000005</v>
      </c>
      <c r="O293" s="30">
        <v>0.36436342592592591</v>
      </c>
      <c r="P293" s="29">
        <f>HOUR(Tabel1[[#This Row],[time4]])*60+MINUTE(Tabel1[[#This Row],[time4]])+SECOND(Tabel1[[#This Row],[time4]])/50</f>
        <v>527.05999999999995</v>
      </c>
      <c r="Q293" s="30">
        <v>0.36600694444444443</v>
      </c>
    </row>
    <row r="294" spans="1:17" x14ac:dyDescent="0.25">
      <c r="A294" s="9">
        <v>43917</v>
      </c>
      <c r="B294">
        <v>5</v>
      </c>
      <c r="C294" s="16">
        <f>HOUR(Tabel1[[#This Row],[time1]])*60+MINUTE(Tabel1[[#This Row],[time1]])+SECOND(Tabel1[[#This Row],[time1]])/50</f>
        <v>521.28</v>
      </c>
      <c r="D294" s="7">
        <v>0.36196759259259298</v>
      </c>
      <c r="E294" s="16">
        <f>HOUR(Tabel1[[#This Row],[time2]])*60+MINUTE(Tabel1[[#This Row],[time2]])+SECOND(Tabel1[[#This Row],[time2]])/50</f>
        <v>534.05999999999995</v>
      </c>
      <c r="F294" s="7">
        <v>0.37086805555555602</v>
      </c>
      <c r="G294" t="s">
        <v>17</v>
      </c>
      <c r="H294" t="s">
        <v>17</v>
      </c>
      <c r="I294" t="s">
        <v>18</v>
      </c>
      <c r="J294" t="s">
        <v>36</v>
      </c>
      <c r="K294">
        <v>30</v>
      </c>
      <c r="L294" s="17" t="s">
        <v>29</v>
      </c>
      <c r="M294" t="s">
        <v>26</v>
      </c>
      <c r="N294" s="16">
        <f>HOUR(Tabel1[[#This Row],[time3]])*60+MINUTE(Tabel1[[#This Row],[time3]])+SECOND(Tabel1[[#This Row],[time3]])/50</f>
        <v>526.20000000000005</v>
      </c>
      <c r="O294" s="7">
        <v>0.36539351851851848</v>
      </c>
      <c r="P294" s="16">
        <f>HOUR(Tabel1[[#This Row],[time4]])*60+MINUTE(Tabel1[[#This Row],[time4]])+SECOND(Tabel1[[#This Row],[time4]])/50</f>
        <v>528.1</v>
      </c>
      <c r="Q294" s="30">
        <v>0.36672453703703706</v>
      </c>
    </row>
    <row r="295" spans="1:17" x14ac:dyDescent="0.25">
      <c r="A295" s="9">
        <v>43917</v>
      </c>
      <c r="B295">
        <v>5</v>
      </c>
      <c r="C295" s="16">
        <f>HOUR(Tabel1[[#This Row],[time1]])*60+MINUTE(Tabel1[[#This Row],[time1]])+SECOND(Tabel1[[#This Row],[time1]])/50</f>
        <v>521.28</v>
      </c>
      <c r="D295" s="7">
        <v>0.36196759259259298</v>
      </c>
      <c r="E295" s="16">
        <f>HOUR(Tabel1[[#This Row],[time2]])*60+MINUTE(Tabel1[[#This Row],[time2]])+SECOND(Tabel1[[#This Row],[time2]])/50</f>
        <v>534.05999999999995</v>
      </c>
      <c r="F295" s="7">
        <v>0.37086805555555602</v>
      </c>
      <c r="G295" t="s">
        <v>17</v>
      </c>
      <c r="H295" t="s">
        <v>17</v>
      </c>
      <c r="I295" t="s">
        <v>18</v>
      </c>
      <c r="J295" t="s">
        <v>36</v>
      </c>
      <c r="K295">
        <v>30</v>
      </c>
      <c r="L295" s="17" t="s">
        <v>25</v>
      </c>
      <c r="M295" t="s">
        <v>26</v>
      </c>
      <c r="N295" s="16">
        <f>HOUR(Tabel1[[#This Row],[time3]])*60+MINUTE(Tabel1[[#This Row],[time3]])+SECOND(Tabel1[[#This Row],[time3]])/50</f>
        <v>528.32000000000005</v>
      </c>
      <c r="O295" s="7">
        <v>0.36685185185185182</v>
      </c>
      <c r="P295" s="16">
        <f>HOUR(Tabel1[[#This Row],[time4]])*60+MINUTE(Tabel1[[#This Row],[time4]])+SECOND(Tabel1[[#This Row],[time4]])/50</f>
        <v>530.78</v>
      </c>
      <c r="Q295" s="30">
        <v>0.36850694444444443</v>
      </c>
    </row>
    <row r="296" spans="1:17" x14ac:dyDescent="0.25">
      <c r="A296" s="9">
        <v>43917</v>
      </c>
      <c r="B296">
        <v>5</v>
      </c>
      <c r="C296" s="16">
        <f>HOUR(Tabel1[[#This Row],[time1]])*60+MINUTE(Tabel1[[#This Row],[time1]])+SECOND(Tabel1[[#This Row],[time1]])/50</f>
        <v>521.28</v>
      </c>
      <c r="D296" s="7">
        <v>0.36196759259259298</v>
      </c>
      <c r="E296" s="16">
        <f>HOUR(Tabel1[[#This Row],[time2]])*60+MINUTE(Tabel1[[#This Row],[time2]])+SECOND(Tabel1[[#This Row],[time2]])/50</f>
        <v>534.05999999999995</v>
      </c>
      <c r="F296" s="7">
        <v>0.37086805555555602</v>
      </c>
      <c r="G296" t="s">
        <v>17</v>
      </c>
      <c r="H296" t="s">
        <v>17</v>
      </c>
      <c r="I296" t="s">
        <v>18</v>
      </c>
      <c r="J296" t="s">
        <v>36</v>
      </c>
      <c r="K296">
        <v>30</v>
      </c>
      <c r="L296" s="17" t="s">
        <v>23</v>
      </c>
      <c r="M296" t="s">
        <v>26</v>
      </c>
      <c r="N296" s="16">
        <f>HOUR(Tabel1[[#This Row],[time3]])*60+MINUTE(Tabel1[[#This Row],[time3]])+SECOND(Tabel1[[#This Row],[time3]])/50</f>
        <v>529.4</v>
      </c>
      <c r="O296" s="7">
        <v>0.36759259259259264</v>
      </c>
      <c r="P296" s="16">
        <f>HOUR(Tabel1[[#This Row],[time4]])*60+MINUTE(Tabel1[[#This Row],[time4]])+SECOND(Tabel1[[#This Row],[time4]])/50</f>
        <v>532.38</v>
      </c>
      <c r="Q296" s="30">
        <v>0.36966435185185187</v>
      </c>
    </row>
    <row r="297" spans="1:17" ht="15.75" thickBot="1" x14ac:dyDescent="0.3">
      <c r="A297" s="9">
        <v>43917</v>
      </c>
      <c r="B297">
        <v>5</v>
      </c>
      <c r="C297" s="16">
        <f>HOUR(Tabel1[[#This Row],[time1]])*60+MINUTE(Tabel1[[#This Row],[time1]])+SECOND(Tabel1[[#This Row],[time1]])/50</f>
        <v>521.28</v>
      </c>
      <c r="D297" s="7">
        <v>0.36196759259259298</v>
      </c>
      <c r="E297" s="16">
        <f>HOUR(Tabel1[[#This Row],[time2]])*60+MINUTE(Tabel1[[#This Row],[time2]])+SECOND(Tabel1[[#This Row],[time2]])/50</f>
        <v>534.05999999999995</v>
      </c>
      <c r="F297" s="7">
        <v>0.37086805555555602</v>
      </c>
      <c r="G297" t="s">
        <v>17</v>
      </c>
      <c r="H297" t="s">
        <v>17</v>
      </c>
      <c r="I297" t="s">
        <v>18</v>
      </c>
      <c r="J297" t="s">
        <v>36</v>
      </c>
      <c r="K297">
        <v>30</v>
      </c>
      <c r="L297" s="18" t="s">
        <v>32</v>
      </c>
      <c r="M297" t="s">
        <v>23</v>
      </c>
      <c r="N297" s="16">
        <f>HOUR(Tabel1[[#This Row],[time3]])*60+MINUTE(Tabel1[[#This Row],[time3]])+SECOND(Tabel1[[#This Row],[time3]])/50</f>
        <v>534.05999999999995</v>
      </c>
      <c r="O297" s="13">
        <v>0.37086805555555552</v>
      </c>
      <c r="P297" s="16">
        <f>HOUR(Tabel1[[#This Row],[time4]])*60+MINUTE(Tabel1[[#This Row],[time4]])+SECOND(Tabel1[[#This Row],[time4]])/50</f>
        <v>534.05999999999995</v>
      </c>
      <c r="Q297" s="13">
        <v>0.37086805555555552</v>
      </c>
    </row>
    <row r="298" spans="1:17" x14ac:dyDescent="0.25">
      <c r="A298" s="5">
        <v>44042</v>
      </c>
      <c r="B298" s="6">
        <v>2</v>
      </c>
      <c r="C298" s="16">
        <f>HOUR(Tabel1[[#This Row],[time1]])*60+MINUTE(Tabel1[[#This Row],[time1]])+SECOND(Tabel1[[#This Row],[time1]])/50</f>
        <v>51.02</v>
      </c>
      <c r="D298" s="7">
        <v>3.5428240740740739E-2</v>
      </c>
      <c r="E298" s="16">
        <f>HOUR(Tabel1[[#This Row],[time2]])*60+MINUTE(Tabel1[[#This Row],[time2]])+SECOND(Tabel1[[#This Row],[time2]])/50</f>
        <v>254.4</v>
      </c>
      <c r="F298" s="7">
        <v>0.17662037037037037</v>
      </c>
      <c r="G298" t="s">
        <v>17</v>
      </c>
      <c r="H298" t="s">
        <v>17</v>
      </c>
      <c r="I298" t="s">
        <v>18</v>
      </c>
      <c r="J298" t="s">
        <v>36</v>
      </c>
      <c r="K298">
        <v>31</v>
      </c>
      <c r="L298" s="15" t="s">
        <v>20</v>
      </c>
      <c r="M298" t="s">
        <v>34</v>
      </c>
      <c r="N298" s="16">
        <f>HOUR(Tabel1[[#This Row],[time3]])*60+MINUTE(Tabel1[[#This Row],[time3]])+SECOND(Tabel1[[#This Row],[time3]])/50</f>
        <v>51.02</v>
      </c>
      <c r="O298" s="8">
        <v>3.5428240740740739E-2</v>
      </c>
      <c r="P298" s="16">
        <f>HOUR(Tabel1[[#This Row],[time4]])*60+MINUTE(Tabel1[[#This Row],[time4]])+SECOND(Tabel1[[#This Row],[time4]])/50</f>
        <v>75.180000000000007</v>
      </c>
      <c r="Q298" s="8">
        <v>5.2187499999999998E-2</v>
      </c>
    </row>
    <row r="299" spans="1:17" x14ac:dyDescent="0.25">
      <c r="A299" s="9">
        <v>44042</v>
      </c>
      <c r="B299">
        <v>2</v>
      </c>
      <c r="C299" s="16">
        <f>HOUR(Tabel1[[#This Row],[time1]])*60+MINUTE(Tabel1[[#This Row],[time1]])+SECOND(Tabel1[[#This Row],[time1]])/50</f>
        <v>51.02</v>
      </c>
      <c r="D299" s="7">
        <v>3.5428240740740739E-2</v>
      </c>
      <c r="E299" s="16">
        <f>HOUR(Tabel1[[#This Row],[time2]])*60+MINUTE(Tabel1[[#This Row],[time2]])+SECOND(Tabel1[[#This Row],[time2]])/50</f>
        <v>254.4</v>
      </c>
      <c r="F299" s="7">
        <v>0.17662037037037037</v>
      </c>
      <c r="G299" t="s">
        <v>17</v>
      </c>
      <c r="H299" t="s">
        <v>17</v>
      </c>
      <c r="I299" t="s">
        <v>18</v>
      </c>
      <c r="J299" t="s">
        <v>36</v>
      </c>
      <c r="K299">
        <v>31</v>
      </c>
      <c r="L299" s="17" t="s">
        <v>23</v>
      </c>
      <c r="M299" t="s">
        <v>34</v>
      </c>
      <c r="N299" s="16">
        <f>HOUR(Tabel1[[#This Row],[time3]])*60+MINUTE(Tabel1[[#This Row],[time3]])+SECOND(Tabel1[[#This Row],[time3]])/50</f>
        <v>57.28</v>
      </c>
      <c r="O299" s="7">
        <v>3.9745370370370368E-2</v>
      </c>
      <c r="P299" s="16">
        <f>HOUR(Tabel1[[#This Row],[time4]])*60+MINUTE(Tabel1[[#This Row],[time4]])+SECOND(Tabel1[[#This Row],[time4]])/50</f>
        <v>64.36</v>
      </c>
      <c r="Q299" s="30">
        <v>4.4652777777777784E-2</v>
      </c>
    </row>
    <row r="300" spans="1:17" x14ac:dyDescent="0.25">
      <c r="A300" s="9">
        <v>44042</v>
      </c>
      <c r="B300" s="28">
        <v>2</v>
      </c>
      <c r="C300" s="16">
        <f>HOUR(Tabel1[[#This Row],[time1]])*60+MINUTE(Tabel1[[#This Row],[time1]])+SECOND(Tabel1[[#This Row],[time1]])/50</f>
        <v>51.02</v>
      </c>
      <c r="D300" s="7">
        <v>3.5428240740740698E-2</v>
      </c>
      <c r="E300" s="16">
        <f>HOUR(Tabel1[[#This Row],[time2]])*60+MINUTE(Tabel1[[#This Row],[time2]])+SECOND(Tabel1[[#This Row],[time2]])/50</f>
        <v>254.4</v>
      </c>
      <c r="F300" s="7">
        <v>0.17662037037037001</v>
      </c>
      <c r="G300" t="s">
        <v>17</v>
      </c>
      <c r="H300" t="s">
        <v>17</v>
      </c>
      <c r="I300" t="s">
        <v>18</v>
      </c>
      <c r="J300" t="s">
        <v>36</v>
      </c>
      <c r="K300">
        <v>31</v>
      </c>
      <c r="L300" s="17" t="s">
        <v>20</v>
      </c>
      <c r="M300" t="s">
        <v>28</v>
      </c>
      <c r="N300" s="16">
        <f>HOUR(Tabel1[[#This Row],[time3]])*60+MINUTE(Tabel1[[#This Row],[time3]])+SECOND(Tabel1[[#This Row],[time3]])/50</f>
        <v>76.3</v>
      </c>
      <c r="O300" s="30">
        <v>5.2951388888888888E-2</v>
      </c>
      <c r="P300" s="16">
        <f>HOUR(Tabel1[[#This Row],[time4]])*60+MINUTE(Tabel1[[#This Row],[time4]])+SECOND(Tabel1[[#This Row],[time4]])/50</f>
        <v>89.26</v>
      </c>
      <c r="Q300" s="30">
        <v>6.1956018518518514E-2</v>
      </c>
    </row>
    <row r="301" spans="1:17" x14ac:dyDescent="0.25">
      <c r="A301" s="9">
        <v>44042</v>
      </c>
      <c r="B301">
        <v>2</v>
      </c>
      <c r="C301" s="16">
        <f>HOUR(Tabel1[[#This Row],[time1]])*60+MINUTE(Tabel1[[#This Row],[time1]])+SECOND(Tabel1[[#This Row],[time1]])/50</f>
        <v>51.02</v>
      </c>
      <c r="D301" s="7">
        <v>3.5428240740740698E-2</v>
      </c>
      <c r="E301" s="16">
        <f>HOUR(Tabel1[[#This Row],[time2]])*60+MINUTE(Tabel1[[#This Row],[time2]])+SECOND(Tabel1[[#This Row],[time2]])/50</f>
        <v>254.4</v>
      </c>
      <c r="F301" s="7">
        <v>0.17662037037037001</v>
      </c>
      <c r="G301" t="s">
        <v>17</v>
      </c>
      <c r="H301" t="s">
        <v>17</v>
      </c>
      <c r="I301" t="s">
        <v>18</v>
      </c>
      <c r="J301" t="s">
        <v>36</v>
      </c>
      <c r="K301">
        <v>31</v>
      </c>
      <c r="L301" s="17" t="s">
        <v>23</v>
      </c>
      <c r="M301" t="s">
        <v>21</v>
      </c>
      <c r="N301" s="16">
        <f>HOUR(Tabel1[[#This Row],[time3]])*60+MINUTE(Tabel1[[#This Row],[time3]])+SECOND(Tabel1[[#This Row],[time3]])/50</f>
        <v>78.239999999999995</v>
      </c>
      <c r="O301" s="7">
        <v>5.4305555555555551E-2</v>
      </c>
      <c r="P301" s="16">
        <f>HOUR(Tabel1[[#This Row],[time4]])*60+MINUTE(Tabel1[[#This Row],[time4]])+SECOND(Tabel1[[#This Row],[time4]])/50</f>
        <v>83.2</v>
      </c>
      <c r="Q301" s="30">
        <v>5.7754629629629628E-2</v>
      </c>
    </row>
    <row r="302" spans="1:17" x14ac:dyDescent="0.25">
      <c r="A302" s="9">
        <v>44042</v>
      </c>
      <c r="B302">
        <v>2</v>
      </c>
      <c r="C302" s="16">
        <f>HOUR(Tabel1[[#This Row],[time1]])*60+MINUTE(Tabel1[[#This Row],[time1]])+SECOND(Tabel1[[#This Row],[time1]])/50</f>
        <v>51.02</v>
      </c>
      <c r="D302" s="7">
        <v>3.5428240740740698E-2</v>
      </c>
      <c r="E302" s="16">
        <f>HOUR(Tabel1[[#This Row],[time2]])*60+MINUTE(Tabel1[[#This Row],[time2]])+SECOND(Tabel1[[#This Row],[time2]])/50</f>
        <v>254.4</v>
      </c>
      <c r="F302" s="7">
        <v>0.17662037037037001</v>
      </c>
      <c r="G302" t="s">
        <v>17</v>
      </c>
      <c r="H302" t="s">
        <v>17</v>
      </c>
      <c r="I302" t="s">
        <v>18</v>
      </c>
      <c r="J302" t="s">
        <v>36</v>
      </c>
      <c r="K302">
        <v>31</v>
      </c>
      <c r="L302" s="17" t="s">
        <v>20</v>
      </c>
      <c r="M302" t="s">
        <v>21</v>
      </c>
      <c r="N302" s="16">
        <f>HOUR(Tabel1[[#This Row],[time3]])*60+MINUTE(Tabel1[[#This Row],[time3]])+SECOND(Tabel1[[#This Row],[time3]])/50</f>
        <v>121.24</v>
      </c>
      <c r="O302" s="7">
        <v>8.4166666666666667E-2</v>
      </c>
      <c r="P302" s="16">
        <f>HOUR(Tabel1[[#This Row],[time4]])*60+MINUTE(Tabel1[[#This Row],[time4]])+SECOND(Tabel1[[#This Row],[time4]])/50</f>
        <v>140.47999999999999</v>
      </c>
      <c r="Q302" s="7">
        <v>9.7499999999999989E-2</v>
      </c>
    </row>
    <row r="303" spans="1:17" x14ac:dyDescent="0.25">
      <c r="A303" s="9">
        <v>44042</v>
      </c>
      <c r="B303">
        <v>2</v>
      </c>
      <c r="C303" s="16">
        <f>HOUR(Tabel1[[#This Row],[time1]])*60+MINUTE(Tabel1[[#This Row],[time1]])+SECOND(Tabel1[[#This Row],[time1]])/50</f>
        <v>51.02</v>
      </c>
      <c r="D303" s="7">
        <v>3.5428240740740698E-2</v>
      </c>
      <c r="E303" s="16">
        <f>HOUR(Tabel1[[#This Row],[time2]])*60+MINUTE(Tabel1[[#This Row],[time2]])+SECOND(Tabel1[[#This Row],[time2]])/50</f>
        <v>254.4</v>
      </c>
      <c r="F303" s="7">
        <v>0.17662037037037001</v>
      </c>
      <c r="G303" t="s">
        <v>17</v>
      </c>
      <c r="H303" t="s">
        <v>17</v>
      </c>
      <c r="I303" t="s">
        <v>18</v>
      </c>
      <c r="J303" t="s">
        <v>36</v>
      </c>
      <c r="K303">
        <v>31</v>
      </c>
      <c r="L303" s="17" t="s">
        <v>23</v>
      </c>
      <c r="M303" t="s">
        <v>34</v>
      </c>
      <c r="N303" s="16">
        <f>HOUR(Tabel1[[#This Row],[time3]])*60+MINUTE(Tabel1[[#This Row],[time3]])+SECOND(Tabel1[[#This Row],[time3]])/50</f>
        <v>132.41999999999999</v>
      </c>
      <c r="O303" s="30">
        <v>9.1909722222222226E-2</v>
      </c>
      <c r="P303" s="16">
        <f>HOUR(Tabel1[[#This Row],[time4]])*60+MINUTE(Tabel1[[#This Row],[time4]])+SECOND(Tabel1[[#This Row],[time4]])/50</f>
        <v>135.24</v>
      </c>
      <c r="Q303" s="30">
        <v>9.3888888888888897E-2</v>
      </c>
    </row>
    <row r="304" spans="1:17" x14ac:dyDescent="0.25">
      <c r="A304" s="9">
        <v>44042</v>
      </c>
      <c r="B304">
        <v>2</v>
      </c>
      <c r="C304" s="16">
        <f>HOUR(Tabel1[[#This Row],[time1]])*60+MINUTE(Tabel1[[#This Row],[time1]])+SECOND(Tabel1[[#This Row],[time1]])/50</f>
        <v>51.02</v>
      </c>
      <c r="D304" s="7">
        <v>3.5428240740740698E-2</v>
      </c>
      <c r="E304" s="16">
        <f>HOUR(Tabel1[[#This Row],[time2]])*60+MINUTE(Tabel1[[#This Row],[time2]])+SECOND(Tabel1[[#This Row],[time2]])/50</f>
        <v>254.4</v>
      </c>
      <c r="F304" s="7">
        <v>0.17662037037037001</v>
      </c>
      <c r="G304" t="s">
        <v>17</v>
      </c>
      <c r="H304" t="s">
        <v>17</v>
      </c>
      <c r="I304" t="s">
        <v>18</v>
      </c>
      <c r="J304" t="s">
        <v>36</v>
      </c>
      <c r="K304">
        <v>31</v>
      </c>
      <c r="L304" s="17" t="s">
        <v>20</v>
      </c>
      <c r="M304" t="s">
        <v>34</v>
      </c>
      <c r="N304" s="16">
        <f>HOUR(Tabel1[[#This Row],[time3]])*60+MINUTE(Tabel1[[#This Row],[time3]])+SECOND(Tabel1[[#This Row],[time3]])/50</f>
        <v>206.26</v>
      </c>
      <c r="O304" s="7">
        <v>0.14320601851851852</v>
      </c>
      <c r="P304" s="16">
        <f>HOUR(Tabel1[[#This Row],[time4]])*60+MINUTE(Tabel1[[#This Row],[time4]])+SECOND(Tabel1[[#This Row],[time4]])/50</f>
        <v>224.22</v>
      </c>
      <c r="Q304" s="30">
        <v>0.15568287037037037</v>
      </c>
    </row>
    <row r="305" spans="1:17" x14ac:dyDescent="0.25">
      <c r="A305" s="9">
        <v>44042</v>
      </c>
      <c r="B305">
        <v>2</v>
      </c>
      <c r="C305" s="16">
        <f>HOUR(Tabel1[[#This Row],[time1]])*60+MINUTE(Tabel1[[#This Row],[time1]])+SECOND(Tabel1[[#This Row],[time1]])/50</f>
        <v>51.02</v>
      </c>
      <c r="D305" s="7">
        <v>3.5428240740740698E-2</v>
      </c>
      <c r="E305" s="16">
        <f>HOUR(Tabel1[[#This Row],[time2]])*60+MINUTE(Tabel1[[#This Row],[time2]])+SECOND(Tabel1[[#This Row],[time2]])/50</f>
        <v>254.4</v>
      </c>
      <c r="F305" s="7">
        <v>0.17662037037037001</v>
      </c>
      <c r="G305" t="s">
        <v>17</v>
      </c>
      <c r="H305" t="s">
        <v>17</v>
      </c>
      <c r="I305" t="s">
        <v>18</v>
      </c>
      <c r="J305" t="s">
        <v>36</v>
      </c>
      <c r="K305">
        <v>31</v>
      </c>
      <c r="L305" s="17" t="s">
        <v>20</v>
      </c>
      <c r="M305" t="s">
        <v>21</v>
      </c>
      <c r="N305" s="16">
        <f>HOUR(Tabel1[[#This Row],[time3]])*60+MINUTE(Tabel1[[#This Row],[time3]])+SECOND(Tabel1[[#This Row],[time3]])/50</f>
        <v>237.18</v>
      </c>
      <c r="O305" s="7">
        <v>0.16468750000000001</v>
      </c>
      <c r="P305" s="16">
        <f>HOUR(Tabel1[[#This Row],[time4]])*60+MINUTE(Tabel1[[#This Row],[time4]])+SECOND(Tabel1[[#This Row],[time4]])/50</f>
        <v>249</v>
      </c>
      <c r="Q305" s="30">
        <v>0.17291666666666669</v>
      </c>
    </row>
    <row r="306" spans="1:17" x14ac:dyDescent="0.25">
      <c r="A306" s="9">
        <v>44042</v>
      </c>
      <c r="B306">
        <v>2</v>
      </c>
      <c r="C306" s="16">
        <f>HOUR(Tabel1[[#This Row],[time1]])*60+MINUTE(Tabel1[[#This Row],[time1]])+SECOND(Tabel1[[#This Row],[time1]])/50</f>
        <v>51.02</v>
      </c>
      <c r="D306" s="7">
        <v>3.5428240740740698E-2</v>
      </c>
      <c r="E306" s="16">
        <f>HOUR(Tabel1[[#This Row],[time2]])*60+MINUTE(Tabel1[[#This Row],[time2]])+SECOND(Tabel1[[#This Row],[time2]])/50</f>
        <v>254.4</v>
      </c>
      <c r="F306" s="7">
        <v>0.17662037037037001</v>
      </c>
      <c r="G306" t="s">
        <v>17</v>
      </c>
      <c r="H306" t="s">
        <v>17</v>
      </c>
      <c r="I306" t="s">
        <v>18</v>
      </c>
      <c r="J306" t="s">
        <v>36</v>
      </c>
      <c r="K306">
        <v>31</v>
      </c>
      <c r="L306" s="17" t="s">
        <v>23</v>
      </c>
      <c r="M306" t="s">
        <v>34</v>
      </c>
      <c r="N306" s="16">
        <f>HOUR(Tabel1[[#This Row],[time3]])*60+MINUTE(Tabel1[[#This Row],[time3]])+SECOND(Tabel1[[#This Row],[time3]])/50</f>
        <v>244.3</v>
      </c>
      <c r="O306" s="7">
        <v>0.16961805555555556</v>
      </c>
      <c r="P306" s="16">
        <f>HOUR(Tabel1[[#This Row],[time4]])*60+MINUTE(Tabel1[[#This Row],[time4]])+SECOND(Tabel1[[#This Row],[time4]])/50</f>
        <v>248.24</v>
      </c>
      <c r="Q306" s="30">
        <v>0.1723611111111111</v>
      </c>
    </row>
    <row r="307" spans="1:17" ht="15.75" thickBot="1" x14ac:dyDescent="0.3">
      <c r="A307" s="9">
        <v>44042</v>
      </c>
      <c r="B307" s="28">
        <v>2</v>
      </c>
      <c r="C307" s="16">
        <f>HOUR(Tabel1[[#This Row],[time1]])*60+MINUTE(Tabel1[[#This Row],[time1]])+SECOND(Tabel1[[#This Row],[time1]])/50</f>
        <v>51.02</v>
      </c>
      <c r="D307" s="7">
        <v>3.5428240740740698E-2</v>
      </c>
      <c r="E307" s="16">
        <f>HOUR(Tabel1[[#This Row],[time2]])*60+MINUTE(Tabel1[[#This Row],[time2]])+SECOND(Tabel1[[#This Row],[time2]])/50</f>
        <v>254.4</v>
      </c>
      <c r="F307" s="7">
        <v>0.17662037037037001</v>
      </c>
      <c r="G307" t="s">
        <v>17</v>
      </c>
      <c r="H307" t="s">
        <v>17</v>
      </c>
      <c r="I307" t="s">
        <v>18</v>
      </c>
      <c r="J307" t="s">
        <v>36</v>
      </c>
      <c r="K307">
        <v>31</v>
      </c>
      <c r="L307" s="18" t="s">
        <v>20</v>
      </c>
      <c r="M307" t="s">
        <v>34</v>
      </c>
      <c r="N307" s="16">
        <f>HOUR(Tabel1[[#This Row],[time3]])*60+MINUTE(Tabel1[[#This Row],[time3]])+SECOND(Tabel1[[#This Row],[time3]])/50</f>
        <v>249.48</v>
      </c>
      <c r="O307" s="13">
        <v>0.17319444444444443</v>
      </c>
      <c r="P307" s="16">
        <f>HOUR(Tabel1[[#This Row],[time4]])*60+MINUTE(Tabel1[[#This Row],[time4]])+SECOND(Tabel1[[#This Row],[time4]])/50</f>
        <v>254.4</v>
      </c>
      <c r="Q307" s="13">
        <v>0.17662037037037037</v>
      </c>
    </row>
    <row r="308" spans="1:17" x14ac:dyDescent="0.25">
      <c r="A308" s="5">
        <v>44042</v>
      </c>
      <c r="B308" s="6">
        <v>2</v>
      </c>
      <c r="C308" s="16">
        <f>HOUR(Tabel1[[#This Row],[time1]])*60+MINUTE(Tabel1[[#This Row],[time1]])+SECOND(Tabel1[[#This Row],[time1]])/50</f>
        <v>380.3</v>
      </c>
      <c r="D308" s="7">
        <v>0.26406249999999998</v>
      </c>
      <c r="E308" s="16">
        <f>HOUR(Tabel1[[#This Row],[time2]])*60+MINUTE(Tabel1[[#This Row],[time2]])+SECOND(Tabel1[[#This Row],[time2]])/50</f>
        <v>483.08</v>
      </c>
      <c r="F308" s="7">
        <v>0.33546296296296302</v>
      </c>
      <c r="G308" t="s">
        <v>17</v>
      </c>
      <c r="H308" t="s">
        <v>17</v>
      </c>
      <c r="I308" t="s">
        <v>18</v>
      </c>
      <c r="J308" t="s">
        <v>36</v>
      </c>
      <c r="K308">
        <v>32</v>
      </c>
      <c r="L308" s="15" t="s">
        <v>25</v>
      </c>
      <c r="M308" t="s">
        <v>26</v>
      </c>
      <c r="N308" s="16">
        <f>HOUR(Tabel1[[#This Row],[time3]])*60+MINUTE(Tabel1[[#This Row],[time3]])+SECOND(Tabel1[[#This Row],[time3]])/50</f>
        <v>219.2</v>
      </c>
      <c r="O308" s="8">
        <v>0.15219907407407407</v>
      </c>
      <c r="P308" s="16">
        <f>HOUR(Tabel1[[#This Row],[time4]])*60+MINUTE(Tabel1[[#This Row],[time4]])+SECOND(Tabel1[[#This Row],[time4]])/50</f>
        <v>465.3</v>
      </c>
      <c r="Q308" s="8">
        <v>0.32309027777777777</v>
      </c>
    </row>
    <row r="309" spans="1:17" x14ac:dyDescent="0.25">
      <c r="A309" s="9">
        <v>44042</v>
      </c>
      <c r="B309">
        <v>2</v>
      </c>
      <c r="C309" s="16">
        <f>HOUR(Tabel1[[#This Row],[time1]])*60+MINUTE(Tabel1[[#This Row],[time1]])+SECOND(Tabel1[[#This Row],[time1]])/50</f>
        <v>380.3</v>
      </c>
      <c r="D309" s="7">
        <v>0.26406250000000003</v>
      </c>
      <c r="E309" s="16">
        <f>HOUR(Tabel1[[#This Row],[time2]])*60+MINUTE(Tabel1[[#This Row],[time2]])+SECOND(Tabel1[[#This Row],[time2]])/50</f>
        <v>483.08</v>
      </c>
      <c r="F309" s="7">
        <v>0.33546296296296302</v>
      </c>
      <c r="G309" t="s">
        <v>17</v>
      </c>
      <c r="H309" t="s">
        <v>17</v>
      </c>
      <c r="I309" t="s">
        <v>18</v>
      </c>
      <c r="J309" t="s">
        <v>36</v>
      </c>
      <c r="K309">
        <v>32</v>
      </c>
      <c r="L309" s="17" t="s">
        <v>20</v>
      </c>
      <c r="M309" t="s">
        <v>21</v>
      </c>
      <c r="N309" s="16">
        <f>HOUR(Tabel1[[#This Row],[time3]])*60+MINUTE(Tabel1[[#This Row],[time3]])+SECOND(Tabel1[[#This Row],[time3]])/50</f>
        <v>380.3</v>
      </c>
      <c r="O309" s="7">
        <v>0.26406250000000003</v>
      </c>
      <c r="P309" s="16">
        <f>HOUR(Tabel1[[#This Row],[time4]])*60+MINUTE(Tabel1[[#This Row],[time4]])+SECOND(Tabel1[[#This Row],[time4]])/50</f>
        <v>387.44</v>
      </c>
      <c r="Q309" s="30">
        <v>0.26900462962962962</v>
      </c>
    </row>
    <row r="310" spans="1:17" x14ac:dyDescent="0.25">
      <c r="A310" s="9">
        <v>44042</v>
      </c>
      <c r="B310">
        <v>2</v>
      </c>
      <c r="C310" s="16">
        <f>HOUR(Tabel1[[#This Row],[time1]])*60+MINUTE(Tabel1[[#This Row],[time1]])+SECOND(Tabel1[[#This Row],[time1]])/50</f>
        <v>380.3</v>
      </c>
      <c r="D310" s="7">
        <v>0.26406250000000003</v>
      </c>
      <c r="E310" s="16">
        <f>HOUR(Tabel1[[#This Row],[time2]])*60+MINUTE(Tabel1[[#This Row],[time2]])+SECOND(Tabel1[[#This Row],[time2]])/50</f>
        <v>483.08</v>
      </c>
      <c r="F310" s="7">
        <v>0.33546296296296302</v>
      </c>
      <c r="G310" t="s">
        <v>17</v>
      </c>
      <c r="H310" t="s">
        <v>17</v>
      </c>
      <c r="I310" t="s">
        <v>18</v>
      </c>
      <c r="J310" t="s">
        <v>36</v>
      </c>
      <c r="K310">
        <v>32</v>
      </c>
      <c r="L310" s="17" t="s">
        <v>20</v>
      </c>
      <c r="M310" t="s">
        <v>26</v>
      </c>
      <c r="N310" s="16">
        <f>HOUR(Tabel1[[#This Row],[time3]])*60+MINUTE(Tabel1[[#This Row],[time3]])+SECOND(Tabel1[[#This Row],[time3]])/50</f>
        <v>388</v>
      </c>
      <c r="O310" s="30">
        <v>0.26944444444444443</v>
      </c>
      <c r="P310" s="16">
        <f>HOUR(Tabel1[[#This Row],[time4]])*60+MINUTE(Tabel1[[#This Row],[time4]])+SECOND(Tabel1[[#This Row],[time4]])/50</f>
        <v>400.16</v>
      </c>
      <c r="Q310" s="30">
        <v>0.27787037037037038</v>
      </c>
    </row>
    <row r="311" spans="1:17" x14ac:dyDescent="0.25">
      <c r="A311" s="9">
        <v>44042</v>
      </c>
      <c r="B311" s="28">
        <v>2</v>
      </c>
      <c r="C311" s="29">
        <f>HOUR(Tabel1[[#This Row],[time1]])*60+MINUTE(Tabel1[[#This Row],[time1]])+SECOND(Tabel1[[#This Row],[time1]])/50</f>
        <v>380.3</v>
      </c>
      <c r="D311" s="30">
        <v>0.26406249999999998</v>
      </c>
      <c r="E311" s="29">
        <f>HOUR(Tabel1[[#This Row],[time2]])*60+MINUTE(Tabel1[[#This Row],[time2]])+SECOND(Tabel1[[#This Row],[time2]])/50</f>
        <v>483.08</v>
      </c>
      <c r="F311" s="30">
        <v>0.33546296296296302</v>
      </c>
      <c r="G311" s="28" t="s">
        <v>17</v>
      </c>
      <c r="H311" s="28" t="s">
        <v>17</v>
      </c>
      <c r="I311" s="28" t="s">
        <v>18</v>
      </c>
      <c r="J311" s="28" t="s">
        <v>36</v>
      </c>
      <c r="K311" s="28">
        <v>32</v>
      </c>
      <c r="L311" s="17" t="s">
        <v>25</v>
      </c>
      <c r="M311" s="28" t="s">
        <v>26</v>
      </c>
      <c r="N311" s="29">
        <f>HOUR(Tabel1[[#This Row],[time3]])*60+MINUTE(Tabel1[[#This Row],[time3]])+SECOND(Tabel1[[#This Row],[time3]])/50</f>
        <v>391.34</v>
      </c>
      <c r="O311" s="30">
        <v>0.27172453703703703</v>
      </c>
      <c r="P311" s="29">
        <f>HOUR(Tabel1[[#This Row],[time4]])*60+MINUTE(Tabel1[[#This Row],[time4]])+SECOND(Tabel1[[#This Row],[time4]])/50</f>
        <v>397.16</v>
      </c>
      <c r="Q311" s="30">
        <v>0.27578703703703705</v>
      </c>
    </row>
    <row r="312" spans="1:17" x14ac:dyDescent="0.25">
      <c r="A312" s="9">
        <v>44042</v>
      </c>
      <c r="B312" s="28">
        <v>2</v>
      </c>
      <c r="C312" s="16">
        <f>HOUR(Tabel1[[#This Row],[time1]])*60+MINUTE(Tabel1[[#This Row],[time1]])+SECOND(Tabel1[[#This Row],[time1]])/50</f>
        <v>380.3</v>
      </c>
      <c r="D312" s="7">
        <v>0.26406249999999998</v>
      </c>
      <c r="E312" s="16">
        <f>HOUR(Tabel1[[#This Row],[time2]])*60+MINUTE(Tabel1[[#This Row],[time2]])+SECOND(Tabel1[[#This Row],[time2]])/50</f>
        <v>483.08</v>
      </c>
      <c r="F312" s="7">
        <v>0.33546296296296302</v>
      </c>
      <c r="G312" t="s">
        <v>17</v>
      </c>
      <c r="H312" t="s">
        <v>17</v>
      </c>
      <c r="I312" t="s">
        <v>18</v>
      </c>
      <c r="J312" t="s">
        <v>36</v>
      </c>
      <c r="K312">
        <v>32</v>
      </c>
      <c r="L312" s="17" t="s">
        <v>20</v>
      </c>
      <c r="M312" t="s">
        <v>26</v>
      </c>
      <c r="N312" s="16">
        <f>HOUR(Tabel1[[#This Row],[time3]])*60+MINUTE(Tabel1[[#This Row],[time3]])+SECOND(Tabel1[[#This Row],[time3]])/50</f>
        <v>401.04</v>
      </c>
      <c r="O312" s="30">
        <v>0.27849537037037037</v>
      </c>
      <c r="P312" s="16">
        <f>HOUR(Tabel1[[#This Row],[time4]])*60+MINUTE(Tabel1[[#This Row],[time4]])+SECOND(Tabel1[[#This Row],[time4]])/50</f>
        <v>408.24</v>
      </c>
      <c r="Q312" s="30">
        <v>0.28347222222222224</v>
      </c>
    </row>
    <row r="313" spans="1:17" x14ac:dyDescent="0.25">
      <c r="A313" s="9">
        <v>44042</v>
      </c>
      <c r="B313">
        <v>2</v>
      </c>
      <c r="C313" s="16">
        <f>HOUR(Tabel1[[#This Row],[time1]])*60+MINUTE(Tabel1[[#This Row],[time1]])+SECOND(Tabel1[[#This Row],[time1]])/50</f>
        <v>380.3</v>
      </c>
      <c r="D313" s="7">
        <v>0.26406249999999998</v>
      </c>
      <c r="E313" s="16">
        <f>HOUR(Tabel1[[#This Row],[time2]])*60+MINUTE(Tabel1[[#This Row],[time2]])+SECOND(Tabel1[[#This Row],[time2]])/50</f>
        <v>483.08</v>
      </c>
      <c r="F313" s="7">
        <v>0.33546296296296302</v>
      </c>
      <c r="G313" t="s">
        <v>17</v>
      </c>
      <c r="H313" t="s">
        <v>17</v>
      </c>
      <c r="I313" t="s">
        <v>18</v>
      </c>
      <c r="J313" t="s">
        <v>36</v>
      </c>
      <c r="K313">
        <v>32</v>
      </c>
      <c r="L313" s="17" t="s">
        <v>29</v>
      </c>
      <c r="M313" t="s">
        <v>26</v>
      </c>
      <c r="N313" s="16">
        <f>HOUR(Tabel1[[#This Row],[time3]])*60+MINUTE(Tabel1[[#This Row],[time3]])+SECOND(Tabel1[[#This Row],[time3]])/50</f>
        <v>402.42</v>
      </c>
      <c r="O313" s="7">
        <v>0.27940972222222221</v>
      </c>
      <c r="P313" s="16">
        <f>HOUR(Tabel1[[#This Row],[time4]])*60+MINUTE(Tabel1[[#This Row],[time4]])+SECOND(Tabel1[[#This Row],[time4]])/50</f>
        <v>404.4</v>
      </c>
      <c r="Q313" s="30">
        <v>0.28078703703703706</v>
      </c>
    </row>
    <row r="314" spans="1:17" x14ac:dyDescent="0.25">
      <c r="A314" s="9">
        <v>44042</v>
      </c>
      <c r="B314">
        <v>2</v>
      </c>
      <c r="C314" s="16">
        <f>HOUR(Tabel1[[#This Row],[time1]])*60+MINUTE(Tabel1[[#This Row],[time1]])+SECOND(Tabel1[[#This Row],[time1]])/50</f>
        <v>380.3</v>
      </c>
      <c r="D314" s="7">
        <v>0.26406249999999998</v>
      </c>
      <c r="E314" s="16">
        <f>HOUR(Tabel1[[#This Row],[time2]])*60+MINUTE(Tabel1[[#This Row],[time2]])+SECOND(Tabel1[[#This Row],[time2]])/50</f>
        <v>483.08</v>
      </c>
      <c r="F314" s="7">
        <v>0.33546296296296302</v>
      </c>
      <c r="G314" t="s">
        <v>17</v>
      </c>
      <c r="H314" t="s">
        <v>17</v>
      </c>
      <c r="I314" t="s">
        <v>18</v>
      </c>
      <c r="J314" t="s">
        <v>36</v>
      </c>
      <c r="K314">
        <v>32</v>
      </c>
      <c r="L314" s="17" t="s">
        <v>23</v>
      </c>
      <c r="M314" t="s">
        <v>26</v>
      </c>
      <c r="N314" s="16">
        <f>HOUR(Tabel1[[#This Row],[time3]])*60+MINUTE(Tabel1[[#This Row],[time3]])+SECOND(Tabel1[[#This Row],[time3]])/50</f>
        <v>403.2</v>
      </c>
      <c r="O314" s="7">
        <v>0.27997685185185184</v>
      </c>
      <c r="P314" s="16">
        <f>HOUR(Tabel1[[#This Row],[time4]])*60+MINUTE(Tabel1[[#This Row],[time4]])+SECOND(Tabel1[[#This Row],[time4]])/50</f>
        <v>408.12</v>
      </c>
      <c r="Q314" s="30">
        <v>0.28340277777777778</v>
      </c>
    </row>
    <row r="315" spans="1:17" x14ac:dyDescent="0.25">
      <c r="A315" s="9">
        <v>44042</v>
      </c>
      <c r="B315">
        <v>2</v>
      </c>
      <c r="C315" s="16">
        <f>HOUR(Tabel1[[#This Row],[time1]])*60+MINUTE(Tabel1[[#This Row],[time1]])+SECOND(Tabel1[[#This Row],[time1]])/50</f>
        <v>380.3</v>
      </c>
      <c r="D315" s="7">
        <v>0.26406249999999998</v>
      </c>
      <c r="E315" s="16">
        <f>HOUR(Tabel1[[#This Row],[time2]])*60+MINUTE(Tabel1[[#This Row],[time2]])+SECOND(Tabel1[[#This Row],[time2]])/50</f>
        <v>483.08</v>
      </c>
      <c r="F315" s="7">
        <v>0.33546296296296302</v>
      </c>
      <c r="G315" t="s">
        <v>17</v>
      </c>
      <c r="H315" t="s">
        <v>17</v>
      </c>
      <c r="I315" t="s">
        <v>18</v>
      </c>
      <c r="J315" t="s">
        <v>36</v>
      </c>
      <c r="K315">
        <v>32</v>
      </c>
      <c r="L315" s="17" t="s">
        <v>20</v>
      </c>
      <c r="M315" t="s">
        <v>26</v>
      </c>
      <c r="N315" s="16">
        <f>HOUR(Tabel1[[#This Row],[time3]])*60+MINUTE(Tabel1[[#This Row],[time3]])+SECOND(Tabel1[[#This Row],[time3]])/50</f>
        <v>408.48</v>
      </c>
      <c r="O315" s="7">
        <v>0.28361111111111109</v>
      </c>
      <c r="P315" s="16">
        <f>HOUR(Tabel1[[#This Row],[time4]])*60+MINUTE(Tabel1[[#This Row],[time4]])+SECOND(Tabel1[[#This Row],[time4]])/50</f>
        <v>416.42</v>
      </c>
      <c r="Q315" s="30">
        <v>0.28913194444444446</v>
      </c>
    </row>
    <row r="316" spans="1:17" x14ac:dyDescent="0.25">
      <c r="A316" s="9">
        <v>44042</v>
      </c>
      <c r="B316">
        <v>2</v>
      </c>
      <c r="C316" s="16">
        <f>HOUR(Tabel1[[#This Row],[time1]])*60+MINUTE(Tabel1[[#This Row],[time1]])+SECOND(Tabel1[[#This Row],[time1]])/50</f>
        <v>380.3</v>
      </c>
      <c r="D316" s="7">
        <v>0.26406249999999998</v>
      </c>
      <c r="E316" s="16">
        <f>HOUR(Tabel1[[#This Row],[time2]])*60+MINUTE(Tabel1[[#This Row],[time2]])+SECOND(Tabel1[[#This Row],[time2]])/50</f>
        <v>483.08</v>
      </c>
      <c r="F316" s="7">
        <v>0.33546296296296302</v>
      </c>
      <c r="G316" t="s">
        <v>17</v>
      </c>
      <c r="H316" t="s">
        <v>17</v>
      </c>
      <c r="I316" t="s">
        <v>18</v>
      </c>
      <c r="J316" t="s">
        <v>36</v>
      </c>
      <c r="K316">
        <v>32</v>
      </c>
      <c r="L316" s="17" t="s">
        <v>25</v>
      </c>
      <c r="M316" t="s">
        <v>26</v>
      </c>
      <c r="N316" s="16">
        <f>HOUR(Tabel1[[#This Row],[time3]])*60+MINUTE(Tabel1[[#This Row],[time3]])+SECOND(Tabel1[[#This Row],[time3]])/50</f>
        <v>409.38</v>
      </c>
      <c r="O316" s="7">
        <v>0.28424768518518517</v>
      </c>
      <c r="P316" s="16">
        <f>HOUR(Tabel1[[#This Row],[time4]])*60+MINUTE(Tabel1[[#This Row],[time4]])+SECOND(Tabel1[[#This Row],[time4]])/50</f>
        <v>415.1</v>
      </c>
      <c r="Q316" s="30">
        <v>0.28825231481481484</v>
      </c>
    </row>
    <row r="317" spans="1:17" x14ac:dyDescent="0.25">
      <c r="A317" s="9">
        <v>44042</v>
      </c>
      <c r="B317">
        <v>2</v>
      </c>
      <c r="C317" s="16">
        <f>HOUR(Tabel1[[#This Row],[time1]])*60+MINUTE(Tabel1[[#This Row],[time1]])+SECOND(Tabel1[[#This Row],[time1]])/50</f>
        <v>380.3</v>
      </c>
      <c r="D317" s="7">
        <v>0.26406249999999998</v>
      </c>
      <c r="E317" s="16">
        <f>HOUR(Tabel1[[#This Row],[time2]])*60+MINUTE(Tabel1[[#This Row],[time2]])+SECOND(Tabel1[[#This Row],[time2]])/50</f>
        <v>483.08</v>
      </c>
      <c r="F317" s="7">
        <v>0.33546296296296302</v>
      </c>
      <c r="G317" t="s">
        <v>17</v>
      </c>
      <c r="H317" t="s">
        <v>17</v>
      </c>
      <c r="I317" t="s">
        <v>18</v>
      </c>
      <c r="J317" t="s">
        <v>36</v>
      </c>
      <c r="K317">
        <v>32</v>
      </c>
      <c r="L317" s="17" t="s">
        <v>20</v>
      </c>
      <c r="M317" t="s">
        <v>21</v>
      </c>
      <c r="N317" s="16">
        <f>HOUR(Tabel1[[#This Row],[time3]])*60+MINUTE(Tabel1[[#This Row],[time3]])+SECOND(Tabel1[[#This Row],[time3]])/50</f>
        <v>418.08</v>
      </c>
      <c r="O317" s="7">
        <v>0.29032407407407407</v>
      </c>
      <c r="P317" s="16">
        <f>HOUR(Tabel1[[#This Row],[time4]])*60+MINUTE(Tabel1[[#This Row],[time4]])+SECOND(Tabel1[[#This Row],[time4]])/50</f>
        <v>433.36</v>
      </c>
      <c r="Q317" s="30">
        <v>0.3009027777777778</v>
      </c>
    </row>
    <row r="318" spans="1:17" x14ac:dyDescent="0.25">
      <c r="A318" s="9">
        <v>44042</v>
      </c>
      <c r="B318">
        <v>2</v>
      </c>
      <c r="C318" s="16">
        <f>HOUR(Tabel1[[#This Row],[time1]])*60+MINUTE(Tabel1[[#This Row],[time1]])+SECOND(Tabel1[[#This Row],[time1]])/50</f>
        <v>380.3</v>
      </c>
      <c r="D318" s="7">
        <v>0.26406249999999998</v>
      </c>
      <c r="E318" s="16">
        <f>HOUR(Tabel1[[#This Row],[time2]])*60+MINUTE(Tabel1[[#This Row],[time2]])+SECOND(Tabel1[[#This Row],[time2]])/50</f>
        <v>483.08</v>
      </c>
      <c r="F318" s="7">
        <v>0.33546296296296302</v>
      </c>
      <c r="G318" t="s">
        <v>17</v>
      </c>
      <c r="H318" t="s">
        <v>17</v>
      </c>
      <c r="I318" t="s">
        <v>18</v>
      </c>
      <c r="J318" t="s">
        <v>36</v>
      </c>
      <c r="K318">
        <v>32</v>
      </c>
      <c r="L318" s="17" t="s">
        <v>23</v>
      </c>
      <c r="M318" t="s">
        <v>26</v>
      </c>
      <c r="N318" s="16">
        <f>HOUR(Tabel1[[#This Row],[time3]])*60+MINUTE(Tabel1[[#This Row],[time3]])+SECOND(Tabel1[[#This Row],[time3]])/50</f>
        <v>419.32</v>
      </c>
      <c r="O318" s="7">
        <v>0.29115740740740742</v>
      </c>
      <c r="P318" s="16">
        <f>HOUR(Tabel1[[#This Row],[time4]])*60+MINUTE(Tabel1[[#This Row],[time4]])+SECOND(Tabel1[[#This Row],[time4]])/50</f>
        <v>421.22</v>
      </c>
      <c r="Q318" s="30">
        <v>0.29248842592592594</v>
      </c>
    </row>
    <row r="319" spans="1:17" x14ac:dyDescent="0.25">
      <c r="A319" s="9">
        <v>44042</v>
      </c>
      <c r="B319" s="28">
        <v>2</v>
      </c>
      <c r="C319" s="29">
        <f>HOUR(Tabel1[[#This Row],[time1]])*60+MINUTE(Tabel1[[#This Row],[time1]])+SECOND(Tabel1[[#This Row],[time1]])/50</f>
        <v>380.3</v>
      </c>
      <c r="D319" s="30">
        <v>0.26406249999999998</v>
      </c>
      <c r="E319" s="29">
        <f>HOUR(Tabel1[[#This Row],[time2]])*60+MINUTE(Tabel1[[#This Row],[time2]])+SECOND(Tabel1[[#This Row],[time2]])/50</f>
        <v>483.08</v>
      </c>
      <c r="F319" s="30">
        <v>0.33546296296296302</v>
      </c>
      <c r="G319" s="28" t="s">
        <v>17</v>
      </c>
      <c r="H319" s="28" t="s">
        <v>17</v>
      </c>
      <c r="I319" s="28" t="s">
        <v>18</v>
      </c>
      <c r="J319" s="28" t="s">
        <v>36</v>
      </c>
      <c r="K319" s="28">
        <v>32</v>
      </c>
      <c r="L319" s="17" t="s">
        <v>27</v>
      </c>
      <c r="M319" s="28" t="s">
        <v>26</v>
      </c>
      <c r="N319" s="29">
        <f>HOUR(Tabel1[[#This Row],[time3]])*60+MINUTE(Tabel1[[#This Row],[time3]])+SECOND(Tabel1[[#This Row],[time3]])/50</f>
        <v>423.14</v>
      </c>
      <c r="O319" s="30">
        <v>0.29383101851851851</v>
      </c>
      <c r="P319" s="29">
        <f>HOUR(Tabel1[[#This Row],[time4]])*60+MINUTE(Tabel1[[#This Row],[time4]])+SECOND(Tabel1[[#This Row],[time4]])/50</f>
        <v>425.1</v>
      </c>
      <c r="Q319" s="30">
        <v>0.29519675925925926</v>
      </c>
    </row>
    <row r="320" spans="1:17" x14ac:dyDescent="0.25">
      <c r="A320" s="9">
        <v>44042</v>
      </c>
      <c r="B320" s="28">
        <v>2</v>
      </c>
      <c r="C320" s="29">
        <f>HOUR(Tabel1[[#This Row],[time1]])*60+MINUTE(Tabel1[[#This Row],[time1]])+SECOND(Tabel1[[#This Row],[time1]])/50</f>
        <v>380.3</v>
      </c>
      <c r="D320" s="30">
        <v>0.26406249999999998</v>
      </c>
      <c r="E320" s="29">
        <f>HOUR(Tabel1[[#This Row],[time2]])*60+MINUTE(Tabel1[[#This Row],[time2]])+SECOND(Tabel1[[#This Row],[time2]])/50</f>
        <v>483.08</v>
      </c>
      <c r="F320" s="30">
        <v>0.33546296296296302</v>
      </c>
      <c r="G320" s="28" t="s">
        <v>17</v>
      </c>
      <c r="H320" s="28" t="s">
        <v>17</v>
      </c>
      <c r="I320" s="28" t="s">
        <v>18</v>
      </c>
      <c r="J320" s="28" t="s">
        <v>36</v>
      </c>
      <c r="K320" s="28">
        <v>32</v>
      </c>
      <c r="L320" s="17" t="s">
        <v>20</v>
      </c>
      <c r="M320" s="28" t="s">
        <v>26</v>
      </c>
      <c r="N320" s="29">
        <f>HOUR(Tabel1[[#This Row],[time3]])*60+MINUTE(Tabel1[[#This Row],[time3]])+SECOND(Tabel1[[#This Row],[time3]])/50</f>
        <v>433.48</v>
      </c>
      <c r="O320" s="30">
        <v>0.30097222222222225</v>
      </c>
      <c r="P320" s="29">
        <f>HOUR(Tabel1[[#This Row],[time4]])*60+MINUTE(Tabel1[[#This Row],[time4]])+SECOND(Tabel1[[#This Row],[time4]])/50</f>
        <v>453.14</v>
      </c>
      <c r="Q320" s="30">
        <v>0.31466435185185188</v>
      </c>
    </row>
    <row r="321" spans="1:17" x14ac:dyDescent="0.25">
      <c r="A321" s="9">
        <v>44042</v>
      </c>
      <c r="B321" s="28">
        <v>2</v>
      </c>
      <c r="C321" s="29">
        <f>HOUR(Tabel1[[#This Row],[time1]])*60+MINUTE(Tabel1[[#This Row],[time1]])+SECOND(Tabel1[[#This Row],[time1]])/50</f>
        <v>380.3</v>
      </c>
      <c r="D321" s="30">
        <v>0.26406249999999998</v>
      </c>
      <c r="E321" s="29">
        <f>HOUR(Tabel1[[#This Row],[time2]])*60+MINUTE(Tabel1[[#This Row],[time2]])+SECOND(Tabel1[[#This Row],[time2]])/50</f>
        <v>483.08</v>
      </c>
      <c r="F321" s="30">
        <v>0.33546296296296302</v>
      </c>
      <c r="G321" s="28" t="s">
        <v>17</v>
      </c>
      <c r="H321" s="28" t="s">
        <v>17</v>
      </c>
      <c r="I321" s="28" t="s">
        <v>18</v>
      </c>
      <c r="J321" s="28" t="s">
        <v>36</v>
      </c>
      <c r="K321" s="28">
        <v>32</v>
      </c>
      <c r="L321" s="17" t="s">
        <v>25</v>
      </c>
      <c r="M321" s="28" t="s">
        <v>26</v>
      </c>
      <c r="N321" s="29">
        <f>HOUR(Tabel1[[#This Row],[time3]])*60+MINUTE(Tabel1[[#This Row],[time3]])+SECOND(Tabel1[[#This Row],[time3]])/50</f>
        <v>438.18</v>
      </c>
      <c r="O321" s="30">
        <v>0.30427083333333332</v>
      </c>
      <c r="P321" s="29">
        <f>HOUR(Tabel1[[#This Row],[time4]])*60+MINUTE(Tabel1[[#This Row],[time4]])+SECOND(Tabel1[[#This Row],[time4]])/50</f>
        <v>445.14</v>
      </c>
      <c r="Q321" s="30">
        <v>0.30910879629629628</v>
      </c>
    </row>
    <row r="322" spans="1:17" x14ac:dyDescent="0.25">
      <c r="A322" s="9">
        <v>44042</v>
      </c>
      <c r="B322">
        <v>2</v>
      </c>
      <c r="C322" s="16">
        <f>HOUR(Tabel1[[#This Row],[time1]])*60+MINUTE(Tabel1[[#This Row],[time1]])+SECOND(Tabel1[[#This Row],[time1]])/50</f>
        <v>380.3</v>
      </c>
      <c r="D322" s="7">
        <v>0.26406249999999998</v>
      </c>
      <c r="E322" s="16">
        <f>HOUR(Tabel1[[#This Row],[time2]])*60+MINUTE(Tabel1[[#This Row],[time2]])+SECOND(Tabel1[[#This Row],[time2]])/50</f>
        <v>483.08</v>
      </c>
      <c r="F322" s="7">
        <v>0.33546296296296302</v>
      </c>
      <c r="G322" t="s">
        <v>17</v>
      </c>
      <c r="H322" t="s">
        <v>17</v>
      </c>
      <c r="I322" t="s">
        <v>18</v>
      </c>
      <c r="J322" t="s">
        <v>36</v>
      </c>
      <c r="K322">
        <v>32</v>
      </c>
      <c r="L322" s="17" t="s">
        <v>20</v>
      </c>
      <c r="M322" t="s">
        <v>26</v>
      </c>
      <c r="N322" s="16">
        <f>HOUR(Tabel1[[#This Row],[time3]])*60+MINUTE(Tabel1[[#This Row],[time3]])+SECOND(Tabel1[[#This Row],[time3]])/50</f>
        <v>454.04</v>
      </c>
      <c r="O322" s="7">
        <v>0.3153009259259259</v>
      </c>
      <c r="P322" s="16">
        <f>HOUR(Tabel1[[#This Row],[time4]])*60+MINUTE(Tabel1[[#This Row],[time4]])+SECOND(Tabel1[[#This Row],[time4]])/50</f>
        <v>467.22</v>
      </c>
      <c r="Q322" s="30">
        <v>0.32443287037037033</v>
      </c>
    </row>
    <row r="323" spans="1:17" x14ac:dyDescent="0.25">
      <c r="A323" s="9">
        <v>44042</v>
      </c>
      <c r="B323">
        <v>2</v>
      </c>
      <c r="C323" s="16">
        <f>HOUR(Tabel1[[#This Row],[time1]])*60+MINUTE(Tabel1[[#This Row],[time1]])+SECOND(Tabel1[[#This Row],[time1]])/50</f>
        <v>380.3</v>
      </c>
      <c r="D323" s="7">
        <v>0.26406249999999998</v>
      </c>
      <c r="E323" s="16">
        <f>HOUR(Tabel1[[#This Row],[time2]])*60+MINUTE(Tabel1[[#This Row],[time2]])+SECOND(Tabel1[[#This Row],[time2]])/50</f>
        <v>483.08</v>
      </c>
      <c r="F323" s="7">
        <v>0.33546296296296302</v>
      </c>
      <c r="G323" t="s">
        <v>17</v>
      </c>
      <c r="H323" t="s">
        <v>17</v>
      </c>
      <c r="I323" t="s">
        <v>18</v>
      </c>
      <c r="J323" t="s">
        <v>36</v>
      </c>
      <c r="K323">
        <v>32</v>
      </c>
      <c r="L323" s="17" t="s">
        <v>23</v>
      </c>
      <c r="M323" t="s">
        <v>26</v>
      </c>
      <c r="N323" s="16">
        <f>HOUR(Tabel1[[#This Row],[time3]])*60+MINUTE(Tabel1[[#This Row],[time3]])+SECOND(Tabel1[[#This Row],[time3]])/50</f>
        <v>455.02</v>
      </c>
      <c r="O323" s="7">
        <v>0.3159837962962963</v>
      </c>
      <c r="P323" s="16">
        <f>HOUR(Tabel1[[#This Row],[time4]])*60+MINUTE(Tabel1[[#This Row],[time4]])+SECOND(Tabel1[[#This Row],[time4]])/50</f>
        <v>461.44</v>
      </c>
      <c r="Q323" s="30">
        <v>0.32039351851851855</v>
      </c>
    </row>
    <row r="324" spans="1:17" ht="15.75" thickBot="1" x14ac:dyDescent="0.3">
      <c r="A324" s="9">
        <v>44042</v>
      </c>
      <c r="B324">
        <v>2</v>
      </c>
      <c r="C324" s="16">
        <f>HOUR(Tabel1[[#This Row],[time1]])*60+MINUTE(Tabel1[[#This Row],[time1]])+SECOND(Tabel1[[#This Row],[time1]])/50</f>
        <v>380.3</v>
      </c>
      <c r="D324" s="7">
        <v>0.26406249999999998</v>
      </c>
      <c r="E324" s="16">
        <f>HOUR(Tabel1[[#This Row],[time2]])*60+MINUTE(Tabel1[[#This Row],[time2]])+SECOND(Tabel1[[#This Row],[time2]])/50</f>
        <v>483.08</v>
      </c>
      <c r="F324" s="7">
        <v>0.33546296296296302</v>
      </c>
      <c r="G324" t="s">
        <v>17</v>
      </c>
      <c r="H324" t="s">
        <v>17</v>
      </c>
      <c r="I324" t="s">
        <v>18</v>
      </c>
      <c r="J324" t="s">
        <v>36</v>
      </c>
      <c r="K324">
        <v>32</v>
      </c>
      <c r="L324" s="18" t="s">
        <v>20</v>
      </c>
      <c r="M324" t="s">
        <v>26</v>
      </c>
      <c r="N324" s="16">
        <f>HOUR(Tabel1[[#This Row],[time3]])*60+MINUTE(Tabel1[[#This Row],[time3]])+SECOND(Tabel1[[#This Row],[time3]])/50</f>
        <v>468.24</v>
      </c>
      <c r="O324" s="13">
        <v>0.32513888888888892</v>
      </c>
      <c r="P324" s="16">
        <f>HOUR(Tabel1[[#This Row],[time4]])*60+MINUTE(Tabel1[[#This Row],[time4]])+SECOND(Tabel1[[#This Row],[time4]])/50</f>
        <v>483.08</v>
      </c>
      <c r="Q324" s="13">
        <v>0.33546296296296302</v>
      </c>
    </row>
    <row r="325" spans="1:17" x14ac:dyDescent="0.25">
      <c r="A325" s="5">
        <v>44042</v>
      </c>
      <c r="B325" s="6">
        <v>2</v>
      </c>
      <c r="C325" s="16">
        <f>HOUR(Tabel1[[#This Row],[time1]])*60+MINUTE(Tabel1[[#This Row],[time1]])+SECOND(Tabel1[[#This Row],[time1]])/50</f>
        <v>528.20000000000005</v>
      </c>
      <c r="D325" s="7">
        <v>0.36678240740740736</v>
      </c>
      <c r="E325" s="16">
        <f>HOUR(Tabel1[[#This Row],[time2]])*60+MINUTE(Tabel1[[#This Row],[time2]])+SECOND(Tabel1[[#This Row],[time2]])/50</f>
        <v>653.34</v>
      </c>
      <c r="F325" s="7">
        <v>0.45366898148148144</v>
      </c>
      <c r="G325" t="s">
        <v>17</v>
      </c>
      <c r="H325" t="s">
        <v>17</v>
      </c>
      <c r="I325" t="s">
        <v>18</v>
      </c>
      <c r="J325" t="s">
        <v>36</v>
      </c>
      <c r="K325">
        <v>33</v>
      </c>
      <c r="L325" s="15" t="s">
        <v>20</v>
      </c>
      <c r="M325" t="s">
        <v>21</v>
      </c>
      <c r="N325" s="16">
        <f>HOUR(Tabel1[[#This Row],[time3]])*60+MINUTE(Tabel1[[#This Row],[time3]])+SECOND(Tabel1[[#This Row],[time3]])/50</f>
        <v>528.20000000000005</v>
      </c>
      <c r="O325" s="8">
        <v>0.36678240740740736</v>
      </c>
      <c r="P325" s="16">
        <f>HOUR(Tabel1[[#This Row],[time4]])*60+MINUTE(Tabel1[[#This Row],[time4]])+SECOND(Tabel1[[#This Row],[time4]])/50</f>
        <v>552.28</v>
      </c>
      <c r="Q325" s="8">
        <v>0.38349537037037035</v>
      </c>
    </row>
    <row r="326" spans="1:17" x14ac:dyDescent="0.25">
      <c r="A326" s="9">
        <v>44042</v>
      </c>
      <c r="B326">
        <v>2</v>
      </c>
      <c r="C326" s="16">
        <f>HOUR(Tabel1[[#This Row],[time1]])*60+MINUTE(Tabel1[[#This Row],[time1]])+SECOND(Tabel1[[#This Row],[time1]])/50</f>
        <v>528.20000000000005</v>
      </c>
      <c r="D326" s="7">
        <v>0.36678240740740736</v>
      </c>
      <c r="E326" s="16">
        <f>HOUR(Tabel1[[#This Row],[time2]])*60+MINUTE(Tabel1[[#This Row],[time2]])+SECOND(Tabel1[[#This Row],[time2]])/50</f>
        <v>653.34</v>
      </c>
      <c r="F326" s="7">
        <v>0.45366898148148144</v>
      </c>
      <c r="G326" t="s">
        <v>17</v>
      </c>
      <c r="H326" t="s">
        <v>17</v>
      </c>
      <c r="I326" t="s">
        <v>18</v>
      </c>
      <c r="J326" t="s">
        <v>36</v>
      </c>
      <c r="K326">
        <v>33</v>
      </c>
      <c r="L326" s="17" t="s">
        <v>23</v>
      </c>
      <c r="M326" t="s">
        <v>26</v>
      </c>
      <c r="N326" s="16">
        <f>HOUR(Tabel1[[#This Row],[time3]])*60+MINUTE(Tabel1[[#This Row],[time3]])+SECOND(Tabel1[[#This Row],[time3]])/50</f>
        <v>541.08000000000004</v>
      </c>
      <c r="O326" s="7">
        <v>0.37574074074074071</v>
      </c>
      <c r="P326" s="16">
        <f>HOUR(Tabel1[[#This Row],[time4]])*60+MINUTE(Tabel1[[#This Row],[time4]])+SECOND(Tabel1[[#This Row],[time4]])/50</f>
        <v>546.41999999999996</v>
      </c>
      <c r="Q326" s="30">
        <v>0.37940972222222219</v>
      </c>
    </row>
    <row r="327" spans="1:17" x14ac:dyDescent="0.25">
      <c r="A327" s="9">
        <v>44042</v>
      </c>
      <c r="B327">
        <v>2</v>
      </c>
      <c r="C327" s="16">
        <f>HOUR(Tabel1[[#This Row],[time1]])*60+MINUTE(Tabel1[[#This Row],[time1]])+SECOND(Tabel1[[#This Row],[time1]])/50</f>
        <v>528.20000000000005</v>
      </c>
      <c r="D327" s="7">
        <v>0.36678240740740697</v>
      </c>
      <c r="E327" s="16">
        <f>HOUR(Tabel1[[#This Row],[time2]])*60+MINUTE(Tabel1[[#This Row],[time2]])+SECOND(Tabel1[[#This Row],[time2]])/50</f>
        <v>653.34</v>
      </c>
      <c r="F327" s="7">
        <v>0.45366898148148099</v>
      </c>
      <c r="G327" t="s">
        <v>17</v>
      </c>
      <c r="H327" t="s">
        <v>17</v>
      </c>
      <c r="I327" t="s">
        <v>18</v>
      </c>
      <c r="J327" t="s">
        <v>36</v>
      </c>
      <c r="K327">
        <v>33</v>
      </c>
      <c r="L327" s="17" t="s">
        <v>23</v>
      </c>
      <c r="M327" t="s">
        <v>26</v>
      </c>
      <c r="N327" s="16">
        <f>HOUR(Tabel1[[#This Row],[time3]])*60+MINUTE(Tabel1[[#This Row],[time3]])+SECOND(Tabel1[[#This Row],[time3]])/50</f>
        <v>548.32000000000005</v>
      </c>
      <c r="O327" s="7">
        <v>0.38074074074074077</v>
      </c>
      <c r="P327" s="16">
        <f>HOUR(Tabel1[[#This Row],[time4]])*60+MINUTE(Tabel1[[#This Row],[time4]])+SECOND(Tabel1[[#This Row],[time4]])/50</f>
        <v>551.4</v>
      </c>
      <c r="Q327" s="30">
        <v>0.38287037037037036</v>
      </c>
    </row>
    <row r="328" spans="1:17" x14ac:dyDescent="0.25">
      <c r="A328" s="9">
        <v>44042</v>
      </c>
      <c r="B328" s="28">
        <v>2</v>
      </c>
      <c r="C328" s="29">
        <f>HOUR(Tabel1[[#This Row],[time1]])*60+MINUTE(Tabel1[[#This Row],[time1]])+SECOND(Tabel1[[#This Row],[time1]])/50</f>
        <v>528.20000000000005</v>
      </c>
      <c r="D328" s="30">
        <v>0.36678240740740697</v>
      </c>
      <c r="E328" s="29">
        <f>HOUR(Tabel1[[#This Row],[time2]])*60+MINUTE(Tabel1[[#This Row],[time2]])+SECOND(Tabel1[[#This Row],[time2]])/50</f>
        <v>653.34</v>
      </c>
      <c r="F328" s="30">
        <v>0.45366898148148099</v>
      </c>
      <c r="G328" s="28" t="s">
        <v>17</v>
      </c>
      <c r="H328" s="28" t="s">
        <v>17</v>
      </c>
      <c r="I328" s="28" t="s">
        <v>18</v>
      </c>
      <c r="J328" s="28" t="s">
        <v>36</v>
      </c>
      <c r="K328" s="28">
        <v>33</v>
      </c>
      <c r="L328" s="17" t="s">
        <v>27</v>
      </c>
      <c r="M328" s="28" t="s">
        <v>26</v>
      </c>
      <c r="N328" s="29">
        <f>HOUR(Tabel1[[#This Row],[time3]])*60+MINUTE(Tabel1[[#This Row],[time3]])+SECOND(Tabel1[[#This Row],[time3]])/50</f>
        <v>549.38</v>
      </c>
      <c r="O328" s="30">
        <v>0.38146990740740744</v>
      </c>
      <c r="P328" s="29">
        <f>HOUR(Tabel1[[#This Row],[time4]])*60+MINUTE(Tabel1[[#This Row],[time4]])+SECOND(Tabel1[[#This Row],[time4]])/50</f>
        <v>550.4</v>
      </c>
      <c r="Q328" s="30">
        <v>0.38217592592592592</v>
      </c>
    </row>
    <row r="329" spans="1:17" x14ac:dyDescent="0.25">
      <c r="A329" s="9">
        <v>44042</v>
      </c>
      <c r="B329" s="28">
        <v>2</v>
      </c>
      <c r="C329" s="29">
        <f>HOUR(Tabel1[[#This Row],[time1]])*60+MINUTE(Tabel1[[#This Row],[time1]])+SECOND(Tabel1[[#This Row],[time1]])/50</f>
        <v>528.20000000000005</v>
      </c>
      <c r="D329" s="30">
        <v>0.36678240740740697</v>
      </c>
      <c r="E329" s="29">
        <f>HOUR(Tabel1[[#This Row],[time2]])*60+MINUTE(Tabel1[[#This Row],[time2]])+SECOND(Tabel1[[#This Row],[time2]])/50</f>
        <v>653.34</v>
      </c>
      <c r="F329" s="30">
        <v>0.45366898148148099</v>
      </c>
      <c r="G329" s="28" t="s">
        <v>17</v>
      </c>
      <c r="H329" s="28" t="s">
        <v>17</v>
      </c>
      <c r="I329" s="28" t="s">
        <v>18</v>
      </c>
      <c r="J329" s="28" t="s">
        <v>36</v>
      </c>
      <c r="K329" s="28">
        <v>33</v>
      </c>
      <c r="L329" s="17" t="s">
        <v>20</v>
      </c>
      <c r="M329" s="28" t="s">
        <v>26</v>
      </c>
      <c r="N329" s="29">
        <f>HOUR(Tabel1[[#This Row],[time3]])*60+MINUTE(Tabel1[[#This Row],[time3]])+SECOND(Tabel1[[#This Row],[time3]])/50</f>
        <v>555.1</v>
      </c>
      <c r="O329" s="30">
        <v>0.38547453703703699</v>
      </c>
      <c r="P329" s="29">
        <f>HOUR(Tabel1[[#This Row],[time4]])*60+MINUTE(Tabel1[[#This Row],[time4]])+SECOND(Tabel1[[#This Row],[time4]])/50</f>
        <v>562.38</v>
      </c>
      <c r="Q329" s="30">
        <v>0.39049768518518518</v>
      </c>
    </row>
    <row r="330" spans="1:17" x14ac:dyDescent="0.25">
      <c r="A330" s="9">
        <v>44042</v>
      </c>
      <c r="B330" s="28">
        <v>2</v>
      </c>
      <c r="C330" s="29">
        <f>HOUR(Tabel1[[#This Row],[time1]])*60+MINUTE(Tabel1[[#This Row],[time1]])+SECOND(Tabel1[[#This Row],[time1]])/50</f>
        <v>528.20000000000005</v>
      </c>
      <c r="D330" s="30">
        <v>0.36678240740740697</v>
      </c>
      <c r="E330" s="29">
        <f>HOUR(Tabel1[[#This Row],[time2]])*60+MINUTE(Tabel1[[#This Row],[time2]])+SECOND(Tabel1[[#This Row],[time2]])/50</f>
        <v>653.34</v>
      </c>
      <c r="F330" s="30">
        <v>0.45366898148148099</v>
      </c>
      <c r="G330" s="28" t="s">
        <v>17</v>
      </c>
      <c r="H330" s="28" t="s">
        <v>17</v>
      </c>
      <c r="I330" s="28" t="s">
        <v>18</v>
      </c>
      <c r="J330" s="28" t="s">
        <v>36</v>
      </c>
      <c r="K330" s="28">
        <v>33</v>
      </c>
      <c r="L330" s="17" t="s">
        <v>23</v>
      </c>
      <c r="M330" s="28" t="s">
        <v>26</v>
      </c>
      <c r="N330" s="29">
        <f>HOUR(Tabel1[[#This Row],[time3]])*60+MINUTE(Tabel1[[#This Row],[time3]])+SECOND(Tabel1[[#This Row],[time3]])/50</f>
        <v>556.16</v>
      </c>
      <c r="O330" s="30">
        <v>0.38620370370370366</v>
      </c>
      <c r="P330" s="29">
        <f>HOUR(Tabel1[[#This Row],[time4]])*60+MINUTE(Tabel1[[#This Row],[time4]])+SECOND(Tabel1[[#This Row],[time4]])/50</f>
        <v>559.17999999999995</v>
      </c>
      <c r="Q330" s="30">
        <v>0.38829861111111108</v>
      </c>
    </row>
    <row r="331" spans="1:17" x14ac:dyDescent="0.25">
      <c r="A331" s="9">
        <v>44042</v>
      </c>
      <c r="B331" s="28">
        <v>2</v>
      </c>
      <c r="C331" s="29">
        <f>HOUR(Tabel1[[#This Row],[time1]])*60+MINUTE(Tabel1[[#This Row],[time1]])+SECOND(Tabel1[[#This Row],[time1]])/50</f>
        <v>528.20000000000005</v>
      </c>
      <c r="D331" s="30">
        <v>0.36678240740740697</v>
      </c>
      <c r="E331" s="29">
        <f>HOUR(Tabel1[[#This Row],[time2]])*60+MINUTE(Tabel1[[#This Row],[time2]])+SECOND(Tabel1[[#This Row],[time2]])/50</f>
        <v>653.34</v>
      </c>
      <c r="F331" s="30">
        <v>0.45366898148148099</v>
      </c>
      <c r="G331" s="28" t="s">
        <v>17</v>
      </c>
      <c r="H331" s="28" t="s">
        <v>17</v>
      </c>
      <c r="I331" s="28" t="s">
        <v>18</v>
      </c>
      <c r="J331" s="28" t="s">
        <v>36</v>
      </c>
      <c r="K331" s="28">
        <v>33</v>
      </c>
      <c r="L331" s="17" t="s">
        <v>20</v>
      </c>
      <c r="M331" s="28" t="s">
        <v>26</v>
      </c>
      <c r="N331" s="29">
        <f>HOUR(Tabel1[[#This Row],[time3]])*60+MINUTE(Tabel1[[#This Row],[time3]])+SECOND(Tabel1[[#This Row],[time3]])/50</f>
        <v>563.16</v>
      </c>
      <c r="O331" s="30">
        <v>0.39106481481481481</v>
      </c>
      <c r="P331" s="29">
        <f>HOUR(Tabel1[[#This Row],[time4]])*60+MINUTE(Tabel1[[#This Row],[time4]])+SECOND(Tabel1[[#This Row],[time4]])/50</f>
        <v>590.24</v>
      </c>
      <c r="Q331" s="30">
        <v>0.40986111111111106</v>
      </c>
    </row>
    <row r="332" spans="1:17" x14ac:dyDescent="0.25">
      <c r="A332" s="9">
        <v>44042</v>
      </c>
      <c r="B332">
        <v>2</v>
      </c>
      <c r="C332" s="16">
        <f>HOUR(Tabel1[[#This Row],[time1]])*60+MINUTE(Tabel1[[#This Row],[time1]])+SECOND(Tabel1[[#This Row],[time1]])/50</f>
        <v>528.20000000000005</v>
      </c>
      <c r="D332" s="7">
        <v>0.36678240740740697</v>
      </c>
      <c r="E332" s="16">
        <f>HOUR(Tabel1[[#This Row],[time2]])*60+MINUTE(Tabel1[[#This Row],[time2]])+SECOND(Tabel1[[#This Row],[time2]])/50</f>
        <v>653.34</v>
      </c>
      <c r="F332" s="7">
        <v>0.45366898148148099</v>
      </c>
      <c r="G332" t="s">
        <v>17</v>
      </c>
      <c r="H332" t="s">
        <v>17</v>
      </c>
      <c r="I332" t="s">
        <v>18</v>
      </c>
      <c r="J332" t="s">
        <v>36</v>
      </c>
      <c r="K332">
        <v>33</v>
      </c>
      <c r="L332" s="17" t="s">
        <v>23</v>
      </c>
      <c r="M332" t="s">
        <v>26</v>
      </c>
      <c r="N332" s="16">
        <f>HOUR(Tabel1[[#This Row],[time3]])*60+MINUTE(Tabel1[[#This Row],[time3]])+SECOND(Tabel1[[#This Row],[time3]])/50</f>
        <v>565.38</v>
      </c>
      <c r="O332" s="7">
        <v>0.39258101851851851</v>
      </c>
      <c r="P332" s="16">
        <f>HOUR(Tabel1[[#This Row],[time4]])*60+MINUTE(Tabel1[[#This Row],[time4]])+SECOND(Tabel1[[#This Row],[time4]])/50</f>
        <v>569.32000000000005</v>
      </c>
      <c r="Q332" s="30">
        <v>0.39532407407407405</v>
      </c>
    </row>
    <row r="333" spans="1:17" x14ac:dyDescent="0.25">
      <c r="A333" s="9">
        <v>44042</v>
      </c>
      <c r="B333">
        <v>2</v>
      </c>
      <c r="C333" s="16">
        <f>HOUR(Tabel1[[#This Row],[time1]])*60+MINUTE(Tabel1[[#This Row],[time1]])+SECOND(Tabel1[[#This Row],[time1]])/50</f>
        <v>528.20000000000005</v>
      </c>
      <c r="D333" s="7">
        <v>0.36678240740740697</v>
      </c>
      <c r="E333" s="16">
        <f>HOUR(Tabel1[[#This Row],[time2]])*60+MINUTE(Tabel1[[#This Row],[time2]])+SECOND(Tabel1[[#This Row],[time2]])/50</f>
        <v>653.34</v>
      </c>
      <c r="F333" s="7">
        <v>0.45366898148148099</v>
      </c>
      <c r="G333" t="s">
        <v>17</v>
      </c>
      <c r="H333" t="s">
        <v>17</v>
      </c>
      <c r="I333" t="s">
        <v>18</v>
      </c>
      <c r="J333" t="s">
        <v>36</v>
      </c>
      <c r="K333">
        <v>33</v>
      </c>
      <c r="L333" s="17" t="s">
        <v>23</v>
      </c>
      <c r="M333" t="s">
        <v>26</v>
      </c>
      <c r="N333" s="16">
        <f>HOUR(Tabel1[[#This Row],[time3]])*60+MINUTE(Tabel1[[#This Row],[time3]])+SECOND(Tabel1[[#This Row],[time3]])/50</f>
        <v>570.26</v>
      </c>
      <c r="O333" s="7">
        <v>0.39598379629629626</v>
      </c>
      <c r="P333" s="16">
        <f>HOUR(Tabel1[[#This Row],[time4]])*60+MINUTE(Tabel1[[#This Row],[time4]])+SECOND(Tabel1[[#This Row],[time4]])/50</f>
        <v>573.12</v>
      </c>
      <c r="Q333" s="30">
        <v>0.3979861111111111</v>
      </c>
    </row>
    <row r="334" spans="1:17" x14ac:dyDescent="0.25">
      <c r="A334" s="9">
        <v>44042</v>
      </c>
      <c r="B334" s="28">
        <v>2</v>
      </c>
      <c r="C334" s="29">
        <f>HOUR(Tabel1[[#This Row],[time1]])*60+MINUTE(Tabel1[[#This Row],[time1]])+SECOND(Tabel1[[#This Row],[time1]])/50</f>
        <v>528.20000000000005</v>
      </c>
      <c r="D334" s="30">
        <v>0.36678240740740697</v>
      </c>
      <c r="E334" s="29">
        <f>HOUR(Tabel1[[#This Row],[time2]])*60+MINUTE(Tabel1[[#This Row],[time2]])+SECOND(Tabel1[[#This Row],[time2]])/50</f>
        <v>653.34</v>
      </c>
      <c r="F334" s="30">
        <v>0.45366898148148099</v>
      </c>
      <c r="G334" s="28" t="s">
        <v>17</v>
      </c>
      <c r="H334" s="28" t="s">
        <v>17</v>
      </c>
      <c r="I334" s="28" t="s">
        <v>18</v>
      </c>
      <c r="J334" s="28" t="s">
        <v>36</v>
      </c>
      <c r="K334" s="28">
        <v>33</v>
      </c>
      <c r="L334" s="17" t="s">
        <v>27</v>
      </c>
      <c r="M334" s="28" t="s">
        <v>26</v>
      </c>
      <c r="N334" s="29">
        <f>HOUR(Tabel1[[#This Row],[time3]])*60+MINUTE(Tabel1[[#This Row],[time3]])+SECOND(Tabel1[[#This Row],[time3]])/50</f>
        <v>572.08000000000004</v>
      </c>
      <c r="O334" s="30">
        <v>0.39726851851851852</v>
      </c>
      <c r="P334" s="29">
        <f>HOUR(Tabel1[[#This Row],[time4]])*60+MINUTE(Tabel1[[#This Row],[time4]])+SECOND(Tabel1[[#This Row],[time4]])/50</f>
        <v>572.29999999999995</v>
      </c>
      <c r="Q334" s="30">
        <v>0.39739583333333334</v>
      </c>
    </row>
    <row r="335" spans="1:17" x14ac:dyDescent="0.25">
      <c r="A335" s="9">
        <v>44042</v>
      </c>
      <c r="B335">
        <v>2</v>
      </c>
      <c r="C335" s="16">
        <f>HOUR(Tabel1[[#This Row],[time1]])*60+MINUTE(Tabel1[[#This Row],[time1]])+SECOND(Tabel1[[#This Row],[time1]])/50</f>
        <v>528.20000000000005</v>
      </c>
      <c r="D335" s="7">
        <v>0.36678240740740697</v>
      </c>
      <c r="E335" s="16">
        <f>HOUR(Tabel1[[#This Row],[time2]])*60+MINUTE(Tabel1[[#This Row],[time2]])+SECOND(Tabel1[[#This Row],[time2]])/50</f>
        <v>653.34</v>
      </c>
      <c r="F335" s="7">
        <v>0.45366898148148099</v>
      </c>
      <c r="G335" t="s">
        <v>17</v>
      </c>
      <c r="H335" t="s">
        <v>17</v>
      </c>
      <c r="I335" t="s">
        <v>18</v>
      </c>
      <c r="J335" t="s">
        <v>36</v>
      </c>
      <c r="K335">
        <v>33</v>
      </c>
      <c r="L335" s="17" t="s">
        <v>23</v>
      </c>
      <c r="M335" t="s">
        <v>26</v>
      </c>
      <c r="N335" s="16">
        <f>HOUR(Tabel1[[#This Row],[time3]])*60+MINUTE(Tabel1[[#This Row],[time3]])+SECOND(Tabel1[[#This Row],[time3]])/50</f>
        <v>572.46</v>
      </c>
      <c r="O335" s="7">
        <v>0.39748842592592593</v>
      </c>
      <c r="P335" s="16">
        <f>HOUR(Tabel1[[#This Row],[time4]])*60+MINUTE(Tabel1[[#This Row],[time4]])+SECOND(Tabel1[[#This Row],[time4]])/50</f>
        <v>575.20000000000005</v>
      </c>
      <c r="Q335" s="30">
        <v>0.39942129629629625</v>
      </c>
    </row>
    <row r="336" spans="1:17" x14ac:dyDescent="0.25">
      <c r="A336" s="9">
        <v>44042</v>
      </c>
      <c r="B336">
        <v>2</v>
      </c>
      <c r="C336" s="16">
        <f>HOUR(Tabel1[[#This Row],[time1]])*60+MINUTE(Tabel1[[#This Row],[time1]])+SECOND(Tabel1[[#This Row],[time1]])/50</f>
        <v>528.20000000000005</v>
      </c>
      <c r="D336" s="7">
        <v>0.36678240740740697</v>
      </c>
      <c r="E336" s="16">
        <f>HOUR(Tabel1[[#This Row],[time2]])*60+MINUTE(Tabel1[[#This Row],[time2]])+SECOND(Tabel1[[#This Row],[time2]])/50</f>
        <v>653.34</v>
      </c>
      <c r="F336" s="7">
        <v>0.45366898148148099</v>
      </c>
      <c r="G336" t="s">
        <v>17</v>
      </c>
      <c r="H336" t="s">
        <v>17</v>
      </c>
      <c r="I336" t="s">
        <v>18</v>
      </c>
      <c r="J336" t="s">
        <v>36</v>
      </c>
      <c r="K336">
        <v>33</v>
      </c>
      <c r="L336" s="17" t="s">
        <v>20</v>
      </c>
      <c r="M336" t="s">
        <v>21</v>
      </c>
      <c r="N336" s="16">
        <f>HOUR(Tabel1[[#This Row],[time3]])*60+MINUTE(Tabel1[[#This Row],[time3]])+SECOND(Tabel1[[#This Row],[time3]])/50</f>
        <v>594.17999999999995</v>
      </c>
      <c r="O336" s="30">
        <v>0.41260416666666666</v>
      </c>
      <c r="P336" s="16">
        <f>HOUR(Tabel1[[#This Row],[time4]])*60+MINUTE(Tabel1[[#This Row],[time4]])+SECOND(Tabel1[[#This Row],[time4]])/50</f>
        <v>606.22</v>
      </c>
      <c r="Q336" s="30">
        <v>0.4209606481481481</v>
      </c>
    </row>
    <row r="337" spans="1:17" x14ac:dyDescent="0.25">
      <c r="A337" s="9">
        <v>44042</v>
      </c>
      <c r="B337">
        <v>2</v>
      </c>
      <c r="C337" s="16">
        <f>HOUR(Tabel1[[#This Row],[time1]])*60+MINUTE(Tabel1[[#This Row],[time1]])+SECOND(Tabel1[[#This Row],[time1]])/50</f>
        <v>528.20000000000005</v>
      </c>
      <c r="D337" s="7">
        <v>0.36678240740740697</v>
      </c>
      <c r="E337" s="16">
        <f>HOUR(Tabel1[[#This Row],[time2]])*60+MINUTE(Tabel1[[#This Row],[time2]])+SECOND(Tabel1[[#This Row],[time2]])/50</f>
        <v>653.34</v>
      </c>
      <c r="F337" s="7">
        <v>0.45366898148148099</v>
      </c>
      <c r="G337" t="s">
        <v>17</v>
      </c>
      <c r="H337" t="s">
        <v>17</v>
      </c>
      <c r="I337" t="s">
        <v>18</v>
      </c>
      <c r="J337" t="s">
        <v>36</v>
      </c>
      <c r="K337">
        <v>33</v>
      </c>
      <c r="L337" s="17" t="s">
        <v>23</v>
      </c>
      <c r="M337" t="s">
        <v>26</v>
      </c>
      <c r="N337" s="16">
        <f>HOUR(Tabel1[[#This Row],[time3]])*60+MINUTE(Tabel1[[#This Row],[time3]])+SECOND(Tabel1[[#This Row],[time3]])/50</f>
        <v>596.34</v>
      </c>
      <c r="O337" s="7">
        <v>0.41408564814814813</v>
      </c>
      <c r="P337" s="16">
        <f>HOUR(Tabel1[[#This Row],[time4]])*60+MINUTE(Tabel1[[#This Row],[time4]])+SECOND(Tabel1[[#This Row],[time4]])/50</f>
        <v>601.34</v>
      </c>
      <c r="Q337" s="30">
        <v>0.4175578703703704</v>
      </c>
    </row>
    <row r="338" spans="1:17" x14ac:dyDescent="0.25">
      <c r="A338" s="9">
        <v>44042</v>
      </c>
      <c r="B338">
        <v>2</v>
      </c>
      <c r="C338" s="16">
        <f>HOUR(Tabel1[[#This Row],[time1]])*60+MINUTE(Tabel1[[#This Row],[time1]])+SECOND(Tabel1[[#This Row],[time1]])/50</f>
        <v>528.20000000000005</v>
      </c>
      <c r="D338" s="7">
        <v>0.36678240740740697</v>
      </c>
      <c r="E338" s="16">
        <f>HOUR(Tabel1[[#This Row],[time2]])*60+MINUTE(Tabel1[[#This Row],[time2]])+SECOND(Tabel1[[#This Row],[time2]])/50</f>
        <v>653.34</v>
      </c>
      <c r="F338" s="7">
        <v>0.45366898148148099</v>
      </c>
      <c r="G338" t="s">
        <v>17</v>
      </c>
      <c r="H338" t="s">
        <v>17</v>
      </c>
      <c r="I338" t="s">
        <v>18</v>
      </c>
      <c r="J338" t="s">
        <v>36</v>
      </c>
      <c r="K338">
        <v>33</v>
      </c>
      <c r="L338" s="17" t="s">
        <v>20</v>
      </c>
      <c r="M338" t="s">
        <v>26</v>
      </c>
      <c r="N338" s="16">
        <f>HOUR(Tabel1[[#This Row],[time3]])*60+MINUTE(Tabel1[[#This Row],[time3]])+SECOND(Tabel1[[#This Row],[time3]])/50</f>
        <v>607.17999999999995</v>
      </c>
      <c r="O338" s="7">
        <v>0.42163194444444446</v>
      </c>
      <c r="P338" s="16">
        <f>HOUR(Tabel1[[#This Row],[time4]])*60+MINUTE(Tabel1[[#This Row],[time4]])+SECOND(Tabel1[[#This Row],[time4]])/50</f>
        <v>614.16</v>
      </c>
      <c r="Q338" s="30">
        <v>0.42648148148148146</v>
      </c>
    </row>
    <row r="339" spans="1:17" x14ac:dyDescent="0.25">
      <c r="A339" s="9">
        <v>44042</v>
      </c>
      <c r="B339" s="28">
        <v>2</v>
      </c>
      <c r="C339" s="29">
        <f>HOUR(Tabel1[[#This Row],[time1]])*60+MINUTE(Tabel1[[#This Row],[time1]])+SECOND(Tabel1[[#This Row],[time1]])/50</f>
        <v>528.20000000000005</v>
      </c>
      <c r="D339" s="30">
        <v>0.36678240740740697</v>
      </c>
      <c r="E339" s="29">
        <f>HOUR(Tabel1[[#This Row],[time2]])*60+MINUTE(Tabel1[[#This Row],[time2]])+SECOND(Tabel1[[#This Row],[time2]])/50</f>
        <v>653.34</v>
      </c>
      <c r="F339" s="30">
        <v>0.45366898148148099</v>
      </c>
      <c r="G339" s="28" t="s">
        <v>17</v>
      </c>
      <c r="H339" s="28" t="s">
        <v>17</v>
      </c>
      <c r="I339" s="28" t="s">
        <v>18</v>
      </c>
      <c r="J339" s="28" t="s">
        <v>36</v>
      </c>
      <c r="K339" s="28">
        <v>33</v>
      </c>
      <c r="L339" s="17" t="s">
        <v>20</v>
      </c>
      <c r="M339" s="28" t="s">
        <v>26</v>
      </c>
      <c r="N339" s="29">
        <f>HOUR(Tabel1[[#This Row],[time3]])*60+MINUTE(Tabel1[[#This Row],[time3]])+SECOND(Tabel1[[#This Row],[time3]])/50</f>
        <v>615</v>
      </c>
      <c r="O339" s="30">
        <v>0.42708333333333331</v>
      </c>
      <c r="P339" s="29">
        <f>HOUR(Tabel1[[#This Row],[time4]])*60+MINUTE(Tabel1[[#This Row],[time4]])+SECOND(Tabel1[[#This Row],[time4]])/50</f>
        <v>622.02</v>
      </c>
      <c r="Q339" s="30">
        <v>0.4319560185185185</v>
      </c>
    </row>
    <row r="340" spans="1:17" x14ac:dyDescent="0.25">
      <c r="A340" s="9">
        <v>44042</v>
      </c>
      <c r="B340" s="28">
        <v>2</v>
      </c>
      <c r="C340" s="29">
        <f>HOUR(Tabel1[[#This Row],[time1]])*60+MINUTE(Tabel1[[#This Row],[time1]])+SECOND(Tabel1[[#This Row],[time1]])/50</f>
        <v>528.20000000000005</v>
      </c>
      <c r="D340" s="30">
        <v>0.36678240740740697</v>
      </c>
      <c r="E340" s="29">
        <f>HOUR(Tabel1[[#This Row],[time2]])*60+MINUTE(Tabel1[[#This Row],[time2]])+SECOND(Tabel1[[#This Row],[time2]])/50</f>
        <v>653.34</v>
      </c>
      <c r="F340" s="30">
        <v>0.45366898148148099</v>
      </c>
      <c r="G340" s="28" t="s">
        <v>17</v>
      </c>
      <c r="H340" s="28" t="s">
        <v>17</v>
      </c>
      <c r="I340" s="28" t="s">
        <v>18</v>
      </c>
      <c r="J340" s="28" t="s">
        <v>36</v>
      </c>
      <c r="K340" s="28">
        <v>33</v>
      </c>
      <c r="L340" s="17" t="s">
        <v>23</v>
      </c>
      <c r="M340" s="28" t="s">
        <v>26</v>
      </c>
      <c r="N340" s="29">
        <f>HOUR(Tabel1[[#This Row],[time3]])*60+MINUTE(Tabel1[[#This Row],[time3]])+SECOND(Tabel1[[#This Row],[time3]])/50</f>
        <v>616.46</v>
      </c>
      <c r="O340" s="30">
        <v>0.42804398148148143</v>
      </c>
      <c r="P340" s="29">
        <f>HOUR(Tabel1[[#This Row],[time4]])*60+MINUTE(Tabel1[[#This Row],[time4]])+SECOND(Tabel1[[#This Row],[time4]])/50</f>
        <v>620.29999999999995</v>
      </c>
      <c r="Q340" s="30">
        <v>0.43072916666666666</v>
      </c>
    </row>
    <row r="341" spans="1:17" x14ac:dyDescent="0.25">
      <c r="A341" s="9">
        <v>44042</v>
      </c>
      <c r="B341">
        <v>2</v>
      </c>
      <c r="C341" s="16">
        <f>HOUR(Tabel1[[#This Row],[time1]])*60+MINUTE(Tabel1[[#This Row],[time1]])+SECOND(Tabel1[[#This Row],[time1]])/50</f>
        <v>528.20000000000005</v>
      </c>
      <c r="D341" s="7">
        <v>0.36678240740740697</v>
      </c>
      <c r="E341" s="16">
        <f>HOUR(Tabel1[[#This Row],[time2]])*60+MINUTE(Tabel1[[#This Row],[time2]])+SECOND(Tabel1[[#This Row],[time2]])/50</f>
        <v>653.34</v>
      </c>
      <c r="F341" s="7">
        <v>0.45366898148148099</v>
      </c>
      <c r="G341" t="s">
        <v>17</v>
      </c>
      <c r="H341" t="s">
        <v>17</v>
      </c>
      <c r="I341" t="s">
        <v>18</v>
      </c>
      <c r="J341" t="s">
        <v>36</v>
      </c>
      <c r="K341">
        <v>33</v>
      </c>
      <c r="L341" s="17" t="s">
        <v>20</v>
      </c>
      <c r="M341" t="s">
        <v>26</v>
      </c>
      <c r="N341" s="16">
        <f>HOUR(Tabel1[[#This Row],[time3]])*60+MINUTE(Tabel1[[#This Row],[time3]])+SECOND(Tabel1[[#This Row],[time3]])/50</f>
        <v>623.14</v>
      </c>
      <c r="O341" s="7">
        <v>0.43271990740740746</v>
      </c>
      <c r="P341" s="16">
        <f>HOUR(Tabel1[[#This Row],[time4]])*60+MINUTE(Tabel1[[#This Row],[time4]])+SECOND(Tabel1[[#This Row],[time4]])/50</f>
        <v>626.29999999999995</v>
      </c>
      <c r="Q341" s="30">
        <v>0.43489583333333331</v>
      </c>
    </row>
    <row r="342" spans="1:17" x14ac:dyDescent="0.25">
      <c r="A342" s="9">
        <v>44042</v>
      </c>
      <c r="B342">
        <v>2</v>
      </c>
      <c r="C342" s="16">
        <f>HOUR(Tabel1[[#This Row],[time1]])*60+MINUTE(Tabel1[[#This Row],[time1]])+SECOND(Tabel1[[#This Row],[time1]])/50</f>
        <v>528.20000000000005</v>
      </c>
      <c r="D342" s="7">
        <v>0.36678240740740697</v>
      </c>
      <c r="E342" s="16">
        <f>HOUR(Tabel1[[#This Row],[time2]])*60+MINUTE(Tabel1[[#This Row],[time2]])+SECOND(Tabel1[[#This Row],[time2]])/50</f>
        <v>653.34</v>
      </c>
      <c r="F342" s="7">
        <v>0.45366898148148099</v>
      </c>
      <c r="G342" t="s">
        <v>17</v>
      </c>
      <c r="H342" t="s">
        <v>17</v>
      </c>
      <c r="I342" t="s">
        <v>18</v>
      </c>
      <c r="J342" t="s">
        <v>36</v>
      </c>
      <c r="K342">
        <v>33</v>
      </c>
      <c r="L342" s="17" t="s">
        <v>20</v>
      </c>
      <c r="M342" t="s">
        <v>26</v>
      </c>
      <c r="N342" s="16">
        <f>HOUR(Tabel1[[#This Row],[time3]])*60+MINUTE(Tabel1[[#This Row],[time3]])+SECOND(Tabel1[[#This Row],[time3]])/50</f>
        <v>627.04</v>
      </c>
      <c r="O342" s="7">
        <v>0.43543981481481481</v>
      </c>
      <c r="P342" s="16">
        <f>HOUR(Tabel1[[#This Row],[time4]])*60+MINUTE(Tabel1[[#This Row],[time4]])+SECOND(Tabel1[[#This Row],[time4]])/50</f>
        <v>640.34</v>
      </c>
      <c r="Q342" s="30">
        <v>0.44464120370370369</v>
      </c>
    </row>
    <row r="343" spans="1:17" x14ac:dyDescent="0.25">
      <c r="A343" s="9">
        <v>44042</v>
      </c>
      <c r="B343" s="28">
        <v>2</v>
      </c>
      <c r="C343" s="29">
        <f>HOUR(Tabel1[[#This Row],[time1]])*60+MINUTE(Tabel1[[#This Row],[time1]])+SECOND(Tabel1[[#This Row],[time1]])/50</f>
        <v>528.20000000000005</v>
      </c>
      <c r="D343" s="30">
        <v>0.36678240740740697</v>
      </c>
      <c r="E343" s="29">
        <f>HOUR(Tabel1[[#This Row],[time2]])*60+MINUTE(Tabel1[[#This Row],[time2]])+SECOND(Tabel1[[#This Row],[time2]])/50</f>
        <v>653.34</v>
      </c>
      <c r="F343" s="30">
        <v>0.45366898148148099</v>
      </c>
      <c r="G343" s="28" t="s">
        <v>17</v>
      </c>
      <c r="H343" s="28" t="s">
        <v>17</v>
      </c>
      <c r="I343" s="28" t="s">
        <v>18</v>
      </c>
      <c r="J343" s="28" t="s">
        <v>36</v>
      </c>
      <c r="K343" s="28">
        <v>33</v>
      </c>
      <c r="L343" s="17" t="s">
        <v>23</v>
      </c>
      <c r="M343" s="28" t="s">
        <v>26</v>
      </c>
      <c r="N343" s="29">
        <f>HOUR(Tabel1[[#This Row],[time3]])*60+MINUTE(Tabel1[[#This Row],[time3]])+SECOND(Tabel1[[#This Row],[time3]])/50</f>
        <v>631.20000000000005</v>
      </c>
      <c r="O343" s="30">
        <v>0.43831018518518516</v>
      </c>
      <c r="P343" s="29">
        <f>HOUR(Tabel1[[#This Row],[time4]])*60+MINUTE(Tabel1[[#This Row],[time4]])+SECOND(Tabel1[[#This Row],[time4]])/50</f>
        <v>634.22</v>
      </c>
      <c r="Q343" s="30">
        <v>0.44040509259259258</v>
      </c>
    </row>
    <row r="344" spans="1:17" ht="15.75" thickBot="1" x14ac:dyDescent="0.3">
      <c r="A344" s="9">
        <v>44042</v>
      </c>
      <c r="B344">
        <v>2</v>
      </c>
      <c r="C344" s="16">
        <f>HOUR(Tabel1[[#This Row],[time1]])*60+MINUTE(Tabel1[[#This Row],[time1]])+SECOND(Tabel1[[#This Row],[time1]])/50</f>
        <v>528.20000000000005</v>
      </c>
      <c r="D344" s="7">
        <v>0.36678240740740697</v>
      </c>
      <c r="E344" s="16">
        <f>HOUR(Tabel1[[#This Row],[time2]])*60+MINUTE(Tabel1[[#This Row],[time2]])+SECOND(Tabel1[[#This Row],[time2]])/50</f>
        <v>653.34</v>
      </c>
      <c r="F344" s="7">
        <v>0.45366898148148099</v>
      </c>
      <c r="G344" s="28" t="s">
        <v>17</v>
      </c>
      <c r="H344" s="28" t="s">
        <v>17</v>
      </c>
      <c r="I344" s="28" t="s">
        <v>18</v>
      </c>
      <c r="J344" s="28" t="s">
        <v>36</v>
      </c>
      <c r="K344">
        <v>33</v>
      </c>
      <c r="L344" s="18" t="s">
        <v>20</v>
      </c>
      <c r="M344" t="s">
        <v>26</v>
      </c>
      <c r="N344" s="16">
        <f>HOUR(Tabel1[[#This Row],[time3]])*60+MINUTE(Tabel1[[#This Row],[time3]])+SECOND(Tabel1[[#This Row],[time3]])/50</f>
        <v>644.24</v>
      </c>
      <c r="O344" s="13">
        <v>0.4473611111111111</v>
      </c>
      <c r="P344" s="16">
        <f>HOUR(Tabel1[[#This Row],[time4]])*60+MINUTE(Tabel1[[#This Row],[time4]])+SECOND(Tabel1[[#This Row],[time4]])/50</f>
        <v>653.34</v>
      </c>
      <c r="Q344" s="13">
        <v>0.45366898148148144</v>
      </c>
    </row>
    <row r="345" spans="1:17" x14ac:dyDescent="0.25">
      <c r="A345" s="5">
        <v>44042</v>
      </c>
      <c r="B345" s="6">
        <v>7</v>
      </c>
      <c r="C345" s="16">
        <f>HOUR(Tabel1[[#This Row],[time1]])*60+MINUTE(Tabel1[[#This Row],[time1]])+SECOND(Tabel1[[#This Row],[time1]])/50</f>
        <v>143.54</v>
      </c>
      <c r="D345" s="7">
        <v>9.9618055555555543E-2</v>
      </c>
      <c r="E345" s="16">
        <f>HOUR(Tabel1[[#This Row],[time2]])*60+MINUTE(Tabel1[[#This Row],[time2]])+SECOND(Tabel1[[#This Row],[time2]])/50</f>
        <v>210.64</v>
      </c>
      <c r="F345" s="7">
        <v>0.1462037037037037</v>
      </c>
      <c r="G345" t="s">
        <v>17</v>
      </c>
      <c r="H345" t="s">
        <v>17</v>
      </c>
      <c r="I345" t="s">
        <v>18</v>
      </c>
      <c r="J345" t="s">
        <v>36</v>
      </c>
      <c r="K345">
        <v>34</v>
      </c>
      <c r="L345" s="15" t="s">
        <v>22</v>
      </c>
      <c r="M345" t="s">
        <v>21</v>
      </c>
      <c r="N345" s="16">
        <f>HOUR(Tabel1[[#This Row],[time3]])*60+MINUTE(Tabel1[[#This Row],[time3]])+SECOND(Tabel1[[#This Row],[time3]])/50</f>
        <v>143.54</v>
      </c>
      <c r="O345" s="8">
        <v>9.9618055555555543E-2</v>
      </c>
      <c r="P345" s="16">
        <f>HOUR(Tabel1[[#This Row],[time4]])*60+MINUTE(Tabel1[[#This Row],[time4]])+SECOND(Tabel1[[#This Row],[time4]])/50</f>
        <v>147.4</v>
      </c>
      <c r="Q345" s="8">
        <v>0.10231481481481482</v>
      </c>
    </row>
    <row r="346" spans="1:17" x14ac:dyDescent="0.25">
      <c r="A346" s="9">
        <v>44042</v>
      </c>
      <c r="B346">
        <v>7</v>
      </c>
      <c r="C346" s="16">
        <f>HOUR(Tabel1[[#This Row],[time1]])*60+MINUTE(Tabel1[[#This Row],[time1]])+SECOND(Tabel1[[#This Row],[time1]])/50</f>
        <v>143.54</v>
      </c>
      <c r="D346" s="7">
        <v>9.9618055555555543E-2</v>
      </c>
      <c r="E346" s="16">
        <f>HOUR(Tabel1[[#This Row],[time2]])*60+MINUTE(Tabel1[[#This Row],[time2]])+SECOND(Tabel1[[#This Row],[time2]])/50</f>
        <v>210.64</v>
      </c>
      <c r="F346" s="7">
        <v>0.1462037037037037</v>
      </c>
      <c r="G346" t="s">
        <v>17</v>
      </c>
      <c r="H346" t="s">
        <v>17</v>
      </c>
      <c r="I346" t="s">
        <v>18</v>
      </c>
      <c r="J346" t="s">
        <v>36</v>
      </c>
      <c r="K346">
        <v>34</v>
      </c>
      <c r="L346" s="17" t="s">
        <v>29</v>
      </c>
      <c r="M346" t="s">
        <v>26</v>
      </c>
      <c r="N346" s="16">
        <f>HOUR(Tabel1[[#This Row],[time3]])*60+MINUTE(Tabel1[[#This Row],[time3]])+SECOND(Tabel1[[#This Row],[time3]])/50</f>
        <v>147.63999999999999</v>
      </c>
      <c r="O346" s="30">
        <v>0.1024537037037037</v>
      </c>
      <c r="P346" s="16">
        <f>HOUR(Tabel1[[#This Row],[time4]])*60+MINUTE(Tabel1[[#This Row],[time4]])+SECOND(Tabel1[[#This Row],[time4]])/50</f>
        <v>151.36000000000001</v>
      </c>
      <c r="Q346" s="30">
        <v>0.10506944444444444</v>
      </c>
    </row>
    <row r="347" spans="1:17" x14ac:dyDescent="0.25">
      <c r="A347" s="9">
        <v>44042</v>
      </c>
      <c r="B347">
        <v>7</v>
      </c>
      <c r="C347" s="16">
        <f>HOUR(Tabel1[[#This Row],[time1]])*60+MINUTE(Tabel1[[#This Row],[time1]])+SECOND(Tabel1[[#This Row],[time1]])/50</f>
        <v>143.54</v>
      </c>
      <c r="D347" s="7">
        <v>9.9618055555555501E-2</v>
      </c>
      <c r="E347" s="16">
        <f>HOUR(Tabel1[[#This Row],[time2]])*60+MINUTE(Tabel1[[#This Row],[time2]])+SECOND(Tabel1[[#This Row],[time2]])/50</f>
        <v>210.64</v>
      </c>
      <c r="F347" s="7">
        <v>0.146203703703704</v>
      </c>
      <c r="G347" t="s">
        <v>17</v>
      </c>
      <c r="H347" t="s">
        <v>17</v>
      </c>
      <c r="I347" t="s">
        <v>18</v>
      </c>
      <c r="J347" t="s">
        <v>36</v>
      </c>
      <c r="K347">
        <v>34</v>
      </c>
      <c r="L347" s="17" t="s">
        <v>23</v>
      </c>
      <c r="M347" t="s">
        <v>26</v>
      </c>
      <c r="N347" s="16">
        <f>HOUR(Tabel1[[#This Row],[time3]])*60+MINUTE(Tabel1[[#This Row],[time3]])+SECOND(Tabel1[[#This Row],[time3]])/50</f>
        <v>158.78</v>
      </c>
      <c r="O347" s="7">
        <v>0.11017361111111111</v>
      </c>
      <c r="P347" s="16">
        <f>HOUR(Tabel1[[#This Row],[time4]])*60+MINUTE(Tabel1[[#This Row],[time4]])+SECOND(Tabel1[[#This Row],[time4]])/50</f>
        <v>163.6</v>
      </c>
      <c r="Q347" s="30">
        <v>0.11354166666666667</v>
      </c>
    </row>
    <row r="348" spans="1:17" x14ac:dyDescent="0.25">
      <c r="A348" s="9">
        <v>44042</v>
      </c>
      <c r="B348">
        <v>7</v>
      </c>
      <c r="C348" s="16">
        <f>HOUR(Tabel1[[#This Row],[time1]])*60+MINUTE(Tabel1[[#This Row],[time1]])+SECOND(Tabel1[[#This Row],[time1]])/50</f>
        <v>143.54</v>
      </c>
      <c r="D348" s="7">
        <v>9.9618055555555501E-2</v>
      </c>
      <c r="E348" s="16">
        <f>HOUR(Tabel1[[#This Row],[time2]])*60+MINUTE(Tabel1[[#This Row],[time2]])+SECOND(Tabel1[[#This Row],[time2]])/50</f>
        <v>210.64</v>
      </c>
      <c r="F348" s="7">
        <v>0.146203703703704</v>
      </c>
      <c r="G348" t="s">
        <v>17</v>
      </c>
      <c r="H348" t="s">
        <v>17</v>
      </c>
      <c r="I348" t="s">
        <v>18</v>
      </c>
      <c r="J348" t="s">
        <v>36</v>
      </c>
      <c r="K348">
        <v>34</v>
      </c>
      <c r="L348" s="17" t="s">
        <v>23</v>
      </c>
      <c r="M348" t="s">
        <v>23</v>
      </c>
      <c r="N348" s="16">
        <f>HOUR(Tabel1[[#This Row],[time3]])*60+MINUTE(Tabel1[[#This Row],[time3]])+SECOND(Tabel1[[#This Row],[time3]])/50</f>
        <v>170.44</v>
      </c>
      <c r="O348" s="7">
        <v>0.11831018518518517</v>
      </c>
      <c r="P348" s="16">
        <f>HOUR(Tabel1[[#This Row],[time4]])*60+MINUTE(Tabel1[[#This Row],[time4]])+SECOND(Tabel1[[#This Row],[time4]])/50</f>
        <v>174.34</v>
      </c>
      <c r="Q348" s="30">
        <v>0.12103009259259261</v>
      </c>
    </row>
    <row r="349" spans="1:17" x14ac:dyDescent="0.25">
      <c r="A349" s="9">
        <v>44042</v>
      </c>
      <c r="B349">
        <v>7</v>
      </c>
      <c r="C349" s="16">
        <f>HOUR(Tabel1[[#This Row],[time1]])*60+MINUTE(Tabel1[[#This Row],[time1]])+SECOND(Tabel1[[#This Row],[time1]])/50</f>
        <v>143.54</v>
      </c>
      <c r="D349" s="7">
        <v>9.9618055555555501E-2</v>
      </c>
      <c r="E349" s="16">
        <f>HOUR(Tabel1[[#This Row],[time2]])*60+MINUTE(Tabel1[[#This Row],[time2]])+SECOND(Tabel1[[#This Row],[time2]])/50</f>
        <v>210.64</v>
      </c>
      <c r="F349" s="7">
        <v>0.146203703703704</v>
      </c>
      <c r="G349" t="s">
        <v>17</v>
      </c>
      <c r="H349" t="s">
        <v>17</v>
      </c>
      <c r="I349" t="s">
        <v>18</v>
      </c>
      <c r="J349" t="s">
        <v>36</v>
      </c>
      <c r="K349">
        <v>34</v>
      </c>
      <c r="L349" s="17" t="s">
        <v>27</v>
      </c>
      <c r="M349" t="s">
        <v>23</v>
      </c>
      <c r="N349" s="16">
        <f>HOUR(Tabel1[[#This Row],[time3]])*60+MINUTE(Tabel1[[#This Row],[time3]])+SECOND(Tabel1[[#This Row],[time3]])/50</f>
        <v>170.8</v>
      </c>
      <c r="O349" s="7">
        <v>0.11851851851851852</v>
      </c>
      <c r="P349" s="16">
        <f>HOUR(Tabel1[[#This Row],[time4]])*60+MINUTE(Tabel1[[#This Row],[time4]])+SECOND(Tabel1[[#This Row],[time4]])/50</f>
        <v>172.2</v>
      </c>
      <c r="Q349" s="30">
        <v>0.11956018518518519</v>
      </c>
    </row>
    <row r="350" spans="1:17" x14ac:dyDescent="0.25">
      <c r="A350" s="9">
        <v>44042</v>
      </c>
      <c r="B350" s="28">
        <v>7</v>
      </c>
      <c r="C350" s="16">
        <f>HOUR(Tabel1[[#This Row],[time1]])*60+MINUTE(Tabel1[[#This Row],[time1]])+SECOND(Tabel1[[#This Row],[time1]])/50</f>
        <v>143.54</v>
      </c>
      <c r="D350" s="7">
        <v>9.9618055555555501E-2</v>
      </c>
      <c r="E350" s="16">
        <f>HOUR(Tabel1[[#This Row],[time2]])*60+MINUTE(Tabel1[[#This Row],[time2]])+SECOND(Tabel1[[#This Row],[time2]])/50</f>
        <v>210.64</v>
      </c>
      <c r="F350" s="7">
        <v>0.146203703703704</v>
      </c>
      <c r="G350" t="s">
        <v>17</v>
      </c>
      <c r="H350" t="s">
        <v>17</v>
      </c>
      <c r="I350" t="s">
        <v>18</v>
      </c>
      <c r="J350" t="s">
        <v>36</v>
      </c>
      <c r="K350">
        <v>34</v>
      </c>
      <c r="L350" s="17" t="s">
        <v>28</v>
      </c>
      <c r="M350" t="s">
        <v>26</v>
      </c>
      <c r="N350" s="16">
        <f>HOUR(Tabel1[[#This Row],[time3]])*60+MINUTE(Tabel1[[#This Row],[time3]])+SECOND(Tabel1[[#This Row],[time3]])/50</f>
        <v>174.34</v>
      </c>
      <c r="O350" s="30">
        <v>0.12103009259259261</v>
      </c>
      <c r="P350" s="16">
        <f>HOUR(Tabel1[[#This Row],[time4]])*60+MINUTE(Tabel1[[#This Row],[time4]])+SECOND(Tabel1[[#This Row],[time4]])/50</f>
        <v>176.24</v>
      </c>
      <c r="Q350" s="30">
        <v>0.1223611111111111</v>
      </c>
    </row>
    <row r="351" spans="1:17" ht="15.75" thickBot="1" x14ac:dyDescent="0.3">
      <c r="A351" s="9">
        <v>44042</v>
      </c>
      <c r="B351">
        <v>7</v>
      </c>
      <c r="C351" s="16">
        <f>HOUR(Tabel1[[#This Row],[time1]])*60+MINUTE(Tabel1[[#This Row],[time1]])+SECOND(Tabel1[[#This Row],[time1]])/50</f>
        <v>143.54</v>
      </c>
      <c r="D351" s="7">
        <v>9.9618055555555501E-2</v>
      </c>
      <c r="E351" s="16">
        <f>HOUR(Tabel1[[#This Row],[time2]])*60+MINUTE(Tabel1[[#This Row],[time2]])+SECOND(Tabel1[[#This Row],[time2]])/50</f>
        <v>210.64</v>
      </c>
      <c r="F351" s="7">
        <v>0.146203703703704</v>
      </c>
      <c r="G351" t="s">
        <v>17</v>
      </c>
      <c r="H351" t="s">
        <v>17</v>
      </c>
      <c r="I351" t="s">
        <v>18</v>
      </c>
      <c r="J351" t="s">
        <v>36</v>
      </c>
      <c r="K351">
        <v>34</v>
      </c>
      <c r="L351" s="18" t="s">
        <v>37</v>
      </c>
      <c r="M351" t="s">
        <v>26</v>
      </c>
      <c r="N351" s="16">
        <f>HOUR(Tabel1[[#This Row],[time3]])*60+MINUTE(Tabel1[[#This Row],[time3]])+SECOND(Tabel1[[#This Row],[time3]])/50</f>
        <v>176.24</v>
      </c>
      <c r="O351" s="13">
        <v>0.1223611111111111</v>
      </c>
      <c r="P351" s="16">
        <f>HOUR(Tabel1[[#This Row],[time4]])*60+MINUTE(Tabel1[[#This Row],[time4]])+SECOND(Tabel1[[#This Row],[time4]])/50</f>
        <v>210.64</v>
      </c>
      <c r="Q351" s="13">
        <v>0.1462037037037037</v>
      </c>
    </row>
    <row r="352" spans="1:17" x14ac:dyDescent="0.25">
      <c r="A352" s="5">
        <v>44042</v>
      </c>
      <c r="B352" s="6">
        <v>8</v>
      </c>
      <c r="C352" s="16">
        <f>HOUR(Tabel1[[#This Row],[time1]])*60+MINUTE(Tabel1[[#This Row],[time1]])+SECOND(Tabel1[[#This Row],[time1]])/50</f>
        <v>33.14</v>
      </c>
      <c r="D352" s="7">
        <v>2.2997685185185187E-2</v>
      </c>
      <c r="E352" s="16">
        <f>HOUR(Tabel1[[#This Row],[time2]])*60+MINUTE(Tabel1[[#This Row],[time2]])+SECOND(Tabel1[[#This Row],[time2]])/50</f>
        <v>120</v>
      </c>
      <c r="F352" s="7">
        <v>8.3333333333333329E-2</v>
      </c>
      <c r="G352" t="s">
        <v>17</v>
      </c>
      <c r="H352" t="s">
        <v>17</v>
      </c>
      <c r="I352" t="s">
        <v>18</v>
      </c>
      <c r="J352" t="s">
        <v>36</v>
      </c>
      <c r="K352">
        <v>35</v>
      </c>
      <c r="L352" s="15" t="s">
        <v>22</v>
      </c>
      <c r="M352" t="s">
        <v>21</v>
      </c>
      <c r="N352" s="16">
        <f>HOUR(Tabel1[[#This Row],[time3]])*60+MINUTE(Tabel1[[#This Row],[time3]])+SECOND(Tabel1[[#This Row],[time3]])/50</f>
        <v>33.14</v>
      </c>
      <c r="O352" s="8">
        <v>2.2997685185185187E-2</v>
      </c>
      <c r="P352" s="16">
        <f>HOUR(Tabel1[[#This Row],[time4]])*60+MINUTE(Tabel1[[#This Row],[time4]])+SECOND(Tabel1[[#This Row],[time4]])/50</f>
        <v>36.380000000000003</v>
      </c>
      <c r="Q352" s="8">
        <v>2.521990740740741E-2</v>
      </c>
    </row>
    <row r="353" spans="1:17" x14ac:dyDescent="0.25">
      <c r="A353" s="9">
        <v>44042</v>
      </c>
      <c r="B353">
        <v>8</v>
      </c>
      <c r="C353" s="16">
        <f>HOUR(Tabel1[[#This Row],[time1]])*60+MINUTE(Tabel1[[#This Row],[time1]])+SECOND(Tabel1[[#This Row],[time1]])/50</f>
        <v>33.14</v>
      </c>
      <c r="D353" s="7">
        <v>2.2997685185185187E-2</v>
      </c>
      <c r="E353" s="16">
        <f>HOUR(Tabel1[[#This Row],[time2]])*60+MINUTE(Tabel1[[#This Row],[time2]])+SECOND(Tabel1[[#This Row],[time2]])/50</f>
        <v>120</v>
      </c>
      <c r="F353" s="7">
        <v>8.3333333333333329E-2</v>
      </c>
      <c r="G353" t="s">
        <v>17</v>
      </c>
      <c r="H353" t="s">
        <v>17</v>
      </c>
      <c r="I353" t="s">
        <v>18</v>
      </c>
      <c r="J353" t="s">
        <v>36</v>
      </c>
      <c r="K353">
        <v>35</v>
      </c>
      <c r="L353" s="17" t="s">
        <v>23</v>
      </c>
      <c r="M353" t="s">
        <v>21</v>
      </c>
      <c r="N353" s="16">
        <f>HOUR(Tabel1[[#This Row],[time3]])*60+MINUTE(Tabel1[[#This Row],[time3]])+SECOND(Tabel1[[#This Row],[time3]])/50</f>
        <v>35.26</v>
      </c>
      <c r="O353" s="7">
        <v>2.4456018518518519E-2</v>
      </c>
      <c r="P353" s="16">
        <f>HOUR(Tabel1[[#This Row],[time4]])*60+MINUTE(Tabel1[[#This Row],[time4]])+SECOND(Tabel1[[#This Row],[time4]])/50</f>
        <v>36.479999999999997</v>
      </c>
      <c r="Q353" s="30">
        <v>2.5277777777777777E-2</v>
      </c>
    </row>
    <row r="354" spans="1:17" x14ac:dyDescent="0.25">
      <c r="A354" s="9">
        <v>44042</v>
      </c>
      <c r="B354" s="28">
        <v>8</v>
      </c>
      <c r="C354" s="16">
        <f>HOUR(Tabel1[[#This Row],[time1]])*60+MINUTE(Tabel1[[#This Row],[time1]])+SECOND(Tabel1[[#This Row],[time1]])/50</f>
        <v>33.14</v>
      </c>
      <c r="D354" s="7">
        <v>2.2997685185185201E-2</v>
      </c>
      <c r="E354" s="16">
        <f>HOUR(Tabel1[[#This Row],[time2]])*60+MINUTE(Tabel1[[#This Row],[time2]])+SECOND(Tabel1[[#This Row],[time2]])/50</f>
        <v>120</v>
      </c>
      <c r="F354" s="7">
        <v>8.3333333333333301E-2</v>
      </c>
      <c r="G354" t="s">
        <v>17</v>
      </c>
      <c r="H354" t="s">
        <v>17</v>
      </c>
      <c r="I354" t="s">
        <v>18</v>
      </c>
      <c r="J354" t="s">
        <v>36</v>
      </c>
      <c r="K354">
        <v>35</v>
      </c>
      <c r="L354" s="17" t="s">
        <v>28</v>
      </c>
      <c r="M354" t="s">
        <v>21</v>
      </c>
      <c r="N354" s="16">
        <f>HOUR(Tabel1[[#This Row],[time3]])*60+MINUTE(Tabel1[[#This Row],[time3]])+SECOND(Tabel1[[#This Row],[time3]])/50</f>
        <v>36.479999999999997</v>
      </c>
      <c r="O354" s="30">
        <v>2.5277777777777777E-2</v>
      </c>
      <c r="P354" s="16">
        <f>HOUR(Tabel1[[#This Row],[time4]])*60+MINUTE(Tabel1[[#This Row],[time4]])+SECOND(Tabel1[[#This Row],[time4]])/50</f>
        <v>49.9</v>
      </c>
      <c r="Q354" s="30">
        <v>3.4548611111111113E-2</v>
      </c>
    </row>
    <row r="355" spans="1:17" x14ac:dyDescent="0.25">
      <c r="A355" s="9">
        <v>44042</v>
      </c>
      <c r="B355">
        <v>8</v>
      </c>
      <c r="C355" s="16">
        <f>HOUR(Tabel1[[#This Row],[time1]])*60+MINUTE(Tabel1[[#This Row],[time1]])+SECOND(Tabel1[[#This Row],[time1]])/50</f>
        <v>33.14</v>
      </c>
      <c r="D355" s="7">
        <v>2.2997685185185201E-2</v>
      </c>
      <c r="E355" s="16">
        <f>HOUR(Tabel1[[#This Row],[time2]])*60+MINUTE(Tabel1[[#This Row],[time2]])+SECOND(Tabel1[[#This Row],[time2]])/50</f>
        <v>120</v>
      </c>
      <c r="F355" s="7">
        <v>8.3333333333333301E-2</v>
      </c>
      <c r="G355" t="s">
        <v>17</v>
      </c>
      <c r="H355" t="s">
        <v>17</v>
      </c>
      <c r="I355" t="s">
        <v>18</v>
      </c>
      <c r="J355" t="s">
        <v>36</v>
      </c>
      <c r="K355">
        <v>35</v>
      </c>
      <c r="L355" s="17" t="s">
        <v>23</v>
      </c>
      <c r="M355" t="s">
        <v>26</v>
      </c>
      <c r="N355" s="16">
        <f>HOUR(Tabel1[[#This Row],[time3]])*60+MINUTE(Tabel1[[#This Row],[time3]])+SECOND(Tabel1[[#This Row],[time3]])/50</f>
        <v>49.9</v>
      </c>
      <c r="O355" s="7">
        <v>3.4548611111111113E-2</v>
      </c>
      <c r="P355" s="16">
        <f>HOUR(Tabel1[[#This Row],[time4]])*60+MINUTE(Tabel1[[#This Row],[time4]])+SECOND(Tabel1[[#This Row],[time4]])/50</f>
        <v>52.12</v>
      </c>
      <c r="Q355" s="30">
        <v>3.6180555555555556E-2</v>
      </c>
    </row>
    <row r="356" spans="1:17" x14ac:dyDescent="0.25">
      <c r="A356" s="9">
        <v>44042</v>
      </c>
      <c r="B356" s="28">
        <v>8</v>
      </c>
      <c r="C356" s="16">
        <f>HOUR(Tabel1[[#This Row],[time1]])*60+MINUTE(Tabel1[[#This Row],[time1]])+SECOND(Tabel1[[#This Row],[time1]])/50</f>
        <v>33.14</v>
      </c>
      <c r="D356" s="7">
        <v>2.2997685185185201E-2</v>
      </c>
      <c r="E356" s="16">
        <f>HOUR(Tabel1[[#This Row],[time2]])*60+MINUTE(Tabel1[[#This Row],[time2]])+SECOND(Tabel1[[#This Row],[time2]])/50</f>
        <v>120</v>
      </c>
      <c r="F356" s="7">
        <v>8.3333333333333301E-2</v>
      </c>
      <c r="G356" t="s">
        <v>17</v>
      </c>
      <c r="H356" t="s">
        <v>17</v>
      </c>
      <c r="I356" t="s">
        <v>18</v>
      </c>
      <c r="J356" t="s">
        <v>36</v>
      </c>
      <c r="K356">
        <v>35</v>
      </c>
      <c r="L356" s="17" t="s">
        <v>29</v>
      </c>
      <c r="M356" t="s">
        <v>26</v>
      </c>
      <c r="N356" s="16">
        <f>HOUR(Tabel1[[#This Row],[time3]])*60+MINUTE(Tabel1[[#This Row],[time3]])+SECOND(Tabel1[[#This Row],[time3]])/50</f>
        <v>51.54</v>
      </c>
      <c r="O356" s="30">
        <v>3.5729166666666666E-2</v>
      </c>
      <c r="P356" s="16">
        <f>HOUR(Tabel1[[#This Row],[time4]])*60+MINUTE(Tabel1[[#This Row],[time4]])+SECOND(Tabel1[[#This Row],[time4]])/50</f>
        <v>52.88</v>
      </c>
      <c r="Q356" s="30">
        <v>3.6620370370370373E-2</v>
      </c>
    </row>
    <row r="357" spans="1:17" x14ac:dyDescent="0.25">
      <c r="A357" s="9">
        <v>44042</v>
      </c>
      <c r="B357">
        <v>8</v>
      </c>
      <c r="C357" s="16">
        <f>HOUR(Tabel1[[#This Row],[time1]])*60+MINUTE(Tabel1[[#This Row],[time1]])+SECOND(Tabel1[[#This Row],[time1]])/50</f>
        <v>33.14</v>
      </c>
      <c r="D357" s="7">
        <v>2.2997685185185201E-2</v>
      </c>
      <c r="E357" s="16">
        <f>HOUR(Tabel1[[#This Row],[time2]])*60+MINUTE(Tabel1[[#This Row],[time2]])+SECOND(Tabel1[[#This Row],[time2]])/50</f>
        <v>120</v>
      </c>
      <c r="F357" s="7">
        <v>8.3333333333333301E-2</v>
      </c>
      <c r="G357" t="s">
        <v>17</v>
      </c>
      <c r="H357" t="s">
        <v>17</v>
      </c>
      <c r="I357" t="s">
        <v>18</v>
      </c>
      <c r="J357" t="s">
        <v>36</v>
      </c>
      <c r="K357">
        <v>35</v>
      </c>
      <c r="L357" s="17" t="s">
        <v>23</v>
      </c>
      <c r="M357" t="s">
        <v>26</v>
      </c>
      <c r="N357" s="16">
        <f>HOUR(Tabel1[[#This Row],[time3]])*60+MINUTE(Tabel1[[#This Row],[time3]])+SECOND(Tabel1[[#This Row],[time3]])/50</f>
        <v>56.18</v>
      </c>
      <c r="O357" s="7">
        <v>3.8877314814814816E-2</v>
      </c>
      <c r="P357" s="16">
        <f>HOUR(Tabel1[[#This Row],[time4]])*60+MINUTE(Tabel1[[#This Row],[time4]])+SECOND(Tabel1[[#This Row],[time4]])/50</f>
        <v>59.02</v>
      </c>
      <c r="Q357" s="30">
        <v>4.0983796296296296E-2</v>
      </c>
    </row>
    <row r="358" spans="1:17" x14ac:dyDescent="0.25">
      <c r="A358" s="9">
        <v>44042</v>
      </c>
      <c r="B358" s="28">
        <v>8</v>
      </c>
      <c r="C358" s="29">
        <f>HOUR(Tabel1[[#This Row],[time1]])*60+MINUTE(Tabel1[[#This Row],[time1]])+SECOND(Tabel1[[#This Row],[time1]])/50</f>
        <v>33.14</v>
      </c>
      <c r="D358" s="30">
        <v>2.2997685185185201E-2</v>
      </c>
      <c r="E358" s="29">
        <f>HOUR(Tabel1[[#This Row],[time2]])*60+MINUTE(Tabel1[[#This Row],[time2]])+SECOND(Tabel1[[#This Row],[time2]])/50</f>
        <v>120</v>
      </c>
      <c r="F358" s="30">
        <v>8.3333333333333301E-2</v>
      </c>
      <c r="G358" s="28" t="s">
        <v>17</v>
      </c>
      <c r="H358" s="28" t="s">
        <v>17</v>
      </c>
      <c r="I358" s="28" t="s">
        <v>18</v>
      </c>
      <c r="J358" s="28" t="s">
        <v>36</v>
      </c>
      <c r="K358" s="28">
        <v>35</v>
      </c>
      <c r="L358" s="17" t="s">
        <v>23</v>
      </c>
      <c r="M358" s="28" t="s">
        <v>26</v>
      </c>
      <c r="N358" s="29">
        <f>HOUR(Tabel1[[#This Row],[time3]])*60+MINUTE(Tabel1[[#This Row],[time3]])+SECOND(Tabel1[[#This Row],[time3]])/50</f>
        <v>61.22</v>
      </c>
      <c r="O358" s="30">
        <v>4.2488425925925923E-2</v>
      </c>
      <c r="P358" s="29">
        <f>HOUR(Tabel1[[#This Row],[time4]])*60+MINUTE(Tabel1[[#This Row],[time4]])+SECOND(Tabel1[[#This Row],[time4]])/50</f>
        <v>63.08</v>
      </c>
      <c r="Q358" s="30">
        <v>4.3796296296296298E-2</v>
      </c>
    </row>
    <row r="359" spans="1:17" x14ac:dyDescent="0.25">
      <c r="A359" s="9">
        <v>44042</v>
      </c>
      <c r="B359" s="28">
        <v>8</v>
      </c>
      <c r="C359" s="29">
        <f>HOUR(Tabel1[[#This Row],[time1]])*60+MINUTE(Tabel1[[#This Row],[time1]])+SECOND(Tabel1[[#This Row],[time1]])/50</f>
        <v>33.14</v>
      </c>
      <c r="D359" s="30">
        <v>2.2997685185185201E-2</v>
      </c>
      <c r="E359" s="29">
        <f>HOUR(Tabel1[[#This Row],[time2]])*60+MINUTE(Tabel1[[#This Row],[time2]])+SECOND(Tabel1[[#This Row],[time2]])/50</f>
        <v>120</v>
      </c>
      <c r="F359" s="30">
        <v>8.3333333333333301E-2</v>
      </c>
      <c r="G359" s="28" t="s">
        <v>17</v>
      </c>
      <c r="H359" s="28" t="s">
        <v>17</v>
      </c>
      <c r="I359" s="28" t="s">
        <v>18</v>
      </c>
      <c r="J359" s="28" t="s">
        <v>36</v>
      </c>
      <c r="K359" s="28">
        <v>35</v>
      </c>
      <c r="L359" s="17" t="s">
        <v>23</v>
      </c>
      <c r="M359" s="28" t="s">
        <v>26</v>
      </c>
      <c r="N359" s="29">
        <f>HOUR(Tabel1[[#This Row],[time3]])*60+MINUTE(Tabel1[[#This Row],[time3]])+SECOND(Tabel1[[#This Row],[time3]])/50</f>
        <v>65.599999999999994</v>
      </c>
      <c r="O359" s="30">
        <v>4.5486111111111109E-2</v>
      </c>
      <c r="P359" s="29">
        <f>HOUR(Tabel1[[#This Row],[time4]])*60+MINUTE(Tabel1[[#This Row],[time4]])+SECOND(Tabel1[[#This Row],[time4]])/50</f>
        <v>69.040000000000006</v>
      </c>
      <c r="Q359" s="30">
        <v>4.7939814814814817E-2</v>
      </c>
    </row>
    <row r="360" spans="1:17" x14ac:dyDescent="0.25">
      <c r="A360" s="9">
        <v>44042</v>
      </c>
      <c r="B360">
        <v>8</v>
      </c>
      <c r="C360" s="16">
        <f>HOUR(Tabel1[[#This Row],[time1]])*60+MINUTE(Tabel1[[#This Row],[time1]])+SECOND(Tabel1[[#This Row],[time1]])/50</f>
        <v>33.14</v>
      </c>
      <c r="D360" s="7">
        <v>2.2997685185185201E-2</v>
      </c>
      <c r="E360" s="16">
        <f>HOUR(Tabel1[[#This Row],[time2]])*60+MINUTE(Tabel1[[#This Row],[time2]])+SECOND(Tabel1[[#This Row],[time2]])/50</f>
        <v>120</v>
      </c>
      <c r="F360" s="7">
        <v>8.3333333333333301E-2</v>
      </c>
      <c r="G360" t="s">
        <v>17</v>
      </c>
      <c r="H360" t="s">
        <v>17</v>
      </c>
      <c r="I360" t="s">
        <v>18</v>
      </c>
      <c r="J360" t="s">
        <v>36</v>
      </c>
      <c r="K360">
        <v>35</v>
      </c>
      <c r="L360" s="17" t="s">
        <v>25</v>
      </c>
      <c r="M360" t="s">
        <v>26</v>
      </c>
      <c r="N360" s="16">
        <f>HOUR(Tabel1[[#This Row],[time3]])*60+MINUTE(Tabel1[[#This Row],[time3]])+SECOND(Tabel1[[#This Row],[time3]])/50</f>
        <v>67.680000000000007</v>
      </c>
      <c r="O360" s="7">
        <v>4.6921296296296294E-2</v>
      </c>
      <c r="P360" s="16">
        <f>HOUR(Tabel1[[#This Row],[time4]])*60+MINUTE(Tabel1[[#This Row],[time4]])+SECOND(Tabel1[[#This Row],[time4]])/50</f>
        <v>71.739999999999995</v>
      </c>
      <c r="Q360" s="30">
        <v>4.9733796296296297E-2</v>
      </c>
    </row>
    <row r="361" spans="1:17" x14ac:dyDescent="0.25">
      <c r="A361" s="9">
        <v>44042</v>
      </c>
      <c r="B361">
        <v>8</v>
      </c>
      <c r="C361" s="16">
        <f>HOUR(Tabel1[[#This Row],[time1]])*60+MINUTE(Tabel1[[#This Row],[time1]])+SECOND(Tabel1[[#This Row],[time1]])/50</f>
        <v>33.14</v>
      </c>
      <c r="D361" s="7">
        <v>2.2997685185185201E-2</v>
      </c>
      <c r="E361" s="16">
        <f>HOUR(Tabel1[[#This Row],[time2]])*60+MINUTE(Tabel1[[#This Row],[time2]])+SECOND(Tabel1[[#This Row],[time2]])/50</f>
        <v>120</v>
      </c>
      <c r="F361" s="7">
        <v>8.3333333333333301E-2</v>
      </c>
      <c r="G361" t="s">
        <v>17</v>
      </c>
      <c r="H361" t="s">
        <v>17</v>
      </c>
      <c r="I361" t="s">
        <v>18</v>
      </c>
      <c r="J361" t="s">
        <v>36</v>
      </c>
      <c r="K361">
        <v>35</v>
      </c>
      <c r="L361" s="17" t="s">
        <v>23</v>
      </c>
      <c r="M361" t="s">
        <v>26</v>
      </c>
      <c r="N361" s="16">
        <f>HOUR(Tabel1[[#This Row],[time3]])*60+MINUTE(Tabel1[[#This Row],[time3]])+SECOND(Tabel1[[#This Row],[time3]])/50</f>
        <v>69.94</v>
      </c>
      <c r="O361" s="7">
        <v>4.8460648148148149E-2</v>
      </c>
      <c r="P361" s="16">
        <f>HOUR(Tabel1[[#This Row],[time4]])*60+MINUTE(Tabel1[[#This Row],[time4]])+SECOND(Tabel1[[#This Row],[time4]])/50</f>
        <v>72.040000000000006</v>
      </c>
      <c r="Q361" s="30">
        <v>5.002314814814815E-2</v>
      </c>
    </row>
    <row r="362" spans="1:17" x14ac:dyDescent="0.25">
      <c r="A362" s="9">
        <v>44042</v>
      </c>
      <c r="B362">
        <v>8</v>
      </c>
      <c r="C362" s="16">
        <f>HOUR(Tabel1[[#This Row],[time1]])*60+MINUTE(Tabel1[[#This Row],[time1]])+SECOND(Tabel1[[#This Row],[time1]])/50</f>
        <v>33.14</v>
      </c>
      <c r="D362" s="7">
        <v>2.2997685185185201E-2</v>
      </c>
      <c r="E362" s="16">
        <f>HOUR(Tabel1[[#This Row],[time2]])*60+MINUTE(Tabel1[[#This Row],[time2]])+SECOND(Tabel1[[#This Row],[time2]])/50</f>
        <v>120</v>
      </c>
      <c r="F362" s="7">
        <v>8.3333333333333301E-2</v>
      </c>
      <c r="G362" t="s">
        <v>17</v>
      </c>
      <c r="H362" t="s">
        <v>17</v>
      </c>
      <c r="I362" t="s">
        <v>18</v>
      </c>
      <c r="J362" t="s">
        <v>36</v>
      </c>
      <c r="K362">
        <v>35</v>
      </c>
      <c r="L362" s="17" t="s">
        <v>29</v>
      </c>
      <c r="M362" t="s">
        <v>26</v>
      </c>
      <c r="N362" s="16">
        <f>HOUR(Tabel1[[#This Row],[time3]])*60+MINUTE(Tabel1[[#This Row],[time3]])+SECOND(Tabel1[[#This Row],[time3]])/50</f>
        <v>72.12</v>
      </c>
      <c r="O362" s="7">
        <v>5.0069444444444444E-2</v>
      </c>
      <c r="P362" s="16">
        <f>HOUR(Tabel1[[#This Row],[time4]])*60+MINUTE(Tabel1[[#This Row],[time4]])+SECOND(Tabel1[[#This Row],[time4]])/50</f>
        <v>72.7</v>
      </c>
      <c r="Q362" s="30">
        <v>5.0405092592592592E-2</v>
      </c>
    </row>
    <row r="363" spans="1:17" x14ac:dyDescent="0.25">
      <c r="A363" s="9">
        <v>44042</v>
      </c>
      <c r="B363">
        <v>8</v>
      </c>
      <c r="C363" s="16">
        <f>HOUR(Tabel1[[#This Row],[time1]])*60+MINUTE(Tabel1[[#This Row],[time1]])+SECOND(Tabel1[[#This Row],[time1]])/50</f>
        <v>33.14</v>
      </c>
      <c r="D363" s="7">
        <v>2.2997685185185201E-2</v>
      </c>
      <c r="E363" s="16">
        <f>HOUR(Tabel1[[#This Row],[time2]])*60+MINUTE(Tabel1[[#This Row],[time2]])+SECOND(Tabel1[[#This Row],[time2]])/50</f>
        <v>120</v>
      </c>
      <c r="F363" s="7">
        <v>8.3333333333333301E-2</v>
      </c>
      <c r="G363" t="s">
        <v>17</v>
      </c>
      <c r="H363" t="s">
        <v>17</v>
      </c>
      <c r="I363" t="s">
        <v>18</v>
      </c>
      <c r="J363" t="s">
        <v>36</v>
      </c>
      <c r="K363">
        <v>35</v>
      </c>
      <c r="L363" s="17" t="s">
        <v>28</v>
      </c>
      <c r="M363" t="s">
        <v>26</v>
      </c>
      <c r="N363" s="16">
        <f>HOUR(Tabel1[[#This Row],[time3]])*60+MINUTE(Tabel1[[#This Row],[time3]])+SECOND(Tabel1[[#This Row],[time3]])/50</f>
        <v>74.319999999999993</v>
      </c>
      <c r="O363" s="7">
        <v>5.1574074074074078E-2</v>
      </c>
      <c r="P363" s="16">
        <f>HOUR(Tabel1[[#This Row],[time4]])*60+MINUTE(Tabel1[[#This Row],[time4]])+SECOND(Tabel1[[#This Row],[time4]])/50</f>
        <v>79.08</v>
      </c>
      <c r="Q363" s="30">
        <v>5.4907407407407405E-2</v>
      </c>
    </row>
    <row r="364" spans="1:17" x14ac:dyDescent="0.25">
      <c r="A364" s="9">
        <v>44042</v>
      </c>
      <c r="B364">
        <v>8</v>
      </c>
      <c r="C364" s="16">
        <f>HOUR(Tabel1[[#This Row],[time1]])*60+MINUTE(Tabel1[[#This Row],[time1]])+SECOND(Tabel1[[#This Row],[time1]])/50</f>
        <v>33.14</v>
      </c>
      <c r="D364" s="7">
        <v>2.2997685185185201E-2</v>
      </c>
      <c r="E364" s="16">
        <f>HOUR(Tabel1[[#This Row],[time2]])*60+MINUTE(Tabel1[[#This Row],[time2]])+SECOND(Tabel1[[#This Row],[time2]])/50</f>
        <v>120</v>
      </c>
      <c r="F364" s="7">
        <v>8.3333333333333301E-2</v>
      </c>
      <c r="G364" t="s">
        <v>17</v>
      </c>
      <c r="H364" t="s">
        <v>17</v>
      </c>
      <c r="I364" t="s">
        <v>18</v>
      </c>
      <c r="J364" t="s">
        <v>36</v>
      </c>
      <c r="K364">
        <v>35</v>
      </c>
      <c r="L364" s="17" t="s">
        <v>25</v>
      </c>
      <c r="M364" t="s">
        <v>26</v>
      </c>
      <c r="N364" s="16">
        <f>HOUR(Tabel1[[#This Row],[time3]])*60+MINUTE(Tabel1[[#This Row],[time3]])+SECOND(Tabel1[[#This Row],[time3]])/50</f>
        <v>74.78</v>
      </c>
      <c r="O364" s="7">
        <v>5.1840277777777777E-2</v>
      </c>
      <c r="P364" s="16">
        <f>HOUR(Tabel1[[#This Row],[time4]])*60+MINUTE(Tabel1[[#This Row],[time4]])+SECOND(Tabel1[[#This Row],[time4]])/50</f>
        <v>78.44</v>
      </c>
      <c r="Q364" s="30">
        <v>5.4421296296296294E-2</v>
      </c>
    </row>
    <row r="365" spans="1:17" x14ac:dyDescent="0.25">
      <c r="A365" s="9">
        <v>44042</v>
      </c>
      <c r="B365">
        <v>8</v>
      </c>
      <c r="C365" s="16">
        <f>HOUR(Tabel1[[#This Row],[time1]])*60+MINUTE(Tabel1[[#This Row],[time1]])+SECOND(Tabel1[[#This Row],[time1]])/50</f>
        <v>33.14</v>
      </c>
      <c r="D365" s="7">
        <v>2.2997685185185201E-2</v>
      </c>
      <c r="E365" s="16">
        <f>HOUR(Tabel1[[#This Row],[time2]])*60+MINUTE(Tabel1[[#This Row],[time2]])+SECOND(Tabel1[[#This Row],[time2]])/50</f>
        <v>120</v>
      </c>
      <c r="F365" s="7">
        <v>8.3333333333333301E-2</v>
      </c>
      <c r="G365" t="s">
        <v>17</v>
      </c>
      <c r="H365" t="s">
        <v>17</v>
      </c>
      <c r="I365" t="s">
        <v>18</v>
      </c>
      <c r="J365" t="s">
        <v>36</v>
      </c>
      <c r="K365">
        <v>35</v>
      </c>
      <c r="L365" s="17" t="s">
        <v>23</v>
      </c>
      <c r="M365" t="s">
        <v>26</v>
      </c>
      <c r="N365" s="16">
        <f>HOUR(Tabel1[[#This Row],[time3]])*60+MINUTE(Tabel1[[#This Row],[time3]])+SECOND(Tabel1[[#This Row],[time3]])/50</f>
        <v>79.08</v>
      </c>
      <c r="O365" s="7">
        <v>5.4907407407407405E-2</v>
      </c>
      <c r="P365" s="16">
        <f>HOUR(Tabel1[[#This Row],[time4]])*60+MINUTE(Tabel1[[#This Row],[time4]])+SECOND(Tabel1[[#This Row],[time4]])/50</f>
        <v>83.62</v>
      </c>
      <c r="Q365" s="30">
        <v>5.7997685185185187E-2</v>
      </c>
    </row>
    <row r="366" spans="1:17" x14ac:dyDescent="0.25">
      <c r="A366" s="9">
        <v>44042</v>
      </c>
      <c r="B366">
        <v>8</v>
      </c>
      <c r="C366" s="16">
        <f>HOUR(Tabel1[[#This Row],[time1]])*60+MINUTE(Tabel1[[#This Row],[time1]])+SECOND(Tabel1[[#This Row],[time1]])/50</f>
        <v>33.14</v>
      </c>
      <c r="D366" s="7">
        <v>2.2997685185185201E-2</v>
      </c>
      <c r="E366" s="16">
        <f>HOUR(Tabel1[[#This Row],[time2]])*60+MINUTE(Tabel1[[#This Row],[time2]])+SECOND(Tabel1[[#This Row],[time2]])/50</f>
        <v>120</v>
      </c>
      <c r="F366" s="7">
        <v>8.3333333333333301E-2</v>
      </c>
      <c r="G366" t="s">
        <v>17</v>
      </c>
      <c r="H366" t="s">
        <v>17</v>
      </c>
      <c r="I366" t="s">
        <v>18</v>
      </c>
      <c r="J366" t="s">
        <v>36</v>
      </c>
      <c r="K366">
        <v>35</v>
      </c>
      <c r="L366" s="17" t="s">
        <v>23</v>
      </c>
      <c r="M366" t="s">
        <v>23</v>
      </c>
      <c r="N366" s="16">
        <f>HOUR(Tabel1[[#This Row],[time3]])*60+MINUTE(Tabel1[[#This Row],[time3]])+SECOND(Tabel1[[#This Row],[time3]])/50</f>
        <v>85.7</v>
      </c>
      <c r="O366" s="7">
        <v>5.9432870370370372E-2</v>
      </c>
      <c r="P366" s="16">
        <f>HOUR(Tabel1[[#This Row],[time4]])*60+MINUTE(Tabel1[[#This Row],[time4]])+SECOND(Tabel1[[#This Row],[time4]])/50</f>
        <v>88.7</v>
      </c>
      <c r="Q366" s="30">
        <v>6.1516203703703698E-2</v>
      </c>
    </row>
    <row r="367" spans="1:17" x14ac:dyDescent="0.25">
      <c r="A367" s="9">
        <v>44042</v>
      </c>
      <c r="B367">
        <v>8</v>
      </c>
      <c r="C367" s="16">
        <f>HOUR(Tabel1[[#This Row],[time1]])*60+MINUTE(Tabel1[[#This Row],[time1]])+SECOND(Tabel1[[#This Row],[time1]])/50</f>
        <v>33.14</v>
      </c>
      <c r="D367" s="7">
        <v>2.2997685185185201E-2</v>
      </c>
      <c r="E367" s="16">
        <f>HOUR(Tabel1[[#This Row],[time2]])*60+MINUTE(Tabel1[[#This Row],[time2]])+SECOND(Tabel1[[#This Row],[time2]])/50</f>
        <v>120</v>
      </c>
      <c r="F367" s="7">
        <v>8.3333333333333301E-2</v>
      </c>
      <c r="G367" t="s">
        <v>17</v>
      </c>
      <c r="H367" t="s">
        <v>17</v>
      </c>
      <c r="I367" t="s">
        <v>18</v>
      </c>
      <c r="J367" t="s">
        <v>36</v>
      </c>
      <c r="K367">
        <v>35</v>
      </c>
      <c r="L367" s="17" t="s">
        <v>29</v>
      </c>
      <c r="M367" t="s">
        <v>23</v>
      </c>
      <c r="N367" s="16">
        <f>HOUR(Tabel1[[#This Row],[time3]])*60+MINUTE(Tabel1[[#This Row],[time3]])+SECOND(Tabel1[[#This Row],[time3]])/50</f>
        <v>86.7</v>
      </c>
      <c r="O367" s="7">
        <v>6.0127314814814814E-2</v>
      </c>
      <c r="P367" s="16">
        <f>HOUR(Tabel1[[#This Row],[time4]])*60+MINUTE(Tabel1[[#This Row],[time4]])+SECOND(Tabel1[[#This Row],[time4]])/50</f>
        <v>91.46</v>
      </c>
      <c r="Q367" s="30">
        <v>6.3460648148148155E-2</v>
      </c>
    </row>
    <row r="368" spans="1:17" x14ac:dyDescent="0.25">
      <c r="A368" s="9">
        <v>44042</v>
      </c>
      <c r="B368">
        <v>8</v>
      </c>
      <c r="C368" s="16">
        <f>HOUR(Tabel1[[#This Row],[time1]])*60+MINUTE(Tabel1[[#This Row],[time1]])+SECOND(Tabel1[[#This Row],[time1]])/50</f>
        <v>33.14</v>
      </c>
      <c r="D368" s="7">
        <v>2.2997685185185201E-2</v>
      </c>
      <c r="E368" s="16">
        <f>HOUR(Tabel1[[#This Row],[time2]])*60+MINUTE(Tabel1[[#This Row],[time2]])+SECOND(Tabel1[[#This Row],[time2]])/50</f>
        <v>120</v>
      </c>
      <c r="F368" s="7">
        <v>8.3333333333333301E-2</v>
      </c>
      <c r="G368" t="s">
        <v>17</v>
      </c>
      <c r="H368" t="s">
        <v>17</v>
      </c>
      <c r="I368" t="s">
        <v>18</v>
      </c>
      <c r="J368" t="s">
        <v>36</v>
      </c>
      <c r="K368">
        <v>35</v>
      </c>
      <c r="L368" s="17" t="s">
        <v>23</v>
      </c>
      <c r="M368" t="s">
        <v>23</v>
      </c>
      <c r="N368" s="16">
        <f>HOUR(Tabel1[[#This Row],[time3]])*60+MINUTE(Tabel1[[#This Row],[time3]])+SECOND(Tabel1[[#This Row],[time3]])/50</f>
        <v>91.88</v>
      </c>
      <c r="O368" s="7">
        <v>6.3703703703703707E-2</v>
      </c>
      <c r="P368" s="16">
        <f>HOUR(Tabel1[[#This Row],[time4]])*60+MINUTE(Tabel1[[#This Row],[time4]])+SECOND(Tabel1[[#This Row],[time4]])/50</f>
        <v>93.54</v>
      </c>
      <c r="Q368" s="30">
        <v>6.4895833333333333E-2</v>
      </c>
    </row>
    <row r="369" spans="1:17" x14ac:dyDescent="0.25">
      <c r="A369" s="9">
        <v>44042</v>
      </c>
      <c r="B369">
        <v>8</v>
      </c>
      <c r="C369" s="16">
        <f>HOUR(Tabel1[[#This Row],[time1]])*60+MINUTE(Tabel1[[#This Row],[time1]])+SECOND(Tabel1[[#This Row],[time1]])/50</f>
        <v>33.14</v>
      </c>
      <c r="D369" s="7">
        <v>2.2997685185185201E-2</v>
      </c>
      <c r="E369" s="16">
        <f>HOUR(Tabel1[[#This Row],[time2]])*60+MINUTE(Tabel1[[#This Row],[time2]])+SECOND(Tabel1[[#This Row],[time2]])/50</f>
        <v>120</v>
      </c>
      <c r="F369" s="7">
        <v>8.3333333333333301E-2</v>
      </c>
      <c r="G369" t="s">
        <v>17</v>
      </c>
      <c r="H369" t="s">
        <v>17</v>
      </c>
      <c r="I369" t="s">
        <v>18</v>
      </c>
      <c r="J369" t="s">
        <v>36</v>
      </c>
      <c r="K369">
        <v>35</v>
      </c>
      <c r="L369" s="17" t="s">
        <v>28</v>
      </c>
      <c r="M369" t="s">
        <v>26</v>
      </c>
      <c r="N369" s="16">
        <f>HOUR(Tabel1[[#This Row],[time3]])*60+MINUTE(Tabel1[[#This Row],[time3]])+SECOND(Tabel1[[#This Row],[time3]])/50</f>
        <v>97.78</v>
      </c>
      <c r="O369" s="7">
        <v>6.7812499999999998E-2</v>
      </c>
      <c r="P369" s="16">
        <f>HOUR(Tabel1[[#This Row],[time4]])*60+MINUTE(Tabel1[[#This Row],[time4]])+SECOND(Tabel1[[#This Row],[time4]])/50</f>
        <v>120</v>
      </c>
      <c r="Q369" s="30">
        <v>8.3333333333333329E-2</v>
      </c>
    </row>
    <row r="370" spans="1:17" x14ac:dyDescent="0.25">
      <c r="A370" s="9">
        <v>44042</v>
      </c>
      <c r="B370" s="28">
        <v>8</v>
      </c>
      <c r="C370" s="29">
        <f>HOUR(Tabel1[[#This Row],[time1]])*60+MINUTE(Tabel1[[#This Row],[time1]])+SECOND(Tabel1[[#This Row],[time1]])/50</f>
        <v>33.14</v>
      </c>
      <c r="D370" s="30">
        <v>2.2997685185185201E-2</v>
      </c>
      <c r="E370" s="29">
        <f>HOUR(Tabel1[[#This Row],[time2]])*60+MINUTE(Tabel1[[#This Row],[time2]])+SECOND(Tabel1[[#This Row],[time2]])/50</f>
        <v>120</v>
      </c>
      <c r="F370" s="30">
        <v>8.3333333333333301E-2</v>
      </c>
      <c r="G370" s="28" t="s">
        <v>17</v>
      </c>
      <c r="H370" s="28" t="s">
        <v>17</v>
      </c>
      <c r="I370" s="28" t="s">
        <v>18</v>
      </c>
      <c r="J370" s="28" t="s">
        <v>36</v>
      </c>
      <c r="K370" s="28">
        <v>35</v>
      </c>
      <c r="L370" s="17" t="s">
        <v>25</v>
      </c>
      <c r="M370" s="28" t="s">
        <v>26</v>
      </c>
      <c r="N370" s="29">
        <f>HOUR(Tabel1[[#This Row],[time3]])*60+MINUTE(Tabel1[[#This Row],[time3]])+SECOND(Tabel1[[#This Row],[time3]])/50</f>
        <v>99.54</v>
      </c>
      <c r="O370" s="30">
        <v>6.9062500000000013E-2</v>
      </c>
      <c r="P370" s="29">
        <f>HOUR(Tabel1[[#This Row],[time4]])*60+MINUTE(Tabel1[[#This Row],[time4]])+SECOND(Tabel1[[#This Row],[time4]])/50</f>
        <v>120</v>
      </c>
      <c r="Q370" s="30">
        <v>8.3333333333333329E-2</v>
      </c>
    </row>
    <row r="371" spans="1:17" ht="15.75" thickBot="1" x14ac:dyDescent="0.3">
      <c r="A371" s="9">
        <v>44042</v>
      </c>
      <c r="B371" s="28">
        <v>8</v>
      </c>
      <c r="C371" s="16">
        <f>HOUR(Tabel1[[#This Row],[time1]])*60+MINUTE(Tabel1[[#This Row],[time1]])+SECOND(Tabel1[[#This Row],[time1]])/50</f>
        <v>33.14</v>
      </c>
      <c r="D371" s="7">
        <v>2.2997685185185201E-2</v>
      </c>
      <c r="E371" s="16">
        <f>HOUR(Tabel1[[#This Row],[time2]])*60+MINUTE(Tabel1[[#This Row],[time2]])+SECOND(Tabel1[[#This Row],[time2]])/50</f>
        <v>120</v>
      </c>
      <c r="F371" s="7">
        <v>8.3333333333333301E-2</v>
      </c>
      <c r="G371" t="s">
        <v>17</v>
      </c>
      <c r="H371" t="s">
        <v>17</v>
      </c>
      <c r="I371" t="s">
        <v>18</v>
      </c>
      <c r="J371" t="s">
        <v>36</v>
      </c>
      <c r="K371">
        <v>35</v>
      </c>
      <c r="L371" s="18" t="s">
        <v>32</v>
      </c>
      <c r="M371" t="s">
        <v>28</v>
      </c>
      <c r="N371" s="16">
        <f>HOUR(Tabel1[[#This Row],[time3]])*60+MINUTE(Tabel1[[#This Row],[time3]])+SECOND(Tabel1[[#This Row],[time3]])/50</f>
        <v>120</v>
      </c>
      <c r="O371" s="13">
        <v>8.3333333333333329E-2</v>
      </c>
      <c r="P371" s="16">
        <f>HOUR(Tabel1[[#This Row],[time4]])*60+MINUTE(Tabel1[[#This Row],[time4]])+SECOND(Tabel1[[#This Row],[time4]])/50</f>
        <v>120</v>
      </c>
      <c r="Q371" s="13">
        <v>8.3333333333333329E-2</v>
      </c>
    </row>
    <row r="372" spans="1:17" x14ac:dyDescent="0.25">
      <c r="A372" s="5">
        <v>43846</v>
      </c>
      <c r="B372" s="6">
        <v>7</v>
      </c>
      <c r="C372" s="16">
        <f>HOUR(Tabel1[[#This Row],[time1]])*60+MINUTE(Tabel1[[#This Row],[time1]])+SECOND(Tabel1[[#This Row],[time1]])/50</f>
        <v>40.36</v>
      </c>
      <c r="D372" s="7">
        <v>2.7986111111111111E-2</v>
      </c>
      <c r="E372" s="16">
        <f>HOUR(Tabel1[[#This Row],[time2]])*60+MINUTE(Tabel1[[#This Row],[time2]])+SECOND(Tabel1[[#This Row],[time2]])/50</f>
        <v>160</v>
      </c>
      <c r="F372" s="7">
        <v>0.1111111111111111</v>
      </c>
      <c r="G372" t="s">
        <v>17</v>
      </c>
      <c r="H372" t="s">
        <v>17</v>
      </c>
      <c r="I372" t="s">
        <v>18</v>
      </c>
      <c r="J372" t="s">
        <v>36</v>
      </c>
      <c r="K372">
        <v>36</v>
      </c>
      <c r="L372" s="15" t="s">
        <v>20</v>
      </c>
      <c r="M372" t="s">
        <v>21</v>
      </c>
      <c r="N372" s="16">
        <f>HOUR(Tabel1[[#This Row],[time3]])*60+MINUTE(Tabel1[[#This Row],[time3]])+SECOND(Tabel1[[#This Row],[time3]])/50</f>
        <v>40.36</v>
      </c>
      <c r="O372" s="8">
        <v>2.7986111111111111E-2</v>
      </c>
      <c r="P372" s="16">
        <f>HOUR(Tabel1[[#This Row],[time4]])*60+MINUTE(Tabel1[[#This Row],[time4]])+SECOND(Tabel1[[#This Row],[time4]])/50</f>
        <v>69.16</v>
      </c>
      <c r="Q372" s="8">
        <v>4.8009259259259258E-2</v>
      </c>
    </row>
    <row r="373" spans="1:17" x14ac:dyDescent="0.25">
      <c r="A373" s="9">
        <v>43846</v>
      </c>
      <c r="B373" s="28">
        <v>7</v>
      </c>
      <c r="C373" s="29">
        <f>HOUR(Tabel1[[#This Row],[time1]])*60+MINUTE(Tabel1[[#This Row],[time1]])+SECOND(Tabel1[[#This Row],[time1]])/50</f>
        <v>40.36</v>
      </c>
      <c r="D373" s="30">
        <v>2.7986111111111111E-2</v>
      </c>
      <c r="E373" s="29">
        <f>HOUR(Tabel1[[#This Row],[time2]])*60+MINUTE(Tabel1[[#This Row],[time2]])+SECOND(Tabel1[[#This Row],[time2]])/50</f>
        <v>160</v>
      </c>
      <c r="F373" s="30">
        <v>0.1111111111111111</v>
      </c>
      <c r="G373" s="28" t="s">
        <v>17</v>
      </c>
      <c r="H373" s="28" t="s">
        <v>17</v>
      </c>
      <c r="I373" s="28" t="s">
        <v>18</v>
      </c>
      <c r="J373" s="28" t="s">
        <v>36</v>
      </c>
      <c r="K373" s="28">
        <v>36</v>
      </c>
      <c r="L373" s="17" t="s">
        <v>23</v>
      </c>
      <c r="M373" s="28" t="s">
        <v>26</v>
      </c>
      <c r="N373" s="29">
        <f>HOUR(Tabel1[[#This Row],[time3]])*60+MINUTE(Tabel1[[#This Row],[time3]])+SECOND(Tabel1[[#This Row],[time3]])/50</f>
        <v>50.5</v>
      </c>
      <c r="O373" s="30">
        <v>3.5011574074074077E-2</v>
      </c>
      <c r="P373" s="29">
        <f>HOUR(Tabel1[[#This Row],[time4]])*60+MINUTE(Tabel1[[#This Row],[time4]])+SECOND(Tabel1[[#This Row],[time4]])/50</f>
        <v>52.4</v>
      </c>
      <c r="Q373" s="30">
        <v>3.6342592592592593E-2</v>
      </c>
    </row>
    <row r="374" spans="1:17" x14ac:dyDescent="0.25">
      <c r="A374" s="9">
        <v>43846</v>
      </c>
      <c r="B374">
        <v>7</v>
      </c>
      <c r="C374" s="16">
        <f>HOUR(Tabel1[[#This Row],[time1]])*60+MINUTE(Tabel1[[#This Row],[time1]])+SECOND(Tabel1[[#This Row],[time1]])/50</f>
        <v>40.36</v>
      </c>
      <c r="D374" s="7">
        <v>2.7986111111111101E-2</v>
      </c>
      <c r="E374" s="16">
        <f>HOUR(Tabel1[[#This Row],[time2]])*60+MINUTE(Tabel1[[#This Row],[time2]])+SECOND(Tabel1[[#This Row],[time2]])/50</f>
        <v>160</v>
      </c>
      <c r="F374" s="7">
        <v>0.11111111111111099</v>
      </c>
      <c r="G374" t="s">
        <v>17</v>
      </c>
      <c r="H374" t="s">
        <v>17</v>
      </c>
      <c r="I374" t="s">
        <v>18</v>
      </c>
      <c r="J374" t="s">
        <v>36</v>
      </c>
      <c r="K374">
        <v>36</v>
      </c>
      <c r="L374" s="17" t="s">
        <v>20</v>
      </c>
      <c r="M374" t="s">
        <v>26</v>
      </c>
      <c r="N374" s="16">
        <f>HOUR(Tabel1[[#This Row],[time3]])*60+MINUTE(Tabel1[[#This Row],[time3]])+SECOND(Tabel1[[#This Row],[time3]])/50</f>
        <v>71.680000000000007</v>
      </c>
      <c r="O374" s="7">
        <v>4.9699074074074069E-2</v>
      </c>
      <c r="P374" s="16">
        <f>HOUR(Tabel1[[#This Row],[time4]])*60+MINUTE(Tabel1[[#This Row],[time4]])+SECOND(Tabel1[[#This Row],[time4]])/50</f>
        <v>88.32</v>
      </c>
      <c r="Q374" s="30">
        <v>6.1296296296296293E-2</v>
      </c>
    </row>
    <row r="375" spans="1:17" x14ac:dyDescent="0.25">
      <c r="A375" s="9">
        <v>43846</v>
      </c>
      <c r="B375" s="28">
        <v>7</v>
      </c>
      <c r="C375" s="16">
        <f>HOUR(Tabel1[[#This Row],[time1]])*60+MINUTE(Tabel1[[#This Row],[time1]])+SECOND(Tabel1[[#This Row],[time1]])/50</f>
        <v>40.36</v>
      </c>
      <c r="D375" s="7">
        <v>2.7986111111111101E-2</v>
      </c>
      <c r="E375" s="16">
        <f>HOUR(Tabel1[[#This Row],[time2]])*60+MINUTE(Tabel1[[#This Row],[time2]])+SECOND(Tabel1[[#This Row],[time2]])/50</f>
        <v>160</v>
      </c>
      <c r="F375" s="7">
        <v>0.11111111111111099</v>
      </c>
      <c r="G375" t="s">
        <v>17</v>
      </c>
      <c r="H375" t="s">
        <v>17</v>
      </c>
      <c r="I375" t="s">
        <v>18</v>
      </c>
      <c r="J375" t="s">
        <v>36</v>
      </c>
      <c r="K375">
        <v>36</v>
      </c>
      <c r="L375" s="17" t="s">
        <v>20</v>
      </c>
      <c r="M375" t="s">
        <v>26</v>
      </c>
      <c r="N375" s="16">
        <f>HOUR(Tabel1[[#This Row],[time3]])*60+MINUTE(Tabel1[[#This Row],[time3]])+SECOND(Tabel1[[#This Row],[time3]])/50</f>
        <v>89.72</v>
      </c>
      <c r="O375" s="30">
        <v>6.2222222222222227E-2</v>
      </c>
      <c r="P375" s="16">
        <f>HOUR(Tabel1[[#This Row],[time4]])*60+MINUTE(Tabel1[[#This Row],[time4]])+SECOND(Tabel1[[#This Row],[time4]])/50</f>
        <v>102.6</v>
      </c>
      <c r="Q375" s="30">
        <v>7.1180555555555566E-2</v>
      </c>
    </row>
    <row r="376" spans="1:17" x14ac:dyDescent="0.25">
      <c r="A376" s="9">
        <v>43846</v>
      </c>
      <c r="B376" s="28">
        <v>7</v>
      </c>
      <c r="C376" s="16">
        <f>HOUR(Tabel1[[#This Row],[time1]])*60+MINUTE(Tabel1[[#This Row],[time1]])+SECOND(Tabel1[[#This Row],[time1]])/50</f>
        <v>40.36</v>
      </c>
      <c r="D376" s="7">
        <v>2.7986111111111101E-2</v>
      </c>
      <c r="E376" s="16">
        <f>HOUR(Tabel1[[#This Row],[time2]])*60+MINUTE(Tabel1[[#This Row],[time2]])+SECOND(Tabel1[[#This Row],[time2]])/50</f>
        <v>160</v>
      </c>
      <c r="F376" s="7">
        <v>0.11111111111111099</v>
      </c>
      <c r="G376" t="s">
        <v>17</v>
      </c>
      <c r="H376" t="s">
        <v>17</v>
      </c>
      <c r="I376" t="s">
        <v>18</v>
      </c>
      <c r="J376" t="s">
        <v>36</v>
      </c>
      <c r="K376">
        <v>36</v>
      </c>
      <c r="L376" s="17" t="s">
        <v>20</v>
      </c>
      <c r="M376" t="s">
        <v>21</v>
      </c>
      <c r="N376" s="16">
        <f>HOUR(Tabel1[[#This Row],[time3]])*60+MINUTE(Tabel1[[#This Row],[time3]])+SECOND(Tabel1[[#This Row],[time3]])/50</f>
        <v>103.24</v>
      </c>
      <c r="O376" s="30">
        <v>7.166666666666667E-2</v>
      </c>
      <c r="P376" s="16">
        <f>HOUR(Tabel1[[#This Row],[time4]])*60+MINUTE(Tabel1[[#This Row],[time4]])+SECOND(Tabel1[[#This Row],[time4]])/50</f>
        <v>117.94</v>
      </c>
      <c r="Q376" s="30">
        <v>8.1793981481481481E-2</v>
      </c>
    </row>
    <row r="377" spans="1:17" x14ac:dyDescent="0.25">
      <c r="A377" s="9">
        <v>43846</v>
      </c>
      <c r="B377">
        <v>7</v>
      </c>
      <c r="C377" s="16">
        <f>HOUR(Tabel1[[#This Row],[time1]])*60+MINUTE(Tabel1[[#This Row],[time1]])+SECOND(Tabel1[[#This Row],[time1]])/50</f>
        <v>40.36</v>
      </c>
      <c r="D377" s="7">
        <v>2.7986111111111101E-2</v>
      </c>
      <c r="E377" s="16">
        <f>HOUR(Tabel1[[#This Row],[time2]])*60+MINUTE(Tabel1[[#This Row],[time2]])+SECOND(Tabel1[[#This Row],[time2]])/50</f>
        <v>160</v>
      </c>
      <c r="F377" s="7">
        <v>0.11111111111111099</v>
      </c>
      <c r="G377" t="s">
        <v>17</v>
      </c>
      <c r="H377" t="s">
        <v>17</v>
      </c>
      <c r="I377" t="s">
        <v>18</v>
      </c>
      <c r="J377" t="s">
        <v>36</v>
      </c>
      <c r="K377">
        <v>36</v>
      </c>
      <c r="L377" s="17" t="s">
        <v>22</v>
      </c>
      <c r="M377" t="s">
        <v>23</v>
      </c>
      <c r="N377" s="16">
        <f>HOUR(Tabel1[[#This Row],[time3]])*60+MINUTE(Tabel1[[#This Row],[time3]])+SECOND(Tabel1[[#This Row],[time3]])/50</f>
        <v>129.16</v>
      </c>
      <c r="O377" s="7">
        <v>8.9675925925925923E-2</v>
      </c>
      <c r="P377" s="16">
        <f>HOUR(Tabel1[[#This Row],[time4]])*60+MINUTE(Tabel1[[#This Row],[time4]])+SECOND(Tabel1[[#This Row],[time4]])/50</f>
        <v>131.80000000000001</v>
      </c>
      <c r="Q377" s="30">
        <v>9.1435185185185189E-2</v>
      </c>
    </row>
    <row r="378" spans="1:17" x14ac:dyDescent="0.25">
      <c r="A378" s="9">
        <v>43846</v>
      </c>
      <c r="B378">
        <v>7</v>
      </c>
      <c r="C378" s="16">
        <f>HOUR(Tabel1[[#This Row],[time1]])*60+MINUTE(Tabel1[[#This Row],[time1]])+SECOND(Tabel1[[#This Row],[time1]])/50</f>
        <v>40.36</v>
      </c>
      <c r="D378" s="7">
        <v>2.7986111111111101E-2</v>
      </c>
      <c r="E378" s="16">
        <f>HOUR(Tabel1[[#This Row],[time2]])*60+MINUTE(Tabel1[[#This Row],[time2]])+SECOND(Tabel1[[#This Row],[time2]])/50</f>
        <v>160</v>
      </c>
      <c r="F378" s="7">
        <v>0.11111111111111099</v>
      </c>
      <c r="G378" t="s">
        <v>17</v>
      </c>
      <c r="H378" t="s">
        <v>17</v>
      </c>
      <c r="I378" t="s">
        <v>18</v>
      </c>
      <c r="J378" t="s">
        <v>36</v>
      </c>
      <c r="K378">
        <v>36</v>
      </c>
      <c r="L378" s="17" t="s">
        <v>23</v>
      </c>
      <c r="M378" t="s">
        <v>28</v>
      </c>
      <c r="N378" s="16">
        <f>HOUR(Tabel1[[#This Row],[time3]])*60+MINUTE(Tabel1[[#This Row],[time3]])+SECOND(Tabel1[[#This Row],[time3]])/50</f>
        <v>137.41999999999999</v>
      </c>
      <c r="O378" s="7">
        <v>9.5381944444444436E-2</v>
      </c>
      <c r="P378" s="16">
        <f>HOUR(Tabel1[[#This Row],[time4]])*60+MINUTE(Tabel1[[#This Row],[time4]])+SECOND(Tabel1[[#This Row],[time4]])/50</f>
        <v>145.82</v>
      </c>
      <c r="Q378" s="30">
        <v>0.10116898148148147</v>
      </c>
    </row>
    <row r="379" spans="1:17" x14ac:dyDescent="0.25">
      <c r="A379" s="9">
        <v>43846</v>
      </c>
      <c r="B379">
        <v>7</v>
      </c>
      <c r="C379" s="16">
        <f>HOUR(Tabel1[[#This Row],[time1]])*60+MINUTE(Tabel1[[#This Row],[time1]])+SECOND(Tabel1[[#This Row],[time1]])/50</f>
        <v>40.36</v>
      </c>
      <c r="D379" s="7">
        <v>2.7986111111111101E-2</v>
      </c>
      <c r="E379" s="16">
        <f>HOUR(Tabel1[[#This Row],[time2]])*60+MINUTE(Tabel1[[#This Row],[time2]])+SECOND(Tabel1[[#This Row],[time2]])/50</f>
        <v>160</v>
      </c>
      <c r="F379" s="7">
        <v>0.11111111111111099</v>
      </c>
      <c r="G379" t="s">
        <v>17</v>
      </c>
      <c r="H379" t="s">
        <v>17</v>
      </c>
      <c r="I379" t="s">
        <v>18</v>
      </c>
      <c r="J379" t="s">
        <v>36</v>
      </c>
      <c r="K379">
        <v>36</v>
      </c>
      <c r="L379" s="17" t="s">
        <v>25</v>
      </c>
      <c r="M379" t="s">
        <v>28</v>
      </c>
      <c r="N379" s="16">
        <f>HOUR(Tabel1[[#This Row],[time3]])*60+MINUTE(Tabel1[[#This Row],[time3]])+SECOND(Tabel1[[#This Row],[time3]])/50</f>
        <v>148.84</v>
      </c>
      <c r="O379" s="7">
        <v>0.10326388888888889</v>
      </c>
      <c r="P379" s="16">
        <f>HOUR(Tabel1[[#This Row],[time4]])*60+MINUTE(Tabel1[[#This Row],[time4]])+SECOND(Tabel1[[#This Row],[time4]])/50</f>
        <v>158.30000000000001</v>
      </c>
      <c r="Q379" s="7">
        <v>0.10989583333333335</v>
      </c>
    </row>
    <row r="380" spans="1:17" ht="15.75" thickBot="1" x14ac:dyDescent="0.3">
      <c r="A380" s="9">
        <v>43846</v>
      </c>
      <c r="B380">
        <v>7</v>
      </c>
      <c r="C380" s="16">
        <f>HOUR(Tabel1[[#This Row],[time1]])*60+MINUTE(Tabel1[[#This Row],[time1]])+SECOND(Tabel1[[#This Row],[time1]])/50</f>
        <v>40.36</v>
      </c>
      <c r="D380" s="7">
        <v>2.7986111111111101E-2</v>
      </c>
      <c r="E380" s="16">
        <f>HOUR(Tabel1[[#This Row],[time2]])*60+MINUTE(Tabel1[[#This Row],[time2]])+SECOND(Tabel1[[#This Row],[time2]])/50</f>
        <v>160</v>
      </c>
      <c r="F380" s="7">
        <v>0.11111111111111099</v>
      </c>
      <c r="G380" t="s">
        <v>17</v>
      </c>
      <c r="H380" t="s">
        <v>17</v>
      </c>
      <c r="I380" t="s">
        <v>18</v>
      </c>
      <c r="J380" t="s">
        <v>36</v>
      </c>
      <c r="K380">
        <v>36</v>
      </c>
      <c r="L380" s="18" t="s">
        <v>32</v>
      </c>
      <c r="M380" t="s">
        <v>23</v>
      </c>
      <c r="N380" s="16">
        <f>HOUR(Tabel1[[#This Row],[time3]])*60+MINUTE(Tabel1[[#This Row],[time3]])+SECOND(Tabel1[[#This Row],[time3]])/50</f>
        <v>160</v>
      </c>
      <c r="O380" s="13">
        <v>0.1111111111111111</v>
      </c>
      <c r="P380" s="16">
        <f>HOUR(Tabel1[[#This Row],[time4]])*60+MINUTE(Tabel1[[#This Row],[time4]])+SECOND(Tabel1[[#This Row],[time4]])/50</f>
        <v>160</v>
      </c>
      <c r="Q380" s="13">
        <v>0.1111111111111111</v>
      </c>
    </row>
    <row r="381" spans="1:17" x14ac:dyDescent="0.25">
      <c r="A381" s="5">
        <v>43850</v>
      </c>
      <c r="B381" s="6">
        <v>1</v>
      </c>
      <c r="C381" s="16">
        <f>HOUR(Tabel1[[#This Row],[time1]])*60+MINUTE(Tabel1[[#This Row],[time1]])+SECOND(Tabel1[[#This Row],[time1]])/50</f>
        <v>97.2</v>
      </c>
      <c r="D381" s="7">
        <v>6.7476851851851857E-2</v>
      </c>
      <c r="E381" s="16">
        <f>HOUR(Tabel1[[#This Row],[time2]])*60+MINUTE(Tabel1[[#This Row],[time2]])+SECOND(Tabel1[[#This Row],[time2]])/50</f>
        <v>145.5</v>
      </c>
      <c r="F381" s="7">
        <v>0.10098379629629629</v>
      </c>
      <c r="G381" t="s">
        <v>17</v>
      </c>
      <c r="H381" t="s">
        <v>17</v>
      </c>
      <c r="I381" t="s">
        <v>18</v>
      </c>
      <c r="J381" t="s">
        <v>36</v>
      </c>
      <c r="K381">
        <v>37</v>
      </c>
      <c r="L381" s="15" t="s">
        <v>22</v>
      </c>
      <c r="M381" t="s">
        <v>21</v>
      </c>
      <c r="N381" s="16">
        <f>HOUR(Tabel1[[#This Row],[time3]])*60+MINUTE(Tabel1[[#This Row],[time3]])+SECOND(Tabel1[[#This Row],[time3]])/50</f>
        <v>97.2</v>
      </c>
      <c r="O381" s="8">
        <v>6.7476851851851857E-2</v>
      </c>
      <c r="P381" s="16">
        <f>HOUR(Tabel1[[#This Row],[time4]])*60+MINUTE(Tabel1[[#This Row],[time4]])+SECOND(Tabel1[[#This Row],[time4]])/50</f>
        <v>97.8</v>
      </c>
      <c r="Q381" s="8">
        <v>6.7824074074074078E-2</v>
      </c>
    </row>
    <row r="382" spans="1:17" x14ac:dyDescent="0.25">
      <c r="A382" s="9">
        <v>43850</v>
      </c>
      <c r="B382">
        <v>1</v>
      </c>
      <c r="C382" s="16">
        <f>HOUR(Tabel1[[#This Row],[time1]])*60+MINUTE(Tabel1[[#This Row],[time1]])+SECOND(Tabel1[[#This Row],[time1]])/50</f>
        <v>97.2</v>
      </c>
      <c r="D382" s="7">
        <v>6.7476851851851857E-2</v>
      </c>
      <c r="E382" s="16">
        <f>HOUR(Tabel1[[#This Row],[time2]])*60+MINUTE(Tabel1[[#This Row],[time2]])+SECOND(Tabel1[[#This Row],[time2]])/50</f>
        <v>145.5</v>
      </c>
      <c r="F382" s="7">
        <v>0.10098379629629629</v>
      </c>
      <c r="G382" t="s">
        <v>17</v>
      </c>
      <c r="H382" t="s">
        <v>17</v>
      </c>
      <c r="I382" t="s">
        <v>18</v>
      </c>
      <c r="J382" t="s">
        <v>36</v>
      </c>
      <c r="K382">
        <v>37</v>
      </c>
      <c r="L382" s="17" t="s">
        <v>23</v>
      </c>
      <c r="M382" t="s">
        <v>21</v>
      </c>
      <c r="N382" s="16">
        <f>HOUR(Tabel1[[#This Row],[time3]])*60+MINUTE(Tabel1[[#This Row],[time3]])+SECOND(Tabel1[[#This Row],[time3]])/50</f>
        <v>97.62</v>
      </c>
      <c r="O382" s="7">
        <v>6.7719907407407409E-2</v>
      </c>
      <c r="P382" s="16">
        <f>HOUR(Tabel1[[#This Row],[time4]])*60+MINUTE(Tabel1[[#This Row],[time4]])+SECOND(Tabel1[[#This Row],[time4]])/50</f>
        <v>99.68</v>
      </c>
      <c r="Q382" s="30">
        <v>6.9143518518518521E-2</v>
      </c>
    </row>
    <row r="383" spans="1:17" x14ac:dyDescent="0.25">
      <c r="A383" s="9">
        <v>43850</v>
      </c>
      <c r="B383">
        <v>1</v>
      </c>
      <c r="C383" s="16">
        <f>HOUR(Tabel1[[#This Row],[time1]])*60+MINUTE(Tabel1[[#This Row],[time1]])+SECOND(Tabel1[[#This Row],[time1]])/50</f>
        <v>97.2</v>
      </c>
      <c r="D383" s="7">
        <v>6.7476851851851899E-2</v>
      </c>
      <c r="E383" s="16">
        <f>HOUR(Tabel1[[#This Row],[time2]])*60+MINUTE(Tabel1[[#This Row],[time2]])+SECOND(Tabel1[[#This Row],[time2]])/50</f>
        <v>145.5</v>
      </c>
      <c r="F383" s="7">
        <v>0.100983796296296</v>
      </c>
      <c r="G383" t="s">
        <v>17</v>
      </c>
      <c r="H383" t="s">
        <v>17</v>
      </c>
      <c r="I383" t="s">
        <v>18</v>
      </c>
      <c r="J383" t="s">
        <v>36</v>
      </c>
      <c r="K383">
        <v>37</v>
      </c>
      <c r="L383" s="17" t="s">
        <v>23</v>
      </c>
      <c r="M383" t="s">
        <v>26</v>
      </c>
      <c r="N383" s="16">
        <f>HOUR(Tabel1[[#This Row],[time3]])*60+MINUTE(Tabel1[[#This Row],[time3]])+SECOND(Tabel1[[#This Row],[time3]])/50</f>
        <v>106.2</v>
      </c>
      <c r="O383" s="7">
        <v>7.3726851851851849E-2</v>
      </c>
      <c r="P383" s="16">
        <f>HOUR(Tabel1[[#This Row],[time4]])*60+MINUTE(Tabel1[[#This Row],[time4]])+SECOND(Tabel1[[#This Row],[time4]])/50</f>
        <v>111.1</v>
      </c>
      <c r="Q383" s="30">
        <v>7.7141203703703712E-2</v>
      </c>
    </row>
    <row r="384" spans="1:17" x14ac:dyDescent="0.25">
      <c r="A384" s="9">
        <v>43850</v>
      </c>
      <c r="B384">
        <v>1</v>
      </c>
      <c r="C384" s="16">
        <f>HOUR(Tabel1[[#This Row],[time1]])*60+MINUTE(Tabel1[[#This Row],[time1]])+SECOND(Tabel1[[#This Row],[time1]])/50</f>
        <v>97.2</v>
      </c>
      <c r="D384" s="7">
        <v>6.7476851851851899E-2</v>
      </c>
      <c r="E384" s="16">
        <f>HOUR(Tabel1[[#This Row],[time2]])*60+MINUTE(Tabel1[[#This Row],[time2]])+SECOND(Tabel1[[#This Row],[time2]])/50</f>
        <v>145.5</v>
      </c>
      <c r="F384" s="7">
        <v>0.100983796296296</v>
      </c>
      <c r="G384" t="s">
        <v>17</v>
      </c>
      <c r="H384" t="s">
        <v>17</v>
      </c>
      <c r="I384" t="s">
        <v>18</v>
      </c>
      <c r="J384" t="s">
        <v>36</v>
      </c>
      <c r="K384">
        <v>37</v>
      </c>
      <c r="L384" s="17" t="s">
        <v>23</v>
      </c>
      <c r="M384" t="s">
        <v>26</v>
      </c>
      <c r="N384" s="16">
        <f>HOUR(Tabel1[[#This Row],[time3]])*60+MINUTE(Tabel1[[#This Row],[time3]])+SECOND(Tabel1[[#This Row],[time3]])/50</f>
        <v>116.04</v>
      </c>
      <c r="O384" s="30">
        <v>8.0578703703703694E-2</v>
      </c>
      <c r="P384" s="16">
        <f>HOUR(Tabel1[[#This Row],[time4]])*60+MINUTE(Tabel1[[#This Row],[time4]])+SECOND(Tabel1[[#This Row],[time4]])/50</f>
        <v>118.14</v>
      </c>
      <c r="Q384" s="30">
        <v>8.2025462962962967E-2</v>
      </c>
    </row>
    <row r="385" spans="1:17" x14ac:dyDescent="0.25">
      <c r="A385" s="9">
        <v>43850</v>
      </c>
      <c r="B385">
        <v>1</v>
      </c>
      <c r="C385" s="16">
        <f>HOUR(Tabel1[[#This Row],[time1]])*60+MINUTE(Tabel1[[#This Row],[time1]])+SECOND(Tabel1[[#This Row],[time1]])/50</f>
        <v>97.2</v>
      </c>
      <c r="D385" s="7">
        <v>6.7476851851851899E-2</v>
      </c>
      <c r="E385" s="16">
        <f>HOUR(Tabel1[[#This Row],[time2]])*60+MINUTE(Tabel1[[#This Row],[time2]])+SECOND(Tabel1[[#This Row],[time2]])/50</f>
        <v>145.5</v>
      </c>
      <c r="F385" s="7">
        <v>0.100983796296296</v>
      </c>
      <c r="G385" t="s">
        <v>17</v>
      </c>
      <c r="H385" t="s">
        <v>17</v>
      </c>
      <c r="I385" t="s">
        <v>18</v>
      </c>
      <c r="J385" t="s">
        <v>36</v>
      </c>
      <c r="K385">
        <v>37</v>
      </c>
      <c r="L385" s="17" t="s">
        <v>28</v>
      </c>
      <c r="M385" t="s">
        <v>26</v>
      </c>
      <c r="N385" s="16">
        <f>HOUR(Tabel1[[#This Row],[time3]])*60+MINUTE(Tabel1[[#This Row],[time3]])+SECOND(Tabel1[[#This Row],[time3]])/50</f>
        <v>118.62</v>
      </c>
      <c r="O385" s="7">
        <v>8.2303240740740746E-2</v>
      </c>
      <c r="P385" s="16">
        <f>HOUR(Tabel1[[#This Row],[time4]])*60+MINUTE(Tabel1[[#This Row],[time4]])+SECOND(Tabel1[[#This Row],[time4]])/50</f>
        <v>145.5</v>
      </c>
      <c r="Q385" s="30">
        <v>0.10098379629629629</v>
      </c>
    </row>
    <row r="386" spans="1:17" x14ac:dyDescent="0.25">
      <c r="A386" s="9">
        <v>43850</v>
      </c>
      <c r="B386">
        <v>1</v>
      </c>
      <c r="C386" s="16">
        <f>HOUR(Tabel1[[#This Row],[time1]])*60+MINUTE(Tabel1[[#This Row],[time1]])+SECOND(Tabel1[[#This Row],[time1]])/50</f>
        <v>97.2</v>
      </c>
      <c r="D386" s="7">
        <v>6.7476851851851899E-2</v>
      </c>
      <c r="E386" s="16">
        <f>HOUR(Tabel1[[#This Row],[time2]])*60+MINUTE(Tabel1[[#This Row],[time2]])+SECOND(Tabel1[[#This Row],[time2]])/50</f>
        <v>145.5</v>
      </c>
      <c r="F386" s="7">
        <v>0.100983796296296</v>
      </c>
      <c r="G386" t="s">
        <v>17</v>
      </c>
      <c r="H386" t="s">
        <v>17</v>
      </c>
      <c r="I386" t="s">
        <v>18</v>
      </c>
      <c r="J386" t="s">
        <v>36</v>
      </c>
      <c r="K386">
        <v>37</v>
      </c>
      <c r="L386" s="17" t="s">
        <v>23</v>
      </c>
      <c r="M386" t="s">
        <v>26</v>
      </c>
      <c r="N386" s="16">
        <f>HOUR(Tabel1[[#This Row],[time3]])*60+MINUTE(Tabel1[[#This Row],[time3]])+SECOND(Tabel1[[#This Row],[time3]])/50</f>
        <v>119.86</v>
      </c>
      <c r="O386" s="7">
        <v>8.3136574074074085E-2</v>
      </c>
      <c r="P386" s="16">
        <f>HOUR(Tabel1[[#This Row],[time4]])*60+MINUTE(Tabel1[[#This Row],[time4]])+SECOND(Tabel1[[#This Row],[time4]])/50</f>
        <v>123.36</v>
      </c>
      <c r="Q386" s="30">
        <v>8.5625000000000007E-2</v>
      </c>
    </row>
    <row r="387" spans="1:17" x14ac:dyDescent="0.25">
      <c r="A387" s="9">
        <v>43850</v>
      </c>
      <c r="B387">
        <v>1</v>
      </c>
      <c r="C387" s="16">
        <f>HOUR(Tabel1[[#This Row],[time1]])*60+MINUTE(Tabel1[[#This Row],[time1]])+SECOND(Tabel1[[#This Row],[time1]])/50</f>
        <v>97.2</v>
      </c>
      <c r="D387" s="7">
        <v>6.7476851851851899E-2</v>
      </c>
      <c r="E387" s="16">
        <f>HOUR(Tabel1[[#This Row],[time2]])*60+MINUTE(Tabel1[[#This Row],[time2]])+SECOND(Tabel1[[#This Row],[time2]])/50</f>
        <v>145.5</v>
      </c>
      <c r="F387" s="7">
        <v>0.100983796296296</v>
      </c>
      <c r="G387" t="s">
        <v>17</v>
      </c>
      <c r="H387" t="s">
        <v>17</v>
      </c>
      <c r="I387" t="s">
        <v>18</v>
      </c>
      <c r="J387" t="s">
        <v>36</v>
      </c>
      <c r="K387">
        <v>37</v>
      </c>
      <c r="L387" s="17" t="s">
        <v>25</v>
      </c>
      <c r="M387" t="s">
        <v>26</v>
      </c>
      <c r="N387" s="16">
        <f>HOUR(Tabel1[[#This Row],[time3]])*60+MINUTE(Tabel1[[#This Row],[time3]])+SECOND(Tabel1[[#This Row],[time3]])/50</f>
        <v>129.68</v>
      </c>
      <c r="O387" s="7">
        <v>8.997685185185185E-2</v>
      </c>
      <c r="P387" s="16">
        <f>HOUR(Tabel1[[#This Row],[time4]])*60+MINUTE(Tabel1[[#This Row],[time4]])+SECOND(Tabel1[[#This Row],[time4]])/50</f>
        <v>137.94</v>
      </c>
      <c r="Q387" s="30">
        <v>9.5682870370370376E-2</v>
      </c>
    </row>
    <row r="388" spans="1:17" ht="15.75" thickBot="1" x14ac:dyDescent="0.3">
      <c r="A388" s="9">
        <v>43850</v>
      </c>
      <c r="B388" s="12">
        <v>1</v>
      </c>
      <c r="C388" s="16">
        <f>HOUR(Tabel1[[#This Row],[time1]])*60+MINUTE(Tabel1[[#This Row],[time1]])+SECOND(Tabel1[[#This Row],[time1]])/50</f>
        <v>97.2</v>
      </c>
      <c r="D388" s="7">
        <v>6.7476851851851899E-2</v>
      </c>
      <c r="E388" s="16">
        <f>HOUR(Tabel1[[#This Row],[time2]])*60+MINUTE(Tabel1[[#This Row],[time2]])+SECOND(Tabel1[[#This Row],[time2]])/50</f>
        <v>145.5</v>
      </c>
      <c r="F388" s="7">
        <v>0.100983796296296</v>
      </c>
      <c r="G388" t="s">
        <v>17</v>
      </c>
      <c r="H388" t="s">
        <v>17</v>
      </c>
      <c r="I388" t="s">
        <v>18</v>
      </c>
      <c r="J388" t="s">
        <v>36</v>
      </c>
      <c r="K388">
        <v>37</v>
      </c>
      <c r="L388" s="18" t="s">
        <v>32</v>
      </c>
      <c r="M388" t="s">
        <v>26</v>
      </c>
      <c r="N388" s="16">
        <f>HOUR(Tabel1[[#This Row],[time3]])*60+MINUTE(Tabel1[[#This Row],[time3]])+SECOND(Tabel1[[#This Row],[time3]])/50</f>
        <v>145.5</v>
      </c>
      <c r="O388" s="13">
        <v>0.10098379629629629</v>
      </c>
      <c r="P388" s="16">
        <f>HOUR(Tabel1[[#This Row],[time4]])*60+MINUTE(Tabel1[[#This Row],[time4]])+SECOND(Tabel1[[#This Row],[time4]])/50</f>
        <v>145.5</v>
      </c>
      <c r="Q388" s="13">
        <v>0.10098379629629629</v>
      </c>
    </row>
    <row r="389" spans="1:17" x14ac:dyDescent="0.25">
      <c r="A389" s="5">
        <v>43850</v>
      </c>
      <c r="B389" s="6">
        <v>6</v>
      </c>
      <c r="C389" s="16">
        <f>HOUR(Tabel1[[#This Row],[time1]])*60+MINUTE(Tabel1[[#This Row],[time1]])+SECOND(Tabel1[[#This Row],[time1]])/50</f>
        <v>104.26</v>
      </c>
      <c r="D389" s="7">
        <v>7.2372685185185193E-2</v>
      </c>
      <c r="E389" s="16">
        <f>HOUR(Tabel1[[#This Row],[time2]])*60+MINUTE(Tabel1[[#This Row],[time2]])+SECOND(Tabel1[[#This Row],[time2]])/50</f>
        <v>165.38</v>
      </c>
      <c r="F389" s="7">
        <v>0.11480324074074073</v>
      </c>
      <c r="G389" t="s">
        <v>17</v>
      </c>
      <c r="H389" t="s">
        <v>17</v>
      </c>
      <c r="I389" t="s">
        <v>18</v>
      </c>
      <c r="J389" t="s">
        <v>36</v>
      </c>
      <c r="K389">
        <v>38</v>
      </c>
      <c r="L389" s="15" t="s">
        <v>20</v>
      </c>
      <c r="M389" t="s">
        <v>21</v>
      </c>
      <c r="N389" s="16">
        <f>HOUR(Tabel1[[#This Row],[time3]])*60+MINUTE(Tabel1[[#This Row],[time3]])+SECOND(Tabel1[[#This Row],[time3]])/50</f>
        <v>104.26</v>
      </c>
      <c r="O389" s="8">
        <v>7.2372685185185193E-2</v>
      </c>
      <c r="P389" s="16">
        <f>HOUR(Tabel1[[#This Row],[time4]])*60+MINUTE(Tabel1[[#This Row],[time4]])+SECOND(Tabel1[[#This Row],[time4]])/50</f>
        <v>110.36</v>
      </c>
      <c r="Q389" s="8">
        <v>7.6597222222222219E-2</v>
      </c>
    </row>
    <row r="390" spans="1:17" x14ac:dyDescent="0.25">
      <c r="A390" s="9">
        <v>43850</v>
      </c>
      <c r="B390" s="28">
        <v>6</v>
      </c>
      <c r="C390" s="16">
        <f>HOUR(Tabel1[[#This Row],[time1]])*60+MINUTE(Tabel1[[#This Row],[time1]])+SECOND(Tabel1[[#This Row],[time1]])/50</f>
        <v>104.26</v>
      </c>
      <c r="D390" s="7">
        <v>7.2372685185185193E-2</v>
      </c>
      <c r="E390" s="16">
        <f>HOUR(Tabel1[[#This Row],[time2]])*60+MINUTE(Tabel1[[#This Row],[time2]])+SECOND(Tabel1[[#This Row],[time2]])/50</f>
        <v>165.38</v>
      </c>
      <c r="F390" s="7">
        <v>0.11480324074074073</v>
      </c>
      <c r="G390" t="s">
        <v>17</v>
      </c>
      <c r="H390" t="s">
        <v>17</v>
      </c>
      <c r="I390" t="s">
        <v>18</v>
      </c>
      <c r="J390" t="s">
        <v>36</v>
      </c>
      <c r="K390">
        <v>38</v>
      </c>
      <c r="L390" s="17" t="s">
        <v>20</v>
      </c>
      <c r="M390" t="s">
        <v>21</v>
      </c>
      <c r="N390" s="16">
        <f>HOUR(Tabel1[[#This Row],[time3]])*60+MINUTE(Tabel1[[#This Row],[time3]])+SECOND(Tabel1[[#This Row],[time3]])/50</f>
        <v>111.18</v>
      </c>
      <c r="O390" s="30">
        <v>7.7187500000000006E-2</v>
      </c>
      <c r="P390" s="16">
        <f>HOUR(Tabel1[[#This Row],[time4]])*60+MINUTE(Tabel1[[#This Row],[time4]])+SECOND(Tabel1[[#This Row],[time4]])/50</f>
        <v>120</v>
      </c>
      <c r="Q390" s="30">
        <v>8.3333333333333329E-2</v>
      </c>
    </row>
    <row r="391" spans="1:17" x14ac:dyDescent="0.25">
      <c r="A391" s="9">
        <v>43850</v>
      </c>
      <c r="B391">
        <v>6</v>
      </c>
      <c r="C391" s="16">
        <f>HOUR(Tabel1[[#This Row],[time1]])*60+MINUTE(Tabel1[[#This Row],[time1]])+SECOND(Tabel1[[#This Row],[time1]])/50</f>
        <v>104.26</v>
      </c>
      <c r="D391" s="7">
        <v>7.2372685185185207E-2</v>
      </c>
      <c r="E391" s="16">
        <f>HOUR(Tabel1[[#This Row],[time2]])*60+MINUTE(Tabel1[[#This Row],[time2]])+SECOND(Tabel1[[#This Row],[time2]])/50</f>
        <v>165.38</v>
      </c>
      <c r="F391" s="7">
        <v>0.114803240740741</v>
      </c>
      <c r="G391" t="s">
        <v>17</v>
      </c>
      <c r="H391" t="s">
        <v>17</v>
      </c>
      <c r="I391" t="s">
        <v>18</v>
      </c>
      <c r="J391" t="s">
        <v>36</v>
      </c>
      <c r="K391">
        <v>38</v>
      </c>
      <c r="L391" s="17" t="s">
        <v>23</v>
      </c>
      <c r="M391" t="s">
        <v>21</v>
      </c>
      <c r="N391" s="16">
        <f>HOUR(Tabel1[[#This Row],[time3]])*60+MINUTE(Tabel1[[#This Row],[time3]])+SECOND(Tabel1[[#This Row],[time3]])/50</f>
        <v>115.42</v>
      </c>
      <c r="O391" s="7">
        <v>8.0104166666666657E-2</v>
      </c>
      <c r="P391" s="16">
        <f>HOUR(Tabel1[[#This Row],[time4]])*60+MINUTE(Tabel1[[#This Row],[time4]])+SECOND(Tabel1[[#This Row],[time4]])/50</f>
        <v>117.7</v>
      </c>
      <c r="Q391" s="30">
        <v>8.1655092592592585E-2</v>
      </c>
    </row>
    <row r="392" spans="1:17" x14ac:dyDescent="0.25">
      <c r="A392" s="9">
        <v>43850</v>
      </c>
      <c r="B392">
        <v>6</v>
      </c>
      <c r="C392" s="16">
        <f>HOUR(Tabel1[[#This Row],[time1]])*60+MINUTE(Tabel1[[#This Row],[time1]])+SECOND(Tabel1[[#This Row],[time1]])/50</f>
        <v>104.26</v>
      </c>
      <c r="D392" s="7">
        <v>7.2372685185185207E-2</v>
      </c>
      <c r="E392" s="16">
        <f>HOUR(Tabel1[[#This Row],[time2]])*60+MINUTE(Tabel1[[#This Row],[time2]])+SECOND(Tabel1[[#This Row],[time2]])/50</f>
        <v>165.38</v>
      </c>
      <c r="F392" s="7">
        <v>0.114803240740741</v>
      </c>
      <c r="G392" t="s">
        <v>17</v>
      </c>
      <c r="H392" t="s">
        <v>17</v>
      </c>
      <c r="I392" t="s">
        <v>18</v>
      </c>
      <c r="J392" t="s">
        <v>36</v>
      </c>
      <c r="K392">
        <v>38</v>
      </c>
      <c r="L392" s="17" t="s">
        <v>20</v>
      </c>
      <c r="M392" t="s">
        <v>21</v>
      </c>
      <c r="N392" s="16">
        <f>HOUR(Tabel1[[#This Row],[time3]])*60+MINUTE(Tabel1[[#This Row],[time3]])+SECOND(Tabel1[[#This Row],[time3]])/50</f>
        <v>121.94</v>
      </c>
      <c r="O392" s="7">
        <v>8.4571759259259263E-2</v>
      </c>
      <c r="P392" s="16">
        <f>HOUR(Tabel1[[#This Row],[time4]])*60+MINUTE(Tabel1[[#This Row],[time4]])+SECOND(Tabel1[[#This Row],[time4]])/50</f>
        <v>131.69999999999999</v>
      </c>
      <c r="Q392" s="7">
        <v>9.1377314814814814E-2</v>
      </c>
    </row>
    <row r="393" spans="1:17" x14ac:dyDescent="0.25">
      <c r="A393" s="9">
        <v>43850</v>
      </c>
      <c r="B393">
        <v>6</v>
      </c>
      <c r="C393" s="16">
        <f>HOUR(Tabel1[[#This Row],[time1]])*60+MINUTE(Tabel1[[#This Row],[time1]])+SECOND(Tabel1[[#This Row],[time1]])/50</f>
        <v>104.26</v>
      </c>
      <c r="D393" s="7">
        <v>7.2372685185185207E-2</v>
      </c>
      <c r="E393" s="16">
        <f>HOUR(Tabel1[[#This Row],[time2]])*60+MINUTE(Tabel1[[#This Row],[time2]])+SECOND(Tabel1[[#This Row],[time2]])/50</f>
        <v>165.38</v>
      </c>
      <c r="F393" s="7">
        <v>0.114803240740741</v>
      </c>
      <c r="G393" t="s">
        <v>17</v>
      </c>
      <c r="H393" t="s">
        <v>17</v>
      </c>
      <c r="I393" t="s">
        <v>18</v>
      </c>
      <c r="J393" t="s">
        <v>36</v>
      </c>
      <c r="K393">
        <v>38</v>
      </c>
      <c r="L393" s="17" t="s">
        <v>20</v>
      </c>
      <c r="M393" t="s">
        <v>21</v>
      </c>
      <c r="N393" s="16">
        <f>HOUR(Tabel1[[#This Row],[time3]])*60+MINUTE(Tabel1[[#This Row],[time3]])+SECOND(Tabel1[[#This Row],[time3]])/50</f>
        <v>150.12</v>
      </c>
      <c r="O393" s="7">
        <v>0.10423611111111113</v>
      </c>
      <c r="P393" s="16">
        <f>HOUR(Tabel1[[#This Row],[time4]])*60+MINUTE(Tabel1[[#This Row],[time4]])+SECOND(Tabel1[[#This Row],[time4]])/50</f>
        <v>159.4</v>
      </c>
      <c r="Q393" s="7">
        <v>0.11064814814814815</v>
      </c>
    </row>
    <row r="394" spans="1:17" x14ac:dyDescent="0.25">
      <c r="A394" s="9">
        <v>43850</v>
      </c>
      <c r="B394">
        <v>6</v>
      </c>
      <c r="C394" s="16">
        <f>HOUR(Tabel1[[#This Row],[time1]])*60+MINUTE(Tabel1[[#This Row],[time1]])+SECOND(Tabel1[[#This Row],[time1]])/50</f>
        <v>104.26</v>
      </c>
      <c r="D394" s="7">
        <v>7.2372685185185207E-2</v>
      </c>
      <c r="E394" s="16">
        <f>HOUR(Tabel1[[#This Row],[time2]])*60+MINUTE(Tabel1[[#This Row],[time2]])+SECOND(Tabel1[[#This Row],[time2]])/50</f>
        <v>165.38</v>
      </c>
      <c r="F394" s="7">
        <v>0.114803240740741</v>
      </c>
      <c r="G394" t="s">
        <v>17</v>
      </c>
      <c r="H394" t="s">
        <v>17</v>
      </c>
      <c r="I394" t="s">
        <v>18</v>
      </c>
      <c r="J394" t="s">
        <v>36</v>
      </c>
      <c r="K394">
        <v>38</v>
      </c>
      <c r="L394" s="17" t="s">
        <v>23</v>
      </c>
      <c r="M394" t="s">
        <v>26</v>
      </c>
      <c r="N394" s="16">
        <f>HOUR(Tabel1[[#This Row],[time3]])*60+MINUTE(Tabel1[[#This Row],[time3]])+SECOND(Tabel1[[#This Row],[time3]])/50</f>
        <v>153.76</v>
      </c>
      <c r="O394" s="7">
        <v>0.10668981481481482</v>
      </c>
      <c r="P394" s="16">
        <f>HOUR(Tabel1[[#This Row],[time4]])*60+MINUTE(Tabel1[[#This Row],[time4]])+SECOND(Tabel1[[#This Row],[time4]])/50</f>
        <v>156.41999999999999</v>
      </c>
      <c r="Q394" s="30">
        <v>0.10857638888888889</v>
      </c>
    </row>
    <row r="395" spans="1:17" ht="15.75" thickBot="1" x14ac:dyDescent="0.3">
      <c r="A395" s="9">
        <v>43850</v>
      </c>
      <c r="B395" s="12">
        <v>6</v>
      </c>
      <c r="C395" s="16">
        <f>HOUR(Tabel1[[#This Row],[time1]])*60+MINUTE(Tabel1[[#This Row],[time1]])+SECOND(Tabel1[[#This Row],[time1]])/50</f>
        <v>104.26</v>
      </c>
      <c r="D395" s="7">
        <v>7.2372685185185207E-2</v>
      </c>
      <c r="E395" s="16">
        <f>HOUR(Tabel1[[#This Row],[time2]])*60+MINUTE(Tabel1[[#This Row],[time2]])+SECOND(Tabel1[[#This Row],[time2]])/50</f>
        <v>165.38</v>
      </c>
      <c r="F395" s="7">
        <v>0.114803240740741</v>
      </c>
      <c r="G395" t="s">
        <v>17</v>
      </c>
      <c r="H395" t="s">
        <v>17</v>
      </c>
      <c r="I395" t="s">
        <v>18</v>
      </c>
      <c r="J395" t="s">
        <v>36</v>
      </c>
      <c r="K395">
        <v>38</v>
      </c>
      <c r="L395" s="18" t="s">
        <v>20</v>
      </c>
      <c r="M395" t="s">
        <v>26</v>
      </c>
      <c r="N395" s="16">
        <f>HOUR(Tabel1[[#This Row],[time3]])*60+MINUTE(Tabel1[[#This Row],[time3]])+SECOND(Tabel1[[#This Row],[time3]])/50</f>
        <v>159.08000000000001</v>
      </c>
      <c r="O395" s="13">
        <v>0.11046296296296297</v>
      </c>
      <c r="P395" s="16">
        <f>HOUR(Tabel1[[#This Row],[time4]])*60+MINUTE(Tabel1[[#This Row],[time4]])+SECOND(Tabel1[[#This Row],[time4]])/50</f>
        <v>165.38</v>
      </c>
      <c r="Q395" s="13">
        <v>0.11480324074074073</v>
      </c>
    </row>
    <row r="396" spans="1:17" x14ac:dyDescent="0.25">
      <c r="A396" s="5">
        <v>43850</v>
      </c>
      <c r="B396" s="6">
        <v>6</v>
      </c>
      <c r="C396" s="16">
        <f>HOUR(Tabel1[[#This Row],[time1]])*60+MINUTE(Tabel1[[#This Row],[time1]])+SECOND(Tabel1[[#This Row],[time1]])/50</f>
        <v>483.18</v>
      </c>
      <c r="D396" s="7">
        <v>0.33552083333333332</v>
      </c>
      <c r="E396" s="16">
        <f>HOUR(Tabel1[[#This Row],[time2]])*60+MINUTE(Tabel1[[#This Row],[time2]])+SECOND(Tabel1[[#This Row],[time2]])/50</f>
        <v>514.55999999999995</v>
      </c>
      <c r="F396" s="7">
        <v>0.35726851851851849</v>
      </c>
      <c r="G396" t="s">
        <v>17</v>
      </c>
      <c r="H396" t="s">
        <v>17</v>
      </c>
      <c r="I396" t="s">
        <v>18</v>
      </c>
      <c r="J396" t="s">
        <v>36</v>
      </c>
      <c r="K396">
        <v>39</v>
      </c>
      <c r="L396" s="15" t="s">
        <v>22</v>
      </c>
      <c r="M396" t="s">
        <v>21</v>
      </c>
      <c r="N396" s="16">
        <f>HOUR(Tabel1[[#This Row],[time3]])*60+MINUTE(Tabel1[[#This Row],[time3]])+SECOND(Tabel1[[#This Row],[time3]])/50</f>
        <v>483.18</v>
      </c>
      <c r="O396" s="8">
        <v>0.33552083333333332</v>
      </c>
      <c r="P396" s="16">
        <f>HOUR(Tabel1[[#This Row],[time4]])*60+MINUTE(Tabel1[[#This Row],[time4]])+SECOND(Tabel1[[#This Row],[time4]])/50</f>
        <v>484.8</v>
      </c>
      <c r="Q396" s="8">
        <v>0.33657407407407408</v>
      </c>
    </row>
    <row r="397" spans="1:17" x14ac:dyDescent="0.25">
      <c r="A397" s="9">
        <v>43850</v>
      </c>
      <c r="B397">
        <v>6</v>
      </c>
      <c r="C397" s="16">
        <f>HOUR(Tabel1[[#This Row],[time1]])*60+MINUTE(Tabel1[[#This Row],[time1]])+SECOND(Tabel1[[#This Row],[time1]])/50</f>
        <v>483.18</v>
      </c>
      <c r="D397" s="7">
        <v>0.33552083333333332</v>
      </c>
      <c r="E397" s="16">
        <f>HOUR(Tabel1[[#This Row],[time2]])*60+MINUTE(Tabel1[[#This Row],[time2]])+SECOND(Tabel1[[#This Row],[time2]])/50</f>
        <v>514.55999999999995</v>
      </c>
      <c r="F397" s="7">
        <v>0.35726851851851849</v>
      </c>
      <c r="G397" t="s">
        <v>17</v>
      </c>
      <c r="H397" t="s">
        <v>17</v>
      </c>
      <c r="I397" t="s">
        <v>18</v>
      </c>
      <c r="J397" t="s">
        <v>36</v>
      </c>
      <c r="K397">
        <v>39</v>
      </c>
      <c r="L397" s="17" t="s">
        <v>29</v>
      </c>
      <c r="M397" t="s">
        <v>21</v>
      </c>
      <c r="N397" s="16">
        <f>HOUR(Tabel1[[#This Row],[time3]])*60+MINUTE(Tabel1[[#This Row],[time3]])+SECOND(Tabel1[[#This Row],[time3]])/50</f>
        <v>484.7</v>
      </c>
      <c r="O397" s="7">
        <v>0.33651620370370372</v>
      </c>
      <c r="P397" s="16">
        <f>HOUR(Tabel1[[#This Row],[time4]])*60+MINUTE(Tabel1[[#This Row],[time4]])+SECOND(Tabel1[[#This Row],[time4]])/50</f>
        <v>491.76</v>
      </c>
      <c r="Q397" s="30">
        <v>0.34141203703703704</v>
      </c>
    </row>
    <row r="398" spans="1:17" x14ac:dyDescent="0.25">
      <c r="A398" s="9">
        <v>43850</v>
      </c>
      <c r="B398">
        <v>6</v>
      </c>
      <c r="C398" s="16">
        <f>HOUR(Tabel1[[#This Row],[time1]])*60+MINUTE(Tabel1[[#This Row],[time1]])+SECOND(Tabel1[[#This Row],[time1]])/50</f>
        <v>483.18</v>
      </c>
      <c r="D398" s="7">
        <v>0.33552083333333299</v>
      </c>
      <c r="E398" s="16">
        <f>HOUR(Tabel1[[#This Row],[time2]])*60+MINUTE(Tabel1[[#This Row],[time2]])+SECOND(Tabel1[[#This Row],[time2]])/50</f>
        <v>514.55999999999995</v>
      </c>
      <c r="F398" s="7">
        <v>0.35726851851851799</v>
      </c>
      <c r="G398" t="s">
        <v>17</v>
      </c>
      <c r="H398" t="s">
        <v>17</v>
      </c>
      <c r="I398" t="s">
        <v>18</v>
      </c>
      <c r="J398" t="s">
        <v>36</v>
      </c>
      <c r="K398">
        <v>39</v>
      </c>
      <c r="L398" s="17" t="s">
        <v>23</v>
      </c>
      <c r="M398" t="s">
        <v>26</v>
      </c>
      <c r="N398" s="16">
        <f>HOUR(Tabel1[[#This Row],[time3]])*60+MINUTE(Tabel1[[#This Row],[time3]])+SECOND(Tabel1[[#This Row],[time3]])/50</f>
        <v>485.2</v>
      </c>
      <c r="O398" s="7">
        <v>0.33692129629629625</v>
      </c>
      <c r="P398" s="16">
        <f>HOUR(Tabel1[[#This Row],[time4]])*60+MINUTE(Tabel1[[#This Row],[time4]])+SECOND(Tabel1[[#This Row],[time4]])/50</f>
        <v>488.96</v>
      </c>
      <c r="Q398" s="30">
        <v>0.33944444444444444</v>
      </c>
    </row>
    <row r="399" spans="1:17" x14ac:dyDescent="0.25">
      <c r="A399" s="9">
        <v>43850</v>
      </c>
      <c r="B399">
        <v>6</v>
      </c>
      <c r="C399" s="16">
        <f>HOUR(Tabel1[[#This Row],[time1]])*60+MINUTE(Tabel1[[#This Row],[time1]])+SECOND(Tabel1[[#This Row],[time1]])/50</f>
        <v>483.18</v>
      </c>
      <c r="D399" s="7">
        <v>0.33552083333333299</v>
      </c>
      <c r="E399" s="16">
        <f>HOUR(Tabel1[[#This Row],[time2]])*60+MINUTE(Tabel1[[#This Row],[time2]])+SECOND(Tabel1[[#This Row],[time2]])/50</f>
        <v>514.55999999999995</v>
      </c>
      <c r="F399" s="7">
        <v>0.35726851851851799</v>
      </c>
      <c r="G399" t="s">
        <v>17</v>
      </c>
      <c r="H399" t="s">
        <v>17</v>
      </c>
      <c r="I399" t="s">
        <v>18</v>
      </c>
      <c r="J399" t="s">
        <v>36</v>
      </c>
      <c r="K399">
        <v>39</v>
      </c>
      <c r="L399" s="17" t="s">
        <v>23</v>
      </c>
      <c r="M399" t="s">
        <v>26</v>
      </c>
      <c r="N399" s="16">
        <f>HOUR(Tabel1[[#This Row],[time3]])*60+MINUTE(Tabel1[[#This Row],[time3]])+SECOND(Tabel1[[#This Row],[time3]])/50</f>
        <v>491.26</v>
      </c>
      <c r="O399" s="7">
        <v>0.34112268518518518</v>
      </c>
      <c r="P399" s="16">
        <f>HOUR(Tabel1[[#This Row],[time4]])*60+MINUTE(Tabel1[[#This Row],[time4]])+SECOND(Tabel1[[#This Row],[time4]])/50</f>
        <v>495.1</v>
      </c>
      <c r="Q399" s="30">
        <v>0.34380787037037036</v>
      </c>
    </row>
    <row r="400" spans="1:17" x14ac:dyDescent="0.25">
      <c r="A400" s="9">
        <v>43850</v>
      </c>
      <c r="B400">
        <v>6</v>
      </c>
      <c r="C400" s="16">
        <f>HOUR(Tabel1[[#This Row],[time1]])*60+MINUTE(Tabel1[[#This Row],[time1]])+SECOND(Tabel1[[#This Row],[time1]])/50</f>
        <v>483.18</v>
      </c>
      <c r="D400" s="7">
        <v>0.33552083333333299</v>
      </c>
      <c r="E400" s="16">
        <f>HOUR(Tabel1[[#This Row],[time2]])*60+MINUTE(Tabel1[[#This Row],[time2]])+SECOND(Tabel1[[#This Row],[time2]])/50</f>
        <v>514.55999999999995</v>
      </c>
      <c r="F400" s="7">
        <v>0.35726851851851799</v>
      </c>
      <c r="G400" t="s">
        <v>17</v>
      </c>
      <c r="H400" t="s">
        <v>17</v>
      </c>
      <c r="I400" t="s">
        <v>18</v>
      </c>
      <c r="J400" t="s">
        <v>36</v>
      </c>
      <c r="K400">
        <v>39</v>
      </c>
      <c r="L400" s="17" t="s">
        <v>23</v>
      </c>
      <c r="M400" t="s">
        <v>26</v>
      </c>
      <c r="N400" s="16">
        <f>HOUR(Tabel1[[#This Row],[time3]])*60+MINUTE(Tabel1[[#This Row],[time3]])+SECOND(Tabel1[[#This Row],[time3]])/50</f>
        <v>497.1</v>
      </c>
      <c r="O400" s="7">
        <v>0.34519675925925924</v>
      </c>
      <c r="P400" s="16">
        <f>HOUR(Tabel1[[#This Row],[time4]])*60+MINUTE(Tabel1[[#This Row],[time4]])+SECOND(Tabel1[[#This Row],[time4]])/50</f>
        <v>500.16</v>
      </c>
      <c r="Q400" s="30">
        <v>0.3473148148148148</v>
      </c>
    </row>
    <row r="401" spans="1:17" x14ac:dyDescent="0.25">
      <c r="A401" s="9">
        <v>43850</v>
      </c>
      <c r="B401">
        <v>6</v>
      </c>
      <c r="C401" s="16">
        <f>HOUR(Tabel1[[#This Row],[time1]])*60+MINUTE(Tabel1[[#This Row],[time1]])+SECOND(Tabel1[[#This Row],[time1]])/50</f>
        <v>483.18</v>
      </c>
      <c r="D401" s="7">
        <v>0.33552083333333299</v>
      </c>
      <c r="E401" s="16">
        <f>HOUR(Tabel1[[#This Row],[time2]])*60+MINUTE(Tabel1[[#This Row],[time2]])+SECOND(Tabel1[[#This Row],[time2]])/50</f>
        <v>514.55999999999995</v>
      </c>
      <c r="F401" s="7">
        <v>0.35726851851851799</v>
      </c>
      <c r="G401" t="s">
        <v>17</v>
      </c>
      <c r="H401" t="s">
        <v>17</v>
      </c>
      <c r="I401" t="s">
        <v>18</v>
      </c>
      <c r="J401" t="s">
        <v>36</v>
      </c>
      <c r="K401">
        <v>39</v>
      </c>
      <c r="L401" s="17" t="s">
        <v>28</v>
      </c>
      <c r="M401" t="s">
        <v>26</v>
      </c>
      <c r="N401" s="16">
        <f>HOUR(Tabel1[[#This Row],[time3]])*60+MINUTE(Tabel1[[#This Row],[time3]])+SECOND(Tabel1[[#This Row],[time3]])/50</f>
        <v>503.28</v>
      </c>
      <c r="O401" s="7">
        <v>0.34946759259259258</v>
      </c>
      <c r="P401" s="16">
        <f>HOUR(Tabel1[[#This Row],[time4]])*60+MINUTE(Tabel1[[#This Row],[time4]])+SECOND(Tabel1[[#This Row],[time4]])/50</f>
        <v>510.6</v>
      </c>
      <c r="Q401" s="30">
        <v>0.35451388888888885</v>
      </c>
    </row>
    <row r="402" spans="1:17" ht="15.75" thickBot="1" x14ac:dyDescent="0.3">
      <c r="A402" s="9">
        <v>43850</v>
      </c>
      <c r="B402" s="12">
        <v>6</v>
      </c>
      <c r="C402" s="16">
        <f>HOUR(Tabel1[[#This Row],[time1]])*60+MINUTE(Tabel1[[#This Row],[time1]])+SECOND(Tabel1[[#This Row],[time1]])/50</f>
        <v>483.18</v>
      </c>
      <c r="D402" s="7">
        <v>0.33552083333333299</v>
      </c>
      <c r="E402" s="16">
        <f>HOUR(Tabel1[[#This Row],[time2]])*60+MINUTE(Tabel1[[#This Row],[time2]])+SECOND(Tabel1[[#This Row],[time2]])/50</f>
        <v>514.55999999999995</v>
      </c>
      <c r="F402" s="7">
        <v>0.35726851851851799</v>
      </c>
      <c r="G402" t="s">
        <v>17</v>
      </c>
      <c r="H402" t="s">
        <v>17</v>
      </c>
      <c r="I402" t="s">
        <v>18</v>
      </c>
      <c r="J402" t="s">
        <v>36</v>
      </c>
      <c r="K402">
        <v>39</v>
      </c>
      <c r="L402" s="18" t="s">
        <v>37</v>
      </c>
      <c r="M402" t="s">
        <v>23</v>
      </c>
      <c r="N402" s="16">
        <f>HOUR(Tabel1[[#This Row],[time3]])*60+MINUTE(Tabel1[[#This Row],[time3]])+SECOND(Tabel1[[#This Row],[time3]])/50</f>
        <v>510.6</v>
      </c>
      <c r="O402" s="13">
        <v>0.35451388888888885</v>
      </c>
      <c r="P402" s="16">
        <f>HOUR(Tabel1[[#This Row],[time4]])*60+MINUTE(Tabel1[[#This Row],[time4]])+SECOND(Tabel1[[#This Row],[time4]])/50</f>
        <v>514.55999999999995</v>
      </c>
      <c r="Q402" s="13">
        <v>0.35726851851851849</v>
      </c>
    </row>
    <row r="403" spans="1:17" x14ac:dyDescent="0.25">
      <c r="A403" s="5">
        <v>43846</v>
      </c>
      <c r="B403" s="6">
        <v>4</v>
      </c>
      <c r="C403" s="14">
        <f>HOUR(Tabel1[[#This Row],[time1]])*60+MINUTE(Tabel1[[#This Row],[time1]])+SECOND(Tabel1[[#This Row],[time1]])/50</f>
        <v>110.12</v>
      </c>
      <c r="D403" s="8">
        <v>7.6458333333333336E-2</v>
      </c>
      <c r="E403" s="14">
        <f>HOUR(Tabel1[[#This Row],[time2]])*60+MINUTE(Tabel1[[#This Row],[time2]])+SECOND(Tabel1[[#This Row],[time2]])/50</f>
        <v>222.74</v>
      </c>
      <c r="F403" s="8">
        <v>0.15459490740740742</v>
      </c>
      <c r="G403" s="6" t="s">
        <v>17</v>
      </c>
      <c r="H403" s="6" t="s">
        <v>17</v>
      </c>
      <c r="I403" s="6" t="s">
        <v>18</v>
      </c>
      <c r="J403" s="6" t="s">
        <v>38</v>
      </c>
      <c r="K403" s="6">
        <v>40</v>
      </c>
      <c r="L403" s="6" t="s">
        <v>22</v>
      </c>
      <c r="M403" s="6" t="s">
        <v>21</v>
      </c>
      <c r="N403" s="14">
        <f>HOUR(Tabel1[[#This Row],[time3]])*60+MINUTE(Tabel1[[#This Row],[time3]])+SECOND(Tabel1[[#This Row],[time3]])/50</f>
        <v>110.12</v>
      </c>
      <c r="O403" s="20">
        <v>7.6458333333333336E-2</v>
      </c>
      <c r="P403" s="8">
        <f>HOUR(Tabel1[[#This Row],[time4]])*60+MINUTE(Tabel1[[#This Row],[time4]])+SECOND(Tabel1[[#This Row],[time4]])/50</f>
        <v>113.92</v>
      </c>
      <c r="Q403" s="21">
        <v>7.9004629629629633E-2</v>
      </c>
    </row>
    <row r="404" spans="1:17" x14ac:dyDescent="0.25">
      <c r="A404" s="9">
        <v>43846</v>
      </c>
      <c r="B404">
        <v>4</v>
      </c>
      <c r="C404" s="16">
        <f>HOUR(Tabel1[[#This Row],[time1]])*60+MINUTE(Tabel1[[#This Row],[time1]])+SECOND(Tabel1[[#This Row],[time1]])/50</f>
        <v>110.12</v>
      </c>
      <c r="D404" s="7">
        <v>7.6458333333333336E-2</v>
      </c>
      <c r="E404" s="16">
        <f>HOUR(Tabel1[[#This Row],[time2]])*60+MINUTE(Tabel1[[#This Row],[time2]])+SECOND(Tabel1[[#This Row],[time2]])/50</f>
        <v>222.74</v>
      </c>
      <c r="F404" s="7">
        <v>0.15459490740740742</v>
      </c>
      <c r="G404" t="s">
        <v>17</v>
      </c>
      <c r="H404" t="s">
        <v>17</v>
      </c>
      <c r="I404" t="s">
        <v>18</v>
      </c>
      <c r="J404" t="s">
        <v>38</v>
      </c>
      <c r="K404">
        <v>40</v>
      </c>
      <c r="L404" t="s">
        <v>29</v>
      </c>
      <c r="M404" t="s">
        <v>21</v>
      </c>
      <c r="N404" s="16">
        <f>HOUR(Tabel1[[#This Row],[time3]])*60+MINUTE(Tabel1[[#This Row],[time3]])+SECOND(Tabel1[[#This Row],[time3]])/50</f>
        <v>115.38</v>
      </c>
      <c r="O404" s="22">
        <v>8.0081018518518524E-2</v>
      </c>
      <c r="P404" s="7">
        <f>HOUR(Tabel1[[#This Row],[time4]])*60+MINUTE(Tabel1[[#This Row],[time4]])+SECOND(Tabel1[[#This Row],[time4]])/50</f>
        <v>118.58</v>
      </c>
      <c r="Q404" s="23">
        <v>8.2280092592592599E-2</v>
      </c>
    </row>
    <row r="405" spans="1:17" x14ac:dyDescent="0.25">
      <c r="A405" s="9">
        <v>43846</v>
      </c>
      <c r="B405" s="28">
        <v>4</v>
      </c>
      <c r="C405" s="16">
        <f>HOUR(Tabel1[[#This Row],[time1]])*60+MINUTE(Tabel1[[#This Row],[time1]])+SECOND(Tabel1[[#This Row],[time1]])/50</f>
        <v>110.12</v>
      </c>
      <c r="D405" s="7">
        <v>7.6458333333333295E-2</v>
      </c>
      <c r="E405" s="16">
        <f>HOUR(Tabel1[[#This Row],[time2]])*60+MINUTE(Tabel1[[#This Row],[time2]])+SECOND(Tabel1[[#This Row],[time2]])/50</f>
        <v>222.74</v>
      </c>
      <c r="F405" s="7">
        <v>0.154594907407407</v>
      </c>
      <c r="G405" t="s">
        <v>17</v>
      </c>
      <c r="H405" t="s">
        <v>17</v>
      </c>
      <c r="I405" t="s">
        <v>18</v>
      </c>
      <c r="J405" t="s">
        <v>38</v>
      </c>
      <c r="K405">
        <v>40</v>
      </c>
      <c r="L405" s="28" t="s">
        <v>28</v>
      </c>
      <c r="M405" t="s">
        <v>21</v>
      </c>
      <c r="N405" s="16">
        <f>HOUR(Tabel1[[#This Row],[time3]])*60+MINUTE(Tabel1[[#This Row],[time3]])+SECOND(Tabel1[[#This Row],[time3]])/50</f>
        <v>117.78</v>
      </c>
      <c r="O405" s="31">
        <v>8.1701388888888893E-2</v>
      </c>
      <c r="P405" s="7">
        <f>HOUR(Tabel1[[#This Row],[time4]])*60+MINUTE(Tabel1[[#This Row],[time4]])+SECOND(Tabel1[[#This Row],[time4]])/50</f>
        <v>136.04</v>
      </c>
      <c r="Q405" s="23">
        <v>9.4351851851851853E-2</v>
      </c>
    </row>
    <row r="406" spans="1:17" x14ac:dyDescent="0.25">
      <c r="A406" s="9">
        <v>43846</v>
      </c>
      <c r="B406" s="28">
        <v>4</v>
      </c>
      <c r="C406" s="16">
        <f>HOUR(Tabel1[[#This Row],[time1]])*60+MINUTE(Tabel1[[#This Row],[time1]])+SECOND(Tabel1[[#This Row],[time1]])/50</f>
        <v>110.12</v>
      </c>
      <c r="D406" s="7">
        <v>7.6458333333333295E-2</v>
      </c>
      <c r="E406" s="16">
        <f>HOUR(Tabel1[[#This Row],[time2]])*60+MINUTE(Tabel1[[#This Row],[time2]])+SECOND(Tabel1[[#This Row],[time2]])/50</f>
        <v>222.74</v>
      </c>
      <c r="F406" s="7">
        <v>0.154594907407407</v>
      </c>
      <c r="G406" t="s">
        <v>17</v>
      </c>
      <c r="H406" t="s">
        <v>17</v>
      </c>
      <c r="I406" t="s">
        <v>18</v>
      </c>
      <c r="J406" t="s">
        <v>38</v>
      </c>
      <c r="K406">
        <v>40</v>
      </c>
      <c r="L406" s="28" t="s">
        <v>25</v>
      </c>
      <c r="M406" t="s">
        <v>21</v>
      </c>
      <c r="N406" s="16">
        <f>HOUR(Tabel1[[#This Row],[time3]])*60+MINUTE(Tabel1[[#This Row],[time3]])+SECOND(Tabel1[[#This Row],[time3]])/50</f>
        <v>118.58</v>
      </c>
      <c r="O406" s="31">
        <v>8.2280092592592599E-2</v>
      </c>
      <c r="P406" s="7">
        <f>HOUR(Tabel1[[#This Row],[time4]])*60+MINUTE(Tabel1[[#This Row],[time4]])+SECOND(Tabel1[[#This Row],[time4]])/50</f>
        <v>135.84</v>
      </c>
      <c r="Q406" s="23">
        <v>9.4236111111111118E-2</v>
      </c>
    </row>
    <row r="407" spans="1:17" x14ac:dyDescent="0.25">
      <c r="A407" s="9">
        <v>43846</v>
      </c>
      <c r="B407">
        <v>4</v>
      </c>
      <c r="C407" s="16">
        <f>HOUR(Tabel1[[#This Row],[time1]])*60+MINUTE(Tabel1[[#This Row],[time1]])+SECOND(Tabel1[[#This Row],[time1]])/50</f>
        <v>110.12</v>
      </c>
      <c r="D407" s="7">
        <v>7.6458333333333295E-2</v>
      </c>
      <c r="E407" s="16">
        <f>HOUR(Tabel1[[#This Row],[time2]])*60+MINUTE(Tabel1[[#This Row],[time2]])+SECOND(Tabel1[[#This Row],[time2]])/50</f>
        <v>222.74</v>
      </c>
      <c r="F407" s="7">
        <v>0.154594907407407</v>
      </c>
      <c r="G407" t="s">
        <v>17</v>
      </c>
      <c r="H407" t="s">
        <v>17</v>
      </c>
      <c r="I407" t="s">
        <v>18</v>
      </c>
      <c r="J407" t="s">
        <v>38</v>
      </c>
      <c r="K407">
        <v>40</v>
      </c>
      <c r="L407" s="28" t="s">
        <v>23</v>
      </c>
      <c r="M407" t="s">
        <v>23</v>
      </c>
      <c r="N407" s="16">
        <f>HOUR(Tabel1[[#This Row],[time3]])*60+MINUTE(Tabel1[[#This Row],[time3]])+SECOND(Tabel1[[#This Row],[time3]])/50</f>
        <v>135.84</v>
      </c>
      <c r="O407" s="22">
        <v>9.4236111111111118E-2</v>
      </c>
      <c r="P407" s="7">
        <f>HOUR(Tabel1[[#This Row],[time4]])*60+MINUTE(Tabel1[[#This Row],[time4]])+SECOND(Tabel1[[#This Row],[time4]])/50</f>
        <v>137.28</v>
      </c>
      <c r="Q407" s="23">
        <v>9.5300925925925928E-2</v>
      </c>
    </row>
    <row r="408" spans="1:17" x14ac:dyDescent="0.25">
      <c r="A408" s="9">
        <v>43846</v>
      </c>
      <c r="B408">
        <v>4</v>
      </c>
      <c r="C408" s="16">
        <f>HOUR(Tabel1[[#This Row],[time1]])*60+MINUTE(Tabel1[[#This Row],[time1]])+SECOND(Tabel1[[#This Row],[time1]])/50</f>
        <v>110.12</v>
      </c>
      <c r="D408" s="7">
        <v>7.6458333333333295E-2</v>
      </c>
      <c r="E408" s="16">
        <f>HOUR(Tabel1[[#This Row],[time2]])*60+MINUTE(Tabel1[[#This Row],[time2]])+SECOND(Tabel1[[#This Row],[time2]])/50</f>
        <v>222.74</v>
      </c>
      <c r="F408" s="7">
        <v>0.154594907407407</v>
      </c>
      <c r="G408" t="s">
        <v>17</v>
      </c>
      <c r="H408" t="s">
        <v>17</v>
      </c>
      <c r="I408" t="s">
        <v>18</v>
      </c>
      <c r="J408" t="s">
        <v>38</v>
      </c>
      <c r="K408">
        <v>40</v>
      </c>
      <c r="L408" s="28" t="s">
        <v>23</v>
      </c>
      <c r="M408" t="s">
        <v>28</v>
      </c>
      <c r="N408" s="16">
        <f>HOUR(Tabel1[[#This Row],[time3]])*60+MINUTE(Tabel1[[#This Row],[time3]])+SECOND(Tabel1[[#This Row],[time3]])/50</f>
        <v>140.62</v>
      </c>
      <c r="O408" s="31">
        <v>9.7581018518518525E-2</v>
      </c>
      <c r="P408" s="7">
        <f>HOUR(Tabel1[[#This Row],[time4]])*60+MINUTE(Tabel1[[#This Row],[time4]])+SECOND(Tabel1[[#This Row],[time4]])/50</f>
        <v>143</v>
      </c>
      <c r="Q408" s="23">
        <v>9.930555555555555E-2</v>
      </c>
    </row>
    <row r="409" spans="1:17" x14ac:dyDescent="0.25">
      <c r="A409" s="9">
        <v>43846</v>
      </c>
      <c r="B409" s="28">
        <v>4</v>
      </c>
      <c r="C409" s="16">
        <f>HOUR(Tabel1[[#This Row],[time1]])*60+MINUTE(Tabel1[[#This Row],[time1]])+SECOND(Tabel1[[#This Row],[time1]])/50</f>
        <v>110.12</v>
      </c>
      <c r="D409" s="7">
        <v>7.6458333333333295E-2</v>
      </c>
      <c r="E409" s="16">
        <f>HOUR(Tabel1[[#This Row],[time2]])*60+MINUTE(Tabel1[[#This Row],[time2]])+SECOND(Tabel1[[#This Row],[time2]])/50</f>
        <v>222.74</v>
      </c>
      <c r="F409" s="7">
        <v>0.154594907407407</v>
      </c>
      <c r="G409" t="s">
        <v>17</v>
      </c>
      <c r="H409" t="s">
        <v>17</v>
      </c>
      <c r="I409" t="s">
        <v>18</v>
      </c>
      <c r="J409" t="s">
        <v>38</v>
      </c>
      <c r="K409">
        <v>40</v>
      </c>
      <c r="L409" s="28" t="s">
        <v>23</v>
      </c>
      <c r="M409" t="s">
        <v>28</v>
      </c>
      <c r="N409" s="16">
        <f>HOUR(Tabel1[[#This Row],[time3]])*60+MINUTE(Tabel1[[#This Row],[time3]])+SECOND(Tabel1[[#This Row],[time3]])/50</f>
        <v>145.97999999999999</v>
      </c>
      <c r="O409" s="31">
        <v>0.10126157407407406</v>
      </c>
      <c r="P409" s="7">
        <f>HOUR(Tabel1[[#This Row],[time4]])*60+MINUTE(Tabel1[[#This Row],[time4]])+SECOND(Tabel1[[#This Row],[time4]])/50</f>
        <v>150.04</v>
      </c>
      <c r="Q409" s="23">
        <v>0.10418981481481482</v>
      </c>
    </row>
    <row r="410" spans="1:17" x14ac:dyDescent="0.25">
      <c r="A410" s="9">
        <v>43846</v>
      </c>
      <c r="B410">
        <v>4</v>
      </c>
      <c r="C410" s="16">
        <f>HOUR(Tabel1[[#This Row],[time1]])*60+MINUTE(Tabel1[[#This Row],[time1]])+SECOND(Tabel1[[#This Row],[time1]])/50</f>
        <v>110.12</v>
      </c>
      <c r="D410" s="7">
        <v>7.6458333333333295E-2</v>
      </c>
      <c r="E410" s="16">
        <f>HOUR(Tabel1[[#This Row],[time2]])*60+MINUTE(Tabel1[[#This Row],[time2]])+SECOND(Tabel1[[#This Row],[time2]])/50</f>
        <v>222.74</v>
      </c>
      <c r="F410" s="7">
        <v>0.154594907407407</v>
      </c>
      <c r="G410" t="s">
        <v>17</v>
      </c>
      <c r="H410" t="s">
        <v>17</v>
      </c>
      <c r="I410" t="s">
        <v>18</v>
      </c>
      <c r="J410" t="s">
        <v>38</v>
      </c>
      <c r="K410">
        <v>40</v>
      </c>
      <c r="L410" s="28" t="s">
        <v>25</v>
      </c>
      <c r="M410" t="s">
        <v>23</v>
      </c>
      <c r="N410" s="16">
        <f>HOUR(Tabel1[[#This Row],[time3]])*60+MINUTE(Tabel1[[#This Row],[time3]])+SECOND(Tabel1[[#This Row],[time3]])/50</f>
        <v>166.92</v>
      </c>
      <c r="O410" s="31">
        <v>0.1158101851851852</v>
      </c>
      <c r="P410" s="7">
        <f>HOUR(Tabel1[[#This Row],[time4]])*60+MINUTE(Tabel1[[#This Row],[time4]])+SECOND(Tabel1[[#This Row],[time4]])/50</f>
        <v>222.74</v>
      </c>
      <c r="Q410" s="23">
        <v>0.15459490740740742</v>
      </c>
    </row>
    <row r="411" spans="1:17" x14ac:dyDescent="0.25">
      <c r="A411" s="9">
        <v>43846</v>
      </c>
      <c r="B411" s="28">
        <v>4</v>
      </c>
      <c r="C411" s="16">
        <f>HOUR(Tabel1[[#This Row],[time1]])*60+MINUTE(Tabel1[[#This Row],[time1]])+SECOND(Tabel1[[#This Row],[time1]])/50</f>
        <v>110.12</v>
      </c>
      <c r="D411" s="7">
        <v>7.6458333333333295E-2</v>
      </c>
      <c r="E411" s="16">
        <f>HOUR(Tabel1[[#This Row],[time2]])*60+MINUTE(Tabel1[[#This Row],[time2]])+SECOND(Tabel1[[#This Row],[time2]])/50</f>
        <v>222.74</v>
      </c>
      <c r="F411" s="7">
        <v>0.154594907407407</v>
      </c>
      <c r="G411" t="s">
        <v>17</v>
      </c>
      <c r="H411" t="s">
        <v>17</v>
      </c>
      <c r="I411" t="s">
        <v>18</v>
      </c>
      <c r="J411" t="s">
        <v>38</v>
      </c>
      <c r="K411">
        <v>40</v>
      </c>
      <c r="L411" s="28" t="s">
        <v>23</v>
      </c>
      <c r="M411" t="s">
        <v>28</v>
      </c>
      <c r="N411" s="16">
        <f>HOUR(Tabel1[[#This Row],[time3]])*60+MINUTE(Tabel1[[#This Row],[time3]])+SECOND(Tabel1[[#This Row],[time3]])/50</f>
        <v>177.14</v>
      </c>
      <c r="O411" s="31">
        <v>0.12299768518518518</v>
      </c>
      <c r="P411" s="7">
        <f>HOUR(Tabel1[[#This Row],[time4]])*60+MINUTE(Tabel1[[#This Row],[time4]])+SECOND(Tabel1[[#This Row],[time4]])/50</f>
        <v>179.66</v>
      </c>
      <c r="Q411" s="23">
        <v>0.12468749999999999</v>
      </c>
    </row>
    <row r="412" spans="1:17" ht="15.75" thickBot="1" x14ac:dyDescent="0.3">
      <c r="A412" s="11">
        <v>43846</v>
      </c>
      <c r="B412" s="12">
        <v>4</v>
      </c>
      <c r="C412" s="24">
        <f>HOUR(Tabel1[[#This Row],[time1]])*60+MINUTE(Tabel1[[#This Row],[time1]])+SECOND(Tabel1[[#This Row],[time1]])/50</f>
        <v>110.12</v>
      </c>
      <c r="D412" s="13">
        <v>7.6458333333333295E-2</v>
      </c>
      <c r="E412" s="24">
        <f>HOUR(Tabel1[[#This Row],[time2]])*60+MINUTE(Tabel1[[#This Row],[time2]])+SECOND(Tabel1[[#This Row],[time2]])/50</f>
        <v>222.74</v>
      </c>
      <c r="F412" s="13">
        <v>0.154594907407407</v>
      </c>
      <c r="G412" s="12" t="s">
        <v>17</v>
      </c>
      <c r="H412" s="12" t="s">
        <v>17</v>
      </c>
      <c r="I412" s="12" t="s">
        <v>18</v>
      </c>
      <c r="J412" s="12" t="s">
        <v>38</v>
      </c>
      <c r="K412" s="12">
        <v>40</v>
      </c>
      <c r="L412" s="12" t="s">
        <v>28</v>
      </c>
      <c r="M412" s="12" t="s">
        <v>23</v>
      </c>
      <c r="N412" s="24">
        <f>HOUR(Tabel1[[#This Row],[time3]])*60+MINUTE(Tabel1[[#This Row],[time3]])+SECOND(Tabel1[[#This Row],[time3]])/50</f>
        <v>182.12</v>
      </c>
      <c r="O412" s="25">
        <v>0.12645833333333334</v>
      </c>
      <c r="P412" s="13">
        <f>HOUR(Tabel1[[#This Row],[time4]])*60+MINUTE(Tabel1[[#This Row],[time4]])+SECOND(Tabel1[[#This Row],[time4]])/50</f>
        <v>222.74</v>
      </c>
      <c r="Q412" s="26">
        <v>0.15459490740740742</v>
      </c>
    </row>
    <row r="413" spans="1:17" x14ac:dyDescent="0.25">
      <c r="A413" s="5">
        <v>43850</v>
      </c>
      <c r="B413" s="6">
        <v>1</v>
      </c>
      <c r="C413" s="14">
        <f>HOUR(Tabel1[[#This Row],[time1]])*60+MINUTE(Tabel1[[#This Row],[time1]])+SECOND(Tabel1[[#This Row],[time1]])/50</f>
        <v>97.26</v>
      </c>
      <c r="D413" s="8">
        <v>6.7511574074074085E-2</v>
      </c>
      <c r="E413" s="14">
        <f>HOUR(Tabel1[[#This Row],[time2]])*60+MINUTE(Tabel1[[#This Row],[time2]])+SECOND(Tabel1[[#This Row],[time2]])/50</f>
        <v>187.76</v>
      </c>
      <c r="F413" s="8">
        <v>0.13030092592592593</v>
      </c>
      <c r="G413" s="6" t="s">
        <v>17</v>
      </c>
      <c r="H413" s="6" t="s">
        <v>17</v>
      </c>
      <c r="I413" s="6" t="s">
        <v>18</v>
      </c>
      <c r="J413" s="6" t="s">
        <v>38</v>
      </c>
      <c r="K413" s="6">
        <v>41</v>
      </c>
      <c r="L413" s="6" t="s">
        <v>22</v>
      </c>
      <c r="M413" s="6" t="s">
        <v>21</v>
      </c>
      <c r="N413" s="14">
        <f>HOUR(Tabel1[[#This Row],[time3]])*60+MINUTE(Tabel1[[#This Row],[time3]])+SECOND(Tabel1[[#This Row],[time3]])/50</f>
        <v>97.26</v>
      </c>
      <c r="O413" s="20">
        <v>6.7511574074074085E-2</v>
      </c>
      <c r="P413" s="8">
        <f>HOUR(Tabel1[[#This Row],[time4]])*60+MINUTE(Tabel1[[#This Row],[time4]])+SECOND(Tabel1[[#This Row],[time4]])/50</f>
        <v>99.4</v>
      </c>
      <c r="Q413" s="21">
        <v>6.8981481481481477E-2</v>
      </c>
    </row>
    <row r="414" spans="1:17" x14ac:dyDescent="0.25">
      <c r="A414" s="9">
        <v>43850</v>
      </c>
      <c r="B414" s="28">
        <v>1</v>
      </c>
      <c r="C414" s="16">
        <f>HOUR(Tabel1[[#This Row],[time1]])*60+MINUTE(Tabel1[[#This Row],[time1]])+SECOND(Tabel1[[#This Row],[time1]])/50</f>
        <v>97.26</v>
      </c>
      <c r="D414" s="7">
        <v>6.7511574074074085E-2</v>
      </c>
      <c r="E414" s="16">
        <f>HOUR(Tabel1[[#This Row],[time2]])*60+MINUTE(Tabel1[[#This Row],[time2]])+SECOND(Tabel1[[#This Row],[time2]])/50</f>
        <v>187.76</v>
      </c>
      <c r="F414" s="7">
        <v>0.13030092592592593</v>
      </c>
      <c r="G414" t="s">
        <v>17</v>
      </c>
      <c r="H414" t="s">
        <v>17</v>
      </c>
      <c r="I414" t="s">
        <v>18</v>
      </c>
      <c r="J414" t="s">
        <v>38</v>
      </c>
      <c r="K414">
        <v>41</v>
      </c>
      <c r="L414" s="28" t="s">
        <v>29</v>
      </c>
      <c r="M414" t="s">
        <v>23</v>
      </c>
      <c r="N414" s="16">
        <f>HOUR(Tabel1[[#This Row],[time3]])*60+MINUTE(Tabel1[[#This Row],[time3]])+SECOND(Tabel1[[#This Row],[time3]])/50</f>
        <v>100.02</v>
      </c>
      <c r="O414" s="31">
        <v>6.9456018518518514E-2</v>
      </c>
      <c r="P414" s="7">
        <f>HOUR(Tabel1[[#This Row],[time4]])*60+MINUTE(Tabel1[[#This Row],[time4]])+SECOND(Tabel1[[#This Row],[time4]])/50</f>
        <v>104.88</v>
      </c>
      <c r="Q414" s="23">
        <v>7.273148148148148E-2</v>
      </c>
    </row>
    <row r="415" spans="1:17" x14ac:dyDescent="0.25">
      <c r="A415" s="9">
        <v>43850</v>
      </c>
      <c r="B415">
        <v>1</v>
      </c>
      <c r="C415" s="16">
        <f>HOUR(Tabel1[[#This Row],[time1]])*60+MINUTE(Tabel1[[#This Row],[time1]])+SECOND(Tabel1[[#This Row],[time1]])/50</f>
        <v>97.26</v>
      </c>
      <c r="D415" s="7">
        <v>6.7511574074074099E-2</v>
      </c>
      <c r="E415" s="16">
        <f>HOUR(Tabel1[[#This Row],[time2]])*60+MINUTE(Tabel1[[#This Row],[time2]])+SECOND(Tabel1[[#This Row],[time2]])/50</f>
        <v>187.76</v>
      </c>
      <c r="F415" s="7">
        <v>0.13030092592592599</v>
      </c>
      <c r="G415" t="s">
        <v>17</v>
      </c>
      <c r="H415" t="s">
        <v>17</v>
      </c>
      <c r="I415" t="s">
        <v>18</v>
      </c>
      <c r="J415" t="s">
        <v>38</v>
      </c>
      <c r="K415">
        <v>41</v>
      </c>
      <c r="L415" t="s">
        <v>23</v>
      </c>
      <c r="M415" t="s">
        <v>23</v>
      </c>
      <c r="N415" s="16">
        <f>HOUR(Tabel1[[#This Row],[time3]])*60+MINUTE(Tabel1[[#This Row],[time3]])+SECOND(Tabel1[[#This Row],[time3]])/50</f>
        <v>104.14</v>
      </c>
      <c r="O415" s="22">
        <v>7.2303240740740737E-2</v>
      </c>
      <c r="P415" s="7">
        <f>HOUR(Tabel1[[#This Row],[time4]])*60+MINUTE(Tabel1[[#This Row],[time4]])+SECOND(Tabel1[[#This Row],[time4]])/50</f>
        <v>105.96</v>
      </c>
      <c r="Q415" s="23">
        <v>7.3472222222222217E-2</v>
      </c>
    </row>
    <row r="416" spans="1:17" x14ac:dyDescent="0.25">
      <c r="A416" s="9">
        <v>43850</v>
      </c>
      <c r="B416" s="28">
        <v>1</v>
      </c>
      <c r="C416" s="29">
        <f>HOUR(Tabel1[[#This Row],[time1]])*60+MINUTE(Tabel1[[#This Row],[time1]])+SECOND(Tabel1[[#This Row],[time1]])/50</f>
        <v>97.26</v>
      </c>
      <c r="D416" s="30">
        <v>6.7511574074074099E-2</v>
      </c>
      <c r="E416" s="29">
        <f>HOUR(Tabel1[[#This Row],[time2]])*60+MINUTE(Tabel1[[#This Row],[time2]])+SECOND(Tabel1[[#This Row],[time2]])/50</f>
        <v>187.76</v>
      </c>
      <c r="F416" s="30">
        <v>0.13030092592592599</v>
      </c>
      <c r="G416" s="28" t="s">
        <v>17</v>
      </c>
      <c r="H416" s="28" t="s">
        <v>17</v>
      </c>
      <c r="I416" s="28" t="s">
        <v>18</v>
      </c>
      <c r="J416" s="28" t="s">
        <v>38</v>
      </c>
      <c r="K416" s="28">
        <v>41</v>
      </c>
      <c r="L416" s="28" t="s">
        <v>25</v>
      </c>
      <c r="M416" s="28" t="s">
        <v>23</v>
      </c>
      <c r="N416" s="29">
        <f>HOUR(Tabel1[[#This Row],[time3]])*60+MINUTE(Tabel1[[#This Row],[time3]])+SECOND(Tabel1[[#This Row],[time3]])/50</f>
        <v>108.18</v>
      </c>
      <c r="O416" s="31">
        <v>7.5104166666666666E-2</v>
      </c>
      <c r="P416" s="30">
        <f>HOUR(Tabel1[[#This Row],[time4]])*60+MINUTE(Tabel1[[#This Row],[time4]])+SECOND(Tabel1[[#This Row],[time4]])/50</f>
        <v>117.02</v>
      </c>
      <c r="Q416" s="23">
        <v>8.1261574074074069E-2</v>
      </c>
    </row>
    <row r="417" spans="1:17" x14ac:dyDescent="0.25">
      <c r="A417" s="9">
        <v>43850</v>
      </c>
      <c r="B417" s="28">
        <v>1</v>
      </c>
      <c r="C417" s="29">
        <f>HOUR(Tabel1[[#This Row],[time1]])*60+MINUTE(Tabel1[[#This Row],[time1]])+SECOND(Tabel1[[#This Row],[time1]])/50</f>
        <v>97.26</v>
      </c>
      <c r="D417" s="30">
        <v>6.7511574074074099E-2</v>
      </c>
      <c r="E417" s="29">
        <f>HOUR(Tabel1[[#This Row],[time2]])*60+MINUTE(Tabel1[[#This Row],[time2]])+SECOND(Tabel1[[#This Row],[time2]])/50</f>
        <v>187.76</v>
      </c>
      <c r="F417" s="30">
        <v>0.13030092592592599</v>
      </c>
      <c r="G417" s="28" t="s">
        <v>17</v>
      </c>
      <c r="H417" s="28" t="s">
        <v>17</v>
      </c>
      <c r="I417" s="28" t="s">
        <v>18</v>
      </c>
      <c r="J417" s="28" t="s">
        <v>38</v>
      </c>
      <c r="K417" s="28">
        <v>41</v>
      </c>
      <c r="L417" s="28" t="s">
        <v>23</v>
      </c>
      <c r="M417" s="28" t="s">
        <v>28</v>
      </c>
      <c r="N417" s="29">
        <f>HOUR(Tabel1[[#This Row],[time3]])*60+MINUTE(Tabel1[[#This Row],[time3]])+SECOND(Tabel1[[#This Row],[time3]])/50</f>
        <v>128.32</v>
      </c>
      <c r="O417" s="31">
        <v>8.9074074074074083E-2</v>
      </c>
      <c r="P417" s="30">
        <f>HOUR(Tabel1[[#This Row],[time4]])*60+MINUTE(Tabel1[[#This Row],[time4]])+SECOND(Tabel1[[#This Row],[time4]])/50</f>
        <v>131.1</v>
      </c>
      <c r="Q417" s="23">
        <v>9.1030092592592593E-2</v>
      </c>
    </row>
    <row r="418" spans="1:17" x14ac:dyDescent="0.25">
      <c r="A418" s="9">
        <v>43850</v>
      </c>
      <c r="B418" s="28">
        <v>1</v>
      </c>
      <c r="C418" s="29">
        <f>HOUR(Tabel1[[#This Row],[time1]])*60+MINUTE(Tabel1[[#This Row],[time1]])+SECOND(Tabel1[[#This Row],[time1]])/50</f>
        <v>97.26</v>
      </c>
      <c r="D418" s="30">
        <v>6.7511574074074099E-2</v>
      </c>
      <c r="E418" s="29">
        <f>HOUR(Tabel1[[#This Row],[time2]])*60+MINUTE(Tabel1[[#This Row],[time2]])+SECOND(Tabel1[[#This Row],[time2]])/50</f>
        <v>187.76</v>
      </c>
      <c r="F418" s="30">
        <v>0.13030092592592599</v>
      </c>
      <c r="G418" s="28" t="s">
        <v>17</v>
      </c>
      <c r="H418" s="28" t="s">
        <v>17</v>
      </c>
      <c r="I418" s="28" t="s">
        <v>18</v>
      </c>
      <c r="J418" s="28" t="s">
        <v>38</v>
      </c>
      <c r="K418" s="28">
        <v>41</v>
      </c>
      <c r="L418" s="28" t="s">
        <v>23</v>
      </c>
      <c r="M418" s="28" t="s">
        <v>23</v>
      </c>
      <c r="N418" s="29">
        <f>HOUR(Tabel1[[#This Row],[time3]])*60+MINUTE(Tabel1[[#This Row],[time3]])+SECOND(Tabel1[[#This Row],[time3]])/50</f>
        <v>141.24</v>
      </c>
      <c r="O418" s="31">
        <v>9.8055555555555562E-2</v>
      </c>
      <c r="P418" s="30">
        <f>HOUR(Tabel1[[#This Row],[time4]])*60+MINUTE(Tabel1[[#This Row],[time4]])+SECOND(Tabel1[[#This Row],[time4]])/50</f>
        <v>145.82</v>
      </c>
      <c r="Q418" s="23">
        <v>0.10116898148148147</v>
      </c>
    </row>
    <row r="419" spans="1:17" x14ac:dyDescent="0.25">
      <c r="A419" s="9">
        <v>43850</v>
      </c>
      <c r="B419">
        <v>1</v>
      </c>
      <c r="C419" s="16">
        <f>HOUR(Tabel1[[#This Row],[time1]])*60+MINUTE(Tabel1[[#This Row],[time1]])+SECOND(Tabel1[[#This Row],[time1]])/50</f>
        <v>97.26</v>
      </c>
      <c r="D419" s="7">
        <v>6.7511574074074099E-2</v>
      </c>
      <c r="E419" s="16">
        <f>HOUR(Tabel1[[#This Row],[time2]])*60+MINUTE(Tabel1[[#This Row],[time2]])+SECOND(Tabel1[[#This Row],[time2]])/50</f>
        <v>187.76</v>
      </c>
      <c r="F419" s="7">
        <v>0.13030092592592599</v>
      </c>
      <c r="G419" t="s">
        <v>17</v>
      </c>
      <c r="H419" t="s">
        <v>17</v>
      </c>
      <c r="I419" t="s">
        <v>18</v>
      </c>
      <c r="J419" t="s">
        <v>38</v>
      </c>
      <c r="K419">
        <v>41</v>
      </c>
      <c r="L419" s="28" t="s">
        <v>25</v>
      </c>
      <c r="M419" t="s">
        <v>23</v>
      </c>
      <c r="N419" s="16">
        <f>HOUR(Tabel1[[#This Row],[time3]])*60+MINUTE(Tabel1[[#This Row],[time3]])+SECOND(Tabel1[[#This Row],[time3]])/50</f>
        <v>143.47999999999999</v>
      </c>
      <c r="O419" s="22">
        <v>9.9583333333333343E-2</v>
      </c>
      <c r="P419" s="7">
        <f>HOUR(Tabel1[[#This Row],[time4]])*60+MINUTE(Tabel1[[#This Row],[time4]])+SECOND(Tabel1[[#This Row],[time4]])/50</f>
        <v>150.56</v>
      </c>
      <c r="Q419" s="23">
        <v>0.10449074074074073</v>
      </c>
    </row>
    <row r="420" spans="1:17" x14ac:dyDescent="0.25">
      <c r="A420" s="9">
        <v>43850</v>
      </c>
      <c r="B420">
        <v>1</v>
      </c>
      <c r="C420" s="16">
        <f>HOUR(Tabel1[[#This Row],[time1]])*60+MINUTE(Tabel1[[#This Row],[time1]])+SECOND(Tabel1[[#This Row],[time1]])/50</f>
        <v>97.26</v>
      </c>
      <c r="D420" s="7">
        <v>6.7511574074074099E-2</v>
      </c>
      <c r="E420" s="16">
        <f>HOUR(Tabel1[[#This Row],[time2]])*60+MINUTE(Tabel1[[#This Row],[time2]])+SECOND(Tabel1[[#This Row],[time2]])/50</f>
        <v>187.76</v>
      </c>
      <c r="F420" s="7">
        <v>0.13030092592592599</v>
      </c>
      <c r="G420" t="s">
        <v>17</v>
      </c>
      <c r="H420" t="s">
        <v>17</v>
      </c>
      <c r="I420" t="s">
        <v>18</v>
      </c>
      <c r="J420" t="s">
        <v>38</v>
      </c>
      <c r="K420">
        <v>41</v>
      </c>
      <c r="L420" s="28" t="s">
        <v>28</v>
      </c>
      <c r="M420" t="s">
        <v>26</v>
      </c>
      <c r="N420" s="16">
        <f>HOUR(Tabel1[[#This Row],[time3]])*60+MINUTE(Tabel1[[#This Row],[time3]])+SECOND(Tabel1[[#This Row],[time3]])/50</f>
        <v>160.26</v>
      </c>
      <c r="O420" s="22">
        <v>0.11126157407407407</v>
      </c>
      <c r="P420" s="7">
        <f>HOUR(Tabel1[[#This Row],[time4]])*60+MINUTE(Tabel1[[#This Row],[time4]])+SECOND(Tabel1[[#This Row],[time4]])/50</f>
        <v>187.76</v>
      </c>
      <c r="Q420" s="23">
        <v>0.13030092592592593</v>
      </c>
    </row>
    <row r="421" spans="1:17" x14ac:dyDescent="0.25">
      <c r="A421" s="9">
        <v>43850</v>
      </c>
      <c r="B421" s="28">
        <v>1</v>
      </c>
      <c r="C421" s="16">
        <f>HOUR(Tabel1[[#This Row],[time1]])*60+MINUTE(Tabel1[[#This Row],[time1]])+SECOND(Tabel1[[#This Row],[time1]])/50</f>
        <v>97.26</v>
      </c>
      <c r="D421" s="7">
        <v>6.7511574074074099E-2</v>
      </c>
      <c r="E421" s="16">
        <f>HOUR(Tabel1[[#This Row],[time2]])*60+MINUTE(Tabel1[[#This Row],[time2]])+SECOND(Tabel1[[#This Row],[time2]])/50</f>
        <v>187.76</v>
      </c>
      <c r="F421" s="7">
        <v>0.13030092592592599</v>
      </c>
      <c r="G421" t="s">
        <v>17</v>
      </c>
      <c r="H421" t="s">
        <v>17</v>
      </c>
      <c r="I421" t="s">
        <v>18</v>
      </c>
      <c r="J421" t="s">
        <v>38</v>
      </c>
      <c r="K421">
        <v>41</v>
      </c>
      <c r="L421" s="28" t="s">
        <v>25</v>
      </c>
      <c r="M421" t="s">
        <v>26</v>
      </c>
      <c r="N421" s="16">
        <f>HOUR(Tabel1[[#This Row],[time3]])*60+MINUTE(Tabel1[[#This Row],[time3]])+SECOND(Tabel1[[#This Row],[time3]])/50</f>
        <v>161.38</v>
      </c>
      <c r="O421" s="31">
        <v>0.11202546296296297</v>
      </c>
      <c r="P421" s="7">
        <f>HOUR(Tabel1[[#This Row],[time4]])*60+MINUTE(Tabel1[[#This Row],[time4]])+SECOND(Tabel1[[#This Row],[time4]])/50</f>
        <v>167.14</v>
      </c>
      <c r="Q421" s="23">
        <v>0.11605324074074075</v>
      </c>
    </row>
    <row r="422" spans="1:17" x14ac:dyDescent="0.25">
      <c r="A422" s="9">
        <v>43850</v>
      </c>
      <c r="B422">
        <v>1</v>
      </c>
      <c r="C422" s="16">
        <f>HOUR(Tabel1[[#This Row],[time1]])*60+MINUTE(Tabel1[[#This Row],[time1]])+SECOND(Tabel1[[#This Row],[time1]])/50</f>
        <v>97.26</v>
      </c>
      <c r="D422" s="7">
        <v>6.7511574074074099E-2</v>
      </c>
      <c r="E422" s="16">
        <f>HOUR(Tabel1[[#This Row],[time2]])*60+MINUTE(Tabel1[[#This Row],[time2]])+SECOND(Tabel1[[#This Row],[time2]])/50</f>
        <v>187.76</v>
      </c>
      <c r="F422" s="7">
        <v>0.13030092592592599</v>
      </c>
      <c r="G422" t="s">
        <v>17</v>
      </c>
      <c r="H422" t="s">
        <v>17</v>
      </c>
      <c r="I422" t="s">
        <v>18</v>
      </c>
      <c r="J422" t="s">
        <v>38</v>
      </c>
      <c r="K422">
        <v>41</v>
      </c>
      <c r="L422" s="28" t="s">
        <v>27</v>
      </c>
      <c r="M422" t="s">
        <v>26</v>
      </c>
      <c r="N422" s="16">
        <f>HOUR(Tabel1[[#This Row],[time3]])*60+MINUTE(Tabel1[[#This Row],[time3]])+SECOND(Tabel1[[#This Row],[time3]])/50</f>
        <v>161.44</v>
      </c>
      <c r="O422" s="22">
        <v>0.11206018518518518</v>
      </c>
      <c r="P422" s="7">
        <f>HOUR(Tabel1[[#This Row],[time4]])*60+MINUTE(Tabel1[[#This Row],[time4]])+SECOND(Tabel1[[#This Row],[time4]])/50</f>
        <v>164.36</v>
      </c>
      <c r="Q422" s="23">
        <v>0.11409722222222222</v>
      </c>
    </row>
    <row r="423" spans="1:17" x14ac:dyDescent="0.25">
      <c r="A423" s="9">
        <v>43850</v>
      </c>
      <c r="B423">
        <v>1</v>
      </c>
      <c r="C423" s="16">
        <f>HOUR(Tabel1[[#This Row],[time1]])*60+MINUTE(Tabel1[[#This Row],[time1]])+SECOND(Tabel1[[#This Row],[time1]])/50</f>
        <v>97.26</v>
      </c>
      <c r="D423" s="7">
        <v>6.7511574074074099E-2</v>
      </c>
      <c r="E423" s="16">
        <f>HOUR(Tabel1[[#This Row],[time2]])*60+MINUTE(Tabel1[[#This Row],[time2]])+SECOND(Tabel1[[#This Row],[time2]])/50</f>
        <v>187.76</v>
      </c>
      <c r="F423" s="7">
        <v>0.13030092592592599</v>
      </c>
      <c r="G423" t="s">
        <v>17</v>
      </c>
      <c r="H423" t="s">
        <v>17</v>
      </c>
      <c r="I423" t="s">
        <v>18</v>
      </c>
      <c r="J423" t="s">
        <v>38</v>
      </c>
      <c r="K423">
        <v>41</v>
      </c>
      <c r="L423" s="28" t="s">
        <v>23</v>
      </c>
      <c r="M423" t="s">
        <v>26</v>
      </c>
      <c r="N423" s="16">
        <f>HOUR(Tabel1[[#This Row],[time3]])*60+MINUTE(Tabel1[[#This Row],[time3]])+SECOND(Tabel1[[#This Row],[time3]])/50</f>
        <v>161.66</v>
      </c>
      <c r="O423" s="22">
        <v>0.1121875</v>
      </c>
      <c r="P423" s="7">
        <f>HOUR(Tabel1[[#This Row],[time4]])*60+MINUTE(Tabel1[[#This Row],[time4]])+SECOND(Tabel1[[#This Row],[time4]])/50</f>
        <v>164.2</v>
      </c>
      <c r="Q423" s="23">
        <v>0.11400462962962964</v>
      </c>
    </row>
    <row r="424" spans="1:17" ht="15.75" thickBot="1" x14ac:dyDescent="0.3">
      <c r="A424" s="11">
        <v>43850</v>
      </c>
      <c r="B424" s="12">
        <v>1</v>
      </c>
      <c r="C424" s="24">
        <f>HOUR(Tabel1[[#This Row],[time1]])*60+MINUTE(Tabel1[[#This Row],[time1]])+SECOND(Tabel1[[#This Row],[time1]])/50</f>
        <v>97.26</v>
      </c>
      <c r="D424" s="13">
        <v>6.7511574074074099E-2</v>
      </c>
      <c r="E424" s="24">
        <f>HOUR(Tabel1[[#This Row],[time2]])*60+MINUTE(Tabel1[[#This Row],[time2]])+SECOND(Tabel1[[#This Row],[time2]])/50</f>
        <v>187.76</v>
      </c>
      <c r="F424" s="13">
        <v>0.13030092592592599</v>
      </c>
      <c r="G424" s="12" t="s">
        <v>17</v>
      </c>
      <c r="H424" s="12" t="s">
        <v>17</v>
      </c>
      <c r="I424" s="12" t="s">
        <v>18</v>
      </c>
      <c r="J424" s="12" t="s">
        <v>38</v>
      </c>
      <c r="K424" s="12">
        <v>41</v>
      </c>
      <c r="L424" s="12" t="s">
        <v>32</v>
      </c>
      <c r="M424" s="12" t="s">
        <v>31</v>
      </c>
      <c r="N424" s="24">
        <f>HOUR(Tabel1[[#This Row],[time3]])*60+MINUTE(Tabel1[[#This Row],[time3]])+SECOND(Tabel1[[#This Row],[time3]])/50</f>
        <v>187.76</v>
      </c>
      <c r="O424" s="25">
        <v>0.13030092592592593</v>
      </c>
      <c r="P424" s="13">
        <f>HOUR(Tabel1[[#This Row],[time4]])*60+MINUTE(Tabel1[[#This Row],[time4]])+SECOND(Tabel1[[#This Row],[time4]])/50</f>
        <v>187.76</v>
      </c>
      <c r="Q424" s="26">
        <v>0.13030092592592593</v>
      </c>
    </row>
    <row r="425" spans="1:17" x14ac:dyDescent="0.25">
      <c r="A425" s="5">
        <v>43853</v>
      </c>
      <c r="B425" s="6">
        <v>3</v>
      </c>
      <c r="C425" s="14">
        <f>HOUR(Tabel1[[#This Row],[time1]])*60+MINUTE(Tabel1[[#This Row],[time1]])+SECOND(Tabel1[[#This Row],[time1]])/50</f>
        <v>31.3</v>
      </c>
      <c r="D425" s="8">
        <v>2.1701388888888892E-2</v>
      </c>
      <c r="E425" s="14">
        <f>HOUR(Tabel1[[#This Row],[time2]])*60+MINUTE(Tabel1[[#This Row],[time2]])+SECOND(Tabel1[[#This Row],[time2]])/50</f>
        <v>173.48</v>
      </c>
      <c r="F425" s="8">
        <v>0.12041666666666667</v>
      </c>
      <c r="G425" s="6" t="s">
        <v>17</v>
      </c>
      <c r="H425" s="6" t="s">
        <v>17</v>
      </c>
      <c r="I425" s="6" t="s">
        <v>18</v>
      </c>
      <c r="J425" s="6" t="s">
        <v>38</v>
      </c>
      <c r="K425" s="6">
        <v>42</v>
      </c>
      <c r="L425" s="6" t="s">
        <v>22</v>
      </c>
      <c r="M425" s="6" t="s">
        <v>21</v>
      </c>
      <c r="N425" s="14">
        <f>HOUR(Tabel1[[#This Row],[time3]])*60+MINUTE(Tabel1[[#This Row],[time3]])+SECOND(Tabel1[[#This Row],[time3]])/50</f>
        <v>31.3</v>
      </c>
      <c r="O425" s="20">
        <v>2.1701388888888892E-2</v>
      </c>
      <c r="P425" s="8">
        <f>HOUR(Tabel1[[#This Row],[time4]])*60+MINUTE(Tabel1[[#This Row],[time4]])+SECOND(Tabel1[[#This Row],[time4]])/50</f>
        <v>32.72</v>
      </c>
      <c r="Q425" s="21">
        <v>2.2638888888888889E-2</v>
      </c>
    </row>
    <row r="426" spans="1:17" x14ac:dyDescent="0.25">
      <c r="A426" s="9">
        <v>43853</v>
      </c>
      <c r="B426">
        <v>3</v>
      </c>
      <c r="C426" s="16">
        <f>HOUR(Tabel1[[#This Row],[time1]])*60+MINUTE(Tabel1[[#This Row],[time1]])+SECOND(Tabel1[[#This Row],[time1]])/50</f>
        <v>31.3</v>
      </c>
      <c r="D426" s="7">
        <v>2.1701388888888892E-2</v>
      </c>
      <c r="E426" s="16">
        <f>HOUR(Tabel1[[#This Row],[time2]])*60+MINUTE(Tabel1[[#This Row],[time2]])+SECOND(Tabel1[[#This Row],[time2]])/50</f>
        <v>173.48</v>
      </c>
      <c r="F426" s="7">
        <v>0.12041666666666667</v>
      </c>
      <c r="G426" t="s">
        <v>17</v>
      </c>
      <c r="H426" t="s">
        <v>17</v>
      </c>
      <c r="I426" t="s">
        <v>18</v>
      </c>
      <c r="J426" t="s">
        <v>38</v>
      </c>
      <c r="K426">
        <v>42</v>
      </c>
      <c r="L426" t="s">
        <v>23</v>
      </c>
      <c r="M426" t="s">
        <v>21</v>
      </c>
      <c r="N426" s="16">
        <f>HOUR(Tabel1[[#This Row],[time3]])*60+MINUTE(Tabel1[[#This Row],[time3]])+SECOND(Tabel1[[#This Row],[time3]])/50</f>
        <v>33.04</v>
      </c>
      <c r="O426" s="22">
        <v>2.2939814814814816E-2</v>
      </c>
      <c r="P426" s="7">
        <f>HOUR(Tabel1[[#This Row],[time4]])*60+MINUTE(Tabel1[[#This Row],[time4]])+SECOND(Tabel1[[#This Row],[time4]])/50</f>
        <v>35.840000000000003</v>
      </c>
      <c r="Q426" s="23">
        <v>2.479166666666667E-2</v>
      </c>
    </row>
    <row r="427" spans="1:17" x14ac:dyDescent="0.25">
      <c r="A427" s="9">
        <v>43853</v>
      </c>
      <c r="B427">
        <v>3</v>
      </c>
      <c r="C427" s="16">
        <f>HOUR(Tabel1[[#This Row],[time1]])*60+MINUTE(Tabel1[[#This Row],[time1]])+SECOND(Tabel1[[#This Row],[time1]])/50</f>
        <v>31.3</v>
      </c>
      <c r="D427" s="7">
        <v>2.1701388888888899E-2</v>
      </c>
      <c r="E427" s="16">
        <f>HOUR(Tabel1[[#This Row],[time2]])*60+MINUTE(Tabel1[[#This Row],[time2]])+SECOND(Tabel1[[#This Row],[time2]])/50</f>
        <v>173.48</v>
      </c>
      <c r="F427" s="7">
        <v>0.120416666666667</v>
      </c>
      <c r="G427" t="s">
        <v>17</v>
      </c>
      <c r="H427" t="s">
        <v>17</v>
      </c>
      <c r="I427" t="s">
        <v>18</v>
      </c>
      <c r="J427" t="s">
        <v>38</v>
      </c>
      <c r="K427">
        <v>42</v>
      </c>
      <c r="L427" t="s">
        <v>23</v>
      </c>
      <c r="M427" t="s">
        <v>21</v>
      </c>
      <c r="N427" s="16">
        <f>HOUR(Tabel1[[#This Row],[time3]])*60+MINUTE(Tabel1[[#This Row],[time3]])+SECOND(Tabel1[[#This Row],[time3]])/50</f>
        <v>36.119999999999997</v>
      </c>
      <c r="O427" s="22">
        <v>2.5069444444444446E-2</v>
      </c>
      <c r="P427" s="7">
        <f>HOUR(Tabel1[[#This Row],[time4]])*60+MINUTE(Tabel1[[#This Row],[time4]])+SECOND(Tabel1[[#This Row],[time4]])/50</f>
        <v>36.76</v>
      </c>
      <c r="Q427" s="23">
        <v>2.5439814814814814E-2</v>
      </c>
    </row>
    <row r="428" spans="1:17" x14ac:dyDescent="0.25">
      <c r="A428" s="9">
        <v>43853</v>
      </c>
      <c r="B428" s="28">
        <v>3</v>
      </c>
      <c r="C428" s="16">
        <f>HOUR(Tabel1[[#This Row],[time1]])*60+MINUTE(Tabel1[[#This Row],[time1]])+SECOND(Tabel1[[#This Row],[time1]])/50</f>
        <v>31.3</v>
      </c>
      <c r="D428" s="7">
        <v>2.1701388888888899E-2</v>
      </c>
      <c r="E428" s="16">
        <f>HOUR(Tabel1[[#This Row],[time2]])*60+MINUTE(Tabel1[[#This Row],[time2]])+SECOND(Tabel1[[#This Row],[time2]])/50</f>
        <v>173.48</v>
      </c>
      <c r="F428" s="7">
        <v>0.120416666666667</v>
      </c>
      <c r="G428" t="s">
        <v>17</v>
      </c>
      <c r="H428" t="s">
        <v>17</v>
      </c>
      <c r="I428" t="s">
        <v>18</v>
      </c>
      <c r="J428" t="s">
        <v>38</v>
      </c>
      <c r="K428">
        <v>42</v>
      </c>
      <c r="L428" s="28" t="s">
        <v>29</v>
      </c>
      <c r="M428" t="s">
        <v>21</v>
      </c>
      <c r="N428" s="16">
        <f>HOUR(Tabel1[[#This Row],[time3]])*60+MINUTE(Tabel1[[#This Row],[time3]])+SECOND(Tabel1[[#This Row],[time3]])/50</f>
        <v>36.479999999999997</v>
      </c>
      <c r="O428" s="31">
        <v>2.5277777777777777E-2</v>
      </c>
      <c r="P428" s="7">
        <f>HOUR(Tabel1[[#This Row],[time4]])*60+MINUTE(Tabel1[[#This Row],[time4]])+SECOND(Tabel1[[#This Row],[time4]])/50</f>
        <v>37.159999999999997</v>
      </c>
      <c r="Q428" s="23">
        <v>2.5787037037037039E-2</v>
      </c>
    </row>
    <row r="429" spans="1:17" x14ac:dyDescent="0.25">
      <c r="A429" s="9">
        <v>43853</v>
      </c>
      <c r="B429">
        <v>3</v>
      </c>
      <c r="C429" s="16">
        <f>HOUR(Tabel1[[#This Row],[time1]])*60+MINUTE(Tabel1[[#This Row],[time1]])+SECOND(Tabel1[[#This Row],[time1]])/50</f>
        <v>31.3</v>
      </c>
      <c r="D429" s="7">
        <v>2.1701388888888899E-2</v>
      </c>
      <c r="E429" s="16">
        <f>HOUR(Tabel1[[#This Row],[time2]])*60+MINUTE(Tabel1[[#This Row],[time2]])+SECOND(Tabel1[[#This Row],[time2]])/50</f>
        <v>173.48</v>
      </c>
      <c r="F429" s="7">
        <v>0.120416666666667</v>
      </c>
      <c r="G429" t="s">
        <v>17</v>
      </c>
      <c r="H429" t="s">
        <v>17</v>
      </c>
      <c r="I429" t="s">
        <v>18</v>
      </c>
      <c r="J429" t="s">
        <v>38</v>
      </c>
      <c r="K429">
        <v>42</v>
      </c>
      <c r="L429" t="s">
        <v>23</v>
      </c>
      <c r="M429" t="s">
        <v>21</v>
      </c>
      <c r="N429" s="16">
        <f>HOUR(Tabel1[[#This Row],[time3]])*60+MINUTE(Tabel1[[#This Row],[time3]])+SECOND(Tabel1[[#This Row],[time3]])/50</f>
        <v>37.28</v>
      </c>
      <c r="O429" s="22">
        <v>2.585648148148148E-2</v>
      </c>
      <c r="P429" s="7">
        <f>HOUR(Tabel1[[#This Row],[time4]])*60+MINUTE(Tabel1[[#This Row],[time4]])+SECOND(Tabel1[[#This Row],[time4]])/50</f>
        <v>38.4</v>
      </c>
      <c r="Q429" s="23">
        <v>2.6620370370370374E-2</v>
      </c>
    </row>
    <row r="430" spans="1:17" x14ac:dyDescent="0.25">
      <c r="A430" s="9">
        <v>43853</v>
      </c>
      <c r="B430">
        <v>3</v>
      </c>
      <c r="C430" s="16">
        <f>HOUR(Tabel1[[#This Row],[time1]])*60+MINUTE(Tabel1[[#This Row],[time1]])+SECOND(Tabel1[[#This Row],[time1]])/50</f>
        <v>31.3</v>
      </c>
      <c r="D430" s="7">
        <v>2.1701388888888899E-2</v>
      </c>
      <c r="E430" s="16">
        <f>HOUR(Tabel1[[#This Row],[time2]])*60+MINUTE(Tabel1[[#This Row],[time2]])+SECOND(Tabel1[[#This Row],[time2]])/50</f>
        <v>173.48</v>
      </c>
      <c r="F430" s="7">
        <v>0.120416666666667</v>
      </c>
      <c r="G430" t="s">
        <v>17</v>
      </c>
      <c r="H430" t="s">
        <v>17</v>
      </c>
      <c r="I430" t="s">
        <v>18</v>
      </c>
      <c r="J430" t="s">
        <v>38</v>
      </c>
      <c r="K430">
        <v>42</v>
      </c>
      <c r="L430" t="s">
        <v>29</v>
      </c>
      <c r="M430" t="s">
        <v>21</v>
      </c>
      <c r="N430" s="16">
        <f>HOUR(Tabel1[[#This Row],[time3]])*60+MINUTE(Tabel1[[#This Row],[time3]])+SECOND(Tabel1[[#This Row],[time3]])/50</f>
        <v>38.5</v>
      </c>
      <c r="O430" s="22">
        <v>2.6678240740740738E-2</v>
      </c>
      <c r="P430" s="7">
        <f>HOUR(Tabel1[[#This Row],[time4]])*60+MINUTE(Tabel1[[#This Row],[time4]])+SECOND(Tabel1[[#This Row],[time4]])/50</f>
        <v>53.5</v>
      </c>
      <c r="Q430" s="23">
        <v>3.7094907407407403E-2</v>
      </c>
    </row>
    <row r="431" spans="1:17" x14ac:dyDescent="0.25">
      <c r="A431" s="9">
        <v>43853</v>
      </c>
      <c r="B431">
        <v>3</v>
      </c>
      <c r="C431" s="16">
        <f>HOUR(Tabel1[[#This Row],[time1]])*60+MINUTE(Tabel1[[#This Row],[time1]])+SECOND(Tabel1[[#This Row],[time1]])/50</f>
        <v>31.3</v>
      </c>
      <c r="D431" s="7">
        <v>2.1701388888888899E-2</v>
      </c>
      <c r="E431" s="16">
        <f>HOUR(Tabel1[[#This Row],[time2]])*60+MINUTE(Tabel1[[#This Row],[time2]])+SECOND(Tabel1[[#This Row],[time2]])/50</f>
        <v>173.48</v>
      </c>
      <c r="F431" s="7">
        <v>0.120416666666667</v>
      </c>
      <c r="G431" t="s">
        <v>17</v>
      </c>
      <c r="H431" t="s">
        <v>17</v>
      </c>
      <c r="I431" t="s">
        <v>18</v>
      </c>
      <c r="J431" t="s">
        <v>38</v>
      </c>
      <c r="K431">
        <v>42</v>
      </c>
      <c r="L431" s="28" t="s">
        <v>28</v>
      </c>
      <c r="M431" t="s">
        <v>21</v>
      </c>
      <c r="N431" s="16">
        <f>HOUR(Tabel1[[#This Row],[time3]])*60+MINUTE(Tabel1[[#This Row],[time3]])+SECOND(Tabel1[[#This Row],[time3]])/50</f>
        <v>38.56</v>
      </c>
      <c r="O431" s="31">
        <v>2.6712962962962966E-2</v>
      </c>
      <c r="P431" s="7">
        <f>HOUR(Tabel1[[#This Row],[time4]])*60+MINUTE(Tabel1[[#This Row],[time4]])+SECOND(Tabel1[[#This Row],[time4]])/50</f>
        <v>44</v>
      </c>
      <c r="Q431" s="23">
        <v>3.0555555555555555E-2</v>
      </c>
    </row>
    <row r="432" spans="1:17" x14ac:dyDescent="0.25">
      <c r="A432" s="9">
        <v>43853</v>
      </c>
      <c r="B432">
        <v>3</v>
      </c>
      <c r="C432" s="16">
        <f>HOUR(Tabel1[[#This Row],[time1]])*60+MINUTE(Tabel1[[#This Row],[time1]])+SECOND(Tabel1[[#This Row],[time1]])/50</f>
        <v>31.3</v>
      </c>
      <c r="D432" s="7">
        <v>2.1701388888888899E-2</v>
      </c>
      <c r="E432" s="16">
        <f>HOUR(Tabel1[[#This Row],[time2]])*60+MINUTE(Tabel1[[#This Row],[time2]])+SECOND(Tabel1[[#This Row],[time2]])/50</f>
        <v>173.48</v>
      </c>
      <c r="F432" s="7">
        <v>0.120416666666667</v>
      </c>
      <c r="G432" t="s">
        <v>17</v>
      </c>
      <c r="H432" t="s">
        <v>17</v>
      </c>
      <c r="I432" t="s">
        <v>18</v>
      </c>
      <c r="J432" t="s">
        <v>38</v>
      </c>
      <c r="K432">
        <v>42</v>
      </c>
      <c r="L432" s="28" t="s">
        <v>23</v>
      </c>
      <c r="M432" t="s">
        <v>26</v>
      </c>
      <c r="N432" s="16">
        <f>HOUR(Tabel1[[#This Row],[time3]])*60+MINUTE(Tabel1[[#This Row],[time3]])+SECOND(Tabel1[[#This Row],[time3]])/50</f>
        <v>44.4</v>
      </c>
      <c r="O432" s="22">
        <v>3.078703703703704E-2</v>
      </c>
      <c r="P432" s="7">
        <f>HOUR(Tabel1[[#This Row],[time4]])*60+MINUTE(Tabel1[[#This Row],[time4]])+SECOND(Tabel1[[#This Row],[time4]])/50</f>
        <v>48.08</v>
      </c>
      <c r="Q432" s="23">
        <v>3.3379629629629634E-2</v>
      </c>
    </row>
    <row r="433" spans="1:17" x14ac:dyDescent="0.25">
      <c r="A433" s="9">
        <v>43853</v>
      </c>
      <c r="B433" s="28">
        <v>3</v>
      </c>
      <c r="C433" s="29">
        <f>HOUR(Tabel1[[#This Row],[time1]])*60+MINUTE(Tabel1[[#This Row],[time1]])+SECOND(Tabel1[[#This Row],[time1]])/50</f>
        <v>31.3</v>
      </c>
      <c r="D433" s="30">
        <v>2.1701388888888899E-2</v>
      </c>
      <c r="E433" s="29">
        <f>HOUR(Tabel1[[#This Row],[time2]])*60+MINUTE(Tabel1[[#This Row],[time2]])+SECOND(Tabel1[[#This Row],[time2]])/50</f>
        <v>173.48</v>
      </c>
      <c r="F433" s="30">
        <v>0.120416666666667</v>
      </c>
      <c r="G433" s="28" t="s">
        <v>17</v>
      </c>
      <c r="H433" s="28" t="s">
        <v>17</v>
      </c>
      <c r="I433" s="28" t="s">
        <v>18</v>
      </c>
      <c r="J433" s="28" t="s">
        <v>38</v>
      </c>
      <c r="K433" s="28">
        <v>42</v>
      </c>
      <c r="L433" s="28" t="s">
        <v>23</v>
      </c>
      <c r="M433" s="28" t="s">
        <v>26</v>
      </c>
      <c r="N433" s="29">
        <f>HOUR(Tabel1[[#This Row],[time3]])*60+MINUTE(Tabel1[[#This Row],[time3]])+SECOND(Tabel1[[#This Row],[time3]])/50</f>
        <v>61.92</v>
      </c>
      <c r="O433" s="31">
        <v>4.2893518518518518E-2</v>
      </c>
      <c r="P433" s="30">
        <f>HOUR(Tabel1[[#This Row],[time4]])*60+MINUTE(Tabel1[[#This Row],[time4]])+SECOND(Tabel1[[#This Row],[time4]])/50</f>
        <v>63.42</v>
      </c>
      <c r="Q433" s="23">
        <v>4.3993055555555556E-2</v>
      </c>
    </row>
    <row r="434" spans="1:17" x14ac:dyDescent="0.25">
      <c r="A434" s="9">
        <v>43853</v>
      </c>
      <c r="B434">
        <v>3</v>
      </c>
      <c r="C434" s="16">
        <f>HOUR(Tabel1[[#This Row],[time1]])*60+MINUTE(Tabel1[[#This Row],[time1]])+SECOND(Tabel1[[#This Row],[time1]])/50</f>
        <v>31.3</v>
      </c>
      <c r="D434" s="7">
        <v>2.1701388888888899E-2</v>
      </c>
      <c r="E434" s="16">
        <f>HOUR(Tabel1[[#This Row],[time2]])*60+MINUTE(Tabel1[[#This Row],[time2]])+SECOND(Tabel1[[#This Row],[time2]])/50</f>
        <v>173.48</v>
      </c>
      <c r="F434" s="7">
        <v>0.120416666666667</v>
      </c>
      <c r="G434" t="s">
        <v>17</v>
      </c>
      <c r="H434" t="s">
        <v>17</v>
      </c>
      <c r="I434" t="s">
        <v>18</v>
      </c>
      <c r="J434" t="s">
        <v>38</v>
      </c>
      <c r="K434">
        <v>42</v>
      </c>
      <c r="L434" t="s">
        <v>23</v>
      </c>
      <c r="M434" t="s">
        <v>23</v>
      </c>
      <c r="N434" s="16">
        <f>HOUR(Tabel1[[#This Row],[time3]])*60+MINUTE(Tabel1[[#This Row],[time3]])+SECOND(Tabel1[[#This Row],[time3]])/50</f>
        <v>66.38</v>
      </c>
      <c r="O434" s="22">
        <v>4.6053240740740742E-2</v>
      </c>
      <c r="P434" s="7">
        <f>HOUR(Tabel1[[#This Row],[time4]])*60+MINUTE(Tabel1[[#This Row],[time4]])+SECOND(Tabel1[[#This Row],[time4]])/50</f>
        <v>68.2</v>
      </c>
      <c r="Q434" s="23">
        <v>4.7337962962962964E-2</v>
      </c>
    </row>
    <row r="435" spans="1:17" x14ac:dyDescent="0.25">
      <c r="A435" s="9">
        <v>43853</v>
      </c>
      <c r="B435">
        <v>3</v>
      </c>
      <c r="C435" s="16">
        <f>HOUR(Tabel1[[#This Row],[time1]])*60+MINUTE(Tabel1[[#This Row],[time1]])+SECOND(Tabel1[[#This Row],[time1]])/50</f>
        <v>31.3</v>
      </c>
      <c r="D435" s="7">
        <v>2.1701388888888899E-2</v>
      </c>
      <c r="E435" s="16">
        <f>HOUR(Tabel1[[#This Row],[time2]])*60+MINUTE(Tabel1[[#This Row],[time2]])+SECOND(Tabel1[[#This Row],[time2]])/50</f>
        <v>173.48</v>
      </c>
      <c r="F435" s="7">
        <v>0.120416666666667</v>
      </c>
      <c r="G435" t="s">
        <v>17</v>
      </c>
      <c r="H435" t="s">
        <v>17</v>
      </c>
      <c r="I435" t="s">
        <v>18</v>
      </c>
      <c r="J435" t="s">
        <v>38</v>
      </c>
      <c r="K435">
        <v>42</v>
      </c>
      <c r="L435" s="28" t="s">
        <v>25</v>
      </c>
      <c r="M435" t="s">
        <v>28</v>
      </c>
      <c r="N435" s="16">
        <f>HOUR(Tabel1[[#This Row],[time3]])*60+MINUTE(Tabel1[[#This Row],[time3]])+SECOND(Tabel1[[#This Row],[time3]])/50</f>
        <v>68.08</v>
      </c>
      <c r="O435" s="22">
        <v>4.7268518518518515E-2</v>
      </c>
      <c r="P435" s="7">
        <f>HOUR(Tabel1[[#This Row],[time4]])*60+MINUTE(Tabel1[[#This Row],[time4]])+SECOND(Tabel1[[#This Row],[time4]])/50</f>
        <v>73.28</v>
      </c>
      <c r="Q435" s="23">
        <v>5.0856481481481482E-2</v>
      </c>
    </row>
    <row r="436" spans="1:17" x14ac:dyDescent="0.25">
      <c r="A436" s="9">
        <v>43853</v>
      </c>
      <c r="B436" s="28">
        <v>3</v>
      </c>
      <c r="C436" s="29">
        <f>HOUR(Tabel1[[#This Row],[time1]])*60+MINUTE(Tabel1[[#This Row],[time1]])+SECOND(Tabel1[[#This Row],[time1]])/50</f>
        <v>31.3</v>
      </c>
      <c r="D436" s="30">
        <v>2.1701388888888899E-2</v>
      </c>
      <c r="E436" s="29">
        <f>HOUR(Tabel1[[#This Row],[time2]])*60+MINUTE(Tabel1[[#This Row],[time2]])+SECOND(Tabel1[[#This Row],[time2]])/50</f>
        <v>173.48</v>
      </c>
      <c r="F436" s="30">
        <v>0.120416666666667</v>
      </c>
      <c r="G436" s="28" t="s">
        <v>17</v>
      </c>
      <c r="H436" s="28" t="s">
        <v>17</v>
      </c>
      <c r="I436" s="28" t="s">
        <v>18</v>
      </c>
      <c r="J436" s="28" t="s">
        <v>38</v>
      </c>
      <c r="K436" s="28">
        <v>42</v>
      </c>
      <c r="L436" s="28" t="s">
        <v>23</v>
      </c>
      <c r="M436" s="28" t="s">
        <v>23</v>
      </c>
      <c r="N436" s="29">
        <f>HOUR(Tabel1[[#This Row],[time3]])*60+MINUTE(Tabel1[[#This Row],[time3]])+SECOND(Tabel1[[#This Row],[time3]])/50</f>
        <v>73.7</v>
      </c>
      <c r="O436" s="31">
        <v>5.1099537037037041E-2</v>
      </c>
      <c r="P436" s="30">
        <f>HOUR(Tabel1[[#This Row],[time4]])*60+MINUTE(Tabel1[[#This Row],[time4]])+SECOND(Tabel1[[#This Row],[time4]])/50</f>
        <v>76</v>
      </c>
      <c r="Q436" s="23">
        <v>5.2777777777777778E-2</v>
      </c>
    </row>
    <row r="437" spans="1:17" x14ac:dyDescent="0.25">
      <c r="A437" s="9">
        <v>43853</v>
      </c>
      <c r="B437" s="28">
        <v>3</v>
      </c>
      <c r="C437" s="29">
        <f>HOUR(Tabel1[[#This Row],[time1]])*60+MINUTE(Tabel1[[#This Row],[time1]])+SECOND(Tabel1[[#This Row],[time1]])/50</f>
        <v>31.3</v>
      </c>
      <c r="D437" s="30">
        <v>2.1701388888888899E-2</v>
      </c>
      <c r="E437" s="29">
        <f>HOUR(Tabel1[[#This Row],[time2]])*60+MINUTE(Tabel1[[#This Row],[time2]])+SECOND(Tabel1[[#This Row],[time2]])/50</f>
        <v>173.48</v>
      </c>
      <c r="F437" s="30">
        <v>0.120416666666667</v>
      </c>
      <c r="G437" s="28" t="s">
        <v>17</v>
      </c>
      <c r="H437" s="28" t="s">
        <v>17</v>
      </c>
      <c r="I437" s="28" t="s">
        <v>18</v>
      </c>
      <c r="J437" s="28" t="s">
        <v>38</v>
      </c>
      <c r="K437" s="28">
        <v>42</v>
      </c>
      <c r="L437" s="28" t="s">
        <v>23</v>
      </c>
      <c r="M437" s="28" t="s">
        <v>26</v>
      </c>
      <c r="N437" s="29">
        <f>HOUR(Tabel1[[#This Row],[time3]])*60+MINUTE(Tabel1[[#This Row],[time3]])+SECOND(Tabel1[[#This Row],[time3]])/50</f>
        <v>82.2</v>
      </c>
      <c r="O437" s="31">
        <v>5.7060185185185186E-2</v>
      </c>
      <c r="P437" s="30">
        <f>HOUR(Tabel1[[#This Row],[time4]])*60+MINUTE(Tabel1[[#This Row],[time4]])+SECOND(Tabel1[[#This Row],[time4]])/50</f>
        <v>84.76</v>
      </c>
      <c r="Q437" s="23">
        <v>5.8773148148148151E-2</v>
      </c>
    </row>
    <row r="438" spans="1:17" x14ac:dyDescent="0.25">
      <c r="A438" s="9">
        <v>43853</v>
      </c>
      <c r="B438">
        <v>3</v>
      </c>
      <c r="C438" s="16">
        <f>HOUR(Tabel1[[#This Row],[time1]])*60+MINUTE(Tabel1[[#This Row],[time1]])+SECOND(Tabel1[[#This Row],[time1]])/50</f>
        <v>31.3</v>
      </c>
      <c r="D438" s="7">
        <v>2.1701388888888899E-2</v>
      </c>
      <c r="E438" s="16">
        <f>HOUR(Tabel1[[#This Row],[time2]])*60+MINUTE(Tabel1[[#This Row],[time2]])+SECOND(Tabel1[[#This Row],[time2]])/50</f>
        <v>173.48</v>
      </c>
      <c r="F438" s="7">
        <v>0.120416666666667</v>
      </c>
      <c r="G438" t="s">
        <v>17</v>
      </c>
      <c r="H438" t="s">
        <v>17</v>
      </c>
      <c r="I438" t="s">
        <v>18</v>
      </c>
      <c r="J438" t="s">
        <v>38</v>
      </c>
      <c r="K438">
        <v>42</v>
      </c>
      <c r="L438" t="s">
        <v>25</v>
      </c>
      <c r="M438" t="s">
        <v>26</v>
      </c>
      <c r="N438" s="16">
        <f>HOUR(Tabel1[[#This Row],[time3]])*60+MINUTE(Tabel1[[#This Row],[time3]])+SECOND(Tabel1[[#This Row],[time3]])/50</f>
        <v>92.62</v>
      </c>
      <c r="O438" s="22">
        <v>6.4247685185185185E-2</v>
      </c>
      <c r="P438" s="7">
        <f>HOUR(Tabel1[[#This Row],[time4]])*60+MINUTE(Tabel1[[#This Row],[time4]])+SECOND(Tabel1[[#This Row],[time4]])/50</f>
        <v>96.06</v>
      </c>
      <c r="Q438" s="23">
        <v>6.6701388888888893E-2</v>
      </c>
    </row>
    <row r="439" spans="1:17" x14ac:dyDescent="0.25">
      <c r="A439" s="9">
        <v>43853</v>
      </c>
      <c r="B439">
        <v>3</v>
      </c>
      <c r="C439" s="16">
        <f>HOUR(Tabel1[[#This Row],[time1]])*60+MINUTE(Tabel1[[#This Row],[time1]])+SECOND(Tabel1[[#This Row],[time1]])/50</f>
        <v>31.3</v>
      </c>
      <c r="D439" s="7">
        <v>2.1701388888888899E-2</v>
      </c>
      <c r="E439" s="16">
        <f>HOUR(Tabel1[[#This Row],[time2]])*60+MINUTE(Tabel1[[#This Row],[time2]])+SECOND(Tabel1[[#This Row],[time2]])/50</f>
        <v>173.48</v>
      </c>
      <c r="F439" s="7">
        <v>0.120416666666667</v>
      </c>
      <c r="G439" t="s">
        <v>17</v>
      </c>
      <c r="H439" t="s">
        <v>17</v>
      </c>
      <c r="I439" t="s">
        <v>18</v>
      </c>
      <c r="J439" t="s">
        <v>38</v>
      </c>
      <c r="K439">
        <v>42</v>
      </c>
      <c r="L439" t="s">
        <v>23</v>
      </c>
      <c r="M439" t="s">
        <v>26</v>
      </c>
      <c r="N439" s="16">
        <f>HOUR(Tabel1[[#This Row],[time3]])*60+MINUTE(Tabel1[[#This Row],[time3]])+SECOND(Tabel1[[#This Row],[time3]])/50</f>
        <v>93.4</v>
      </c>
      <c r="O439" s="22">
        <v>6.4814814814814811E-2</v>
      </c>
      <c r="P439" s="7">
        <f>HOUR(Tabel1[[#This Row],[time4]])*60+MINUTE(Tabel1[[#This Row],[time4]])+SECOND(Tabel1[[#This Row],[time4]])/50</f>
        <v>95.6</v>
      </c>
      <c r="Q439" s="23">
        <v>6.6319444444444445E-2</v>
      </c>
    </row>
    <row r="440" spans="1:17" x14ac:dyDescent="0.25">
      <c r="A440" s="9">
        <v>43853</v>
      </c>
      <c r="B440" s="28">
        <v>3</v>
      </c>
      <c r="C440" s="29">
        <f>HOUR(Tabel1[[#This Row],[time1]])*60+MINUTE(Tabel1[[#This Row],[time1]])+SECOND(Tabel1[[#This Row],[time1]])/50</f>
        <v>31.3</v>
      </c>
      <c r="D440" s="30">
        <v>2.1701388888888899E-2</v>
      </c>
      <c r="E440" s="29">
        <f>HOUR(Tabel1[[#This Row],[time2]])*60+MINUTE(Tabel1[[#This Row],[time2]])+SECOND(Tabel1[[#This Row],[time2]])/50</f>
        <v>173.48</v>
      </c>
      <c r="F440" s="30">
        <v>0.120416666666667</v>
      </c>
      <c r="G440" s="28" t="s">
        <v>17</v>
      </c>
      <c r="H440" s="28" t="s">
        <v>17</v>
      </c>
      <c r="I440" s="28" t="s">
        <v>18</v>
      </c>
      <c r="J440" s="28" t="s">
        <v>38</v>
      </c>
      <c r="K440" s="28">
        <v>42</v>
      </c>
      <c r="L440" s="28" t="s">
        <v>23</v>
      </c>
      <c r="M440" s="28" t="s">
        <v>26</v>
      </c>
      <c r="N440" s="29">
        <f>HOUR(Tabel1[[#This Row],[time3]])*60+MINUTE(Tabel1[[#This Row],[time3]])+SECOND(Tabel1[[#This Row],[time3]])/50</f>
        <v>101.3</v>
      </c>
      <c r="O440" s="31">
        <v>7.03125E-2</v>
      </c>
      <c r="P440" s="30">
        <f>HOUR(Tabel1[[#This Row],[time4]])*60+MINUTE(Tabel1[[#This Row],[time4]])+SECOND(Tabel1[[#This Row],[time4]])/50</f>
        <v>103.9</v>
      </c>
      <c r="Q440" s="23">
        <v>7.2048611111111105E-2</v>
      </c>
    </row>
    <row r="441" spans="1:17" x14ac:dyDescent="0.25">
      <c r="A441" s="9">
        <v>43853</v>
      </c>
      <c r="B441" s="28">
        <v>3</v>
      </c>
      <c r="C441" s="29">
        <f>HOUR(Tabel1[[#This Row],[time1]])*60+MINUTE(Tabel1[[#This Row],[time1]])+SECOND(Tabel1[[#This Row],[time1]])/50</f>
        <v>31.3</v>
      </c>
      <c r="D441" s="30">
        <v>2.1701388888888899E-2</v>
      </c>
      <c r="E441" s="29">
        <f>HOUR(Tabel1[[#This Row],[time2]])*60+MINUTE(Tabel1[[#This Row],[time2]])+SECOND(Tabel1[[#This Row],[time2]])/50</f>
        <v>173.48</v>
      </c>
      <c r="F441" s="30">
        <v>0.120416666666667</v>
      </c>
      <c r="G441" s="28" t="s">
        <v>17</v>
      </c>
      <c r="H441" s="28" t="s">
        <v>17</v>
      </c>
      <c r="I441" s="28" t="s">
        <v>18</v>
      </c>
      <c r="J441" s="28" t="s">
        <v>38</v>
      </c>
      <c r="K441" s="28">
        <v>42</v>
      </c>
      <c r="L441" s="28" t="s">
        <v>23</v>
      </c>
      <c r="M441" s="28" t="s">
        <v>26</v>
      </c>
      <c r="N441" s="29">
        <f>HOUR(Tabel1[[#This Row],[time3]])*60+MINUTE(Tabel1[[#This Row],[time3]])+SECOND(Tabel1[[#This Row],[time3]])/50</f>
        <v>111.18</v>
      </c>
      <c r="O441" s="31">
        <v>7.7187500000000006E-2</v>
      </c>
      <c r="P441" s="30">
        <f>HOUR(Tabel1[[#This Row],[time4]])*60+MINUTE(Tabel1[[#This Row],[time4]])+SECOND(Tabel1[[#This Row],[time4]])/50</f>
        <v>122.08</v>
      </c>
      <c r="Q441" s="23">
        <v>8.4768518518518521E-2</v>
      </c>
    </row>
    <row r="442" spans="1:17" x14ac:dyDescent="0.25">
      <c r="A442" s="9">
        <v>43853</v>
      </c>
      <c r="B442" s="28">
        <v>3</v>
      </c>
      <c r="C442" s="16">
        <f>HOUR(Tabel1[[#This Row],[time1]])*60+MINUTE(Tabel1[[#This Row],[time1]])+SECOND(Tabel1[[#This Row],[time1]])/50</f>
        <v>31.3</v>
      </c>
      <c r="D442" s="7">
        <v>2.1701388888888899E-2</v>
      </c>
      <c r="E442" s="16">
        <f>HOUR(Tabel1[[#This Row],[time2]])*60+MINUTE(Tabel1[[#This Row],[time2]])+SECOND(Tabel1[[#This Row],[time2]])/50</f>
        <v>173.48</v>
      </c>
      <c r="F442" s="7">
        <v>0.120416666666667</v>
      </c>
      <c r="G442" t="s">
        <v>17</v>
      </c>
      <c r="H442" t="s">
        <v>17</v>
      </c>
      <c r="I442" t="s">
        <v>18</v>
      </c>
      <c r="J442" t="s">
        <v>38</v>
      </c>
      <c r="K442">
        <v>42</v>
      </c>
      <c r="L442" s="28" t="s">
        <v>25</v>
      </c>
      <c r="M442" t="s">
        <v>26</v>
      </c>
      <c r="N442" s="16">
        <f>HOUR(Tabel1[[#This Row],[time3]])*60+MINUTE(Tabel1[[#This Row],[time3]])+SECOND(Tabel1[[#This Row],[time3]])/50</f>
        <v>111.4</v>
      </c>
      <c r="O442" s="31">
        <v>7.7314814814814822E-2</v>
      </c>
      <c r="P442" s="7">
        <f>HOUR(Tabel1[[#This Row],[time4]])*60+MINUTE(Tabel1[[#This Row],[time4]])+SECOND(Tabel1[[#This Row],[time4]])/50</f>
        <v>121.68</v>
      </c>
      <c r="Q442" s="23">
        <v>8.44212962962963E-2</v>
      </c>
    </row>
    <row r="443" spans="1:17" x14ac:dyDescent="0.25">
      <c r="A443" s="9">
        <v>43853</v>
      </c>
      <c r="B443" s="28">
        <v>3</v>
      </c>
      <c r="C443" s="16">
        <f>HOUR(Tabel1[[#This Row],[time1]])*60+MINUTE(Tabel1[[#This Row],[time1]])+SECOND(Tabel1[[#This Row],[time1]])/50</f>
        <v>31.3</v>
      </c>
      <c r="D443" s="7">
        <v>2.1701388888888899E-2</v>
      </c>
      <c r="E443" s="16">
        <f>HOUR(Tabel1[[#This Row],[time2]])*60+MINUTE(Tabel1[[#This Row],[time2]])+SECOND(Tabel1[[#This Row],[time2]])/50</f>
        <v>173.48</v>
      </c>
      <c r="F443" s="7">
        <v>0.120416666666667</v>
      </c>
      <c r="G443" t="s">
        <v>17</v>
      </c>
      <c r="H443" t="s">
        <v>17</v>
      </c>
      <c r="I443" t="s">
        <v>18</v>
      </c>
      <c r="J443" t="s">
        <v>38</v>
      </c>
      <c r="K443" s="28">
        <v>42</v>
      </c>
      <c r="L443" s="28" t="s">
        <v>23</v>
      </c>
      <c r="M443" t="s">
        <v>26</v>
      </c>
      <c r="N443" s="16">
        <f>HOUR(Tabel1[[#This Row],[time3]])*60+MINUTE(Tabel1[[#This Row],[time3]])+SECOND(Tabel1[[#This Row],[time3]])/50</f>
        <v>112.42</v>
      </c>
      <c r="O443" s="31">
        <v>7.8020833333333331E-2</v>
      </c>
      <c r="P443" s="7">
        <f>HOUR(Tabel1[[#This Row],[time4]])*60+MINUTE(Tabel1[[#This Row],[time4]])+SECOND(Tabel1[[#This Row],[time4]])/50</f>
        <v>116.42</v>
      </c>
      <c r="Q443" s="23">
        <v>8.0798611111111113E-2</v>
      </c>
    </row>
    <row r="444" spans="1:17" x14ac:dyDescent="0.25">
      <c r="A444" s="9">
        <v>43853</v>
      </c>
      <c r="B444">
        <v>3</v>
      </c>
      <c r="C444" s="16">
        <f>HOUR(Tabel1[[#This Row],[time1]])*60+MINUTE(Tabel1[[#This Row],[time1]])+SECOND(Tabel1[[#This Row],[time1]])/50</f>
        <v>31.3</v>
      </c>
      <c r="D444" s="7">
        <v>2.1701388888888899E-2</v>
      </c>
      <c r="E444" s="16">
        <f>HOUR(Tabel1[[#This Row],[time2]])*60+MINUTE(Tabel1[[#This Row],[time2]])+SECOND(Tabel1[[#This Row],[time2]])/50</f>
        <v>173.48</v>
      </c>
      <c r="F444" s="7">
        <v>0.120416666666667</v>
      </c>
      <c r="G444" t="s">
        <v>17</v>
      </c>
      <c r="H444" t="s">
        <v>17</v>
      </c>
      <c r="I444" t="s">
        <v>18</v>
      </c>
      <c r="J444" t="s">
        <v>38</v>
      </c>
      <c r="K444" s="28">
        <v>42</v>
      </c>
      <c r="L444" s="28" t="s">
        <v>29</v>
      </c>
      <c r="M444" t="s">
        <v>26</v>
      </c>
      <c r="N444" s="16">
        <f>HOUR(Tabel1[[#This Row],[time3]])*60+MINUTE(Tabel1[[#This Row],[time3]])+SECOND(Tabel1[[#This Row],[time3]])/50</f>
        <v>121.78</v>
      </c>
      <c r="O444" s="22">
        <v>8.4479166666666661E-2</v>
      </c>
      <c r="P444" s="7">
        <f>HOUR(Tabel1[[#This Row],[time4]])*60+MINUTE(Tabel1[[#This Row],[time4]])+SECOND(Tabel1[[#This Row],[time4]])/50</f>
        <v>127.06</v>
      </c>
      <c r="Q444" s="23">
        <v>8.8229166666666678E-2</v>
      </c>
    </row>
    <row r="445" spans="1:17" x14ac:dyDescent="0.25">
      <c r="A445" s="9">
        <v>43853</v>
      </c>
      <c r="B445" s="28">
        <v>3</v>
      </c>
      <c r="C445" s="29">
        <f>HOUR(Tabel1[[#This Row],[time1]])*60+MINUTE(Tabel1[[#This Row],[time1]])+SECOND(Tabel1[[#This Row],[time1]])/50</f>
        <v>31.3</v>
      </c>
      <c r="D445" s="30">
        <v>2.1701388888888899E-2</v>
      </c>
      <c r="E445" s="29">
        <f>HOUR(Tabel1[[#This Row],[time2]])*60+MINUTE(Tabel1[[#This Row],[time2]])+SECOND(Tabel1[[#This Row],[time2]])/50</f>
        <v>173.48</v>
      </c>
      <c r="F445" s="30">
        <v>0.120416666666667</v>
      </c>
      <c r="G445" t="s">
        <v>17</v>
      </c>
      <c r="H445" t="s">
        <v>17</v>
      </c>
      <c r="I445" t="s">
        <v>18</v>
      </c>
      <c r="J445" t="s">
        <v>38</v>
      </c>
      <c r="K445">
        <v>42</v>
      </c>
      <c r="L445" s="28" t="s">
        <v>28</v>
      </c>
      <c r="M445" s="28" t="s">
        <v>31</v>
      </c>
      <c r="N445" s="29">
        <f>HOUR(Tabel1[[#This Row],[time3]])*60+MINUTE(Tabel1[[#This Row],[time3]])+SECOND(Tabel1[[#This Row],[time3]])/50</f>
        <v>126.72</v>
      </c>
      <c r="O445" s="31">
        <v>8.7916666666666657E-2</v>
      </c>
      <c r="P445" s="30">
        <f>HOUR(Tabel1[[#This Row],[time4]])*60+MINUTE(Tabel1[[#This Row],[time4]])+SECOND(Tabel1[[#This Row],[time4]])/50</f>
        <v>173.48</v>
      </c>
      <c r="Q445" s="23">
        <v>0.12041666666666667</v>
      </c>
    </row>
    <row r="446" spans="1:17" ht="15.75" thickBot="1" x14ac:dyDescent="0.3">
      <c r="A446" s="11">
        <v>43853</v>
      </c>
      <c r="B446" s="12">
        <v>3</v>
      </c>
      <c r="C446" s="24">
        <f>HOUR(Tabel1[[#This Row],[time1]])*60+MINUTE(Tabel1[[#This Row],[time1]])+SECOND(Tabel1[[#This Row],[time1]])/50</f>
        <v>31.3</v>
      </c>
      <c r="D446" s="13">
        <v>2.1701388888888899E-2</v>
      </c>
      <c r="E446" s="24">
        <f>HOUR(Tabel1[[#This Row],[time2]])*60+MINUTE(Tabel1[[#This Row],[time2]])+SECOND(Tabel1[[#This Row],[time2]])/50</f>
        <v>173.48</v>
      </c>
      <c r="F446" s="13">
        <v>0.120416666666667</v>
      </c>
      <c r="G446" s="12" t="s">
        <v>17</v>
      </c>
      <c r="H446" s="12" t="s">
        <v>17</v>
      </c>
      <c r="I446" s="12" t="s">
        <v>18</v>
      </c>
      <c r="J446" s="12" t="s">
        <v>38</v>
      </c>
      <c r="K446" s="28">
        <v>42</v>
      </c>
      <c r="L446" s="12" t="s">
        <v>25</v>
      </c>
      <c r="M446" s="12" t="s">
        <v>31</v>
      </c>
      <c r="N446" s="24">
        <f>HOUR(Tabel1[[#This Row],[time3]])*60+MINUTE(Tabel1[[#This Row],[time3]])+SECOND(Tabel1[[#This Row],[time3]])/50</f>
        <v>135.41999999999999</v>
      </c>
      <c r="O446" s="25">
        <v>9.3993055555555552E-2</v>
      </c>
      <c r="P446" s="13">
        <f>HOUR(Tabel1[[#This Row],[time4]])*60+MINUTE(Tabel1[[#This Row],[time4]])+SECOND(Tabel1[[#This Row],[time4]])/50</f>
        <v>149.56</v>
      </c>
      <c r="Q446" s="26">
        <v>0.10379629629629629</v>
      </c>
    </row>
    <row r="447" spans="1:17" x14ac:dyDescent="0.25">
      <c r="A447" s="5">
        <v>43853</v>
      </c>
      <c r="B447" s="6">
        <v>4</v>
      </c>
      <c r="C447" s="14">
        <f>HOUR(Tabel1[[#This Row],[time1]])*60+MINUTE(Tabel1[[#This Row],[time1]])+SECOND(Tabel1[[#This Row],[time1]])/50</f>
        <v>53.54</v>
      </c>
      <c r="D447" s="8">
        <v>3.7118055555555557E-2</v>
      </c>
      <c r="E447" s="14">
        <f>HOUR(Tabel1[[#This Row],[time2]])*60+MINUTE(Tabel1[[#This Row],[time2]])+SECOND(Tabel1[[#This Row],[time2]])/50</f>
        <v>117.5</v>
      </c>
      <c r="F447" s="8">
        <v>8.1539351851851849E-2</v>
      </c>
      <c r="G447" s="6" t="s">
        <v>17</v>
      </c>
      <c r="H447" s="6" t="s">
        <v>17</v>
      </c>
      <c r="I447" s="6" t="s">
        <v>18</v>
      </c>
      <c r="J447" s="6" t="s">
        <v>38</v>
      </c>
      <c r="K447" s="6">
        <v>43</v>
      </c>
      <c r="L447" s="6" t="s">
        <v>20</v>
      </c>
      <c r="M447" s="6" t="s">
        <v>21</v>
      </c>
      <c r="N447" s="14">
        <f>HOUR(Tabel1[[#This Row],[time3]])*60+MINUTE(Tabel1[[#This Row],[time3]])+SECOND(Tabel1[[#This Row],[time3]])/50</f>
        <v>53.54</v>
      </c>
      <c r="O447" s="20">
        <v>3.7118055555555557E-2</v>
      </c>
      <c r="P447" s="8">
        <f>HOUR(Tabel1[[#This Row],[time4]])*60+MINUTE(Tabel1[[#This Row],[time4]])+SECOND(Tabel1[[#This Row],[time4]])/50</f>
        <v>60.32</v>
      </c>
      <c r="Q447" s="21">
        <v>4.1851851851851855E-2</v>
      </c>
    </row>
    <row r="448" spans="1:17" ht="15.75" thickBot="1" x14ac:dyDescent="0.3">
      <c r="A448" s="9">
        <v>43853</v>
      </c>
      <c r="B448">
        <v>4</v>
      </c>
      <c r="C448" s="16">
        <f>HOUR(Tabel1[[#This Row],[time1]])*60+MINUTE(Tabel1[[#This Row],[time1]])+SECOND(Tabel1[[#This Row],[time1]])/50</f>
        <v>53.54</v>
      </c>
      <c r="D448" s="7">
        <v>3.7118055555555557E-2</v>
      </c>
      <c r="E448" s="16">
        <f>HOUR(Tabel1[[#This Row],[time2]])*60+MINUTE(Tabel1[[#This Row],[time2]])+SECOND(Tabel1[[#This Row],[time2]])/50</f>
        <v>117.5</v>
      </c>
      <c r="F448" s="7">
        <v>8.1539351851851849E-2</v>
      </c>
      <c r="G448" t="s">
        <v>17</v>
      </c>
      <c r="H448" t="s">
        <v>17</v>
      </c>
      <c r="I448" t="s">
        <v>18</v>
      </c>
      <c r="J448" t="s">
        <v>38</v>
      </c>
      <c r="K448">
        <v>43</v>
      </c>
      <c r="L448" t="s">
        <v>22</v>
      </c>
      <c r="M448" t="s">
        <v>21</v>
      </c>
      <c r="N448" s="16">
        <f>HOUR(Tabel1[[#This Row],[time3]])*60+MINUTE(Tabel1[[#This Row],[time3]])+SECOND(Tabel1[[#This Row],[time3]])/50</f>
        <v>61.24</v>
      </c>
      <c r="O448" s="22">
        <v>4.2500000000000003E-2</v>
      </c>
      <c r="P448" s="7">
        <f>HOUR(Tabel1[[#This Row],[time4]])*60+MINUTE(Tabel1[[#This Row],[time4]])+SECOND(Tabel1[[#This Row],[time4]])/50</f>
        <v>62.94</v>
      </c>
      <c r="Q448" s="23">
        <v>4.3599537037037034E-2</v>
      </c>
    </row>
    <row r="449" spans="1:17" x14ac:dyDescent="0.25">
      <c r="A449" s="9">
        <v>43853</v>
      </c>
      <c r="B449" s="28">
        <v>4</v>
      </c>
      <c r="C449" s="16">
        <f>HOUR(Tabel1[[#This Row],[time1]])*60+MINUTE(Tabel1[[#This Row],[time1]])+SECOND(Tabel1[[#This Row],[time1]])/50</f>
        <v>53.54</v>
      </c>
      <c r="D449" s="7">
        <v>3.7118055555555599E-2</v>
      </c>
      <c r="E449" s="16">
        <f>HOUR(Tabel1[[#This Row],[time2]])*60+MINUTE(Tabel1[[#This Row],[time2]])+SECOND(Tabel1[[#This Row],[time2]])/50</f>
        <v>117.5</v>
      </c>
      <c r="F449" s="7">
        <v>8.1539351851851793E-2</v>
      </c>
      <c r="G449" t="s">
        <v>17</v>
      </c>
      <c r="H449" t="s">
        <v>17</v>
      </c>
      <c r="I449" t="s">
        <v>18</v>
      </c>
      <c r="J449" t="s">
        <v>38</v>
      </c>
      <c r="K449" s="6">
        <v>43</v>
      </c>
      <c r="L449" s="28" t="s">
        <v>29</v>
      </c>
      <c r="M449" t="s">
        <v>21</v>
      </c>
      <c r="N449" s="16">
        <f>HOUR(Tabel1[[#This Row],[time3]])*60+MINUTE(Tabel1[[#This Row],[time3]])+SECOND(Tabel1[[#This Row],[time3]])/50</f>
        <v>63.2</v>
      </c>
      <c r="O449" s="31">
        <v>4.386574074074074E-2</v>
      </c>
      <c r="P449" s="7">
        <f>HOUR(Tabel1[[#This Row],[time4]])*60+MINUTE(Tabel1[[#This Row],[time4]])+SECOND(Tabel1[[#This Row],[time4]])/50</f>
        <v>65.86</v>
      </c>
      <c r="Q449" s="23">
        <v>4.5636574074074072E-2</v>
      </c>
    </row>
    <row r="450" spans="1:17" ht="15.75" thickBot="1" x14ac:dyDescent="0.3">
      <c r="A450" s="9">
        <v>43853</v>
      </c>
      <c r="B450">
        <v>4</v>
      </c>
      <c r="C450" s="16">
        <f>HOUR(Tabel1[[#This Row],[time1]])*60+MINUTE(Tabel1[[#This Row],[time1]])+SECOND(Tabel1[[#This Row],[time1]])/50</f>
        <v>53.54</v>
      </c>
      <c r="D450" s="7">
        <v>3.7118055555555599E-2</v>
      </c>
      <c r="E450" s="16">
        <f>HOUR(Tabel1[[#This Row],[time2]])*60+MINUTE(Tabel1[[#This Row],[time2]])+SECOND(Tabel1[[#This Row],[time2]])/50</f>
        <v>117.5</v>
      </c>
      <c r="F450" s="7">
        <v>8.1539351851851793E-2</v>
      </c>
      <c r="G450" t="s">
        <v>17</v>
      </c>
      <c r="H450" t="s">
        <v>17</v>
      </c>
      <c r="I450" t="s">
        <v>18</v>
      </c>
      <c r="J450" t="s">
        <v>38</v>
      </c>
      <c r="K450">
        <v>43</v>
      </c>
      <c r="L450" t="s">
        <v>23</v>
      </c>
      <c r="M450" t="s">
        <v>26</v>
      </c>
      <c r="N450" s="16">
        <f>HOUR(Tabel1[[#This Row],[time3]])*60+MINUTE(Tabel1[[#This Row],[time3]])+SECOND(Tabel1[[#This Row],[time3]])/50</f>
        <v>65.92</v>
      </c>
      <c r="O450" s="22">
        <v>4.5671296296296293E-2</v>
      </c>
      <c r="P450" s="7">
        <f>HOUR(Tabel1[[#This Row],[time4]])*60+MINUTE(Tabel1[[#This Row],[time4]])+SECOND(Tabel1[[#This Row],[time4]])/50</f>
        <v>69.88</v>
      </c>
      <c r="Q450" s="23">
        <v>4.8425925925925928E-2</v>
      </c>
    </row>
    <row r="451" spans="1:17" x14ac:dyDescent="0.25">
      <c r="A451" s="9">
        <v>43853</v>
      </c>
      <c r="B451" s="28">
        <v>4</v>
      </c>
      <c r="C451" s="16">
        <f>HOUR(Tabel1[[#This Row],[time1]])*60+MINUTE(Tabel1[[#This Row],[time1]])+SECOND(Tabel1[[#This Row],[time1]])/50</f>
        <v>53.54</v>
      </c>
      <c r="D451" s="7">
        <v>3.7118055555555599E-2</v>
      </c>
      <c r="E451" s="16">
        <f>HOUR(Tabel1[[#This Row],[time2]])*60+MINUTE(Tabel1[[#This Row],[time2]])+SECOND(Tabel1[[#This Row],[time2]])/50</f>
        <v>117.5</v>
      </c>
      <c r="F451" s="7">
        <v>8.1539351851851793E-2</v>
      </c>
      <c r="G451" t="s">
        <v>17</v>
      </c>
      <c r="H451" t="s">
        <v>17</v>
      </c>
      <c r="I451" t="s">
        <v>18</v>
      </c>
      <c r="J451" t="s">
        <v>38</v>
      </c>
      <c r="K451" s="6">
        <v>43</v>
      </c>
      <c r="L451" s="28" t="s">
        <v>23</v>
      </c>
      <c r="M451" t="s">
        <v>26</v>
      </c>
      <c r="N451" s="16">
        <f>HOUR(Tabel1[[#This Row],[time3]])*60+MINUTE(Tabel1[[#This Row],[time3]])+SECOND(Tabel1[[#This Row],[time3]])/50</f>
        <v>76.3</v>
      </c>
      <c r="O451" s="31">
        <v>5.2951388888888888E-2</v>
      </c>
      <c r="P451" s="7">
        <f>HOUR(Tabel1[[#This Row],[time4]])*60+MINUTE(Tabel1[[#This Row],[time4]])+SECOND(Tabel1[[#This Row],[time4]])/50</f>
        <v>81.3</v>
      </c>
      <c r="Q451" s="23">
        <v>5.6423611111111112E-2</v>
      </c>
    </row>
    <row r="452" spans="1:17" ht="15.75" thickBot="1" x14ac:dyDescent="0.3">
      <c r="A452" s="9">
        <v>43853</v>
      </c>
      <c r="B452">
        <v>4</v>
      </c>
      <c r="C452" s="16">
        <f>HOUR(Tabel1[[#This Row],[time1]])*60+MINUTE(Tabel1[[#This Row],[time1]])+SECOND(Tabel1[[#This Row],[time1]])/50</f>
        <v>53.54</v>
      </c>
      <c r="D452" s="7">
        <v>3.7118055555555599E-2</v>
      </c>
      <c r="E452" s="16">
        <f>HOUR(Tabel1[[#This Row],[time2]])*60+MINUTE(Tabel1[[#This Row],[time2]])+SECOND(Tabel1[[#This Row],[time2]])/50</f>
        <v>117.5</v>
      </c>
      <c r="F452" s="7">
        <v>8.1539351851851793E-2</v>
      </c>
      <c r="G452" t="s">
        <v>17</v>
      </c>
      <c r="H452" t="s">
        <v>17</v>
      </c>
      <c r="I452" t="s">
        <v>18</v>
      </c>
      <c r="J452" t="s">
        <v>38</v>
      </c>
      <c r="K452">
        <v>43</v>
      </c>
      <c r="L452" s="28" t="s">
        <v>25</v>
      </c>
      <c r="M452" t="s">
        <v>23</v>
      </c>
      <c r="N452" s="16">
        <f>HOUR(Tabel1[[#This Row],[time3]])*60+MINUTE(Tabel1[[#This Row],[time3]])+SECOND(Tabel1[[#This Row],[time3]])/50</f>
        <v>89.02</v>
      </c>
      <c r="O452" s="31">
        <v>6.1817129629629632E-2</v>
      </c>
      <c r="P452" s="7">
        <f>HOUR(Tabel1[[#This Row],[time4]])*60+MINUTE(Tabel1[[#This Row],[time4]])+SECOND(Tabel1[[#This Row],[time4]])/50</f>
        <v>95.34</v>
      </c>
      <c r="Q452" s="23">
        <v>6.6168981481481481E-2</v>
      </c>
    </row>
    <row r="453" spans="1:17" x14ac:dyDescent="0.25">
      <c r="A453" s="9">
        <v>43853</v>
      </c>
      <c r="B453">
        <v>4</v>
      </c>
      <c r="C453" s="16">
        <f>HOUR(Tabel1[[#This Row],[time1]])*60+MINUTE(Tabel1[[#This Row],[time1]])+SECOND(Tabel1[[#This Row],[time1]])/50</f>
        <v>53.54</v>
      </c>
      <c r="D453" s="7">
        <v>3.7118055555555599E-2</v>
      </c>
      <c r="E453" s="16">
        <f>HOUR(Tabel1[[#This Row],[time2]])*60+MINUTE(Tabel1[[#This Row],[time2]])+SECOND(Tabel1[[#This Row],[time2]])/50</f>
        <v>117.5</v>
      </c>
      <c r="F453" s="7">
        <v>8.1539351851851793E-2</v>
      </c>
      <c r="G453" t="s">
        <v>17</v>
      </c>
      <c r="H453" t="s">
        <v>17</v>
      </c>
      <c r="I453" t="s">
        <v>18</v>
      </c>
      <c r="J453" t="s">
        <v>38</v>
      </c>
      <c r="K453" s="6">
        <v>43</v>
      </c>
      <c r="L453" s="28" t="s">
        <v>23</v>
      </c>
      <c r="M453" t="s">
        <v>28</v>
      </c>
      <c r="N453" s="16">
        <f>HOUR(Tabel1[[#This Row],[time3]])*60+MINUTE(Tabel1[[#This Row],[time3]])+SECOND(Tabel1[[#This Row],[time3]])/50</f>
        <v>91.1</v>
      </c>
      <c r="O453" s="22">
        <v>6.3252314814814817E-2</v>
      </c>
      <c r="P453" s="7">
        <f>HOUR(Tabel1[[#This Row],[time4]])*60+MINUTE(Tabel1[[#This Row],[time4]])+SECOND(Tabel1[[#This Row],[time4]])/50</f>
        <v>94.06</v>
      </c>
      <c r="Q453" s="23">
        <v>6.5312499999999996E-2</v>
      </c>
    </row>
    <row r="454" spans="1:17" ht="15.75" thickBot="1" x14ac:dyDescent="0.3">
      <c r="A454" s="9">
        <v>43853</v>
      </c>
      <c r="B454">
        <v>4</v>
      </c>
      <c r="C454" s="16">
        <f>HOUR(Tabel1[[#This Row],[time1]])*60+MINUTE(Tabel1[[#This Row],[time1]])+SECOND(Tabel1[[#This Row],[time1]])/50</f>
        <v>53.54</v>
      </c>
      <c r="D454" s="7">
        <v>3.7118055555555599E-2</v>
      </c>
      <c r="E454" s="16">
        <f>HOUR(Tabel1[[#This Row],[time2]])*60+MINUTE(Tabel1[[#This Row],[time2]])+SECOND(Tabel1[[#This Row],[time2]])/50</f>
        <v>117.5</v>
      </c>
      <c r="F454" s="7">
        <v>8.1539351851851793E-2</v>
      </c>
      <c r="G454" t="s">
        <v>17</v>
      </c>
      <c r="H454" t="s">
        <v>17</v>
      </c>
      <c r="I454" t="s">
        <v>18</v>
      </c>
      <c r="J454" t="s">
        <v>38</v>
      </c>
      <c r="K454">
        <v>43</v>
      </c>
      <c r="L454" t="s">
        <v>23</v>
      </c>
      <c r="M454" t="s">
        <v>26</v>
      </c>
      <c r="N454" s="16">
        <f>HOUR(Tabel1[[#This Row],[time3]])*60+MINUTE(Tabel1[[#This Row],[time3]])+SECOND(Tabel1[[#This Row],[time3]])/50</f>
        <v>108.4</v>
      </c>
      <c r="O454" s="22">
        <v>7.5231481481481483E-2</v>
      </c>
      <c r="P454" s="7">
        <f>HOUR(Tabel1[[#This Row],[time4]])*60+MINUTE(Tabel1[[#This Row],[time4]])+SECOND(Tabel1[[#This Row],[time4]])/50</f>
        <v>110.84</v>
      </c>
      <c r="Q454" s="23">
        <v>7.6875000000000013E-2</v>
      </c>
    </row>
    <row r="455" spans="1:17" ht="15.75" thickBot="1" x14ac:dyDescent="0.3">
      <c r="A455" s="11">
        <v>43853</v>
      </c>
      <c r="B455" s="12">
        <v>4</v>
      </c>
      <c r="C455" s="24">
        <f>HOUR(Tabel1[[#This Row],[time1]])*60+MINUTE(Tabel1[[#This Row],[time1]])+SECOND(Tabel1[[#This Row],[time1]])/50</f>
        <v>53.54</v>
      </c>
      <c r="D455" s="13">
        <v>3.7118055555555599E-2</v>
      </c>
      <c r="E455" s="24">
        <f>HOUR(Tabel1[[#This Row],[time2]])*60+MINUTE(Tabel1[[#This Row],[time2]])+SECOND(Tabel1[[#This Row],[time2]])/50</f>
        <v>117.5</v>
      </c>
      <c r="F455" s="13">
        <v>8.1539351851851793E-2</v>
      </c>
      <c r="G455" s="12" t="s">
        <v>17</v>
      </c>
      <c r="H455" s="12" t="s">
        <v>17</v>
      </c>
      <c r="I455" s="12" t="s">
        <v>18</v>
      </c>
      <c r="J455" s="12" t="s">
        <v>38</v>
      </c>
      <c r="K455" s="6">
        <v>43</v>
      </c>
      <c r="L455" s="12" t="s">
        <v>37</v>
      </c>
      <c r="M455" s="12" t="s">
        <v>26</v>
      </c>
      <c r="N455" s="24">
        <f>HOUR(Tabel1[[#This Row],[time3]])*60+MINUTE(Tabel1[[#This Row],[time3]])+SECOND(Tabel1[[#This Row],[time3]])/50</f>
        <v>114.64</v>
      </c>
      <c r="O455" s="25">
        <v>7.9537037037037031E-2</v>
      </c>
      <c r="P455" s="13">
        <f>HOUR(Tabel1[[#This Row],[time4]])*60+MINUTE(Tabel1[[#This Row],[time4]])+SECOND(Tabel1[[#This Row],[time4]])/50</f>
        <v>117.5</v>
      </c>
      <c r="Q455" s="26">
        <v>8.1539351851851849E-2</v>
      </c>
    </row>
    <row r="456" spans="1:17" x14ac:dyDescent="0.25">
      <c r="A456" s="5">
        <v>43895</v>
      </c>
      <c r="B456" s="6">
        <v>5</v>
      </c>
      <c r="C456" s="14">
        <f>HOUR(Tabel1[[#This Row],[time1]])*60+MINUTE(Tabel1[[#This Row],[time1]])+SECOND(Tabel1[[#This Row],[time1]])/50</f>
        <v>204.32</v>
      </c>
      <c r="D456" s="8">
        <v>0.14185185185185187</v>
      </c>
      <c r="E456" s="14">
        <f>HOUR(Tabel1[[#This Row],[time2]])*60+MINUTE(Tabel1[[#This Row],[time2]])+SECOND(Tabel1[[#This Row],[time2]])/50</f>
        <v>277.82</v>
      </c>
      <c r="F456" s="8">
        <v>0.19283564814814813</v>
      </c>
      <c r="G456" s="6" t="s">
        <v>17</v>
      </c>
      <c r="H456" s="6" t="s">
        <v>17</v>
      </c>
      <c r="I456" s="6" t="s">
        <v>18</v>
      </c>
      <c r="J456" s="6" t="s">
        <v>38</v>
      </c>
      <c r="K456" s="6">
        <v>44</v>
      </c>
      <c r="L456" s="6" t="s">
        <v>20</v>
      </c>
      <c r="M456" s="6" t="s">
        <v>21</v>
      </c>
      <c r="N456" s="14">
        <f>HOUR(Tabel1[[#This Row],[time3]])*60+MINUTE(Tabel1[[#This Row],[time3]])+SECOND(Tabel1[[#This Row],[time3]])/50</f>
        <v>204.32</v>
      </c>
      <c r="O456" s="20">
        <v>0.14185185185185187</v>
      </c>
      <c r="P456" s="8">
        <f>HOUR(Tabel1[[#This Row],[time4]])*60+MINUTE(Tabel1[[#This Row],[time4]])+SECOND(Tabel1[[#This Row],[time4]])/50</f>
        <v>260.06</v>
      </c>
      <c r="Q456" s="21">
        <v>0.18059027777777778</v>
      </c>
    </row>
    <row r="457" spans="1:17" x14ac:dyDescent="0.25">
      <c r="A457" s="9">
        <v>43895</v>
      </c>
      <c r="B457">
        <v>5</v>
      </c>
      <c r="C457" s="16">
        <f>HOUR(Tabel1[[#This Row],[time1]])*60+MINUTE(Tabel1[[#This Row],[time1]])+SECOND(Tabel1[[#This Row],[time1]])/50</f>
        <v>204.32</v>
      </c>
      <c r="D457" s="7">
        <v>0.14185185185185187</v>
      </c>
      <c r="E457" s="16">
        <f>HOUR(Tabel1[[#This Row],[time2]])*60+MINUTE(Tabel1[[#This Row],[time2]])+SECOND(Tabel1[[#This Row],[time2]])/50</f>
        <v>277.82</v>
      </c>
      <c r="F457" s="7">
        <v>0.19283564814814813</v>
      </c>
      <c r="G457" t="s">
        <v>17</v>
      </c>
      <c r="H457" t="s">
        <v>17</v>
      </c>
      <c r="I457" t="s">
        <v>18</v>
      </c>
      <c r="J457" t="s">
        <v>38</v>
      </c>
      <c r="K457">
        <v>44</v>
      </c>
      <c r="L457" t="s">
        <v>29</v>
      </c>
      <c r="M457" t="s">
        <v>26</v>
      </c>
      <c r="N457" s="16">
        <f>HOUR(Tabel1[[#This Row],[time3]])*60+MINUTE(Tabel1[[#This Row],[time3]])+SECOND(Tabel1[[#This Row],[time3]])/50</f>
        <v>208.34</v>
      </c>
      <c r="O457" s="22">
        <v>0.1446412037037037</v>
      </c>
      <c r="P457" s="7">
        <f>HOUR(Tabel1[[#This Row],[time4]])*60+MINUTE(Tabel1[[#This Row],[time4]])+SECOND(Tabel1[[#This Row],[time4]])/50</f>
        <v>230.66</v>
      </c>
      <c r="Q457" s="23">
        <v>0.16010416666666666</v>
      </c>
    </row>
    <row r="458" spans="1:17" x14ac:dyDescent="0.25">
      <c r="A458" s="9">
        <v>43895</v>
      </c>
      <c r="B458">
        <v>5</v>
      </c>
      <c r="C458" s="16">
        <f>HOUR(Tabel1[[#This Row],[time1]])*60+MINUTE(Tabel1[[#This Row],[time1]])+SECOND(Tabel1[[#This Row],[time1]])/50</f>
        <v>204.32</v>
      </c>
      <c r="D458" s="7">
        <v>0.14185185185185201</v>
      </c>
      <c r="E458" s="16">
        <f>HOUR(Tabel1[[#This Row],[time2]])*60+MINUTE(Tabel1[[#This Row],[time2]])+SECOND(Tabel1[[#This Row],[time2]])/50</f>
        <v>277.82</v>
      </c>
      <c r="F458" s="7">
        <v>0.19283564814814799</v>
      </c>
      <c r="G458" t="s">
        <v>17</v>
      </c>
      <c r="H458" t="s">
        <v>17</v>
      </c>
      <c r="I458" t="s">
        <v>18</v>
      </c>
      <c r="J458" t="s">
        <v>38</v>
      </c>
      <c r="K458">
        <v>44</v>
      </c>
      <c r="L458" s="28" t="s">
        <v>23</v>
      </c>
      <c r="M458" t="s">
        <v>39</v>
      </c>
      <c r="N458" s="16">
        <f>HOUR(Tabel1[[#This Row],[time3]])*60+MINUTE(Tabel1[[#This Row],[time3]])+SECOND(Tabel1[[#This Row],[time3]])/50</f>
        <v>217.32</v>
      </c>
      <c r="O458" s="22">
        <v>0.15087962962962961</v>
      </c>
      <c r="P458" s="7">
        <f>HOUR(Tabel1[[#This Row],[time4]])*60+MINUTE(Tabel1[[#This Row],[time4]])+SECOND(Tabel1[[#This Row],[time4]])/50</f>
        <v>220.54</v>
      </c>
      <c r="Q458" s="23">
        <v>0.15309027777777778</v>
      </c>
    </row>
    <row r="459" spans="1:17" x14ac:dyDescent="0.25">
      <c r="A459" s="9">
        <v>43895</v>
      </c>
      <c r="B459">
        <v>5</v>
      </c>
      <c r="C459" s="16">
        <f>HOUR(Tabel1[[#This Row],[time1]])*60+MINUTE(Tabel1[[#This Row],[time1]])+SECOND(Tabel1[[#This Row],[time1]])/50</f>
        <v>204.32</v>
      </c>
      <c r="D459" s="7">
        <v>0.14185185185185201</v>
      </c>
      <c r="E459" s="16">
        <f>HOUR(Tabel1[[#This Row],[time2]])*60+MINUTE(Tabel1[[#This Row],[time2]])+SECOND(Tabel1[[#This Row],[time2]])/50</f>
        <v>277.82</v>
      </c>
      <c r="F459" s="7">
        <v>0.19283564814814799</v>
      </c>
      <c r="G459" t="s">
        <v>17</v>
      </c>
      <c r="H459" t="s">
        <v>17</v>
      </c>
      <c r="I459" t="s">
        <v>18</v>
      </c>
      <c r="J459" t="s">
        <v>38</v>
      </c>
      <c r="K459">
        <v>44</v>
      </c>
      <c r="L459" s="28" t="s">
        <v>23</v>
      </c>
      <c r="M459" s="28" t="s">
        <v>39</v>
      </c>
      <c r="N459" s="16">
        <f>HOUR(Tabel1[[#This Row],[time3]])*60+MINUTE(Tabel1[[#This Row],[time3]])+SECOND(Tabel1[[#This Row],[time3]])/50</f>
        <v>225.6</v>
      </c>
      <c r="O459" s="22">
        <v>0.15659722222222222</v>
      </c>
      <c r="P459" s="7">
        <f>HOUR(Tabel1[[#This Row],[time4]])*60+MINUTE(Tabel1[[#This Row],[time4]])+SECOND(Tabel1[[#This Row],[time4]])/50</f>
        <v>228.66</v>
      </c>
      <c r="Q459" s="23">
        <v>0.15871527777777777</v>
      </c>
    </row>
    <row r="460" spans="1:17" x14ac:dyDescent="0.25">
      <c r="A460" s="9">
        <v>43895</v>
      </c>
      <c r="B460">
        <v>5</v>
      </c>
      <c r="C460" s="16">
        <f>HOUR(Tabel1[[#This Row],[time1]])*60+MINUTE(Tabel1[[#This Row],[time1]])+SECOND(Tabel1[[#This Row],[time1]])/50</f>
        <v>204.32</v>
      </c>
      <c r="D460" s="7">
        <v>0.14185185185185201</v>
      </c>
      <c r="E460" s="16">
        <f>HOUR(Tabel1[[#This Row],[time2]])*60+MINUTE(Tabel1[[#This Row],[time2]])+SECOND(Tabel1[[#This Row],[time2]])/50</f>
        <v>277.82</v>
      </c>
      <c r="F460" s="7">
        <v>0.19283564814814799</v>
      </c>
      <c r="G460" t="s">
        <v>17</v>
      </c>
      <c r="H460" t="s">
        <v>17</v>
      </c>
      <c r="I460" t="s">
        <v>18</v>
      </c>
      <c r="J460" t="s">
        <v>38</v>
      </c>
      <c r="K460">
        <v>44</v>
      </c>
      <c r="L460" s="28" t="s">
        <v>25</v>
      </c>
      <c r="M460" t="s">
        <v>39</v>
      </c>
      <c r="N460" s="16">
        <f>HOUR(Tabel1[[#This Row],[time3]])*60+MINUTE(Tabel1[[#This Row],[time3]])+SECOND(Tabel1[[#This Row],[time3]])/50</f>
        <v>230.66</v>
      </c>
      <c r="O460" s="22">
        <v>0.16010416666666666</v>
      </c>
      <c r="P460" s="7">
        <f>HOUR(Tabel1[[#This Row],[time4]])*60+MINUTE(Tabel1[[#This Row],[time4]])+SECOND(Tabel1[[#This Row],[time4]])/50</f>
        <v>243.3</v>
      </c>
      <c r="Q460" s="23">
        <v>0.16892361111111109</v>
      </c>
    </row>
    <row r="461" spans="1:17" x14ac:dyDescent="0.25">
      <c r="A461" s="9">
        <v>43895</v>
      </c>
      <c r="B461">
        <v>5</v>
      </c>
      <c r="C461" s="16">
        <f>HOUR(Tabel1[[#This Row],[time1]])*60+MINUTE(Tabel1[[#This Row],[time1]])+SECOND(Tabel1[[#This Row],[time1]])/50</f>
        <v>204.32</v>
      </c>
      <c r="D461" s="7">
        <v>0.14185185185185201</v>
      </c>
      <c r="E461" s="16">
        <f>HOUR(Tabel1[[#This Row],[time2]])*60+MINUTE(Tabel1[[#This Row],[time2]])+SECOND(Tabel1[[#This Row],[time2]])/50</f>
        <v>277.82</v>
      </c>
      <c r="F461" s="7">
        <v>0.19283564814814799</v>
      </c>
      <c r="G461" t="s">
        <v>17</v>
      </c>
      <c r="H461" t="s">
        <v>17</v>
      </c>
      <c r="I461" t="s">
        <v>18</v>
      </c>
      <c r="J461" t="s">
        <v>38</v>
      </c>
      <c r="K461">
        <v>44</v>
      </c>
      <c r="L461" s="28" t="s">
        <v>22</v>
      </c>
      <c r="M461" t="s">
        <v>21</v>
      </c>
      <c r="N461" s="16">
        <f>HOUR(Tabel1[[#This Row],[time3]])*60+MINUTE(Tabel1[[#This Row],[time3]])+SECOND(Tabel1[[#This Row],[time3]])/50</f>
        <v>261.7</v>
      </c>
      <c r="O461" s="31">
        <v>0.1816550925925926</v>
      </c>
      <c r="P461" s="7">
        <f>HOUR(Tabel1[[#This Row],[time4]])*60+MINUTE(Tabel1[[#This Row],[time4]])+SECOND(Tabel1[[#This Row],[time4]])/50</f>
        <v>263.26</v>
      </c>
      <c r="Q461" s="23">
        <v>0.18278935185185186</v>
      </c>
    </row>
    <row r="462" spans="1:17" x14ac:dyDescent="0.25">
      <c r="A462" s="9">
        <v>43895</v>
      </c>
      <c r="B462">
        <v>5</v>
      </c>
      <c r="C462" s="16">
        <f>HOUR(Tabel1[[#This Row],[time1]])*60+MINUTE(Tabel1[[#This Row],[time1]])+SECOND(Tabel1[[#This Row],[time1]])/50</f>
        <v>204.32</v>
      </c>
      <c r="D462" s="7">
        <v>0.14185185185185201</v>
      </c>
      <c r="E462" s="16">
        <f>HOUR(Tabel1[[#This Row],[time2]])*60+MINUTE(Tabel1[[#This Row],[time2]])+SECOND(Tabel1[[#This Row],[time2]])/50</f>
        <v>277.82</v>
      </c>
      <c r="F462" s="7">
        <v>0.19283564814814799</v>
      </c>
      <c r="G462" t="s">
        <v>17</v>
      </c>
      <c r="H462" t="s">
        <v>17</v>
      </c>
      <c r="I462" t="s">
        <v>18</v>
      </c>
      <c r="J462" t="s">
        <v>38</v>
      </c>
      <c r="K462">
        <v>44</v>
      </c>
      <c r="L462" s="28" t="s">
        <v>28</v>
      </c>
      <c r="M462" t="s">
        <v>28</v>
      </c>
      <c r="N462" s="16">
        <f>HOUR(Tabel1[[#This Row],[time3]])*60+MINUTE(Tabel1[[#This Row],[time3]])+SECOND(Tabel1[[#This Row],[time3]])/50</f>
        <v>263.26</v>
      </c>
      <c r="O462" s="22">
        <v>0.18278935185185186</v>
      </c>
      <c r="P462" s="7">
        <f>HOUR(Tabel1[[#This Row],[time4]])*60+MINUTE(Tabel1[[#This Row],[time4]])+SECOND(Tabel1[[#This Row],[time4]])/50</f>
        <v>273.60000000000002</v>
      </c>
      <c r="Q462" s="23">
        <v>0.18993055555555557</v>
      </c>
    </row>
    <row r="463" spans="1:17" ht="15.75" thickBot="1" x14ac:dyDescent="0.3">
      <c r="A463" s="11">
        <v>43895</v>
      </c>
      <c r="B463" s="12">
        <v>5</v>
      </c>
      <c r="C463" s="24">
        <f>HOUR(Tabel1[[#This Row],[time1]])*60+MINUTE(Tabel1[[#This Row],[time1]])+SECOND(Tabel1[[#This Row],[time1]])/50</f>
        <v>204.32</v>
      </c>
      <c r="D463" s="13">
        <v>0.14185185185185201</v>
      </c>
      <c r="E463" s="24">
        <f>HOUR(Tabel1[[#This Row],[time2]])*60+MINUTE(Tabel1[[#This Row],[time2]])+SECOND(Tabel1[[#This Row],[time2]])/50</f>
        <v>277.82</v>
      </c>
      <c r="F463" s="13">
        <v>0.19283564814814799</v>
      </c>
      <c r="G463" s="12" t="s">
        <v>17</v>
      </c>
      <c r="H463" s="12" t="s">
        <v>17</v>
      </c>
      <c r="I463" s="12" t="s">
        <v>18</v>
      </c>
      <c r="J463" s="12" t="s">
        <v>38</v>
      </c>
      <c r="K463" s="12">
        <v>44</v>
      </c>
      <c r="L463" s="12" t="s">
        <v>23</v>
      </c>
      <c r="M463" s="12" t="s">
        <v>28</v>
      </c>
      <c r="N463" s="24">
        <f>HOUR(Tabel1[[#This Row],[time3]])*60+MINUTE(Tabel1[[#This Row],[time3]])+SECOND(Tabel1[[#This Row],[time3]])/50</f>
        <v>273.60000000000002</v>
      </c>
      <c r="O463" s="25">
        <v>0.18993055555555557</v>
      </c>
      <c r="P463" s="13">
        <f>HOUR(Tabel1[[#This Row],[time4]])*60+MINUTE(Tabel1[[#This Row],[time4]])+SECOND(Tabel1[[#This Row],[time4]])/50</f>
        <v>277.82</v>
      </c>
      <c r="Q463" s="26">
        <v>0.19283564814814813</v>
      </c>
    </row>
    <row r="464" spans="1:17" x14ac:dyDescent="0.25">
      <c r="A464" s="5">
        <v>43895</v>
      </c>
      <c r="B464" s="6">
        <v>10</v>
      </c>
      <c r="C464" s="14">
        <f>HOUR(Tabel1[[#This Row],[time1]])*60+MINUTE(Tabel1[[#This Row],[time1]])+SECOND(Tabel1[[#This Row],[time1]])/50</f>
        <v>153.22</v>
      </c>
      <c r="D464" s="8">
        <v>0.10637731481481481</v>
      </c>
      <c r="E464" s="14">
        <f>HOUR(Tabel1[[#This Row],[time2]])*60+MINUTE(Tabel1[[#This Row],[time2]])+SECOND(Tabel1[[#This Row],[time2]])/50</f>
        <v>278.02</v>
      </c>
      <c r="F464" s="8">
        <v>0.19306712962962966</v>
      </c>
      <c r="G464" s="6" t="s">
        <v>17</v>
      </c>
      <c r="H464" s="6" t="s">
        <v>17</v>
      </c>
      <c r="I464" s="6" t="s">
        <v>18</v>
      </c>
      <c r="J464" s="6" t="s">
        <v>38</v>
      </c>
      <c r="K464" s="6">
        <v>45</v>
      </c>
      <c r="L464" s="6" t="s">
        <v>20</v>
      </c>
      <c r="M464" s="6" t="s">
        <v>21</v>
      </c>
      <c r="N464" s="14">
        <f>HOUR(Tabel1[[#This Row],[time3]])*60+MINUTE(Tabel1[[#This Row],[time3]])+SECOND(Tabel1[[#This Row],[time3]])/50</f>
        <v>153.22</v>
      </c>
      <c r="O464" s="20">
        <v>0.10637731481481481</v>
      </c>
      <c r="P464" s="8">
        <f>HOUR(Tabel1[[#This Row],[time4]])*60+MINUTE(Tabel1[[#This Row],[time4]])+SECOND(Tabel1[[#This Row],[time4]])/50</f>
        <v>205.68</v>
      </c>
      <c r="Q464" s="21">
        <v>0.14275462962962962</v>
      </c>
    </row>
    <row r="465" spans="1:17" x14ac:dyDescent="0.25">
      <c r="A465" s="9">
        <v>43895</v>
      </c>
      <c r="B465" s="28">
        <v>10</v>
      </c>
      <c r="C465" s="16">
        <f>HOUR(Tabel1[[#This Row],[time1]])*60+MINUTE(Tabel1[[#This Row],[time1]])+SECOND(Tabel1[[#This Row],[time1]])/50</f>
        <v>153.22</v>
      </c>
      <c r="D465" s="7">
        <v>0.10637731481481481</v>
      </c>
      <c r="E465" s="16">
        <f>HOUR(Tabel1[[#This Row],[time2]])*60+MINUTE(Tabel1[[#This Row],[time2]])+SECOND(Tabel1[[#This Row],[time2]])/50</f>
        <v>278.02</v>
      </c>
      <c r="F465" s="7">
        <v>0.19306712962962966</v>
      </c>
      <c r="G465" t="s">
        <v>17</v>
      </c>
      <c r="H465" t="s">
        <v>17</v>
      </c>
      <c r="I465" t="s">
        <v>18</v>
      </c>
      <c r="J465" t="s">
        <v>38</v>
      </c>
      <c r="K465">
        <v>45</v>
      </c>
      <c r="L465" s="28" t="s">
        <v>29</v>
      </c>
      <c r="M465" t="s">
        <v>21</v>
      </c>
      <c r="N465" s="16">
        <f>HOUR(Tabel1[[#This Row],[time3]])*60+MINUTE(Tabel1[[#This Row],[time3]])+SECOND(Tabel1[[#This Row],[time3]])/50</f>
        <v>154.46</v>
      </c>
      <c r="O465" s="31">
        <v>0.10721064814814814</v>
      </c>
      <c r="P465" s="7">
        <f>HOUR(Tabel1[[#This Row],[time4]])*60+MINUTE(Tabel1[[#This Row],[time4]])+SECOND(Tabel1[[#This Row],[time4]])/50</f>
        <v>180.76</v>
      </c>
      <c r="Q465" s="23">
        <v>0.12543981481481481</v>
      </c>
    </row>
    <row r="466" spans="1:17" x14ac:dyDescent="0.25">
      <c r="A466" s="9">
        <v>43895</v>
      </c>
      <c r="B466" s="28">
        <v>10</v>
      </c>
      <c r="C466" s="29">
        <f>HOUR(Tabel1[[#This Row],[time1]])*60+MINUTE(Tabel1[[#This Row],[time1]])+SECOND(Tabel1[[#This Row],[time1]])/50</f>
        <v>153.22</v>
      </c>
      <c r="D466" s="30">
        <v>0.10637731481481499</v>
      </c>
      <c r="E466" s="29">
        <f>HOUR(Tabel1[[#This Row],[time2]])*60+MINUTE(Tabel1[[#This Row],[time2]])+SECOND(Tabel1[[#This Row],[time2]])/50</f>
        <v>278.02</v>
      </c>
      <c r="F466" s="30">
        <v>0.19306712962962999</v>
      </c>
      <c r="G466" s="28" t="s">
        <v>17</v>
      </c>
      <c r="H466" s="28" t="s">
        <v>17</v>
      </c>
      <c r="I466" s="28" t="s">
        <v>18</v>
      </c>
      <c r="J466" s="28" t="s">
        <v>38</v>
      </c>
      <c r="K466" s="28">
        <v>45</v>
      </c>
      <c r="L466" s="28" t="s">
        <v>23</v>
      </c>
      <c r="M466" s="28" t="s">
        <v>26</v>
      </c>
      <c r="N466" s="29">
        <f>HOUR(Tabel1[[#This Row],[time3]])*60+MINUTE(Tabel1[[#This Row],[time3]])+SECOND(Tabel1[[#This Row],[time3]])/50</f>
        <v>157.62</v>
      </c>
      <c r="O466" s="31">
        <v>0.10938657407407408</v>
      </c>
      <c r="P466" s="30">
        <f>HOUR(Tabel1[[#This Row],[time4]])*60+MINUTE(Tabel1[[#This Row],[time4]])+SECOND(Tabel1[[#This Row],[time4]])/50</f>
        <v>159.22</v>
      </c>
      <c r="Q466" s="23">
        <v>0.11054398148148148</v>
      </c>
    </row>
    <row r="467" spans="1:17" x14ac:dyDescent="0.25">
      <c r="A467" s="9">
        <v>43895</v>
      </c>
      <c r="B467">
        <v>10</v>
      </c>
      <c r="C467" s="16">
        <f>HOUR(Tabel1[[#This Row],[time1]])*60+MINUTE(Tabel1[[#This Row],[time1]])+SECOND(Tabel1[[#This Row],[time1]])/50</f>
        <v>153.22</v>
      </c>
      <c r="D467" s="7">
        <v>0.10637731481481499</v>
      </c>
      <c r="E467" s="16">
        <f>HOUR(Tabel1[[#This Row],[time2]])*60+MINUTE(Tabel1[[#This Row],[time2]])+SECOND(Tabel1[[#This Row],[time2]])/50</f>
        <v>278.02</v>
      </c>
      <c r="F467" s="7">
        <v>0.19306712962962999</v>
      </c>
      <c r="G467" t="s">
        <v>17</v>
      </c>
      <c r="H467" t="s">
        <v>17</v>
      </c>
      <c r="I467" t="s">
        <v>18</v>
      </c>
      <c r="J467" t="s">
        <v>38</v>
      </c>
      <c r="K467">
        <v>45</v>
      </c>
      <c r="L467" s="28" t="s">
        <v>23</v>
      </c>
      <c r="M467" t="s">
        <v>26</v>
      </c>
      <c r="N467" s="16">
        <f>HOUR(Tabel1[[#This Row],[time3]])*60+MINUTE(Tabel1[[#This Row],[time3]])+SECOND(Tabel1[[#This Row],[time3]])/50</f>
        <v>171.64</v>
      </c>
      <c r="O467" s="22">
        <v>0.11912037037037038</v>
      </c>
      <c r="P467" s="7">
        <f>HOUR(Tabel1[[#This Row],[time4]])*60+MINUTE(Tabel1[[#This Row],[time4]])+SECOND(Tabel1[[#This Row],[time4]])/50</f>
        <v>176.56</v>
      </c>
      <c r="Q467" s="23">
        <v>0.12254629629629631</v>
      </c>
    </row>
    <row r="468" spans="1:17" x14ac:dyDescent="0.25">
      <c r="A468" s="9">
        <v>43895</v>
      </c>
      <c r="B468" s="28">
        <v>10</v>
      </c>
      <c r="C468" s="16">
        <f>HOUR(Tabel1[[#This Row],[time1]])*60+MINUTE(Tabel1[[#This Row],[time1]])+SECOND(Tabel1[[#This Row],[time1]])/50</f>
        <v>153.22</v>
      </c>
      <c r="D468" s="7">
        <v>0.10637731481481499</v>
      </c>
      <c r="E468" s="16">
        <f>HOUR(Tabel1[[#This Row],[time2]])*60+MINUTE(Tabel1[[#This Row],[time2]])+SECOND(Tabel1[[#This Row],[time2]])/50</f>
        <v>278.02</v>
      </c>
      <c r="F468" s="7">
        <v>0.19306712962962999</v>
      </c>
      <c r="G468" t="s">
        <v>17</v>
      </c>
      <c r="H468" t="s">
        <v>17</v>
      </c>
      <c r="I468" t="s">
        <v>18</v>
      </c>
      <c r="J468" t="s">
        <v>38</v>
      </c>
      <c r="K468" s="28">
        <v>45</v>
      </c>
      <c r="L468" s="28" t="s">
        <v>23</v>
      </c>
      <c r="M468" t="s">
        <v>24</v>
      </c>
      <c r="N468" s="16">
        <f>HOUR(Tabel1[[#This Row],[time3]])*60+MINUTE(Tabel1[[#This Row],[time3]])+SECOND(Tabel1[[#This Row],[time3]])/50</f>
        <v>182.08</v>
      </c>
      <c r="O468" s="31">
        <v>0.12643518518518518</v>
      </c>
      <c r="P468" s="7">
        <f>HOUR(Tabel1[[#This Row],[time4]])*60+MINUTE(Tabel1[[#This Row],[time4]])+SECOND(Tabel1[[#This Row],[time4]])/50</f>
        <v>186.48</v>
      </c>
      <c r="Q468" s="23">
        <v>0.12944444444444445</v>
      </c>
    </row>
    <row r="469" spans="1:17" x14ac:dyDescent="0.25">
      <c r="A469" s="9">
        <v>43895</v>
      </c>
      <c r="B469" s="28">
        <v>10</v>
      </c>
      <c r="C469" s="16">
        <f>HOUR(Tabel1[[#This Row],[time1]])*60+MINUTE(Tabel1[[#This Row],[time1]])+SECOND(Tabel1[[#This Row],[time1]])/50</f>
        <v>153.22</v>
      </c>
      <c r="D469" s="7">
        <v>0.10637731481481499</v>
      </c>
      <c r="E469" s="16">
        <f>HOUR(Tabel1[[#This Row],[time2]])*60+MINUTE(Tabel1[[#This Row],[time2]])+SECOND(Tabel1[[#This Row],[time2]])/50</f>
        <v>278.02</v>
      </c>
      <c r="F469" s="7">
        <v>0.19306712962962999</v>
      </c>
      <c r="G469" t="s">
        <v>17</v>
      </c>
      <c r="H469" t="s">
        <v>17</v>
      </c>
      <c r="I469" t="s">
        <v>18</v>
      </c>
      <c r="J469" t="s">
        <v>38</v>
      </c>
      <c r="K469">
        <v>45</v>
      </c>
      <c r="L469" s="28" t="s">
        <v>23</v>
      </c>
      <c r="M469" t="s">
        <v>23</v>
      </c>
      <c r="N469" s="16">
        <f>HOUR(Tabel1[[#This Row],[time3]])*60+MINUTE(Tabel1[[#This Row],[time3]])+SECOND(Tabel1[[#This Row],[time3]])/50</f>
        <v>189.32</v>
      </c>
      <c r="O469" s="31">
        <v>0.13143518518518518</v>
      </c>
      <c r="P469" s="7">
        <f>HOUR(Tabel1[[#This Row],[time4]])*60+MINUTE(Tabel1[[#This Row],[time4]])+SECOND(Tabel1[[#This Row],[time4]])/50</f>
        <v>191.8</v>
      </c>
      <c r="Q469" s="23">
        <v>0.13310185185185186</v>
      </c>
    </row>
    <row r="470" spans="1:17" x14ac:dyDescent="0.25">
      <c r="A470" s="9">
        <v>43895</v>
      </c>
      <c r="B470">
        <v>10</v>
      </c>
      <c r="C470" s="16">
        <f>HOUR(Tabel1[[#This Row],[time1]])*60+MINUTE(Tabel1[[#This Row],[time1]])+SECOND(Tabel1[[#This Row],[time1]])/50</f>
        <v>153.22</v>
      </c>
      <c r="D470" s="7">
        <v>0.10637731481481499</v>
      </c>
      <c r="E470" s="16">
        <f>HOUR(Tabel1[[#This Row],[time2]])*60+MINUTE(Tabel1[[#This Row],[time2]])+SECOND(Tabel1[[#This Row],[time2]])/50</f>
        <v>278.02</v>
      </c>
      <c r="F470" s="7">
        <v>0.19306712962962999</v>
      </c>
      <c r="G470" t="s">
        <v>17</v>
      </c>
      <c r="H470" t="s">
        <v>17</v>
      </c>
      <c r="I470" t="s">
        <v>18</v>
      </c>
      <c r="J470" t="s">
        <v>38</v>
      </c>
      <c r="K470" s="28">
        <v>45</v>
      </c>
      <c r="L470" s="28" t="s">
        <v>40</v>
      </c>
      <c r="M470" t="s">
        <v>24</v>
      </c>
      <c r="N470" s="16">
        <f>HOUR(Tabel1[[#This Row],[time3]])*60+MINUTE(Tabel1[[#This Row],[time3]])+SECOND(Tabel1[[#This Row],[time3]])/50</f>
        <v>189.8</v>
      </c>
      <c r="O470" s="22">
        <v>0.13171296296296295</v>
      </c>
      <c r="P470" s="7">
        <f>HOUR(Tabel1[[#This Row],[time4]])*60+MINUTE(Tabel1[[#This Row],[time4]])+SECOND(Tabel1[[#This Row],[time4]])/50</f>
        <v>190.62</v>
      </c>
      <c r="Q470" s="23">
        <v>0.13230324074074074</v>
      </c>
    </row>
    <row r="471" spans="1:17" x14ac:dyDescent="0.25">
      <c r="A471" s="9">
        <v>43895</v>
      </c>
      <c r="B471" s="28">
        <v>10</v>
      </c>
      <c r="C471" s="29">
        <f>HOUR(Tabel1[[#This Row],[time1]])*60+MINUTE(Tabel1[[#This Row],[time1]])+SECOND(Tabel1[[#This Row],[time1]])/50</f>
        <v>153.22</v>
      </c>
      <c r="D471" s="30">
        <v>0.10637731481481499</v>
      </c>
      <c r="E471" s="29">
        <f>HOUR(Tabel1[[#This Row],[time2]])*60+MINUTE(Tabel1[[#This Row],[time2]])+SECOND(Tabel1[[#This Row],[time2]])/50</f>
        <v>278.02</v>
      </c>
      <c r="F471" s="30">
        <v>0.19306712962962999</v>
      </c>
      <c r="G471" s="28" t="s">
        <v>17</v>
      </c>
      <c r="H471" s="28" t="s">
        <v>17</v>
      </c>
      <c r="I471" s="28" t="s">
        <v>18</v>
      </c>
      <c r="J471" s="28" t="s">
        <v>38</v>
      </c>
      <c r="K471">
        <v>45</v>
      </c>
      <c r="L471" s="28" t="s">
        <v>23</v>
      </c>
      <c r="M471" s="28" t="s">
        <v>26</v>
      </c>
      <c r="N471" s="29">
        <f>HOUR(Tabel1[[#This Row],[time3]])*60+MINUTE(Tabel1[[#This Row],[time3]])+SECOND(Tabel1[[#This Row],[time3]])/50</f>
        <v>196.36</v>
      </c>
      <c r="O471" s="31">
        <v>0.13631944444444444</v>
      </c>
      <c r="P471" s="30">
        <f>HOUR(Tabel1[[#This Row],[time4]])*60+MINUTE(Tabel1[[#This Row],[time4]])+SECOND(Tabel1[[#This Row],[time4]])/50</f>
        <v>202.58</v>
      </c>
      <c r="Q471" s="23">
        <v>0.14061342592592593</v>
      </c>
    </row>
    <row r="472" spans="1:17" x14ac:dyDescent="0.25">
      <c r="A472" s="9">
        <v>43895</v>
      </c>
      <c r="B472">
        <v>10</v>
      </c>
      <c r="C472" s="16">
        <f>HOUR(Tabel1[[#This Row],[time1]])*60+MINUTE(Tabel1[[#This Row],[time1]])+SECOND(Tabel1[[#This Row],[time1]])/50</f>
        <v>153.22</v>
      </c>
      <c r="D472" s="7">
        <v>0.10637731481481499</v>
      </c>
      <c r="E472" s="16">
        <f>HOUR(Tabel1[[#This Row],[time2]])*60+MINUTE(Tabel1[[#This Row],[time2]])+SECOND(Tabel1[[#This Row],[time2]])/50</f>
        <v>278.02</v>
      </c>
      <c r="F472" s="7">
        <v>0.19306712962962999</v>
      </c>
      <c r="G472" t="s">
        <v>17</v>
      </c>
      <c r="H472" t="s">
        <v>17</v>
      </c>
      <c r="I472" t="s">
        <v>18</v>
      </c>
      <c r="J472" t="s">
        <v>38</v>
      </c>
      <c r="K472" s="28">
        <v>45</v>
      </c>
      <c r="L472" s="28" t="s">
        <v>22</v>
      </c>
      <c r="M472" t="s">
        <v>28</v>
      </c>
      <c r="N472" s="16">
        <f>HOUR(Tabel1[[#This Row],[time3]])*60+MINUTE(Tabel1[[#This Row],[time3]])+SECOND(Tabel1[[#This Row],[time3]])/50</f>
        <v>206.02</v>
      </c>
      <c r="O472" s="22">
        <v>0.14306712962962961</v>
      </c>
      <c r="P472" s="7">
        <f>HOUR(Tabel1[[#This Row],[time4]])*60+MINUTE(Tabel1[[#This Row],[time4]])+SECOND(Tabel1[[#This Row],[time4]])/50</f>
        <v>210.8</v>
      </c>
      <c r="Q472" s="23">
        <v>0.14629629629629629</v>
      </c>
    </row>
    <row r="473" spans="1:17" x14ac:dyDescent="0.25">
      <c r="A473" s="9">
        <v>43895</v>
      </c>
      <c r="B473">
        <v>10</v>
      </c>
      <c r="C473" s="16">
        <f>HOUR(Tabel1[[#This Row],[time1]])*60+MINUTE(Tabel1[[#This Row],[time1]])+SECOND(Tabel1[[#This Row],[time1]])/50</f>
        <v>153.22</v>
      </c>
      <c r="D473" s="7">
        <v>0.10637731481481499</v>
      </c>
      <c r="E473" s="16">
        <f>HOUR(Tabel1[[#This Row],[time2]])*60+MINUTE(Tabel1[[#This Row],[time2]])+SECOND(Tabel1[[#This Row],[time2]])/50</f>
        <v>278.02</v>
      </c>
      <c r="F473" s="7">
        <v>0.19306712962962999</v>
      </c>
      <c r="G473" t="s">
        <v>17</v>
      </c>
      <c r="H473" t="s">
        <v>17</v>
      </c>
      <c r="I473" t="s">
        <v>18</v>
      </c>
      <c r="J473" t="s">
        <v>38</v>
      </c>
      <c r="K473">
        <v>45</v>
      </c>
      <c r="L473" s="28" t="s">
        <v>23</v>
      </c>
      <c r="M473" t="s">
        <v>28</v>
      </c>
      <c r="N473" s="16">
        <f>HOUR(Tabel1[[#This Row],[time3]])*60+MINUTE(Tabel1[[#This Row],[time3]])+SECOND(Tabel1[[#This Row],[time3]])/50</f>
        <v>209.46</v>
      </c>
      <c r="O473" s="22">
        <v>0.1454050925925926</v>
      </c>
      <c r="P473" s="7">
        <f>HOUR(Tabel1[[#This Row],[time4]])*60+MINUTE(Tabel1[[#This Row],[time4]])+SECOND(Tabel1[[#This Row],[time4]])/50</f>
        <v>212.58</v>
      </c>
      <c r="Q473" s="23">
        <v>0.14755787037037038</v>
      </c>
    </row>
    <row r="474" spans="1:17" x14ac:dyDescent="0.25">
      <c r="A474" s="9">
        <v>43895</v>
      </c>
      <c r="B474">
        <v>10</v>
      </c>
      <c r="C474" s="16">
        <f>HOUR(Tabel1[[#This Row],[time1]])*60+MINUTE(Tabel1[[#This Row],[time1]])+SECOND(Tabel1[[#This Row],[time1]])/50</f>
        <v>153.22</v>
      </c>
      <c r="D474" s="7">
        <v>0.10637731481481499</v>
      </c>
      <c r="E474" s="16">
        <f>HOUR(Tabel1[[#This Row],[time2]])*60+MINUTE(Tabel1[[#This Row],[time2]])+SECOND(Tabel1[[#This Row],[time2]])/50</f>
        <v>278.02</v>
      </c>
      <c r="F474" s="7">
        <v>0.19306712962962999</v>
      </c>
      <c r="G474" t="s">
        <v>17</v>
      </c>
      <c r="H474" t="s">
        <v>17</v>
      </c>
      <c r="I474" t="s">
        <v>18</v>
      </c>
      <c r="J474" t="s">
        <v>38</v>
      </c>
      <c r="K474" s="28">
        <v>45</v>
      </c>
      <c r="L474" t="s">
        <v>25</v>
      </c>
      <c r="M474" t="s">
        <v>23</v>
      </c>
      <c r="N474" s="16">
        <f>HOUR(Tabel1[[#This Row],[time3]])*60+MINUTE(Tabel1[[#This Row],[time3]])+SECOND(Tabel1[[#This Row],[time3]])/50</f>
        <v>213.02</v>
      </c>
      <c r="O474" s="22">
        <v>0.14792824074074074</v>
      </c>
      <c r="P474" s="7">
        <f>HOUR(Tabel1[[#This Row],[time4]])*60+MINUTE(Tabel1[[#This Row],[time4]])+SECOND(Tabel1[[#This Row],[time4]])/50</f>
        <v>217.82</v>
      </c>
      <c r="Q474" s="23">
        <v>0.15116898148148147</v>
      </c>
    </row>
    <row r="475" spans="1:17" x14ac:dyDescent="0.25">
      <c r="A475" s="9">
        <v>43895</v>
      </c>
      <c r="B475" s="28">
        <v>10</v>
      </c>
      <c r="C475" s="29">
        <f>HOUR(Tabel1[[#This Row],[time1]])*60+MINUTE(Tabel1[[#This Row],[time1]])+SECOND(Tabel1[[#This Row],[time1]])/50</f>
        <v>153.22</v>
      </c>
      <c r="D475" s="30">
        <v>0.10637731481481499</v>
      </c>
      <c r="E475" s="29">
        <f>HOUR(Tabel1[[#This Row],[time2]])*60+MINUTE(Tabel1[[#This Row],[time2]])+SECOND(Tabel1[[#This Row],[time2]])/50</f>
        <v>278.02</v>
      </c>
      <c r="F475" s="30">
        <v>0.19306712962962999</v>
      </c>
      <c r="G475" s="28" t="s">
        <v>17</v>
      </c>
      <c r="H475" s="28" t="s">
        <v>17</v>
      </c>
      <c r="I475" s="28" t="s">
        <v>18</v>
      </c>
      <c r="J475" s="28" t="s">
        <v>38</v>
      </c>
      <c r="K475">
        <v>45</v>
      </c>
      <c r="L475" s="28" t="s">
        <v>29</v>
      </c>
      <c r="M475" s="28" t="s">
        <v>26</v>
      </c>
      <c r="N475" s="29">
        <f>HOUR(Tabel1[[#This Row],[time3]])*60+MINUTE(Tabel1[[#This Row],[time3]])+SECOND(Tabel1[[#This Row],[time3]])/50</f>
        <v>219.38</v>
      </c>
      <c r="O475" s="31">
        <v>0.15230324074074075</v>
      </c>
      <c r="P475" s="30">
        <f>HOUR(Tabel1[[#This Row],[time4]])*60+MINUTE(Tabel1[[#This Row],[time4]])+SECOND(Tabel1[[#This Row],[time4]])/50</f>
        <v>221.92</v>
      </c>
      <c r="Q475" s="23">
        <v>0.15400462962962963</v>
      </c>
    </row>
    <row r="476" spans="1:17" x14ac:dyDescent="0.25">
      <c r="A476" s="9">
        <v>43895</v>
      </c>
      <c r="B476" s="28">
        <v>10</v>
      </c>
      <c r="C476" s="29">
        <f>HOUR(Tabel1[[#This Row],[time1]])*60+MINUTE(Tabel1[[#This Row],[time1]])+SECOND(Tabel1[[#This Row],[time1]])/50</f>
        <v>153.22</v>
      </c>
      <c r="D476" s="30">
        <v>0.10637731481481499</v>
      </c>
      <c r="E476" s="29">
        <f>HOUR(Tabel1[[#This Row],[time2]])*60+MINUTE(Tabel1[[#This Row],[time2]])+SECOND(Tabel1[[#This Row],[time2]])/50</f>
        <v>278.02</v>
      </c>
      <c r="F476" s="30">
        <v>0.19306712962962999</v>
      </c>
      <c r="G476" s="28" t="s">
        <v>17</v>
      </c>
      <c r="H476" s="28" t="s">
        <v>17</v>
      </c>
      <c r="I476" s="28" t="s">
        <v>18</v>
      </c>
      <c r="J476" s="28" t="s">
        <v>38</v>
      </c>
      <c r="K476" s="28">
        <v>45</v>
      </c>
      <c r="L476" s="28" t="s">
        <v>23</v>
      </c>
      <c r="M476" s="28" t="s">
        <v>26</v>
      </c>
      <c r="N476" s="29">
        <f>HOUR(Tabel1[[#This Row],[time3]])*60+MINUTE(Tabel1[[#This Row],[time3]])+SECOND(Tabel1[[#This Row],[time3]])/50</f>
        <v>222.78</v>
      </c>
      <c r="O476" s="31">
        <v>0.15461805555555555</v>
      </c>
      <c r="P476" s="30">
        <f>HOUR(Tabel1[[#This Row],[time4]])*60+MINUTE(Tabel1[[#This Row],[time4]])+SECOND(Tabel1[[#This Row],[time4]])/50</f>
        <v>226.86</v>
      </c>
      <c r="Q476" s="23">
        <v>0.15744212962962964</v>
      </c>
    </row>
    <row r="477" spans="1:17" x14ac:dyDescent="0.25">
      <c r="A477" s="9">
        <v>43895</v>
      </c>
      <c r="B477">
        <v>10</v>
      </c>
      <c r="C477" s="16">
        <f>HOUR(Tabel1[[#This Row],[time1]])*60+MINUTE(Tabel1[[#This Row],[time1]])+SECOND(Tabel1[[#This Row],[time1]])/50</f>
        <v>153.22</v>
      </c>
      <c r="D477" s="7">
        <v>0.10637731481481499</v>
      </c>
      <c r="E477" s="16">
        <f>HOUR(Tabel1[[#This Row],[time2]])*60+MINUTE(Tabel1[[#This Row],[time2]])+SECOND(Tabel1[[#This Row],[time2]])/50</f>
        <v>278.02</v>
      </c>
      <c r="F477" s="7">
        <v>0.19306712962962999</v>
      </c>
      <c r="G477" t="s">
        <v>17</v>
      </c>
      <c r="H477" t="s">
        <v>17</v>
      </c>
      <c r="I477" t="s">
        <v>18</v>
      </c>
      <c r="J477" t="s">
        <v>38</v>
      </c>
      <c r="K477">
        <v>45</v>
      </c>
      <c r="L477" s="28" t="s">
        <v>27</v>
      </c>
      <c r="M477" t="s">
        <v>39</v>
      </c>
      <c r="N477" s="16">
        <f>HOUR(Tabel1[[#This Row],[time3]])*60+MINUTE(Tabel1[[#This Row],[time3]])+SECOND(Tabel1[[#This Row],[time3]])/50</f>
        <v>225.16</v>
      </c>
      <c r="O477" s="22">
        <v>0.15634259259259259</v>
      </c>
      <c r="P477" s="7">
        <f>HOUR(Tabel1[[#This Row],[time4]])*60+MINUTE(Tabel1[[#This Row],[time4]])+SECOND(Tabel1[[#This Row],[time4]])/50</f>
        <v>232.28</v>
      </c>
      <c r="Q477" s="23">
        <v>0.16127314814814817</v>
      </c>
    </row>
    <row r="478" spans="1:17" x14ac:dyDescent="0.25">
      <c r="A478" s="9">
        <v>43895</v>
      </c>
      <c r="B478">
        <v>10</v>
      </c>
      <c r="C478" s="16">
        <f>HOUR(Tabel1[[#This Row],[time1]])*60+MINUTE(Tabel1[[#This Row],[time1]])+SECOND(Tabel1[[#This Row],[time1]])/50</f>
        <v>153.22</v>
      </c>
      <c r="D478" s="7">
        <v>0.10637731481481499</v>
      </c>
      <c r="E478" s="16">
        <f>HOUR(Tabel1[[#This Row],[time2]])*60+MINUTE(Tabel1[[#This Row],[time2]])+SECOND(Tabel1[[#This Row],[time2]])/50</f>
        <v>278.02</v>
      </c>
      <c r="F478" s="7">
        <v>0.19306712962962999</v>
      </c>
      <c r="G478" t="s">
        <v>17</v>
      </c>
      <c r="H478" t="s">
        <v>17</v>
      </c>
      <c r="I478" t="s">
        <v>18</v>
      </c>
      <c r="J478" t="s">
        <v>38</v>
      </c>
      <c r="K478" s="28">
        <v>45</v>
      </c>
      <c r="L478" t="s">
        <v>23</v>
      </c>
      <c r="M478" t="s">
        <v>26</v>
      </c>
      <c r="N478" s="16">
        <f>HOUR(Tabel1[[#This Row],[time3]])*60+MINUTE(Tabel1[[#This Row],[time3]])+SECOND(Tabel1[[#This Row],[time3]])/50</f>
        <v>238.78</v>
      </c>
      <c r="O478" s="22">
        <v>0.16572916666666668</v>
      </c>
      <c r="P478" s="7">
        <f>HOUR(Tabel1[[#This Row],[time4]])*60+MINUTE(Tabel1[[#This Row],[time4]])+SECOND(Tabel1[[#This Row],[time4]])/50</f>
        <v>242.06</v>
      </c>
      <c r="Q478" s="23">
        <v>0.16809027777777777</v>
      </c>
    </row>
    <row r="479" spans="1:17" x14ac:dyDescent="0.25">
      <c r="A479" s="9">
        <v>43895</v>
      </c>
      <c r="B479">
        <v>10</v>
      </c>
      <c r="C479" s="16">
        <f>HOUR(Tabel1[[#This Row],[time1]])*60+MINUTE(Tabel1[[#This Row],[time1]])+SECOND(Tabel1[[#This Row],[time1]])/50</f>
        <v>153.22</v>
      </c>
      <c r="D479" s="7">
        <v>0.10637731481481499</v>
      </c>
      <c r="E479" s="16">
        <f>HOUR(Tabel1[[#This Row],[time2]])*60+MINUTE(Tabel1[[#This Row],[time2]])+SECOND(Tabel1[[#This Row],[time2]])/50</f>
        <v>278.02</v>
      </c>
      <c r="F479" s="7">
        <v>0.19306712962962999</v>
      </c>
      <c r="G479" t="s">
        <v>17</v>
      </c>
      <c r="H479" t="s">
        <v>17</v>
      </c>
      <c r="I479" t="s">
        <v>18</v>
      </c>
      <c r="J479" t="s">
        <v>38</v>
      </c>
      <c r="K479">
        <v>45</v>
      </c>
      <c r="L479" t="s">
        <v>29</v>
      </c>
      <c r="M479" t="s">
        <v>26</v>
      </c>
      <c r="N479" s="16">
        <f>HOUR(Tabel1[[#This Row],[time3]])*60+MINUTE(Tabel1[[#This Row],[time3]])+SECOND(Tabel1[[#This Row],[time3]])/50</f>
        <v>243.2</v>
      </c>
      <c r="O479" s="22">
        <v>0.16886574074074076</v>
      </c>
      <c r="P479" s="7">
        <f>HOUR(Tabel1[[#This Row],[time4]])*60+MINUTE(Tabel1[[#This Row],[time4]])+SECOND(Tabel1[[#This Row],[time4]])/50</f>
        <v>246.48</v>
      </c>
      <c r="Q479" s="23">
        <v>0.1711111111111111</v>
      </c>
    </row>
    <row r="480" spans="1:17" x14ac:dyDescent="0.25">
      <c r="A480" s="9">
        <v>43895</v>
      </c>
      <c r="B480">
        <v>10</v>
      </c>
      <c r="C480" s="16">
        <f>HOUR(Tabel1[[#This Row],[time1]])*60+MINUTE(Tabel1[[#This Row],[time1]])+SECOND(Tabel1[[#This Row],[time1]])/50</f>
        <v>153.22</v>
      </c>
      <c r="D480" s="7">
        <v>0.10637731481481499</v>
      </c>
      <c r="E480" s="16">
        <f>HOUR(Tabel1[[#This Row],[time2]])*60+MINUTE(Tabel1[[#This Row],[time2]])+SECOND(Tabel1[[#This Row],[time2]])/50</f>
        <v>278.02</v>
      </c>
      <c r="F480" s="7">
        <v>0.19306712962962999</v>
      </c>
      <c r="G480" t="s">
        <v>17</v>
      </c>
      <c r="H480" t="s">
        <v>17</v>
      </c>
      <c r="I480" t="s">
        <v>18</v>
      </c>
      <c r="J480" t="s">
        <v>38</v>
      </c>
      <c r="K480" s="28">
        <v>45</v>
      </c>
      <c r="L480" t="s">
        <v>23</v>
      </c>
      <c r="M480" t="s">
        <v>26</v>
      </c>
      <c r="N480" s="16">
        <f>HOUR(Tabel1[[#This Row],[time3]])*60+MINUTE(Tabel1[[#This Row],[time3]])+SECOND(Tabel1[[#This Row],[time3]])/50</f>
        <v>243.48</v>
      </c>
      <c r="O480" s="22">
        <v>0.16902777777777778</v>
      </c>
      <c r="P480" s="7">
        <f>HOUR(Tabel1[[#This Row],[time4]])*60+MINUTE(Tabel1[[#This Row],[time4]])+SECOND(Tabel1[[#This Row],[time4]])/50</f>
        <v>245.38</v>
      </c>
      <c r="Q480" s="23">
        <v>0.17035879629629627</v>
      </c>
    </row>
    <row r="481" spans="1:17" x14ac:dyDescent="0.25">
      <c r="A481" s="9">
        <v>43895</v>
      </c>
      <c r="B481">
        <v>10</v>
      </c>
      <c r="C481" s="16">
        <f>HOUR(Tabel1[[#This Row],[time1]])*60+MINUTE(Tabel1[[#This Row],[time1]])+SECOND(Tabel1[[#This Row],[time1]])/50</f>
        <v>153.22</v>
      </c>
      <c r="D481" s="7">
        <v>0.10637731481481499</v>
      </c>
      <c r="E481" s="16">
        <f>HOUR(Tabel1[[#This Row],[time2]])*60+MINUTE(Tabel1[[#This Row],[time2]])+SECOND(Tabel1[[#This Row],[time2]])/50</f>
        <v>278.02</v>
      </c>
      <c r="F481" s="7">
        <v>0.19306712962962999</v>
      </c>
      <c r="G481" t="s">
        <v>17</v>
      </c>
      <c r="H481" t="s">
        <v>17</v>
      </c>
      <c r="I481" t="s">
        <v>18</v>
      </c>
      <c r="J481" t="s">
        <v>38</v>
      </c>
      <c r="K481">
        <v>45</v>
      </c>
      <c r="L481" s="28" t="s">
        <v>27</v>
      </c>
      <c r="M481" t="s">
        <v>26</v>
      </c>
      <c r="N481" s="16">
        <f>HOUR(Tabel1[[#This Row],[time3]])*60+MINUTE(Tabel1[[#This Row],[time3]])+SECOND(Tabel1[[#This Row],[time3]])/50</f>
        <v>246.48</v>
      </c>
      <c r="O481" s="22">
        <v>0.1711111111111111</v>
      </c>
      <c r="P481" s="7">
        <f>HOUR(Tabel1[[#This Row],[time4]])*60+MINUTE(Tabel1[[#This Row],[time4]])+SECOND(Tabel1[[#This Row],[time4]])/50</f>
        <v>248.8</v>
      </c>
      <c r="Q481" s="23">
        <v>0.17268518518518519</v>
      </c>
    </row>
    <row r="482" spans="1:17" x14ac:dyDescent="0.25">
      <c r="A482" s="9">
        <v>43895</v>
      </c>
      <c r="B482">
        <v>10</v>
      </c>
      <c r="C482" s="16">
        <f>HOUR(Tabel1[[#This Row],[time1]])*60+MINUTE(Tabel1[[#This Row],[time1]])+SECOND(Tabel1[[#This Row],[time1]])/50</f>
        <v>153.22</v>
      </c>
      <c r="D482" s="7">
        <v>0.10637731481481499</v>
      </c>
      <c r="E482" s="16">
        <f>HOUR(Tabel1[[#This Row],[time2]])*60+MINUTE(Tabel1[[#This Row],[time2]])+SECOND(Tabel1[[#This Row],[time2]])/50</f>
        <v>278.02</v>
      </c>
      <c r="F482" s="7">
        <v>0.19306712962962999</v>
      </c>
      <c r="G482" t="s">
        <v>17</v>
      </c>
      <c r="H482" t="s">
        <v>17</v>
      </c>
      <c r="I482" t="s">
        <v>18</v>
      </c>
      <c r="J482" t="s">
        <v>38</v>
      </c>
      <c r="K482" s="28">
        <v>45</v>
      </c>
      <c r="L482" s="28" t="s">
        <v>23</v>
      </c>
      <c r="M482" t="s">
        <v>24</v>
      </c>
      <c r="N482" s="16">
        <f>HOUR(Tabel1[[#This Row],[time3]])*60+MINUTE(Tabel1[[#This Row],[time3]])+SECOND(Tabel1[[#This Row],[time3]])/50</f>
        <v>248.94</v>
      </c>
      <c r="O482" s="22">
        <v>0.17276620370370369</v>
      </c>
      <c r="P482" s="7">
        <f>HOUR(Tabel1[[#This Row],[time4]])*60+MINUTE(Tabel1[[#This Row],[time4]])+SECOND(Tabel1[[#This Row],[time4]])/50</f>
        <v>250.72</v>
      </c>
      <c r="Q482" s="23">
        <v>0.17402777777777778</v>
      </c>
    </row>
    <row r="483" spans="1:17" x14ac:dyDescent="0.25">
      <c r="A483" s="9">
        <v>43895</v>
      </c>
      <c r="B483">
        <v>10</v>
      </c>
      <c r="C483" s="16">
        <f>HOUR(Tabel1[[#This Row],[time1]])*60+MINUTE(Tabel1[[#This Row],[time1]])+SECOND(Tabel1[[#This Row],[time1]])/50</f>
        <v>153.22</v>
      </c>
      <c r="D483" s="7">
        <v>0.10637731481481499</v>
      </c>
      <c r="E483" s="16">
        <f>HOUR(Tabel1[[#This Row],[time2]])*60+MINUTE(Tabel1[[#This Row],[time2]])+SECOND(Tabel1[[#This Row],[time2]])/50</f>
        <v>278.02</v>
      </c>
      <c r="F483" s="7">
        <v>0.19306712962962999</v>
      </c>
      <c r="G483" t="s">
        <v>17</v>
      </c>
      <c r="H483" t="s">
        <v>17</v>
      </c>
      <c r="I483" t="s">
        <v>18</v>
      </c>
      <c r="J483" t="s">
        <v>38</v>
      </c>
      <c r="K483">
        <v>45</v>
      </c>
      <c r="L483" s="28" t="s">
        <v>25</v>
      </c>
      <c r="M483" t="s">
        <v>26</v>
      </c>
      <c r="N483" s="16">
        <f>HOUR(Tabel1[[#This Row],[time3]])*60+MINUTE(Tabel1[[#This Row],[time3]])+SECOND(Tabel1[[#This Row],[time3]])/50</f>
        <v>253.22</v>
      </c>
      <c r="O483" s="22">
        <v>0.17582175925925925</v>
      </c>
      <c r="P483" s="7">
        <f>HOUR(Tabel1[[#This Row],[time4]])*60+MINUTE(Tabel1[[#This Row],[time4]])+SECOND(Tabel1[[#This Row],[time4]])/50</f>
        <v>259.82</v>
      </c>
      <c r="Q483" s="23">
        <v>0.18033564814814815</v>
      </c>
    </row>
    <row r="484" spans="1:17" x14ac:dyDescent="0.25">
      <c r="A484" s="9">
        <v>43895</v>
      </c>
      <c r="B484">
        <v>10</v>
      </c>
      <c r="C484" s="16">
        <f>HOUR(Tabel1[[#This Row],[time1]])*60+MINUTE(Tabel1[[#This Row],[time1]])+SECOND(Tabel1[[#This Row],[time1]])/50</f>
        <v>153.22</v>
      </c>
      <c r="D484" s="7">
        <v>0.10637731481481499</v>
      </c>
      <c r="E484" s="16">
        <f>HOUR(Tabel1[[#This Row],[time2]])*60+MINUTE(Tabel1[[#This Row],[time2]])+SECOND(Tabel1[[#This Row],[time2]])/50</f>
        <v>278.02</v>
      </c>
      <c r="F484" s="7">
        <v>0.19306712962962999</v>
      </c>
      <c r="G484" t="s">
        <v>17</v>
      </c>
      <c r="H484" t="s">
        <v>17</v>
      </c>
      <c r="I484" t="s">
        <v>18</v>
      </c>
      <c r="J484" t="s">
        <v>38</v>
      </c>
      <c r="K484" s="28">
        <v>45</v>
      </c>
      <c r="L484" s="28" t="s">
        <v>27</v>
      </c>
      <c r="M484" t="s">
        <v>28</v>
      </c>
      <c r="N484" s="16">
        <f>HOUR(Tabel1[[#This Row],[time3]])*60+MINUTE(Tabel1[[#This Row],[time3]])+SECOND(Tabel1[[#This Row],[time3]])/50</f>
        <v>254.28</v>
      </c>
      <c r="O484" s="22">
        <v>0.17655092592592592</v>
      </c>
      <c r="P484" s="7">
        <f>HOUR(Tabel1[[#This Row],[time4]])*60+MINUTE(Tabel1[[#This Row],[time4]])+SECOND(Tabel1[[#This Row],[time4]])/50</f>
        <v>256.2</v>
      </c>
      <c r="Q484" s="23">
        <v>0.17789351851851853</v>
      </c>
    </row>
    <row r="485" spans="1:17" ht="15.75" thickBot="1" x14ac:dyDescent="0.3">
      <c r="A485" s="11">
        <v>43895</v>
      </c>
      <c r="B485" s="12">
        <v>10</v>
      </c>
      <c r="C485" s="24">
        <f>HOUR(Tabel1[[#This Row],[time1]])*60+MINUTE(Tabel1[[#This Row],[time1]])+SECOND(Tabel1[[#This Row],[time1]])/50</f>
        <v>153.22</v>
      </c>
      <c r="D485" s="13">
        <v>0.10637731481481499</v>
      </c>
      <c r="E485" s="24">
        <f>HOUR(Tabel1[[#This Row],[time2]])*60+MINUTE(Tabel1[[#This Row],[time2]])+SECOND(Tabel1[[#This Row],[time2]])/50</f>
        <v>278.02</v>
      </c>
      <c r="F485" s="13">
        <v>0.19306712962962999</v>
      </c>
      <c r="G485" s="12" t="s">
        <v>17</v>
      </c>
      <c r="H485" s="12" t="s">
        <v>17</v>
      </c>
      <c r="I485" s="12" t="s">
        <v>18</v>
      </c>
      <c r="J485" s="12" t="s">
        <v>38</v>
      </c>
      <c r="K485" s="12">
        <v>45</v>
      </c>
      <c r="L485" s="12" t="s">
        <v>28</v>
      </c>
      <c r="M485" s="12" t="s">
        <v>28</v>
      </c>
      <c r="N485" s="24">
        <f>HOUR(Tabel1[[#This Row],[time3]])*60+MINUTE(Tabel1[[#This Row],[time3]])+SECOND(Tabel1[[#This Row],[time3]])/50</f>
        <v>257.56</v>
      </c>
      <c r="O485" s="25">
        <v>0.17879629629629631</v>
      </c>
      <c r="P485" s="13">
        <f>HOUR(Tabel1[[#This Row],[time4]])*60+MINUTE(Tabel1[[#This Row],[time4]])+SECOND(Tabel1[[#This Row],[time4]])/50</f>
        <v>278.02</v>
      </c>
      <c r="Q485" s="26">
        <v>0.19306712962962966</v>
      </c>
    </row>
    <row r="486" spans="1:17" x14ac:dyDescent="0.25">
      <c r="A486" s="5">
        <v>43917</v>
      </c>
      <c r="B486" s="6">
        <v>7</v>
      </c>
      <c r="C486" s="14">
        <f>HOUR(Tabel1[[#This Row],[time1]])*60+MINUTE(Tabel1[[#This Row],[time1]])+SECOND(Tabel1[[#This Row],[time1]])/50</f>
        <v>15.88</v>
      </c>
      <c r="D486" s="8">
        <v>1.0925925925925924E-2</v>
      </c>
      <c r="E486" s="14">
        <f>HOUR(Tabel1[[#This Row],[time2]])*60+MINUTE(Tabel1[[#This Row],[time2]])+SECOND(Tabel1[[#This Row],[time2]])/50</f>
        <v>98.9</v>
      </c>
      <c r="F486" s="8">
        <v>6.8576388888888895E-2</v>
      </c>
      <c r="G486" s="6" t="s">
        <v>17</v>
      </c>
      <c r="H486" s="6" t="s">
        <v>17</v>
      </c>
      <c r="I486" s="6" t="s">
        <v>18</v>
      </c>
      <c r="J486" s="6" t="s">
        <v>38</v>
      </c>
      <c r="K486" s="6">
        <v>46</v>
      </c>
      <c r="L486" s="15" t="s">
        <v>20</v>
      </c>
      <c r="M486" s="6" t="s">
        <v>21</v>
      </c>
      <c r="N486" s="14">
        <f>HOUR(Tabel1[[#This Row],[time3]])*60+MINUTE(Tabel1[[#This Row],[time3]])+SECOND(Tabel1[[#This Row],[time3]])/50</f>
        <v>15.88</v>
      </c>
      <c r="O486" s="20">
        <v>1.0925925925925924E-2</v>
      </c>
      <c r="P486" s="8">
        <f>HOUR(Tabel1[[#This Row],[time4]])*60+MINUTE(Tabel1[[#This Row],[time4]])+SECOND(Tabel1[[#This Row],[time4]])/50</f>
        <v>98.9</v>
      </c>
      <c r="Q486" s="21">
        <v>6.8576388888888895E-2</v>
      </c>
    </row>
    <row r="487" spans="1:17" x14ac:dyDescent="0.25">
      <c r="A487" s="9">
        <v>43917</v>
      </c>
      <c r="B487">
        <v>7</v>
      </c>
      <c r="C487" s="16">
        <f>HOUR(Tabel1[[#This Row],[time1]])*60+MINUTE(Tabel1[[#This Row],[time1]])+SECOND(Tabel1[[#This Row],[time1]])/50</f>
        <v>15.88</v>
      </c>
      <c r="D487" s="7">
        <v>1.0925925925925924E-2</v>
      </c>
      <c r="E487" s="16">
        <f>HOUR(Tabel1[[#This Row],[time2]])*60+MINUTE(Tabel1[[#This Row],[time2]])+SECOND(Tabel1[[#This Row],[time2]])/50</f>
        <v>98.9</v>
      </c>
      <c r="F487" s="7">
        <v>6.8576388888888895E-2</v>
      </c>
      <c r="G487" t="s">
        <v>17</v>
      </c>
      <c r="H487" t="s">
        <v>17</v>
      </c>
      <c r="I487" t="s">
        <v>18</v>
      </c>
      <c r="J487" t="s">
        <v>38</v>
      </c>
      <c r="K487">
        <v>46</v>
      </c>
      <c r="L487" s="17" t="s">
        <v>29</v>
      </c>
      <c r="M487" t="s">
        <v>21</v>
      </c>
      <c r="N487" s="16">
        <f>HOUR(Tabel1[[#This Row],[time3]])*60+MINUTE(Tabel1[[#This Row],[time3]])+SECOND(Tabel1[[#This Row],[time3]])/50</f>
        <v>17.02</v>
      </c>
      <c r="O487" s="22">
        <v>1.1817129629629629E-2</v>
      </c>
      <c r="P487" s="7">
        <f>HOUR(Tabel1[[#This Row],[time4]])*60+MINUTE(Tabel1[[#This Row],[time4]])+SECOND(Tabel1[[#This Row],[time4]])/50</f>
        <v>17.88</v>
      </c>
      <c r="Q487" s="23">
        <v>1.2314814814814815E-2</v>
      </c>
    </row>
    <row r="488" spans="1:17" x14ac:dyDescent="0.25">
      <c r="A488" s="9">
        <v>43917</v>
      </c>
      <c r="B488">
        <v>7</v>
      </c>
      <c r="C488" s="16">
        <f>HOUR(Tabel1[[#This Row],[time1]])*60+MINUTE(Tabel1[[#This Row],[time1]])+SECOND(Tabel1[[#This Row],[time1]])/50</f>
        <v>15.88</v>
      </c>
      <c r="D488" s="7">
        <v>1.09259259259259E-2</v>
      </c>
      <c r="E488" s="16">
        <f>HOUR(Tabel1[[#This Row],[time2]])*60+MINUTE(Tabel1[[#This Row],[time2]])+SECOND(Tabel1[[#This Row],[time2]])/50</f>
        <v>98.9</v>
      </c>
      <c r="F488" s="7">
        <v>6.8576388888888895E-2</v>
      </c>
      <c r="G488" t="s">
        <v>17</v>
      </c>
      <c r="H488" t="s">
        <v>17</v>
      </c>
      <c r="I488" t="s">
        <v>18</v>
      </c>
      <c r="J488" t="s">
        <v>38</v>
      </c>
      <c r="K488">
        <v>46</v>
      </c>
      <c r="L488" s="17" t="s">
        <v>25</v>
      </c>
      <c r="M488" t="s">
        <v>21</v>
      </c>
      <c r="N488" s="16">
        <f>HOUR(Tabel1[[#This Row],[time3]])*60+MINUTE(Tabel1[[#This Row],[time3]])+SECOND(Tabel1[[#This Row],[time3]])/50</f>
        <v>17.88</v>
      </c>
      <c r="O488" s="31">
        <v>1.2314814814814815E-2</v>
      </c>
      <c r="P488" s="7">
        <f>HOUR(Tabel1[[#This Row],[time4]])*60+MINUTE(Tabel1[[#This Row],[time4]])+SECOND(Tabel1[[#This Row],[time4]])/50</f>
        <v>21.04</v>
      </c>
      <c r="Q488" s="23">
        <v>1.4606481481481482E-2</v>
      </c>
    </row>
    <row r="489" spans="1:17" x14ac:dyDescent="0.25">
      <c r="A489" s="9">
        <v>43917</v>
      </c>
      <c r="B489" s="28">
        <v>7</v>
      </c>
      <c r="C489" s="29">
        <f>HOUR(Tabel1[[#This Row],[time1]])*60+MINUTE(Tabel1[[#This Row],[time1]])+SECOND(Tabel1[[#This Row],[time1]])/50</f>
        <v>15.88</v>
      </c>
      <c r="D489" s="30">
        <v>1.09259259259259E-2</v>
      </c>
      <c r="E489" s="29">
        <f>HOUR(Tabel1[[#This Row],[time2]])*60+MINUTE(Tabel1[[#This Row],[time2]])+SECOND(Tabel1[[#This Row],[time2]])/50</f>
        <v>98.9</v>
      </c>
      <c r="F489" s="30">
        <v>6.8576388888888895E-2</v>
      </c>
      <c r="G489" s="28" t="s">
        <v>17</v>
      </c>
      <c r="H489" s="28" t="s">
        <v>17</v>
      </c>
      <c r="I489" s="28" t="s">
        <v>18</v>
      </c>
      <c r="J489" s="28" t="s">
        <v>38</v>
      </c>
      <c r="K489">
        <v>46</v>
      </c>
      <c r="L489" s="17" t="s">
        <v>33</v>
      </c>
      <c r="M489" s="28" t="s">
        <v>26</v>
      </c>
      <c r="N489" s="29">
        <f>HOUR(Tabel1[[#This Row],[time3]])*60+MINUTE(Tabel1[[#This Row],[time3]])+SECOND(Tabel1[[#This Row],[time3]])/50</f>
        <v>20.32</v>
      </c>
      <c r="O489" s="31">
        <v>1.4074074074074074E-2</v>
      </c>
      <c r="P489" s="30">
        <f>HOUR(Tabel1[[#This Row],[time4]])*60+MINUTE(Tabel1[[#This Row],[time4]])+SECOND(Tabel1[[#This Row],[time4]])/50</f>
        <v>22.14</v>
      </c>
      <c r="Q489" s="23">
        <v>1.5358796296296296E-2</v>
      </c>
    </row>
    <row r="490" spans="1:17" x14ac:dyDescent="0.25">
      <c r="A490" s="9">
        <v>43917</v>
      </c>
      <c r="B490" s="28">
        <v>7</v>
      </c>
      <c r="C490" s="29">
        <f>HOUR(Tabel1[[#This Row],[time1]])*60+MINUTE(Tabel1[[#This Row],[time1]])+SECOND(Tabel1[[#This Row],[time1]])/50</f>
        <v>15.88</v>
      </c>
      <c r="D490" s="30">
        <v>1.09259259259259E-2</v>
      </c>
      <c r="E490" s="29">
        <f>HOUR(Tabel1[[#This Row],[time2]])*60+MINUTE(Tabel1[[#This Row],[time2]])+SECOND(Tabel1[[#This Row],[time2]])/50</f>
        <v>98.9</v>
      </c>
      <c r="F490" s="30">
        <v>6.8576388888888895E-2</v>
      </c>
      <c r="G490" s="28" t="s">
        <v>17</v>
      </c>
      <c r="H490" s="28" t="s">
        <v>17</v>
      </c>
      <c r="I490" s="28" t="s">
        <v>18</v>
      </c>
      <c r="J490" s="28" t="s">
        <v>38</v>
      </c>
      <c r="K490">
        <v>46</v>
      </c>
      <c r="L490" s="17" t="s">
        <v>23</v>
      </c>
      <c r="M490" s="28" t="s">
        <v>26</v>
      </c>
      <c r="N490" s="29">
        <f>HOUR(Tabel1[[#This Row],[time3]])*60+MINUTE(Tabel1[[#This Row],[time3]])+SECOND(Tabel1[[#This Row],[time3]])/50</f>
        <v>21.9</v>
      </c>
      <c r="O490" s="31">
        <v>1.5104166666666667E-2</v>
      </c>
      <c r="P490" s="30">
        <f>HOUR(Tabel1[[#This Row],[time4]])*60+MINUTE(Tabel1[[#This Row],[time4]])+SECOND(Tabel1[[#This Row],[time4]])/50</f>
        <v>23.58</v>
      </c>
      <c r="Q490" s="23">
        <v>1.6307870370370372E-2</v>
      </c>
    </row>
    <row r="491" spans="1:17" x14ac:dyDescent="0.25">
      <c r="A491" s="9">
        <v>43917</v>
      </c>
      <c r="B491">
        <v>7</v>
      </c>
      <c r="C491" s="16">
        <f>HOUR(Tabel1[[#This Row],[time1]])*60+MINUTE(Tabel1[[#This Row],[time1]])+SECOND(Tabel1[[#This Row],[time1]])/50</f>
        <v>15.88</v>
      </c>
      <c r="D491" s="7">
        <v>1.09259259259259E-2</v>
      </c>
      <c r="E491" s="16">
        <f>HOUR(Tabel1[[#This Row],[time2]])*60+MINUTE(Tabel1[[#This Row],[time2]])+SECOND(Tabel1[[#This Row],[time2]])/50</f>
        <v>98.9</v>
      </c>
      <c r="F491" s="7">
        <v>6.8576388888888895E-2</v>
      </c>
      <c r="G491" t="s">
        <v>17</v>
      </c>
      <c r="H491" t="s">
        <v>17</v>
      </c>
      <c r="I491" t="s">
        <v>18</v>
      </c>
      <c r="J491" t="s">
        <v>38</v>
      </c>
      <c r="K491">
        <v>46</v>
      </c>
      <c r="L491" s="17" t="s">
        <v>27</v>
      </c>
      <c r="M491" t="s">
        <v>24</v>
      </c>
      <c r="N491" s="16">
        <f>HOUR(Tabel1[[#This Row],[time3]])*60+MINUTE(Tabel1[[#This Row],[time3]])+SECOND(Tabel1[[#This Row],[time3]])/50</f>
        <v>23.36</v>
      </c>
      <c r="O491" s="22">
        <v>1.6180555555555556E-2</v>
      </c>
      <c r="P491" s="7">
        <f>HOUR(Tabel1[[#This Row],[time4]])*60+MINUTE(Tabel1[[#This Row],[time4]])+SECOND(Tabel1[[#This Row],[time4]])/50</f>
        <v>24.1</v>
      </c>
      <c r="Q491" s="23">
        <v>1.6724537037037034E-2</v>
      </c>
    </row>
    <row r="492" spans="1:17" x14ac:dyDescent="0.25">
      <c r="A492" s="9">
        <v>43917</v>
      </c>
      <c r="B492" s="28">
        <v>7</v>
      </c>
      <c r="C492" s="16">
        <f>HOUR(Tabel1[[#This Row],[time1]])*60+MINUTE(Tabel1[[#This Row],[time1]])+SECOND(Tabel1[[#This Row],[time1]])/50</f>
        <v>15.88</v>
      </c>
      <c r="D492" s="7">
        <v>1.09259259259259E-2</v>
      </c>
      <c r="E492" s="16">
        <f>HOUR(Tabel1[[#This Row],[time2]])*60+MINUTE(Tabel1[[#This Row],[time2]])+SECOND(Tabel1[[#This Row],[time2]])/50</f>
        <v>98.9</v>
      </c>
      <c r="F492" s="7">
        <v>6.8576388888888895E-2</v>
      </c>
      <c r="G492" t="s">
        <v>17</v>
      </c>
      <c r="H492" t="s">
        <v>17</v>
      </c>
      <c r="I492" t="s">
        <v>18</v>
      </c>
      <c r="J492" t="s">
        <v>38</v>
      </c>
      <c r="K492">
        <v>46</v>
      </c>
      <c r="L492" s="17" t="s">
        <v>23</v>
      </c>
      <c r="M492" t="s">
        <v>24</v>
      </c>
      <c r="N492" s="16">
        <f>HOUR(Tabel1[[#This Row],[time3]])*60+MINUTE(Tabel1[[#This Row],[time3]])+SECOND(Tabel1[[#This Row],[time3]])/50</f>
        <v>23.76</v>
      </c>
      <c r="O492" s="31">
        <v>1.6412037037037037E-2</v>
      </c>
      <c r="P492" s="7">
        <f>HOUR(Tabel1[[#This Row],[time4]])*60+MINUTE(Tabel1[[#This Row],[time4]])+SECOND(Tabel1[[#This Row],[time4]])/50</f>
        <v>24.88</v>
      </c>
      <c r="Q492" s="23">
        <v>1.7175925925925924E-2</v>
      </c>
    </row>
    <row r="493" spans="1:17" x14ac:dyDescent="0.25">
      <c r="A493" s="9">
        <v>43917</v>
      </c>
      <c r="B493">
        <v>7</v>
      </c>
      <c r="C493" s="16">
        <f>HOUR(Tabel1[[#This Row],[time1]])*60+MINUTE(Tabel1[[#This Row],[time1]])+SECOND(Tabel1[[#This Row],[time1]])/50</f>
        <v>15.88</v>
      </c>
      <c r="D493" s="7">
        <v>1.09259259259259E-2</v>
      </c>
      <c r="E493" s="16">
        <f>HOUR(Tabel1[[#This Row],[time2]])*60+MINUTE(Tabel1[[#This Row],[time2]])+SECOND(Tabel1[[#This Row],[time2]])/50</f>
        <v>98.9</v>
      </c>
      <c r="F493" s="7">
        <v>6.8576388888888895E-2</v>
      </c>
      <c r="G493" t="s">
        <v>17</v>
      </c>
      <c r="H493" t="s">
        <v>17</v>
      </c>
      <c r="I493" t="s">
        <v>18</v>
      </c>
      <c r="J493" t="s">
        <v>38</v>
      </c>
      <c r="K493">
        <v>46</v>
      </c>
      <c r="L493" s="17" t="s">
        <v>29</v>
      </c>
      <c r="M493" t="s">
        <v>24</v>
      </c>
      <c r="N493" s="16">
        <f>HOUR(Tabel1[[#This Row],[time3]])*60+MINUTE(Tabel1[[#This Row],[time3]])+SECOND(Tabel1[[#This Row],[time3]])/50</f>
        <v>24.58</v>
      </c>
      <c r="O493" s="22">
        <v>1.7002314814814814E-2</v>
      </c>
      <c r="P493" s="7">
        <f>HOUR(Tabel1[[#This Row],[time4]])*60+MINUTE(Tabel1[[#This Row],[time4]])+SECOND(Tabel1[[#This Row],[time4]])/50</f>
        <v>25.82</v>
      </c>
      <c r="Q493" s="23">
        <v>1.7835648148148149E-2</v>
      </c>
    </row>
    <row r="494" spans="1:17" x14ac:dyDescent="0.25">
      <c r="A494" s="9">
        <v>43917</v>
      </c>
      <c r="B494">
        <v>7</v>
      </c>
      <c r="C494" s="16">
        <f>HOUR(Tabel1[[#This Row],[time1]])*60+MINUTE(Tabel1[[#This Row],[time1]])+SECOND(Tabel1[[#This Row],[time1]])/50</f>
        <v>15.88</v>
      </c>
      <c r="D494" s="7">
        <v>1.09259259259259E-2</v>
      </c>
      <c r="E494" s="16">
        <f>HOUR(Tabel1[[#This Row],[time2]])*60+MINUTE(Tabel1[[#This Row],[time2]])+SECOND(Tabel1[[#This Row],[time2]])/50</f>
        <v>98.9</v>
      </c>
      <c r="F494" s="7">
        <v>6.8576388888888895E-2</v>
      </c>
      <c r="G494" t="s">
        <v>17</v>
      </c>
      <c r="H494" t="s">
        <v>17</v>
      </c>
      <c r="I494" t="s">
        <v>18</v>
      </c>
      <c r="J494" t="s">
        <v>38</v>
      </c>
      <c r="K494">
        <v>46</v>
      </c>
      <c r="L494" s="17" t="s">
        <v>23</v>
      </c>
      <c r="M494" t="s">
        <v>26</v>
      </c>
      <c r="N494" s="16">
        <f>HOUR(Tabel1[[#This Row],[time3]])*60+MINUTE(Tabel1[[#This Row],[time3]])+SECOND(Tabel1[[#This Row],[time3]])/50</f>
        <v>24.78</v>
      </c>
      <c r="O494" s="22">
        <v>1.7118055555555556E-2</v>
      </c>
      <c r="P494" s="7">
        <f>HOUR(Tabel1[[#This Row],[time4]])*60+MINUTE(Tabel1[[#This Row],[time4]])+SECOND(Tabel1[[#This Row],[time4]])/50</f>
        <v>26.5</v>
      </c>
      <c r="Q494" s="23">
        <v>1.834490740740741E-2</v>
      </c>
    </row>
    <row r="495" spans="1:17" x14ac:dyDescent="0.25">
      <c r="A495" s="9">
        <v>43917</v>
      </c>
      <c r="B495">
        <v>7</v>
      </c>
      <c r="C495" s="16">
        <f>HOUR(Tabel1[[#This Row],[time1]])*60+MINUTE(Tabel1[[#This Row],[time1]])+SECOND(Tabel1[[#This Row],[time1]])/50</f>
        <v>15.88</v>
      </c>
      <c r="D495" s="7">
        <v>1.09259259259259E-2</v>
      </c>
      <c r="E495" s="16">
        <f>HOUR(Tabel1[[#This Row],[time2]])*60+MINUTE(Tabel1[[#This Row],[time2]])+SECOND(Tabel1[[#This Row],[time2]])/50</f>
        <v>98.9</v>
      </c>
      <c r="F495" s="7">
        <v>6.8576388888888895E-2</v>
      </c>
      <c r="G495" t="s">
        <v>17</v>
      </c>
      <c r="H495" t="s">
        <v>17</v>
      </c>
      <c r="I495" t="s">
        <v>18</v>
      </c>
      <c r="J495" t="s">
        <v>38</v>
      </c>
      <c r="K495">
        <v>46</v>
      </c>
      <c r="L495" s="17" t="s">
        <v>41</v>
      </c>
      <c r="M495" t="s">
        <v>39</v>
      </c>
      <c r="N495" s="16">
        <f>HOUR(Tabel1[[#This Row],[time3]])*60+MINUTE(Tabel1[[#This Row],[time3]])+SECOND(Tabel1[[#This Row],[time3]])/50</f>
        <v>26.72</v>
      </c>
      <c r="O495" s="31">
        <v>1.8472222222222223E-2</v>
      </c>
      <c r="P495" s="7">
        <f>HOUR(Tabel1[[#This Row],[time4]])*60+MINUTE(Tabel1[[#This Row],[time4]])+SECOND(Tabel1[[#This Row],[time4]])/50</f>
        <v>28.58</v>
      </c>
      <c r="Q495" s="23">
        <v>1.9780092592592592E-2</v>
      </c>
    </row>
    <row r="496" spans="1:17" x14ac:dyDescent="0.25">
      <c r="A496" s="9">
        <v>43917</v>
      </c>
      <c r="B496">
        <v>7</v>
      </c>
      <c r="C496" s="16">
        <f>HOUR(Tabel1[[#This Row],[time1]])*60+MINUTE(Tabel1[[#This Row],[time1]])+SECOND(Tabel1[[#This Row],[time1]])/50</f>
        <v>15.88</v>
      </c>
      <c r="D496" s="7">
        <v>1.09259259259259E-2</v>
      </c>
      <c r="E496" s="16">
        <f>HOUR(Tabel1[[#This Row],[time2]])*60+MINUTE(Tabel1[[#This Row],[time2]])+SECOND(Tabel1[[#This Row],[time2]])/50</f>
        <v>98.9</v>
      </c>
      <c r="F496" s="7">
        <v>6.8576388888888895E-2</v>
      </c>
      <c r="G496" t="s">
        <v>17</v>
      </c>
      <c r="H496" t="s">
        <v>17</v>
      </c>
      <c r="I496" t="s">
        <v>18</v>
      </c>
      <c r="J496" t="s">
        <v>38</v>
      </c>
      <c r="K496">
        <v>46</v>
      </c>
      <c r="L496" s="17" t="s">
        <v>23</v>
      </c>
      <c r="M496" t="s">
        <v>26</v>
      </c>
      <c r="N496" s="16">
        <f>HOUR(Tabel1[[#This Row],[time3]])*60+MINUTE(Tabel1[[#This Row],[time3]])+SECOND(Tabel1[[#This Row],[time3]])/50</f>
        <v>26.94</v>
      </c>
      <c r="O496" s="22">
        <v>1.8599537037037036E-2</v>
      </c>
      <c r="P496" s="7">
        <f>HOUR(Tabel1[[#This Row],[time4]])*60+MINUTE(Tabel1[[#This Row],[time4]])+SECOND(Tabel1[[#This Row],[time4]])/50</f>
        <v>28.58</v>
      </c>
      <c r="Q496" s="23">
        <v>1.9780092592592592E-2</v>
      </c>
    </row>
    <row r="497" spans="1:17" x14ac:dyDescent="0.25">
      <c r="A497" s="9">
        <v>43917</v>
      </c>
      <c r="B497">
        <v>7</v>
      </c>
      <c r="C497" s="16">
        <f>HOUR(Tabel1[[#This Row],[time1]])*60+MINUTE(Tabel1[[#This Row],[time1]])+SECOND(Tabel1[[#This Row],[time1]])/50</f>
        <v>15.88</v>
      </c>
      <c r="D497" s="7">
        <v>1.09259259259259E-2</v>
      </c>
      <c r="E497" s="16">
        <f>HOUR(Tabel1[[#This Row],[time2]])*60+MINUTE(Tabel1[[#This Row],[time2]])+SECOND(Tabel1[[#This Row],[time2]])/50</f>
        <v>98.9</v>
      </c>
      <c r="F497" s="7">
        <v>6.8576388888888895E-2</v>
      </c>
      <c r="G497" t="s">
        <v>17</v>
      </c>
      <c r="H497" t="s">
        <v>17</v>
      </c>
      <c r="I497" t="s">
        <v>18</v>
      </c>
      <c r="J497" t="s">
        <v>38</v>
      </c>
      <c r="K497">
        <v>46</v>
      </c>
      <c r="L497" s="17" t="s">
        <v>28</v>
      </c>
      <c r="M497" t="s">
        <v>23</v>
      </c>
      <c r="N497" s="16">
        <f>HOUR(Tabel1[[#This Row],[time3]])*60+MINUTE(Tabel1[[#This Row],[time3]])+SECOND(Tabel1[[#This Row],[time3]])/50</f>
        <v>28.86</v>
      </c>
      <c r="O497" s="31">
        <v>1.9942129629629629E-2</v>
      </c>
      <c r="P497" s="7">
        <f>HOUR(Tabel1[[#This Row],[time4]])*60+MINUTE(Tabel1[[#This Row],[time4]])+SECOND(Tabel1[[#This Row],[time4]])/50</f>
        <v>42.5</v>
      </c>
      <c r="Q497" s="23">
        <v>2.9456018518518517E-2</v>
      </c>
    </row>
    <row r="498" spans="1:17" x14ac:dyDescent="0.25">
      <c r="A498" s="9">
        <v>43917</v>
      </c>
      <c r="B498" s="28">
        <v>7</v>
      </c>
      <c r="C498" s="29">
        <f>HOUR(Tabel1[[#This Row],[time1]])*60+MINUTE(Tabel1[[#This Row],[time1]])+SECOND(Tabel1[[#This Row],[time1]])/50</f>
        <v>15.88</v>
      </c>
      <c r="D498" s="30">
        <v>1.09259259259259E-2</v>
      </c>
      <c r="E498" s="29">
        <f>HOUR(Tabel1[[#This Row],[time2]])*60+MINUTE(Tabel1[[#This Row],[time2]])+SECOND(Tabel1[[#This Row],[time2]])/50</f>
        <v>98.9</v>
      </c>
      <c r="F498" s="30">
        <v>6.8576388888888895E-2</v>
      </c>
      <c r="G498" s="28" t="s">
        <v>17</v>
      </c>
      <c r="H498" s="28" t="s">
        <v>17</v>
      </c>
      <c r="I498" s="28" t="s">
        <v>18</v>
      </c>
      <c r="J498" s="28" t="s">
        <v>38</v>
      </c>
      <c r="K498">
        <v>46</v>
      </c>
      <c r="L498" s="17" t="s">
        <v>23</v>
      </c>
      <c r="M498" s="28" t="s">
        <v>26</v>
      </c>
      <c r="N498" s="29">
        <f>HOUR(Tabel1[[#This Row],[time3]])*60+MINUTE(Tabel1[[#This Row],[time3]])+SECOND(Tabel1[[#This Row],[time3]])/50</f>
        <v>42.5</v>
      </c>
      <c r="O498" s="31">
        <v>2.9456018518518517E-2</v>
      </c>
      <c r="P498" s="30">
        <f>HOUR(Tabel1[[#This Row],[time4]])*60+MINUTE(Tabel1[[#This Row],[time4]])+SECOND(Tabel1[[#This Row],[time4]])/50</f>
        <v>45.54</v>
      </c>
      <c r="Q498" s="23">
        <v>3.15625E-2</v>
      </c>
    </row>
    <row r="499" spans="1:17" x14ac:dyDescent="0.25">
      <c r="A499" s="9">
        <v>43917</v>
      </c>
      <c r="B499" s="28">
        <v>7</v>
      </c>
      <c r="C499" s="29">
        <f>HOUR(Tabel1[[#This Row],[time1]])*60+MINUTE(Tabel1[[#This Row],[time1]])+SECOND(Tabel1[[#This Row],[time1]])/50</f>
        <v>15.88</v>
      </c>
      <c r="D499" s="30">
        <v>1.09259259259259E-2</v>
      </c>
      <c r="E499" s="29">
        <f>HOUR(Tabel1[[#This Row],[time2]])*60+MINUTE(Tabel1[[#This Row],[time2]])+SECOND(Tabel1[[#This Row],[time2]])/50</f>
        <v>98.9</v>
      </c>
      <c r="F499" s="30">
        <v>6.8576388888888895E-2</v>
      </c>
      <c r="G499" s="28" t="s">
        <v>17</v>
      </c>
      <c r="H499" s="28" t="s">
        <v>17</v>
      </c>
      <c r="I499" s="28" t="s">
        <v>18</v>
      </c>
      <c r="J499" s="28" t="s">
        <v>38</v>
      </c>
      <c r="K499">
        <v>46</v>
      </c>
      <c r="L499" s="17" t="s">
        <v>23</v>
      </c>
      <c r="M499" s="28" t="s">
        <v>26</v>
      </c>
      <c r="N499" s="29">
        <f>HOUR(Tabel1[[#This Row],[time3]])*60+MINUTE(Tabel1[[#This Row],[time3]])+SECOND(Tabel1[[#This Row],[time3]])/50</f>
        <v>46.92</v>
      </c>
      <c r="O499" s="31">
        <v>3.2476851851851847E-2</v>
      </c>
      <c r="P499" s="30">
        <f>HOUR(Tabel1[[#This Row],[time4]])*60+MINUTE(Tabel1[[#This Row],[time4]])+SECOND(Tabel1[[#This Row],[time4]])/50</f>
        <v>52.86</v>
      </c>
      <c r="Q499" s="23">
        <v>3.6608796296296299E-2</v>
      </c>
    </row>
    <row r="500" spans="1:17" x14ac:dyDescent="0.25">
      <c r="A500" s="9">
        <v>43917</v>
      </c>
      <c r="B500">
        <v>7</v>
      </c>
      <c r="C500" s="16">
        <f>HOUR(Tabel1[[#This Row],[time1]])*60+MINUTE(Tabel1[[#This Row],[time1]])+SECOND(Tabel1[[#This Row],[time1]])/50</f>
        <v>15.88</v>
      </c>
      <c r="D500" s="7">
        <v>1.09259259259259E-2</v>
      </c>
      <c r="E500" s="16">
        <f>HOUR(Tabel1[[#This Row],[time2]])*60+MINUTE(Tabel1[[#This Row],[time2]])+SECOND(Tabel1[[#This Row],[time2]])/50</f>
        <v>98.9</v>
      </c>
      <c r="F500" s="7">
        <v>6.8576388888888895E-2</v>
      </c>
      <c r="G500" t="s">
        <v>17</v>
      </c>
      <c r="H500" t="s">
        <v>17</v>
      </c>
      <c r="I500" t="s">
        <v>18</v>
      </c>
      <c r="J500" t="s">
        <v>38</v>
      </c>
      <c r="K500">
        <v>46</v>
      </c>
      <c r="L500" s="17" t="s">
        <v>29</v>
      </c>
      <c r="M500" t="s">
        <v>26</v>
      </c>
      <c r="N500" s="16">
        <f>HOUR(Tabel1[[#This Row],[time3]])*60+MINUTE(Tabel1[[#This Row],[time3]])+SECOND(Tabel1[[#This Row],[time3]])/50</f>
        <v>48.52</v>
      </c>
      <c r="O500" s="22">
        <v>3.363425925925926E-2</v>
      </c>
      <c r="P500" s="7">
        <f>HOUR(Tabel1[[#This Row],[time4]])*60+MINUTE(Tabel1[[#This Row],[time4]])+SECOND(Tabel1[[#This Row],[time4]])/50</f>
        <v>59.54</v>
      </c>
      <c r="Q500" s="23">
        <v>4.1284722222222223E-2</v>
      </c>
    </row>
    <row r="501" spans="1:17" x14ac:dyDescent="0.25">
      <c r="A501" s="9">
        <v>43917</v>
      </c>
      <c r="B501">
        <v>7</v>
      </c>
      <c r="C501" s="16">
        <f>HOUR(Tabel1[[#This Row],[time1]])*60+MINUTE(Tabel1[[#This Row],[time1]])+SECOND(Tabel1[[#This Row],[time1]])/50</f>
        <v>15.88</v>
      </c>
      <c r="D501" s="7">
        <v>1.09259259259259E-2</v>
      </c>
      <c r="E501" s="16">
        <f>HOUR(Tabel1[[#This Row],[time2]])*60+MINUTE(Tabel1[[#This Row],[time2]])+SECOND(Tabel1[[#This Row],[time2]])/50</f>
        <v>98.9</v>
      </c>
      <c r="F501" s="7">
        <v>6.8576388888888895E-2</v>
      </c>
      <c r="G501" t="s">
        <v>17</v>
      </c>
      <c r="H501" t="s">
        <v>17</v>
      </c>
      <c r="I501" t="s">
        <v>18</v>
      </c>
      <c r="J501" t="s">
        <v>38</v>
      </c>
      <c r="K501">
        <v>46</v>
      </c>
      <c r="L501" s="17" t="s">
        <v>23</v>
      </c>
      <c r="M501" t="s">
        <v>26</v>
      </c>
      <c r="N501" s="16">
        <f>HOUR(Tabel1[[#This Row],[time3]])*60+MINUTE(Tabel1[[#This Row],[time3]])+SECOND(Tabel1[[#This Row],[time3]])/50</f>
        <v>53.96</v>
      </c>
      <c r="O501" s="22">
        <v>3.7361111111111109E-2</v>
      </c>
      <c r="P501" s="7">
        <f>HOUR(Tabel1[[#This Row],[time4]])*60+MINUTE(Tabel1[[#This Row],[time4]])+SECOND(Tabel1[[#This Row],[time4]])/50</f>
        <v>55.9</v>
      </c>
      <c r="Q501" s="23">
        <v>3.8715277777777779E-2</v>
      </c>
    </row>
    <row r="502" spans="1:17" x14ac:dyDescent="0.25">
      <c r="A502" s="9">
        <v>43917</v>
      </c>
      <c r="B502">
        <v>7</v>
      </c>
      <c r="C502" s="16">
        <f>HOUR(Tabel1[[#This Row],[time1]])*60+MINUTE(Tabel1[[#This Row],[time1]])+SECOND(Tabel1[[#This Row],[time1]])/50</f>
        <v>15.88</v>
      </c>
      <c r="D502" s="7">
        <v>1.09259259259259E-2</v>
      </c>
      <c r="E502" s="16">
        <f>HOUR(Tabel1[[#This Row],[time2]])*60+MINUTE(Tabel1[[#This Row],[time2]])+SECOND(Tabel1[[#This Row],[time2]])/50</f>
        <v>98.9</v>
      </c>
      <c r="F502" s="7">
        <v>6.8576388888888895E-2</v>
      </c>
      <c r="G502" t="s">
        <v>17</v>
      </c>
      <c r="H502" t="s">
        <v>17</v>
      </c>
      <c r="I502" t="s">
        <v>18</v>
      </c>
      <c r="J502" t="s">
        <v>38</v>
      </c>
      <c r="K502">
        <v>46</v>
      </c>
      <c r="L502" s="17" t="s">
        <v>23</v>
      </c>
      <c r="M502" t="s">
        <v>26</v>
      </c>
      <c r="N502" s="16">
        <f>HOUR(Tabel1[[#This Row],[time3]])*60+MINUTE(Tabel1[[#This Row],[time3]])+SECOND(Tabel1[[#This Row],[time3]])/50</f>
        <v>57.16</v>
      </c>
      <c r="O502" s="22">
        <v>3.9675925925925927E-2</v>
      </c>
      <c r="P502" s="7">
        <f>HOUR(Tabel1[[#This Row],[time4]])*60+MINUTE(Tabel1[[#This Row],[time4]])+SECOND(Tabel1[[#This Row],[time4]])/50</f>
        <v>59.8</v>
      </c>
      <c r="Q502" s="23">
        <v>4.1435185185185179E-2</v>
      </c>
    </row>
    <row r="503" spans="1:17" x14ac:dyDescent="0.25">
      <c r="A503" s="9">
        <v>43917</v>
      </c>
      <c r="B503">
        <v>7</v>
      </c>
      <c r="C503" s="16">
        <f>HOUR(Tabel1[[#This Row],[time1]])*60+MINUTE(Tabel1[[#This Row],[time1]])+SECOND(Tabel1[[#This Row],[time1]])/50</f>
        <v>15.88</v>
      </c>
      <c r="D503" s="7">
        <v>1.09259259259259E-2</v>
      </c>
      <c r="E503" s="16">
        <f>HOUR(Tabel1[[#This Row],[time2]])*60+MINUTE(Tabel1[[#This Row],[time2]])+SECOND(Tabel1[[#This Row],[time2]])/50</f>
        <v>98.9</v>
      </c>
      <c r="F503" s="7">
        <v>6.8576388888888895E-2</v>
      </c>
      <c r="G503" t="s">
        <v>17</v>
      </c>
      <c r="H503" t="s">
        <v>17</v>
      </c>
      <c r="I503" t="s">
        <v>18</v>
      </c>
      <c r="J503" t="s">
        <v>38</v>
      </c>
      <c r="K503">
        <v>46</v>
      </c>
      <c r="L503" s="17" t="s">
        <v>23</v>
      </c>
      <c r="M503" t="s">
        <v>26</v>
      </c>
      <c r="N503" s="16">
        <f>HOUR(Tabel1[[#This Row],[time3]])*60+MINUTE(Tabel1[[#This Row],[time3]])+SECOND(Tabel1[[#This Row],[time3]])/50</f>
        <v>62.48</v>
      </c>
      <c r="O503" s="22">
        <v>4.3333333333333335E-2</v>
      </c>
      <c r="P503" s="7">
        <f>HOUR(Tabel1[[#This Row],[time4]])*60+MINUTE(Tabel1[[#This Row],[time4]])+SECOND(Tabel1[[#This Row],[time4]])/50</f>
        <v>65.52</v>
      </c>
      <c r="Q503" s="23">
        <v>4.5439814814814815E-2</v>
      </c>
    </row>
    <row r="504" spans="1:17" x14ac:dyDescent="0.25">
      <c r="A504" s="9">
        <v>43917</v>
      </c>
      <c r="B504" s="28">
        <v>7</v>
      </c>
      <c r="C504" s="16">
        <f>HOUR(Tabel1[[#This Row],[time1]])*60+MINUTE(Tabel1[[#This Row],[time1]])+SECOND(Tabel1[[#This Row],[time1]])/50</f>
        <v>15.88</v>
      </c>
      <c r="D504" s="7">
        <v>1.09259259259259E-2</v>
      </c>
      <c r="E504" s="16">
        <f>HOUR(Tabel1[[#This Row],[time2]])*60+MINUTE(Tabel1[[#This Row],[time2]])+SECOND(Tabel1[[#This Row],[time2]])/50</f>
        <v>98.9</v>
      </c>
      <c r="F504" s="7">
        <v>6.8576388888888895E-2</v>
      </c>
      <c r="G504" t="s">
        <v>17</v>
      </c>
      <c r="H504" t="s">
        <v>17</v>
      </c>
      <c r="I504" t="s">
        <v>18</v>
      </c>
      <c r="J504" t="s">
        <v>38</v>
      </c>
      <c r="K504">
        <v>46</v>
      </c>
      <c r="L504" s="17" t="s">
        <v>28</v>
      </c>
      <c r="M504" t="s">
        <v>26</v>
      </c>
      <c r="N504" s="16">
        <f>HOUR(Tabel1[[#This Row],[time3]])*60+MINUTE(Tabel1[[#This Row],[time3]])+SECOND(Tabel1[[#This Row],[time3]])/50</f>
        <v>66.739999999999995</v>
      </c>
      <c r="O504" s="31">
        <v>4.6261574074074073E-2</v>
      </c>
      <c r="P504" s="7">
        <f>HOUR(Tabel1[[#This Row],[time4]])*60+MINUTE(Tabel1[[#This Row],[time4]])+SECOND(Tabel1[[#This Row],[time4]])/50</f>
        <v>93.74</v>
      </c>
      <c r="Q504" s="23">
        <v>6.5011574074074083E-2</v>
      </c>
    </row>
    <row r="505" spans="1:17" ht="15.75" thickBot="1" x14ac:dyDescent="0.3">
      <c r="A505" s="9">
        <v>43917</v>
      </c>
      <c r="B505" s="28">
        <v>7</v>
      </c>
      <c r="C505" s="16">
        <f>HOUR(Tabel1[[#This Row],[time1]])*60+MINUTE(Tabel1[[#This Row],[time1]])+SECOND(Tabel1[[#This Row],[time1]])/50</f>
        <v>15.88</v>
      </c>
      <c r="D505" s="7">
        <v>1.09259259259259E-2</v>
      </c>
      <c r="E505" s="16">
        <f>HOUR(Tabel1[[#This Row],[time2]])*60+MINUTE(Tabel1[[#This Row],[time2]])+SECOND(Tabel1[[#This Row],[time2]])/50</f>
        <v>98.9</v>
      </c>
      <c r="F505" s="7">
        <v>6.8576388888888895E-2</v>
      </c>
      <c r="G505" t="s">
        <v>17</v>
      </c>
      <c r="H505" t="s">
        <v>17</v>
      </c>
      <c r="I505" t="s">
        <v>18</v>
      </c>
      <c r="J505" t="s">
        <v>38</v>
      </c>
      <c r="K505">
        <v>46</v>
      </c>
      <c r="L505" s="17" t="s">
        <v>25</v>
      </c>
      <c r="M505" t="s">
        <v>31</v>
      </c>
      <c r="N505" s="16">
        <f>HOUR(Tabel1[[#This Row],[time3]])*60+MINUTE(Tabel1[[#This Row],[time3]])+SECOND(Tabel1[[#This Row],[time3]])/50</f>
        <v>83.28</v>
      </c>
      <c r="O505" s="31">
        <v>5.7800925925925929E-2</v>
      </c>
      <c r="P505" s="7">
        <f>HOUR(Tabel1[[#This Row],[time4]])*60+MINUTE(Tabel1[[#This Row],[time4]])+SECOND(Tabel1[[#This Row],[time4]])/50</f>
        <v>89.36</v>
      </c>
      <c r="Q505" s="23">
        <v>6.2013888888888889E-2</v>
      </c>
    </row>
    <row r="506" spans="1:17" x14ac:dyDescent="0.25">
      <c r="A506" s="5">
        <v>43853</v>
      </c>
      <c r="B506" s="6">
        <v>2</v>
      </c>
      <c r="C506" s="14">
        <f>HOUR(Tabel1[[#This Row],[time1]])*60+MINUTE(Tabel1[[#This Row],[time1]])+SECOND(Tabel1[[#This Row],[time1]])/50</f>
        <v>90.6</v>
      </c>
      <c r="D506" s="8">
        <v>6.2847222222222221E-2</v>
      </c>
      <c r="E506" s="14">
        <f>HOUR(Tabel1[[#This Row],[time2]])*60+MINUTE(Tabel1[[#This Row],[time2]])+SECOND(Tabel1[[#This Row],[time2]])/50</f>
        <v>224.36</v>
      </c>
      <c r="F506" s="8">
        <v>0.1557638888888889</v>
      </c>
      <c r="G506" s="6" t="s">
        <v>17</v>
      </c>
      <c r="H506" s="6" t="s">
        <v>17</v>
      </c>
      <c r="I506" s="6" t="s">
        <v>18</v>
      </c>
      <c r="J506" s="6" t="s">
        <v>38</v>
      </c>
      <c r="K506" s="6">
        <v>47</v>
      </c>
      <c r="L506" s="6" t="s">
        <v>20</v>
      </c>
      <c r="M506" s="6" t="s">
        <v>21</v>
      </c>
      <c r="N506" s="14">
        <f>HOUR(Tabel1[[#This Row],[time3]])*60+MINUTE(Tabel1[[#This Row],[time3]])+SECOND(Tabel1[[#This Row],[time3]])/50</f>
        <v>90.6</v>
      </c>
      <c r="O506" s="20">
        <v>6.2847222222222221E-2</v>
      </c>
      <c r="P506" s="8">
        <f>HOUR(Tabel1[[#This Row],[time4]])*60+MINUTE(Tabel1[[#This Row],[time4]])+SECOND(Tabel1[[#This Row],[time4]])/50</f>
        <v>224.36</v>
      </c>
      <c r="Q506" s="21">
        <v>0.1557638888888889</v>
      </c>
    </row>
    <row r="507" spans="1:17" x14ac:dyDescent="0.25">
      <c r="A507" s="9">
        <v>43853</v>
      </c>
      <c r="B507">
        <v>2</v>
      </c>
      <c r="C507" s="16">
        <f>HOUR(Tabel1[[#This Row],[time1]])*60+MINUTE(Tabel1[[#This Row],[time1]])+SECOND(Tabel1[[#This Row],[time1]])/50</f>
        <v>90.6</v>
      </c>
      <c r="D507" s="7">
        <v>6.2847222222222221E-2</v>
      </c>
      <c r="E507" s="16">
        <f>HOUR(Tabel1[[#This Row],[time2]])*60+MINUTE(Tabel1[[#This Row],[time2]])+SECOND(Tabel1[[#This Row],[time2]])/50</f>
        <v>224.36</v>
      </c>
      <c r="F507" s="7">
        <v>0.1557638888888889</v>
      </c>
      <c r="G507" t="s">
        <v>17</v>
      </c>
      <c r="H507" t="s">
        <v>17</v>
      </c>
      <c r="I507" t="s">
        <v>18</v>
      </c>
      <c r="J507" t="s">
        <v>38</v>
      </c>
      <c r="K507">
        <v>47</v>
      </c>
      <c r="L507" t="s">
        <v>23</v>
      </c>
      <c r="M507" t="s">
        <v>26</v>
      </c>
      <c r="N507" s="16">
        <f>HOUR(Tabel1[[#This Row],[time3]])*60+MINUTE(Tabel1[[#This Row],[time3]])+SECOND(Tabel1[[#This Row],[time3]])/50</f>
        <v>99.12</v>
      </c>
      <c r="O507" s="22">
        <v>6.8819444444444447E-2</v>
      </c>
      <c r="P507" s="7">
        <f>HOUR(Tabel1[[#This Row],[time4]])*60+MINUTE(Tabel1[[#This Row],[time4]])+SECOND(Tabel1[[#This Row],[time4]])/50</f>
        <v>102.38</v>
      </c>
      <c r="Q507" s="23">
        <v>7.105324074074075E-2</v>
      </c>
    </row>
    <row r="508" spans="1:17" x14ac:dyDescent="0.25">
      <c r="A508" s="9">
        <v>43853</v>
      </c>
      <c r="B508">
        <v>2</v>
      </c>
      <c r="C508" s="16">
        <f>HOUR(Tabel1[[#This Row],[time1]])*60+MINUTE(Tabel1[[#This Row],[time1]])+SECOND(Tabel1[[#This Row],[time1]])/50</f>
        <v>90.6</v>
      </c>
      <c r="D508" s="7">
        <v>6.2847222222222193E-2</v>
      </c>
      <c r="E508" s="16">
        <f>HOUR(Tabel1[[#This Row],[time2]])*60+MINUTE(Tabel1[[#This Row],[time2]])+SECOND(Tabel1[[#This Row],[time2]])/50</f>
        <v>224.36</v>
      </c>
      <c r="F508" s="7">
        <v>0.15576388888888901</v>
      </c>
      <c r="G508" t="s">
        <v>17</v>
      </c>
      <c r="H508" t="s">
        <v>17</v>
      </c>
      <c r="I508" t="s">
        <v>18</v>
      </c>
      <c r="J508" t="s">
        <v>38</v>
      </c>
      <c r="K508">
        <v>47</v>
      </c>
      <c r="L508" t="s">
        <v>29</v>
      </c>
      <c r="M508" t="s">
        <v>26</v>
      </c>
      <c r="N508" s="16">
        <f>HOUR(Tabel1[[#This Row],[time3]])*60+MINUTE(Tabel1[[#This Row],[time3]])+SECOND(Tabel1[[#This Row],[time3]])/50</f>
        <v>106.8</v>
      </c>
      <c r="O508" s="22">
        <v>7.407407407407407E-2</v>
      </c>
      <c r="P508" s="7">
        <f>HOUR(Tabel1[[#This Row],[time4]])*60+MINUTE(Tabel1[[#This Row],[time4]])+SECOND(Tabel1[[#This Row],[time4]])/50</f>
        <v>113.56</v>
      </c>
      <c r="Q508" s="23">
        <v>7.8796296296296295E-2</v>
      </c>
    </row>
    <row r="509" spans="1:17" x14ac:dyDescent="0.25">
      <c r="A509" s="9">
        <v>43853</v>
      </c>
      <c r="B509">
        <v>2</v>
      </c>
      <c r="C509" s="16">
        <f>HOUR(Tabel1[[#This Row],[time1]])*60+MINUTE(Tabel1[[#This Row],[time1]])+SECOND(Tabel1[[#This Row],[time1]])/50</f>
        <v>90.6</v>
      </c>
      <c r="D509" s="7">
        <v>6.2847222222222193E-2</v>
      </c>
      <c r="E509" s="16">
        <f>HOUR(Tabel1[[#This Row],[time2]])*60+MINUTE(Tabel1[[#This Row],[time2]])+SECOND(Tabel1[[#This Row],[time2]])/50</f>
        <v>224.36</v>
      </c>
      <c r="F509" s="7">
        <v>0.15576388888888901</v>
      </c>
      <c r="G509" t="s">
        <v>17</v>
      </c>
      <c r="H509" t="s">
        <v>17</v>
      </c>
      <c r="I509" t="s">
        <v>18</v>
      </c>
      <c r="J509" t="s">
        <v>38</v>
      </c>
      <c r="K509">
        <v>47</v>
      </c>
      <c r="L509" t="s">
        <v>23</v>
      </c>
      <c r="M509" t="s">
        <v>26</v>
      </c>
      <c r="N509" s="16">
        <f>HOUR(Tabel1[[#This Row],[time3]])*60+MINUTE(Tabel1[[#This Row],[time3]])+SECOND(Tabel1[[#This Row],[time3]])/50</f>
        <v>113.82</v>
      </c>
      <c r="O509" s="22">
        <v>7.8946759259259258E-2</v>
      </c>
      <c r="P509" s="7">
        <f>HOUR(Tabel1[[#This Row],[time4]])*60+MINUTE(Tabel1[[#This Row],[time4]])+SECOND(Tabel1[[#This Row],[time4]])/50</f>
        <v>115.72</v>
      </c>
      <c r="Q509" s="23">
        <v>8.0277777777777781E-2</v>
      </c>
    </row>
    <row r="510" spans="1:17" x14ac:dyDescent="0.25">
      <c r="A510" s="9">
        <v>43853</v>
      </c>
      <c r="B510">
        <v>2</v>
      </c>
      <c r="C510" s="16">
        <f>HOUR(Tabel1[[#This Row],[time1]])*60+MINUTE(Tabel1[[#This Row],[time1]])+SECOND(Tabel1[[#This Row],[time1]])/50</f>
        <v>90.6</v>
      </c>
      <c r="D510" s="7">
        <v>6.2847222222222193E-2</v>
      </c>
      <c r="E510" s="16">
        <f>HOUR(Tabel1[[#This Row],[time2]])*60+MINUTE(Tabel1[[#This Row],[time2]])+SECOND(Tabel1[[#This Row],[time2]])/50</f>
        <v>224.36</v>
      </c>
      <c r="F510" s="7">
        <v>0.15576388888888901</v>
      </c>
      <c r="G510" t="s">
        <v>17</v>
      </c>
      <c r="H510" t="s">
        <v>17</v>
      </c>
      <c r="I510" t="s">
        <v>18</v>
      </c>
      <c r="J510" t="s">
        <v>38</v>
      </c>
      <c r="K510">
        <v>47</v>
      </c>
      <c r="L510" s="28" t="s">
        <v>23</v>
      </c>
      <c r="M510" t="s">
        <v>23</v>
      </c>
      <c r="N510" s="16">
        <f>HOUR(Tabel1[[#This Row],[time3]])*60+MINUTE(Tabel1[[#This Row],[time3]])+SECOND(Tabel1[[#This Row],[time3]])/50</f>
        <v>120.66</v>
      </c>
      <c r="O510" s="22">
        <v>8.3715277777777777E-2</v>
      </c>
      <c r="P510" s="7">
        <f>HOUR(Tabel1[[#This Row],[time4]])*60+MINUTE(Tabel1[[#This Row],[time4]])+SECOND(Tabel1[[#This Row],[time4]])/50</f>
        <v>122.48</v>
      </c>
      <c r="Q510" s="23">
        <v>8.5000000000000006E-2</v>
      </c>
    </row>
    <row r="511" spans="1:17" x14ac:dyDescent="0.25">
      <c r="A511" s="9">
        <v>43853</v>
      </c>
      <c r="B511">
        <v>2</v>
      </c>
      <c r="C511" s="16">
        <f>HOUR(Tabel1[[#This Row],[time1]])*60+MINUTE(Tabel1[[#This Row],[time1]])+SECOND(Tabel1[[#This Row],[time1]])/50</f>
        <v>90.6</v>
      </c>
      <c r="D511" s="7">
        <v>6.2847222222222193E-2</v>
      </c>
      <c r="E511" s="16">
        <f>HOUR(Tabel1[[#This Row],[time2]])*60+MINUTE(Tabel1[[#This Row],[time2]])+SECOND(Tabel1[[#This Row],[time2]])/50</f>
        <v>224.36</v>
      </c>
      <c r="F511" s="7">
        <v>0.15576388888888901</v>
      </c>
      <c r="G511" t="s">
        <v>17</v>
      </c>
      <c r="H511" t="s">
        <v>17</v>
      </c>
      <c r="I511" t="s">
        <v>18</v>
      </c>
      <c r="J511" t="s">
        <v>38</v>
      </c>
      <c r="K511">
        <v>47</v>
      </c>
      <c r="L511" s="28" t="s">
        <v>25</v>
      </c>
      <c r="M511" t="s">
        <v>28</v>
      </c>
      <c r="N511" s="16">
        <f>HOUR(Tabel1[[#This Row],[time3]])*60+MINUTE(Tabel1[[#This Row],[time3]])+SECOND(Tabel1[[#This Row],[time3]])/50</f>
        <v>123.58</v>
      </c>
      <c r="O511" s="22">
        <v>8.5752314814814823E-2</v>
      </c>
      <c r="P511" s="7">
        <f>HOUR(Tabel1[[#This Row],[time4]])*60+MINUTE(Tabel1[[#This Row],[time4]])+SECOND(Tabel1[[#This Row],[time4]])/50</f>
        <v>143.69999999999999</v>
      </c>
      <c r="Q511" s="23">
        <v>9.9710648148148159E-2</v>
      </c>
    </row>
    <row r="512" spans="1:17" x14ac:dyDescent="0.25">
      <c r="A512" s="9">
        <v>43853</v>
      </c>
      <c r="B512">
        <v>2</v>
      </c>
      <c r="C512" s="16">
        <f>HOUR(Tabel1[[#This Row],[time1]])*60+MINUTE(Tabel1[[#This Row],[time1]])+SECOND(Tabel1[[#This Row],[time1]])/50</f>
        <v>90.6</v>
      </c>
      <c r="D512" s="7">
        <v>6.2847222222222193E-2</v>
      </c>
      <c r="E512" s="16">
        <f>HOUR(Tabel1[[#This Row],[time2]])*60+MINUTE(Tabel1[[#This Row],[time2]])+SECOND(Tabel1[[#This Row],[time2]])/50</f>
        <v>224.36</v>
      </c>
      <c r="F512" s="7">
        <v>0.15576388888888901</v>
      </c>
      <c r="G512" t="s">
        <v>17</v>
      </c>
      <c r="H512" t="s">
        <v>17</v>
      </c>
      <c r="I512" t="s">
        <v>18</v>
      </c>
      <c r="J512" t="s">
        <v>38</v>
      </c>
      <c r="K512">
        <v>47</v>
      </c>
      <c r="L512" s="28" t="s">
        <v>23</v>
      </c>
      <c r="M512" t="s">
        <v>28</v>
      </c>
      <c r="N512" s="16">
        <f>HOUR(Tabel1[[#This Row],[time3]])*60+MINUTE(Tabel1[[#This Row],[time3]])+SECOND(Tabel1[[#This Row],[time3]])/50</f>
        <v>129.41999999999999</v>
      </c>
      <c r="O512" s="22">
        <v>8.9826388888888886E-2</v>
      </c>
      <c r="P512" s="7">
        <f>HOUR(Tabel1[[#This Row],[time4]])*60+MINUTE(Tabel1[[#This Row],[time4]])+SECOND(Tabel1[[#This Row],[time4]])/50</f>
        <v>131.80000000000001</v>
      </c>
      <c r="Q512" s="23">
        <v>9.1435185185185189E-2</v>
      </c>
    </row>
    <row r="513" spans="1:17" x14ac:dyDescent="0.25">
      <c r="A513" s="9">
        <v>43853</v>
      </c>
      <c r="B513" s="28">
        <v>2</v>
      </c>
      <c r="C513" s="16">
        <f>HOUR(Tabel1[[#This Row],[time1]])*60+MINUTE(Tabel1[[#This Row],[time1]])+SECOND(Tabel1[[#This Row],[time1]])/50</f>
        <v>90.6</v>
      </c>
      <c r="D513" s="7">
        <v>6.2847222222222193E-2</v>
      </c>
      <c r="E513" s="16">
        <f>HOUR(Tabel1[[#This Row],[time2]])*60+MINUTE(Tabel1[[#This Row],[time2]])+SECOND(Tabel1[[#This Row],[time2]])/50</f>
        <v>224.36</v>
      </c>
      <c r="F513" s="7">
        <v>0.15576388888888901</v>
      </c>
      <c r="G513" t="s">
        <v>17</v>
      </c>
      <c r="H513" t="s">
        <v>17</v>
      </c>
      <c r="I513" t="s">
        <v>18</v>
      </c>
      <c r="J513" t="s">
        <v>38</v>
      </c>
      <c r="K513">
        <v>47</v>
      </c>
      <c r="L513" s="28" t="s">
        <v>28</v>
      </c>
      <c r="M513" t="s">
        <v>28</v>
      </c>
      <c r="N513" s="16">
        <f>HOUR(Tabel1[[#This Row],[time3]])*60+MINUTE(Tabel1[[#This Row],[time3]])+SECOND(Tabel1[[#This Row],[time3]])/50</f>
        <v>141.38</v>
      </c>
      <c r="O513" s="31">
        <v>9.8136574074074071E-2</v>
      </c>
      <c r="P513" s="7">
        <f>HOUR(Tabel1[[#This Row],[time4]])*60+MINUTE(Tabel1[[#This Row],[time4]])+SECOND(Tabel1[[#This Row],[time4]])/50</f>
        <v>145.56</v>
      </c>
      <c r="Q513" s="23">
        <v>0.10101851851851851</v>
      </c>
    </row>
    <row r="514" spans="1:17" x14ac:dyDescent="0.25">
      <c r="A514" s="9">
        <v>43853</v>
      </c>
      <c r="B514">
        <v>2</v>
      </c>
      <c r="C514" s="16">
        <f>HOUR(Tabel1[[#This Row],[time1]])*60+MINUTE(Tabel1[[#This Row],[time1]])+SECOND(Tabel1[[#This Row],[time1]])/50</f>
        <v>90.6</v>
      </c>
      <c r="D514" s="7">
        <v>6.2847222222222193E-2</v>
      </c>
      <c r="E514" s="16">
        <f>HOUR(Tabel1[[#This Row],[time2]])*60+MINUTE(Tabel1[[#This Row],[time2]])+SECOND(Tabel1[[#This Row],[time2]])/50</f>
        <v>224.36</v>
      </c>
      <c r="F514" s="7">
        <v>0.15576388888888901</v>
      </c>
      <c r="G514" t="s">
        <v>17</v>
      </c>
      <c r="H514" t="s">
        <v>17</v>
      </c>
      <c r="I514" t="s">
        <v>18</v>
      </c>
      <c r="J514" t="s">
        <v>38</v>
      </c>
      <c r="K514">
        <v>47</v>
      </c>
      <c r="L514" s="28" t="s">
        <v>23</v>
      </c>
      <c r="M514" t="s">
        <v>28</v>
      </c>
      <c r="N514" s="16">
        <f>HOUR(Tabel1[[#This Row],[time3]])*60+MINUTE(Tabel1[[#This Row],[time3]])+SECOND(Tabel1[[#This Row],[time3]])/50</f>
        <v>145.56</v>
      </c>
      <c r="O514" s="22">
        <v>0.10101851851851851</v>
      </c>
      <c r="P514" s="7">
        <f>HOUR(Tabel1[[#This Row],[time4]])*60+MINUTE(Tabel1[[#This Row],[time4]])+SECOND(Tabel1[[#This Row],[time4]])/50</f>
        <v>151.16</v>
      </c>
      <c r="Q514" s="23">
        <v>0.1049537037037037</v>
      </c>
    </row>
    <row r="515" spans="1:17" x14ac:dyDescent="0.25">
      <c r="A515" s="9">
        <v>43853</v>
      </c>
      <c r="B515" s="28">
        <v>2</v>
      </c>
      <c r="C515" s="16">
        <f>HOUR(Tabel1[[#This Row],[time1]])*60+MINUTE(Tabel1[[#This Row],[time1]])+SECOND(Tabel1[[#This Row],[time1]])/50</f>
        <v>90.6</v>
      </c>
      <c r="D515" s="7">
        <v>6.2847222222222193E-2</v>
      </c>
      <c r="E515" s="16">
        <f>HOUR(Tabel1[[#This Row],[time2]])*60+MINUTE(Tabel1[[#This Row],[time2]])+SECOND(Tabel1[[#This Row],[time2]])/50</f>
        <v>224.36</v>
      </c>
      <c r="F515" s="7">
        <v>0.15576388888888901</v>
      </c>
      <c r="G515" t="s">
        <v>17</v>
      </c>
      <c r="H515" t="s">
        <v>17</v>
      </c>
      <c r="I515" t="s">
        <v>18</v>
      </c>
      <c r="J515" t="s">
        <v>38</v>
      </c>
      <c r="K515">
        <v>47</v>
      </c>
      <c r="L515" s="28" t="s">
        <v>23</v>
      </c>
      <c r="M515" t="s">
        <v>26</v>
      </c>
      <c r="N515" s="16">
        <f>HOUR(Tabel1[[#This Row],[time3]])*60+MINUTE(Tabel1[[#This Row],[time3]])+SECOND(Tabel1[[#This Row],[time3]])/50</f>
        <v>147.76</v>
      </c>
      <c r="O515" s="31">
        <v>0.10252314814814815</v>
      </c>
      <c r="P515" s="7">
        <f>HOUR(Tabel1[[#This Row],[time4]])*60+MINUTE(Tabel1[[#This Row],[time4]])+SECOND(Tabel1[[#This Row],[time4]])/50</f>
        <v>170.8</v>
      </c>
      <c r="Q515" s="23">
        <v>0.11851851851851852</v>
      </c>
    </row>
    <row r="516" spans="1:17" x14ac:dyDescent="0.25">
      <c r="A516" s="9">
        <v>43853</v>
      </c>
      <c r="B516">
        <v>2</v>
      </c>
      <c r="C516" s="16">
        <f>HOUR(Tabel1[[#This Row],[time1]])*60+MINUTE(Tabel1[[#This Row],[time1]])+SECOND(Tabel1[[#This Row],[time1]])/50</f>
        <v>90.6</v>
      </c>
      <c r="D516" s="7">
        <v>6.2847222222222193E-2</v>
      </c>
      <c r="E516" s="16">
        <f>HOUR(Tabel1[[#This Row],[time2]])*60+MINUTE(Tabel1[[#This Row],[time2]])+SECOND(Tabel1[[#This Row],[time2]])/50</f>
        <v>224.36</v>
      </c>
      <c r="F516" s="7">
        <v>0.15576388888888901</v>
      </c>
      <c r="G516" t="s">
        <v>17</v>
      </c>
      <c r="H516" t="s">
        <v>17</v>
      </c>
      <c r="I516" t="s">
        <v>18</v>
      </c>
      <c r="J516" t="s">
        <v>38</v>
      </c>
      <c r="K516">
        <v>47</v>
      </c>
      <c r="L516" s="28" t="s">
        <v>29</v>
      </c>
      <c r="M516" t="s">
        <v>28</v>
      </c>
      <c r="N516" s="16">
        <f>HOUR(Tabel1[[#This Row],[time3]])*60+MINUTE(Tabel1[[#This Row],[time3]])+SECOND(Tabel1[[#This Row],[time3]])/50</f>
        <v>148.86000000000001</v>
      </c>
      <c r="O516" s="22">
        <v>0.10327546296296297</v>
      </c>
      <c r="P516" s="7">
        <f>HOUR(Tabel1[[#This Row],[time4]])*60+MINUTE(Tabel1[[#This Row],[time4]])+SECOND(Tabel1[[#This Row],[time4]])/50</f>
        <v>151.24</v>
      </c>
      <c r="Q516" s="23">
        <v>0.105</v>
      </c>
    </row>
    <row r="517" spans="1:17" x14ac:dyDescent="0.25">
      <c r="A517" s="9">
        <v>43853</v>
      </c>
      <c r="B517">
        <v>2</v>
      </c>
      <c r="C517" s="16">
        <f>HOUR(Tabel1[[#This Row],[time1]])*60+MINUTE(Tabel1[[#This Row],[time1]])+SECOND(Tabel1[[#This Row],[time1]])/50</f>
        <v>90.6</v>
      </c>
      <c r="D517" s="7">
        <v>6.2847222222222193E-2</v>
      </c>
      <c r="E517" s="16">
        <f>HOUR(Tabel1[[#This Row],[time2]])*60+MINUTE(Tabel1[[#This Row],[time2]])+SECOND(Tabel1[[#This Row],[time2]])/50</f>
        <v>224.36</v>
      </c>
      <c r="F517" s="7">
        <v>0.15576388888888901</v>
      </c>
      <c r="G517" t="s">
        <v>17</v>
      </c>
      <c r="H517" t="s">
        <v>17</v>
      </c>
      <c r="I517" t="s">
        <v>18</v>
      </c>
      <c r="J517" t="s">
        <v>38</v>
      </c>
      <c r="K517">
        <v>47</v>
      </c>
      <c r="L517" s="28" t="s">
        <v>23</v>
      </c>
      <c r="M517" t="s">
        <v>28</v>
      </c>
      <c r="N517" s="16">
        <f>HOUR(Tabel1[[#This Row],[time3]])*60+MINUTE(Tabel1[[#This Row],[time3]])+SECOND(Tabel1[[#This Row],[time3]])/50</f>
        <v>151.5</v>
      </c>
      <c r="O517" s="22">
        <v>0.10515046296296297</v>
      </c>
      <c r="P517" s="7">
        <f>HOUR(Tabel1[[#This Row],[time4]])*60+MINUTE(Tabel1[[#This Row],[time4]])+SECOND(Tabel1[[#This Row],[time4]])/50</f>
        <v>154.86000000000001</v>
      </c>
      <c r="Q517" s="23">
        <v>0.10744212962962962</v>
      </c>
    </row>
    <row r="518" spans="1:17" x14ac:dyDescent="0.25">
      <c r="A518" s="9">
        <v>43853</v>
      </c>
      <c r="B518" s="28">
        <v>2</v>
      </c>
      <c r="C518" s="29">
        <f>HOUR(Tabel1[[#This Row],[time1]])*60+MINUTE(Tabel1[[#This Row],[time1]])+SECOND(Tabel1[[#This Row],[time1]])/50</f>
        <v>90.6</v>
      </c>
      <c r="D518" s="30">
        <v>6.2847222222222193E-2</v>
      </c>
      <c r="E518" s="29">
        <f>HOUR(Tabel1[[#This Row],[time2]])*60+MINUTE(Tabel1[[#This Row],[time2]])+SECOND(Tabel1[[#This Row],[time2]])/50</f>
        <v>224.36</v>
      </c>
      <c r="F518" s="30">
        <v>0.15576388888888901</v>
      </c>
      <c r="G518" s="28" t="s">
        <v>17</v>
      </c>
      <c r="H518" s="28" t="s">
        <v>17</v>
      </c>
      <c r="I518" s="28" t="s">
        <v>18</v>
      </c>
      <c r="J518" s="28" t="s">
        <v>38</v>
      </c>
      <c r="K518">
        <v>47</v>
      </c>
      <c r="L518" s="28" t="s">
        <v>25</v>
      </c>
      <c r="M518" s="28" t="s">
        <v>23</v>
      </c>
      <c r="N518" s="29">
        <f>HOUR(Tabel1[[#This Row],[time3]])*60+MINUTE(Tabel1[[#This Row],[time3]])+SECOND(Tabel1[[#This Row],[time3]])/50</f>
        <v>161.76</v>
      </c>
      <c r="O518" s="31">
        <v>0.11224537037037037</v>
      </c>
      <c r="P518" s="30">
        <f>HOUR(Tabel1[[#This Row],[time4]])*60+MINUTE(Tabel1[[#This Row],[time4]])+SECOND(Tabel1[[#This Row],[time4]])/50</f>
        <v>167.24</v>
      </c>
      <c r="Q518" s="23">
        <v>0.11611111111111111</v>
      </c>
    </row>
    <row r="519" spans="1:17" x14ac:dyDescent="0.25">
      <c r="A519" s="9">
        <v>43853</v>
      </c>
      <c r="B519">
        <v>2</v>
      </c>
      <c r="C519" s="16">
        <f>HOUR(Tabel1[[#This Row],[time1]])*60+MINUTE(Tabel1[[#This Row],[time1]])+SECOND(Tabel1[[#This Row],[time1]])/50</f>
        <v>90.6</v>
      </c>
      <c r="D519" s="7">
        <v>6.2847222222222193E-2</v>
      </c>
      <c r="E519" s="16">
        <f>HOUR(Tabel1[[#This Row],[time2]])*60+MINUTE(Tabel1[[#This Row],[time2]])+SECOND(Tabel1[[#This Row],[time2]])/50</f>
        <v>224.36</v>
      </c>
      <c r="F519" s="7">
        <v>0.15576388888888901</v>
      </c>
      <c r="G519" t="s">
        <v>17</v>
      </c>
      <c r="H519" t="s">
        <v>17</v>
      </c>
      <c r="I519" t="s">
        <v>18</v>
      </c>
      <c r="J519" t="s">
        <v>38</v>
      </c>
      <c r="K519">
        <v>47</v>
      </c>
      <c r="L519" s="28" t="s">
        <v>23</v>
      </c>
      <c r="M519" t="s">
        <v>26</v>
      </c>
      <c r="N519" s="16">
        <f>HOUR(Tabel1[[#This Row],[time3]])*60+MINUTE(Tabel1[[#This Row],[time3]])+SECOND(Tabel1[[#This Row],[time3]])/50</f>
        <v>162.76</v>
      </c>
      <c r="O519" s="22">
        <v>0.11293981481481481</v>
      </c>
      <c r="P519" s="7">
        <f>HOUR(Tabel1[[#This Row],[time4]])*60+MINUTE(Tabel1[[#This Row],[time4]])+SECOND(Tabel1[[#This Row],[time4]])/50</f>
        <v>164.9</v>
      </c>
      <c r="Q519" s="23">
        <v>0.11440972222222223</v>
      </c>
    </row>
    <row r="520" spans="1:17" x14ac:dyDescent="0.25">
      <c r="A520" s="9">
        <v>43853</v>
      </c>
      <c r="B520">
        <v>2</v>
      </c>
      <c r="C520" s="16">
        <f>HOUR(Tabel1[[#This Row],[time1]])*60+MINUTE(Tabel1[[#This Row],[time1]])+SECOND(Tabel1[[#This Row],[time1]])/50</f>
        <v>90.6</v>
      </c>
      <c r="D520" s="7">
        <v>6.2847222222222193E-2</v>
      </c>
      <c r="E520" s="16">
        <f>HOUR(Tabel1[[#This Row],[time2]])*60+MINUTE(Tabel1[[#This Row],[time2]])+SECOND(Tabel1[[#This Row],[time2]])/50</f>
        <v>224.36</v>
      </c>
      <c r="F520" s="7">
        <v>0.15576388888888901</v>
      </c>
      <c r="G520" t="s">
        <v>17</v>
      </c>
      <c r="H520" t="s">
        <v>17</v>
      </c>
      <c r="I520" t="s">
        <v>18</v>
      </c>
      <c r="J520" t="s">
        <v>38</v>
      </c>
      <c r="K520">
        <v>47</v>
      </c>
      <c r="L520" s="28" t="s">
        <v>28</v>
      </c>
      <c r="M520" t="s">
        <v>26</v>
      </c>
      <c r="N520" s="16">
        <f>HOUR(Tabel1[[#This Row],[time3]])*60+MINUTE(Tabel1[[#This Row],[time3]])+SECOND(Tabel1[[#This Row],[time3]])/50</f>
        <v>170.8</v>
      </c>
      <c r="O520" s="22">
        <v>0.11851851851851852</v>
      </c>
      <c r="P520" s="7">
        <f>HOUR(Tabel1[[#This Row],[time4]])*60+MINUTE(Tabel1[[#This Row],[time4]])+SECOND(Tabel1[[#This Row],[time4]])/50</f>
        <v>203.72</v>
      </c>
      <c r="Q520" s="23">
        <v>0.1413888888888889</v>
      </c>
    </row>
    <row r="521" spans="1:17" x14ac:dyDescent="0.25">
      <c r="A521" s="9">
        <v>43853</v>
      </c>
      <c r="B521">
        <v>2</v>
      </c>
      <c r="C521" s="16">
        <f>HOUR(Tabel1[[#This Row],[time1]])*60+MINUTE(Tabel1[[#This Row],[time1]])+SECOND(Tabel1[[#This Row],[time1]])/50</f>
        <v>90.6</v>
      </c>
      <c r="D521" s="7">
        <v>6.2847222222222193E-2</v>
      </c>
      <c r="E521" s="16">
        <f>HOUR(Tabel1[[#This Row],[time2]])*60+MINUTE(Tabel1[[#This Row],[time2]])+SECOND(Tabel1[[#This Row],[time2]])/50</f>
        <v>224.36</v>
      </c>
      <c r="F521" s="7">
        <v>0.15576388888888901</v>
      </c>
      <c r="G521" t="s">
        <v>17</v>
      </c>
      <c r="H521" t="s">
        <v>17</v>
      </c>
      <c r="I521" t="s">
        <v>18</v>
      </c>
      <c r="J521" t="s">
        <v>38</v>
      </c>
      <c r="K521">
        <v>47</v>
      </c>
      <c r="L521" s="28" t="s">
        <v>29</v>
      </c>
      <c r="M521" t="s">
        <v>26</v>
      </c>
      <c r="N521" s="16">
        <f>HOUR(Tabel1[[#This Row],[time3]])*60+MINUTE(Tabel1[[#This Row],[time3]])+SECOND(Tabel1[[#This Row],[time3]])/50</f>
        <v>179.3</v>
      </c>
      <c r="O521" s="22">
        <v>0.12447916666666665</v>
      </c>
      <c r="P521" s="7">
        <f>HOUR(Tabel1[[#This Row],[time4]])*60+MINUTE(Tabel1[[#This Row],[time4]])+SECOND(Tabel1[[#This Row],[time4]])/50</f>
        <v>187.16</v>
      </c>
      <c r="Q521" s="23">
        <v>0.12995370370370371</v>
      </c>
    </row>
    <row r="522" spans="1:17" x14ac:dyDescent="0.25">
      <c r="A522" s="9">
        <v>43853</v>
      </c>
      <c r="B522">
        <v>2</v>
      </c>
      <c r="C522" s="16">
        <f>HOUR(Tabel1[[#This Row],[time1]])*60+MINUTE(Tabel1[[#This Row],[time1]])+SECOND(Tabel1[[#This Row],[time1]])/50</f>
        <v>90.6</v>
      </c>
      <c r="D522" s="7">
        <v>6.2847222222222193E-2</v>
      </c>
      <c r="E522" s="16">
        <f>HOUR(Tabel1[[#This Row],[time2]])*60+MINUTE(Tabel1[[#This Row],[time2]])+SECOND(Tabel1[[#This Row],[time2]])/50</f>
        <v>224.36</v>
      </c>
      <c r="F522" s="7">
        <v>0.15576388888888901</v>
      </c>
      <c r="G522" t="s">
        <v>17</v>
      </c>
      <c r="H522" t="s">
        <v>17</v>
      </c>
      <c r="I522" t="s">
        <v>18</v>
      </c>
      <c r="J522" t="s">
        <v>38</v>
      </c>
      <c r="K522">
        <v>47</v>
      </c>
      <c r="L522" s="28" t="s">
        <v>23</v>
      </c>
      <c r="M522" t="s">
        <v>28</v>
      </c>
      <c r="N522" s="16">
        <f>HOUR(Tabel1[[#This Row],[time3]])*60+MINUTE(Tabel1[[#This Row],[time3]])+SECOND(Tabel1[[#This Row],[time3]])/50</f>
        <v>203.72</v>
      </c>
      <c r="O522" s="31">
        <v>0.1413888888888889</v>
      </c>
      <c r="P522" s="7">
        <f>HOUR(Tabel1[[#This Row],[time4]])*60+MINUTE(Tabel1[[#This Row],[time4]])+SECOND(Tabel1[[#This Row],[time4]])/50</f>
        <v>208.72</v>
      </c>
      <c r="Q522" s="23">
        <v>0.14486111111111111</v>
      </c>
    </row>
    <row r="523" spans="1:17" ht="15.75" thickBot="1" x14ac:dyDescent="0.3">
      <c r="A523" s="9">
        <v>43853</v>
      </c>
      <c r="B523" s="28">
        <v>2</v>
      </c>
      <c r="C523" s="16">
        <f>HOUR(Tabel1[[#This Row],[time1]])*60+MINUTE(Tabel1[[#This Row],[time1]])+SECOND(Tabel1[[#This Row],[time1]])/50</f>
        <v>90.6</v>
      </c>
      <c r="D523" s="7">
        <v>6.2847222222222193E-2</v>
      </c>
      <c r="E523" s="16">
        <f>HOUR(Tabel1[[#This Row],[time2]])*60+MINUTE(Tabel1[[#This Row],[time2]])+SECOND(Tabel1[[#This Row],[time2]])/50</f>
        <v>224.36</v>
      </c>
      <c r="F523" s="7">
        <v>0.15576388888888901</v>
      </c>
      <c r="G523" t="s">
        <v>17</v>
      </c>
      <c r="H523" t="s">
        <v>17</v>
      </c>
      <c r="I523" t="s">
        <v>18</v>
      </c>
      <c r="J523" t="s">
        <v>38</v>
      </c>
      <c r="K523">
        <v>47</v>
      </c>
      <c r="L523" s="28" t="s">
        <v>23</v>
      </c>
      <c r="M523" t="s">
        <v>28</v>
      </c>
      <c r="N523" s="16">
        <f>HOUR(Tabel1[[#This Row],[time3]])*60+MINUTE(Tabel1[[#This Row],[time3]])+SECOND(Tabel1[[#This Row],[time3]])/50</f>
        <v>210.26</v>
      </c>
      <c r="O523" s="22">
        <v>0.14598379629629629</v>
      </c>
      <c r="P523" s="7">
        <f>HOUR(Tabel1[[#This Row],[time4]])*60+MINUTE(Tabel1[[#This Row],[time4]])+SECOND(Tabel1[[#This Row],[time4]])/50</f>
        <v>223.8</v>
      </c>
      <c r="Q523" s="23">
        <v>0.15532407407407409</v>
      </c>
    </row>
    <row r="524" spans="1:17" x14ac:dyDescent="0.25">
      <c r="A524" s="5">
        <v>43853</v>
      </c>
      <c r="B524" s="6">
        <v>2</v>
      </c>
      <c r="C524" s="14">
        <f>HOUR(Tabel1[[#This Row],[time1]])*60+MINUTE(Tabel1[[#This Row],[time1]])+SECOND(Tabel1[[#This Row],[time1]])/50</f>
        <v>418.7</v>
      </c>
      <c r="D524" s="8">
        <v>0.29068287037037038</v>
      </c>
      <c r="E524" s="14">
        <f>HOUR(Tabel1[[#This Row],[time2]])*60+MINUTE(Tabel1[[#This Row],[time2]])+SECOND(Tabel1[[#This Row],[time2]])/50</f>
        <v>450.48</v>
      </c>
      <c r="F524" s="8">
        <v>0.31277777777777777</v>
      </c>
      <c r="G524" s="6" t="s">
        <v>17</v>
      </c>
      <c r="H524" s="6" t="s">
        <v>17</v>
      </c>
      <c r="I524" s="6" t="s">
        <v>18</v>
      </c>
      <c r="J524" s="6" t="s">
        <v>38</v>
      </c>
      <c r="K524" s="6">
        <v>48</v>
      </c>
      <c r="L524" s="6" t="s">
        <v>22</v>
      </c>
      <c r="M524" s="6" t="s">
        <v>21</v>
      </c>
      <c r="N524" s="14">
        <f>HOUR(Tabel1[[#This Row],[time3]])*60+MINUTE(Tabel1[[#This Row],[time3]])+SECOND(Tabel1[[#This Row],[time3]])/50</f>
        <v>418.7</v>
      </c>
      <c r="O524" s="20">
        <v>0.29068287037037038</v>
      </c>
      <c r="P524" s="8">
        <f>HOUR(Tabel1[[#This Row],[time4]])*60+MINUTE(Tabel1[[#This Row],[time4]])+SECOND(Tabel1[[#This Row],[time4]])/50</f>
        <v>420.88</v>
      </c>
      <c r="Q524" s="21">
        <v>0.29217592592592595</v>
      </c>
    </row>
    <row r="525" spans="1:17" x14ac:dyDescent="0.25">
      <c r="A525" s="9">
        <v>43853</v>
      </c>
      <c r="B525" s="28">
        <v>2</v>
      </c>
      <c r="C525" s="16">
        <f>HOUR(Tabel1[[#This Row],[time1]])*60+MINUTE(Tabel1[[#This Row],[time1]])+SECOND(Tabel1[[#This Row],[time1]])/50</f>
        <v>418.7</v>
      </c>
      <c r="D525" s="7">
        <v>0.29068287037037038</v>
      </c>
      <c r="E525" s="16">
        <f>HOUR(Tabel1[[#This Row],[time2]])*60+MINUTE(Tabel1[[#This Row],[time2]])+SECOND(Tabel1[[#This Row],[time2]])/50</f>
        <v>450.48</v>
      </c>
      <c r="F525" s="7">
        <v>0.31277777777777777</v>
      </c>
      <c r="G525" t="s">
        <v>17</v>
      </c>
      <c r="H525" t="s">
        <v>17</v>
      </c>
      <c r="I525" t="s">
        <v>18</v>
      </c>
      <c r="J525" t="s">
        <v>38</v>
      </c>
      <c r="K525">
        <v>48</v>
      </c>
      <c r="L525" s="28" t="s">
        <v>29</v>
      </c>
      <c r="M525" t="s">
        <v>21</v>
      </c>
      <c r="N525" s="16">
        <f>HOUR(Tabel1[[#This Row],[time3]])*60+MINUTE(Tabel1[[#This Row],[time3]])+SECOND(Tabel1[[#This Row],[time3]])/50</f>
        <v>420.88</v>
      </c>
      <c r="O525" s="31">
        <v>0.29217592592592595</v>
      </c>
      <c r="P525" s="7">
        <f>HOUR(Tabel1[[#This Row],[time4]])*60+MINUTE(Tabel1[[#This Row],[time4]])+SECOND(Tabel1[[#This Row],[time4]])/50</f>
        <v>425.24</v>
      </c>
      <c r="Q525" s="23">
        <v>0.29527777777777781</v>
      </c>
    </row>
    <row r="526" spans="1:17" x14ac:dyDescent="0.25">
      <c r="A526" s="9">
        <v>43853</v>
      </c>
      <c r="B526">
        <v>2</v>
      </c>
      <c r="C526" s="16">
        <f>HOUR(Tabel1[[#This Row],[time1]])*60+MINUTE(Tabel1[[#This Row],[time1]])+SECOND(Tabel1[[#This Row],[time1]])/50</f>
        <v>418.7</v>
      </c>
      <c r="D526" s="7">
        <v>0.29068287037036999</v>
      </c>
      <c r="E526" s="16">
        <f>HOUR(Tabel1[[#This Row],[time2]])*60+MINUTE(Tabel1[[#This Row],[time2]])+SECOND(Tabel1[[#This Row],[time2]])/50</f>
        <v>450.48</v>
      </c>
      <c r="F526" s="7">
        <v>0.31277777777777799</v>
      </c>
      <c r="G526" t="s">
        <v>17</v>
      </c>
      <c r="H526" t="s">
        <v>17</v>
      </c>
      <c r="I526" t="s">
        <v>18</v>
      </c>
      <c r="J526" t="s">
        <v>38</v>
      </c>
      <c r="K526">
        <v>48</v>
      </c>
      <c r="L526" t="s">
        <v>23</v>
      </c>
      <c r="M526" t="s">
        <v>26</v>
      </c>
      <c r="N526" s="16">
        <f>HOUR(Tabel1[[#This Row],[time3]])*60+MINUTE(Tabel1[[#This Row],[time3]])+SECOND(Tabel1[[#This Row],[time3]])/50</f>
        <v>432.56</v>
      </c>
      <c r="O526" s="22">
        <v>0.30032407407407408</v>
      </c>
      <c r="P526" s="7">
        <f>HOUR(Tabel1[[#This Row],[time4]])*60+MINUTE(Tabel1[[#This Row],[time4]])+SECOND(Tabel1[[#This Row],[time4]])/50</f>
        <v>435.34</v>
      </c>
      <c r="Q526" s="23">
        <v>0.30228009259259259</v>
      </c>
    </row>
    <row r="527" spans="1:17" x14ac:dyDescent="0.25">
      <c r="A527" s="9">
        <v>43853</v>
      </c>
      <c r="B527">
        <v>2</v>
      </c>
      <c r="C527" s="16">
        <f>HOUR(Tabel1[[#This Row],[time1]])*60+MINUTE(Tabel1[[#This Row],[time1]])+SECOND(Tabel1[[#This Row],[time1]])/50</f>
        <v>418.7</v>
      </c>
      <c r="D527" s="7">
        <v>0.29068287037036999</v>
      </c>
      <c r="E527" s="16">
        <f>HOUR(Tabel1[[#This Row],[time2]])*60+MINUTE(Tabel1[[#This Row],[time2]])+SECOND(Tabel1[[#This Row],[time2]])/50</f>
        <v>450.48</v>
      </c>
      <c r="F527" s="7">
        <v>0.31277777777777799</v>
      </c>
      <c r="G527" t="s">
        <v>17</v>
      </c>
      <c r="H527" t="s">
        <v>17</v>
      </c>
      <c r="I527" t="s">
        <v>18</v>
      </c>
      <c r="J527" t="s">
        <v>38</v>
      </c>
      <c r="K527">
        <v>48</v>
      </c>
      <c r="L527" t="s">
        <v>25</v>
      </c>
      <c r="M527" t="s">
        <v>26</v>
      </c>
      <c r="N527" s="16">
        <f>HOUR(Tabel1[[#This Row],[time3]])*60+MINUTE(Tabel1[[#This Row],[time3]])+SECOND(Tabel1[[#This Row],[time3]])/50</f>
        <v>433.34</v>
      </c>
      <c r="O527" s="22">
        <v>0.3008912037037037</v>
      </c>
      <c r="P527" s="7">
        <f>HOUR(Tabel1[[#This Row],[time4]])*60+MINUTE(Tabel1[[#This Row],[time4]])+SECOND(Tabel1[[#This Row],[time4]])/50</f>
        <v>441.94</v>
      </c>
      <c r="Q527" s="23">
        <v>0.30679398148148146</v>
      </c>
    </row>
    <row r="528" spans="1:17" x14ac:dyDescent="0.25">
      <c r="A528" s="9">
        <v>43853</v>
      </c>
      <c r="B528">
        <v>2</v>
      </c>
      <c r="C528" s="16">
        <f>HOUR(Tabel1[[#This Row],[time1]])*60+MINUTE(Tabel1[[#This Row],[time1]])+SECOND(Tabel1[[#This Row],[time1]])/50</f>
        <v>418.7</v>
      </c>
      <c r="D528" s="7">
        <v>0.29068287037036999</v>
      </c>
      <c r="E528" s="16">
        <f>HOUR(Tabel1[[#This Row],[time2]])*60+MINUTE(Tabel1[[#This Row],[time2]])+SECOND(Tabel1[[#This Row],[time2]])/50</f>
        <v>450.48</v>
      </c>
      <c r="F528" s="7">
        <v>0.31277777777777799</v>
      </c>
      <c r="G528" t="s">
        <v>17</v>
      </c>
      <c r="H528" t="s">
        <v>17</v>
      </c>
      <c r="I528" t="s">
        <v>18</v>
      </c>
      <c r="J528" t="s">
        <v>38</v>
      </c>
      <c r="K528">
        <v>48</v>
      </c>
      <c r="L528" t="s">
        <v>23</v>
      </c>
      <c r="M528" t="s">
        <v>26</v>
      </c>
      <c r="N528" s="16">
        <f>HOUR(Tabel1[[#This Row],[time3]])*60+MINUTE(Tabel1[[#This Row],[time3]])+SECOND(Tabel1[[#This Row],[time3]])/50</f>
        <v>439.24</v>
      </c>
      <c r="O528" s="22">
        <v>0.30499999999999999</v>
      </c>
      <c r="P528" s="7">
        <f>HOUR(Tabel1[[#This Row],[time4]])*60+MINUTE(Tabel1[[#This Row],[time4]])+SECOND(Tabel1[[#This Row],[time4]])/50</f>
        <v>441.88</v>
      </c>
      <c r="Q528" s="23">
        <v>0.30675925925925923</v>
      </c>
    </row>
    <row r="529" spans="1:17" x14ac:dyDescent="0.25">
      <c r="A529" s="9">
        <v>43853</v>
      </c>
      <c r="B529">
        <v>2</v>
      </c>
      <c r="C529" s="16">
        <f>HOUR(Tabel1[[#This Row],[time1]])*60+MINUTE(Tabel1[[#This Row],[time1]])+SECOND(Tabel1[[#This Row],[time1]])/50</f>
        <v>418.7</v>
      </c>
      <c r="D529" s="7">
        <v>0.29068287037036999</v>
      </c>
      <c r="E529" s="16">
        <f>HOUR(Tabel1[[#This Row],[time2]])*60+MINUTE(Tabel1[[#This Row],[time2]])+SECOND(Tabel1[[#This Row],[time2]])/50</f>
        <v>450.48</v>
      </c>
      <c r="F529" s="7">
        <v>0.31277777777777799</v>
      </c>
      <c r="G529" t="s">
        <v>17</v>
      </c>
      <c r="H529" t="s">
        <v>17</v>
      </c>
      <c r="I529" t="s">
        <v>18</v>
      </c>
      <c r="J529" t="s">
        <v>38</v>
      </c>
      <c r="K529">
        <v>48</v>
      </c>
      <c r="L529" s="28" t="s">
        <v>28</v>
      </c>
      <c r="M529" t="s">
        <v>26</v>
      </c>
      <c r="N529" s="16">
        <f>HOUR(Tabel1[[#This Row],[time3]])*60+MINUTE(Tabel1[[#This Row],[time3]])+SECOND(Tabel1[[#This Row],[time3]])/50</f>
        <v>440.98</v>
      </c>
      <c r="O529" s="22">
        <v>0.30612268518518521</v>
      </c>
      <c r="P529" s="7">
        <f>HOUR(Tabel1[[#This Row],[time4]])*60+MINUTE(Tabel1[[#This Row],[time4]])+SECOND(Tabel1[[#This Row],[time4]])/50</f>
        <v>450.48</v>
      </c>
      <c r="Q529" s="23">
        <v>0.31277777777777777</v>
      </c>
    </row>
    <row r="530" spans="1:17" ht="15.75" thickBot="1" x14ac:dyDescent="0.3">
      <c r="A530" s="11">
        <v>43853</v>
      </c>
      <c r="B530" s="12">
        <v>2</v>
      </c>
      <c r="C530" s="24">
        <f>HOUR(Tabel1[[#This Row],[time1]])*60+MINUTE(Tabel1[[#This Row],[time1]])+SECOND(Tabel1[[#This Row],[time1]])/50</f>
        <v>418.7</v>
      </c>
      <c r="D530" s="13">
        <v>0.29068287037036999</v>
      </c>
      <c r="E530" s="24">
        <f>HOUR(Tabel1[[#This Row],[time2]])*60+MINUTE(Tabel1[[#This Row],[time2]])+SECOND(Tabel1[[#This Row],[time2]])/50</f>
        <v>450.48</v>
      </c>
      <c r="F530" s="13">
        <v>0.31277777777777799</v>
      </c>
      <c r="G530" s="12" t="s">
        <v>17</v>
      </c>
      <c r="H530" s="12" t="s">
        <v>17</v>
      </c>
      <c r="I530" s="12" t="s">
        <v>18</v>
      </c>
      <c r="J530" s="12" t="s">
        <v>38</v>
      </c>
      <c r="K530" s="12">
        <v>48</v>
      </c>
      <c r="L530" s="12" t="s">
        <v>32</v>
      </c>
      <c r="M530" s="12" t="s">
        <v>28</v>
      </c>
      <c r="N530" s="24">
        <f>HOUR(Tabel1[[#This Row],[time3]])*60+MINUTE(Tabel1[[#This Row],[time3]])+SECOND(Tabel1[[#This Row],[time3]])/50</f>
        <v>450.48</v>
      </c>
      <c r="O530" s="25">
        <v>0.31277777777777777</v>
      </c>
      <c r="P530" s="13">
        <f>HOUR(Tabel1[[#This Row],[time4]])*60+MINUTE(Tabel1[[#This Row],[time4]])+SECOND(Tabel1[[#This Row],[time4]])/50</f>
        <v>450.48</v>
      </c>
      <c r="Q530" s="26">
        <v>0.31277777777777777</v>
      </c>
    </row>
    <row r="531" spans="1:17" x14ac:dyDescent="0.25">
      <c r="A531" s="5">
        <v>43917</v>
      </c>
      <c r="B531" s="6">
        <v>1</v>
      </c>
      <c r="C531" s="14">
        <f>HOUR(Tabel1[[#This Row],[time1]])*60+MINUTE(Tabel1[[#This Row],[time1]])+SECOND(Tabel1[[#This Row],[time1]])/50</f>
        <v>147.91999999999999</v>
      </c>
      <c r="D531" s="8">
        <v>0.10261574074074074</v>
      </c>
      <c r="E531" s="14">
        <f>HOUR(Tabel1[[#This Row],[time2]])*60+MINUTE(Tabel1[[#This Row],[time2]])+SECOND(Tabel1[[#This Row],[time2]])/50</f>
        <v>248.14</v>
      </c>
      <c r="F531" s="8">
        <v>0.17230324074074074</v>
      </c>
      <c r="G531" s="6" t="s">
        <v>17</v>
      </c>
      <c r="H531" s="6" t="s">
        <v>17</v>
      </c>
      <c r="I531" s="6" t="s">
        <v>18</v>
      </c>
      <c r="J531" s="6" t="s">
        <v>38</v>
      </c>
      <c r="K531" s="6">
        <v>49</v>
      </c>
      <c r="L531" s="6" t="s">
        <v>20</v>
      </c>
      <c r="M531" s="6" t="s">
        <v>21</v>
      </c>
      <c r="N531" s="14">
        <f>HOUR(Tabel1[[#This Row],[time3]])*60+MINUTE(Tabel1[[#This Row],[time3]])+SECOND(Tabel1[[#This Row],[time3]])/50</f>
        <v>147.91999999999999</v>
      </c>
      <c r="O531" s="20">
        <v>0.10261574074074074</v>
      </c>
      <c r="P531" s="8">
        <f>HOUR(Tabel1[[#This Row],[time4]])*60+MINUTE(Tabel1[[#This Row],[time4]])+SECOND(Tabel1[[#This Row],[time4]])/50</f>
        <v>183.48</v>
      </c>
      <c r="Q531" s="21">
        <v>0.12736111111111112</v>
      </c>
    </row>
    <row r="532" spans="1:17" x14ac:dyDescent="0.25">
      <c r="A532" s="9">
        <v>43917</v>
      </c>
      <c r="B532" s="28">
        <v>1</v>
      </c>
      <c r="C532" s="29">
        <f>HOUR(Tabel1[[#This Row],[time1]])*60+MINUTE(Tabel1[[#This Row],[time1]])+SECOND(Tabel1[[#This Row],[time1]])/50</f>
        <v>147.91999999999999</v>
      </c>
      <c r="D532" s="30">
        <v>0.10261574074074074</v>
      </c>
      <c r="E532" s="29">
        <f>HOUR(Tabel1[[#This Row],[time2]])*60+MINUTE(Tabel1[[#This Row],[time2]])+SECOND(Tabel1[[#This Row],[time2]])/50</f>
        <v>248.14</v>
      </c>
      <c r="F532" s="30">
        <v>0.17230324074074074</v>
      </c>
      <c r="G532" s="28" t="s">
        <v>17</v>
      </c>
      <c r="H532" s="28" t="s">
        <v>17</v>
      </c>
      <c r="I532" s="28" t="s">
        <v>18</v>
      </c>
      <c r="J532" s="28" t="s">
        <v>38</v>
      </c>
      <c r="K532" s="28">
        <v>49</v>
      </c>
      <c r="L532" s="28" t="s">
        <v>29</v>
      </c>
      <c r="M532" s="28" t="s">
        <v>26</v>
      </c>
      <c r="N532" s="29">
        <f>HOUR(Tabel1[[#This Row],[time3]])*60+MINUTE(Tabel1[[#This Row],[time3]])+SECOND(Tabel1[[#This Row],[time3]])/50</f>
        <v>152.28</v>
      </c>
      <c r="O532" s="31">
        <v>0.1057175925925926</v>
      </c>
      <c r="P532" s="30">
        <f>HOUR(Tabel1[[#This Row],[time4]])*60+MINUTE(Tabel1[[#This Row],[time4]])+SECOND(Tabel1[[#This Row],[time4]])/50</f>
        <v>153.66</v>
      </c>
      <c r="Q532" s="23">
        <v>0.10663194444444445</v>
      </c>
    </row>
    <row r="533" spans="1:17" x14ac:dyDescent="0.25">
      <c r="A533" s="9">
        <v>43917</v>
      </c>
      <c r="B533" s="28">
        <v>1</v>
      </c>
      <c r="C533" s="29">
        <f>HOUR(Tabel1[[#This Row],[time1]])*60+MINUTE(Tabel1[[#This Row],[time1]])+SECOND(Tabel1[[#This Row],[time1]])/50</f>
        <v>147.91999999999999</v>
      </c>
      <c r="D533" s="30">
        <v>0.10261574074074099</v>
      </c>
      <c r="E533" s="29">
        <f>HOUR(Tabel1[[#This Row],[time2]])*60+MINUTE(Tabel1[[#This Row],[time2]])+SECOND(Tabel1[[#This Row],[time2]])/50</f>
        <v>248.14</v>
      </c>
      <c r="F533" s="30">
        <v>0.17230324074074099</v>
      </c>
      <c r="G533" s="28" t="s">
        <v>17</v>
      </c>
      <c r="H533" s="28" t="s">
        <v>17</v>
      </c>
      <c r="I533" s="28" t="s">
        <v>18</v>
      </c>
      <c r="J533" s="28" t="s">
        <v>38</v>
      </c>
      <c r="K533" s="28">
        <v>49</v>
      </c>
      <c r="L533" s="28" t="s">
        <v>33</v>
      </c>
      <c r="M533" s="28" t="s">
        <v>26</v>
      </c>
      <c r="N533" s="29">
        <f>HOUR(Tabel1[[#This Row],[time3]])*60+MINUTE(Tabel1[[#This Row],[time3]])+SECOND(Tabel1[[#This Row],[time3]])/50</f>
        <v>153.78</v>
      </c>
      <c r="O533" s="31">
        <v>0.10670138888888887</v>
      </c>
      <c r="P533" s="30">
        <f>HOUR(Tabel1[[#This Row],[time4]])*60+MINUTE(Tabel1[[#This Row],[time4]])+SECOND(Tabel1[[#This Row],[time4]])/50</f>
        <v>155.19999999999999</v>
      </c>
      <c r="Q533" s="23">
        <v>0.10775462962962963</v>
      </c>
    </row>
    <row r="534" spans="1:17" x14ac:dyDescent="0.25">
      <c r="A534" s="9">
        <v>43917</v>
      </c>
      <c r="B534">
        <v>1</v>
      </c>
      <c r="C534" s="16">
        <f>HOUR(Tabel1[[#This Row],[time1]])*60+MINUTE(Tabel1[[#This Row],[time1]])+SECOND(Tabel1[[#This Row],[time1]])/50</f>
        <v>147.91999999999999</v>
      </c>
      <c r="D534" s="7">
        <v>0.10261574074074099</v>
      </c>
      <c r="E534" s="16">
        <f>HOUR(Tabel1[[#This Row],[time2]])*60+MINUTE(Tabel1[[#This Row],[time2]])+SECOND(Tabel1[[#This Row],[time2]])/50</f>
        <v>248.14</v>
      </c>
      <c r="F534" s="7">
        <v>0.17230324074074099</v>
      </c>
      <c r="G534" t="s">
        <v>17</v>
      </c>
      <c r="H534" t="s">
        <v>17</v>
      </c>
      <c r="I534" t="s">
        <v>18</v>
      </c>
      <c r="J534" t="s">
        <v>38</v>
      </c>
      <c r="K534" s="28">
        <v>49</v>
      </c>
      <c r="L534" s="28" t="s">
        <v>33</v>
      </c>
      <c r="M534" t="s">
        <v>26</v>
      </c>
      <c r="N534" s="16">
        <f>HOUR(Tabel1[[#This Row],[time3]])*60+MINUTE(Tabel1[[#This Row],[time3]])+SECOND(Tabel1[[#This Row],[time3]])/50</f>
        <v>157.86000000000001</v>
      </c>
      <c r="O534" s="22">
        <v>0.10952546296296296</v>
      </c>
      <c r="P534" s="7">
        <f>HOUR(Tabel1[[#This Row],[time4]])*60+MINUTE(Tabel1[[#This Row],[time4]])+SECOND(Tabel1[[#This Row],[time4]])/50</f>
        <v>160</v>
      </c>
      <c r="Q534" s="23">
        <v>0.1111111111111111</v>
      </c>
    </row>
    <row r="535" spans="1:17" x14ac:dyDescent="0.25">
      <c r="A535" s="9">
        <v>43917</v>
      </c>
      <c r="B535">
        <v>1</v>
      </c>
      <c r="C535" s="16">
        <f>HOUR(Tabel1[[#This Row],[time1]])*60+MINUTE(Tabel1[[#This Row],[time1]])+SECOND(Tabel1[[#This Row],[time1]])/50</f>
        <v>147.91999999999999</v>
      </c>
      <c r="D535" s="7">
        <v>0.10261574074074099</v>
      </c>
      <c r="E535" s="16">
        <f>HOUR(Tabel1[[#This Row],[time2]])*60+MINUTE(Tabel1[[#This Row],[time2]])+SECOND(Tabel1[[#This Row],[time2]])/50</f>
        <v>248.14</v>
      </c>
      <c r="F535" s="7">
        <v>0.17230324074074099</v>
      </c>
      <c r="G535" t="s">
        <v>17</v>
      </c>
      <c r="H535" t="s">
        <v>17</v>
      </c>
      <c r="I535" t="s">
        <v>18</v>
      </c>
      <c r="J535" t="s">
        <v>38</v>
      </c>
      <c r="K535" s="28">
        <v>49</v>
      </c>
      <c r="L535" s="28" t="s">
        <v>25</v>
      </c>
      <c r="M535" t="s">
        <v>26</v>
      </c>
      <c r="N535" s="16">
        <f>HOUR(Tabel1[[#This Row],[time3]])*60+MINUTE(Tabel1[[#This Row],[time3]])+SECOND(Tabel1[[#This Row],[time3]])/50</f>
        <v>160.80000000000001</v>
      </c>
      <c r="O535" s="31">
        <v>0.11157407407407406</v>
      </c>
      <c r="P535" s="7">
        <f>HOUR(Tabel1[[#This Row],[time4]])*60+MINUTE(Tabel1[[#This Row],[time4]])+SECOND(Tabel1[[#This Row],[time4]])/50</f>
        <v>164.3</v>
      </c>
      <c r="Q535" s="23">
        <v>0.1140625</v>
      </c>
    </row>
    <row r="536" spans="1:17" x14ac:dyDescent="0.25">
      <c r="A536" s="9">
        <v>43917</v>
      </c>
      <c r="B536">
        <v>1</v>
      </c>
      <c r="C536" s="16">
        <f>HOUR(Tabel1[[#This Row],[time1]])*60+MINUTE(Tabel1[[#This Row],[time1]])+SECOND(Tabel1[[#This Row],[time1]])/50</f>
        <v>147.91999999999999</v>
      </c>
      <c r="D536" s="7">
        <v>0.10261574074074099</v>
      </c>
      <c r="E536" s="16">
        <f>HOUR(Tabel1[[#This Row],[time2]])*60+MINUTE(Tabel1[[#This Row],[time2]])+SECOND(Tabel1[[#This Row],[time2]])/50</f>
        <v>248.14</v>
      </c>
      <c r="F536" s="7">
        <v>0.17230324074074099</v>
      </c>
      <c r="G536" t="s">
        <v>17</v>
      </c>
      <c r="H536" t="s">
        <v>17</v>
      </c>
      <c r="I536" t="s">
        <v>18</v>
      </c>
      <c r="J536" t="s">
        <v>38</v>
      </c>
      <c r="K536" s="28">
        <v>49</v>
      </c>
      <c r="L536" s="28" t="s">
        <v>29</v>
      </c>
      <c r="M536" t="s">
        <v>26</v>
      </c>
      <c r="N536" s="16">
        <f>HOUR(Tabel1[[#This Row],[time3]])*60+MINUTE(Tabel1[[#This Row],[time3]])+SECOND(Tabel1[[#This Row],[time3]])/50</f>
        <v>165</v>
      </c>
      <c r="O536" s="22">
        <v>0.11458333333333333</v>
      </c>
      <c r="P536" s="7">
        <f>HOUR(Tabel1[[#This Row],[time4]])*60+MINUTE(Tabel1[[#This Row],[time4]])+SECOND(Tabel1[[#This Row],[time4]])/50</f>
        <v>166.4</v>
      </c>
      <c r="Q536" s="23">
        <v>0.11550925925925926</v>
      </c>
    </row>
    <row r="537" spans="1:17" x14ac:dyDescent="0.25">
      <c r="A537" s="9">
        <v>43917</v>
      </c>
      <c r="B537">
        <v>1</v>
      </c>
      <c r="C537" s="16">
        <f>HOUR(Tabel1[[#This Row],[time1]])*60+MINUTE(Tabel1[[#This Row],[time1]])+SECOND(Tabel1[[#This Row],[time1]])/50</f>
        <v>147.91999999999999</v>
      </c>
      <c r="D537" s="7">
        <v>0.10261574074074099</v>
      </c>
      <c r="E537" s="16">
        <f>HOUR(Tabel1[[#This Row],[time2]])*60+MINUTE(Tabel1[[#This Row],[time2]])+SECOND(Tabel1[[#This Row],[time2]])/50</f>
        <v>248.14</v>
      </c>
      <c r="F537" s="7">
        <v>0.17230324074074099</v>
      </c>
      <c r="G537" t="s">
        <v>17</v>
      </c>
      <c r="H537" t="s">
        <v>17</v>
      </c>
      <c r="I537" t="s">
        <v>18</v>
      </c>
      <c r="J537" t="s">
        <v>38</v>
      </c>
      <c r="K537" s="28">
        <v>49</v>
      </c>
      <c r="L537" s="28" t="s">
        <v>23</v>
      </c>
      <c r="M537" t="s">
        <v>26</v>
      </c>
      <c r="N537" s="16">
        <f>HOUR(Tabel1[[#This Row],[time3]])*60+MINUTE(Tabel1[[#This Row],[time3]])+SECOND(Tabel1[[#This Row],[time3]])/50</f>
        <v>165.14</v>
      </c>
      <c r="O537" s="22">
        <v>0.11466435185185185</v>
      </c>
      <c r="P537" s="7">
        <f>HOUR(Tabel1[[#This Row],[time4]])*60+MINUTE(Tabel1[[#This Row],[time4]])+SECOND(Tabel1[[#This Row],[time4]])/50</f>
        <v>169</v>
      </c>
      <c r="Q537" s="23">
        <v>0.1173611111111111</v>
      </c>
    </row>
    <row r="538" spans="1:17" x14ac:dyDescent="0.25">
      <c r="A538" s="9">
        <v>43917</v>
      </c>
      <c r="B538" s="28">
        <v>1</v>
      </c>
      <c r="C538" s="16">
        <f>HOUR(Tabel1[[#This Row],[time1]])*60+MINUTE(Tabel1[[#This Row],[time1]])+SECOND(Tabel1[[#This Row],[time1]])/50</f>
        <v>147.91999999999999</v>
      </c>
      <c r="D538" s="7">
        <v>0.10261574074074099</v>
      </c>
      <c r="E538" s="16">
        <f>HOUR(Tabel1[[#This Row],[time2]])*60+MINUTE(Tabel1[[#This Row],[time2]])+SECOND(Tabel1[[#This Row],[time2]])/50</f>
        <v>248.14</v>
      </c>
      <c r="F538" s="7">
        <v>0.17230324074074099</v>
      </c>
      <c r="G538" t="s">
        <v>17</v>
      </c>
      <c r="H538" t="s">
        <v>17</v>
      </c>
      <c r="I538" t="s">
        <v>18</v>
      </c>
      <c r="J538" t="s">
        <v>38</v>
      </c>
      <c r="K538" s="28">
        <v>49</v>
      </c>
      <c r="L538" s="28" t="s">
        <v>25</v>
      </c>
      <c r="M538" t="s">
        <v>24</v>
      </c>
      <c r="N538" s="16">
        <f>HOUR(Tabel1[[#This Row],[time3]])*60+MINUTE(Tabel1[[#This Row],[time3]])+SECOND(Tabel1[[#This Row],[time3]])/50</f>
        <v>167.28</v>
      </c>
      <c r="O538" s="31">
        <v>0.11613425925925926</v>
      </c>
      <c r="P538" s="7">
        <f>HOUR(Tabel1[[#This Row],[time4]])*60+MINUTE(Tabel1[[#This Row],[time4]])+SECOND(Tabel1[[#This Row],[time4]])/50</f>
        <v>168.36</v>
      </c>
      <c r="Q538" s="23">
        <v>0.11687499999999999</v>
      </c>
    </row>
    <row r="539" spans="1:17" x14ac:dyDescent="0.25">
      <c r="A539" s="9">
        <v>43917</v>
      </c>
      <c r="B539">
        <v>1</v>
      </c>
      <c r="C539" s="16">
        <f>HOUR(Tabel1[[#This Row],[time1]])*60+MINUTE(Tabel1[[#This Row],[time1]])+SECOND(Tabel1[[#This Row],[time1]])/50</f>
        <v>147.91999999999999</v>
      </c>
      <c r="D539" s="7">
        <v>0.10261574074074099</v>
      </c>
      <c r="E539" s="16">
        <f>HOUR(Tabel1[[#This Row],[time2]])*60+MINUTE(Tabel1[[#This Row],[time2]])+SECOND(Tabel1[[#This Row],[time2]])/50</f>
        <v>248.14</v>
      </c>
      <c r="F539" s="7">
        <v>0.17230324074074099</v>
      </c>
      <c r="G539" t="s">
        <v>17</v>
      </c>
      <c r="H539" t="s">
        <v>17</v>
      </c>
      <c r="I539" t="s">
        <v>18</v>
      </c>
      <c r="J539" t="s">
        <v>38</v>
      </c>
      <c r="K539" s="28">
        <v>49</v>
      </c>
      <c r="L539" s="28" t="s">
        <v>29</v>
      </c>
      <c r="M539" t="s">
        <v>24</v>
      </c>
      <c r="N539" s="16">
        <f>HOUR(Tabel1[[#This Row],[time3]])*60+MINUTE(Tabel1[[#This Row],[time3]])+SECOND(Tabel1[[#This Row],[time3]])/50</f>
        <v>168.46</v>
      </c>
      <c r="O539" s="22">
        <v>0.11693287037037037</v>
      </c>
      <c r="P539" s="7">
        <f>HOUR(Tabel1[[#This Row],[time4]])*60+MINUTE(Tabel1[[#This Row],[time4]])+SECOND(Tabel1[[#This Row],[time4]])/50</f>
        <v>170</v>
      </c>
      <c r="Q539" s="23">
        <v>0.11805555555555557</v>
      </c>
    </row>
    <row r="540" spans="1:17" x14ac:dyDescent="0.25">
      <c r="A540" s="9">
        <v>43917</v>
      </c>
      <c r="B540">
        <v>1</v>
      </c>
      <c r="C540" s="16">
        <f>HOUR(Tabel1[[#This Row],[time1]])*60+MINUTE(Tabel1[[#This Row],[time1]])+SECOND(Tabel1[[#This Row],[time1]])/50</f>
        <v>147.91999999999999</v>
      </c>
      <c r="D540" s="7">
        <v>0.10261574074074099</v>
      </c>
      <c r="E540" s="16">
        <f>HOUR(Tabel1[[#This Row],[time2]])*60+MINUTE(Tabel1[[#This Row],[time2]])+SECOND(Tabel1[[#This Row],[time2]])/50</f>
        <v>248.14</v>
      </c>
      <c r="F540" s="7">
        <v>0.17230324074074099</v>
      </c>
      <c r="G540" t="s">
        <v>17</v>
      </c>
      <c r="H540" t="s">
        <v>17</v>
      </c>
      <c r="I540" t="s">
        <v>18</v>
      </c>
      <c r="J540" t="s">
        <v>38</v>
      </c>
      <c r="K540" s="28">
        <v>49</v>
      </c>
      <c r="L540" s="28" t="s">
        <v>33</v>
      </c>
      <c r="M540" t="s">
        <v>26</v>
      </c>
      <c r="N540" s="16">
        <f>HOUR(Tabel1[[#This Row],[time3]])*60+MINUTE(Tabel1[[#This Row],[time3]])+SECOND(Tabel1[[#This Row],[time3]])/50</f>
        <v>170.88</v>
      </c>
      <c r="O540" s="31">
        <v>0.1185648148148148</v>
      </c>
      <c r="P540" s="7">
        <f>HOUR(Tabel1[[#This Row],[time4]])*60+MINUTE(Tabel1[[#This Row],[time4]])+SECOND(Tabel1[[#This Row],[time4]])/50</f>
        <v>175.18</v>
      </c>
      <c r="Q540" s="23">
        <v>0.12163194444444443</v>
      </c>
    </row>
    <row r="541" spans="1:17" x14ac:dyDescent="0.25">
      <c r="A541" s="9">
        <v>43917</v>
      </c>
      <c r="B541">
        <v>1</v>
      </c>
      <c r="C541" s="16">
        <f>HOUR(Tabel1[[#This Row],[time1]])*60+MINUTE(Tabel1[[#This Row],[time1]])+SECOND(Tabel1[[#This Row],[time1]])/50</f>
        <v>147.91999999999999</v>
      </c>
      <c r="D541" s="7">
        <v>0.10261574074074099</v>
      </c>
      <c r="E541" s="16">
        <f>HOUR(Tabel1[[#This Row],[time2]])*60+MINUTE(Tabel1[[#This Row],[time2]])+SECOND(Tabel1[[#This Row],[time2]])/50</f>
        <v>248.14</v>
      </c>
      <c r="F541" s="7">
        <v>0.17230324074074099</v>
      </c>
      <c r="G541" t="s">
        <v>17</v>
      </c>
      <c r="H541" t="s">
        <v>17</v>
      </c>
      <c r="I541" t="s">
        <v>18</v>
      </c>
      <c r="J541" t="s">
        <v>38</v>
      </c>
      <c r="K541" s="28">
        <v>49</v>
      </c>
      <c r="L541" s="28" t="s">
        <v>20</v>
      </c>
      <c r="M541" t="s">
        <v>33</v>
      </c>
      <c r="N541" s="16">
        <f>HOUR(Tabel1[[#This Row],[time3]])*60+MINUTE(Tabel1[[#This Row],[time3]])+SECOND(Tabel1[[#This Row],[time3]])/50</f>
        <v>183.98</v>
      </c>
      <c r="O541" s="22">
        <v>0.12765046296296298</v>
      </c>
      <c r="P541" s="7">
        <f>HOUR(Tabel1[[#This Row],[time4]])*60+MINUTE(Tabel1[[#This Row],[time4]])+SECOND(Tabel1[[#This Row],[time4]])/50</f>
        <v>194.24</v>
      </c>
      <c r="Q541" s="23">
        <v>0.13486111111111113</v>
      </c>
    </row>
    <row r="542" spans="1:17" x14ac:dyDescent="0.25">
      <c r="A542" s="9">
        <v>43917</v>
      </c>
      <c r="B542">
        <v>1</v>
      </c>
      <c r="C542" s="16">
        <f>HOUR(Tabel1[[#This Row],[time1]])*60+MINUTE(Tabel1[[#This Row],[time1]])+SECOND(Tabel1[[#This Row],[time1]])/50</f>
        <v>147.91999999999999</v>
      </c>
      <c r="D542" s="7">
        <v>0.10261574074074099</v>
      </c>
      <c r="E542" s="16">
        <f>HOUR(Tabel1[[#This Row],[time2]])*60+MINUTE(Tabel1[[#This Row],[time2]])+SECOND(Tabel1[[#This Row],[time2]])/50</f>
        <v>248.14</v>
      </c>
      <c r="F542" s="7">
        <v>0.17230324074074099</v>
      </c>
      <c r="G542" t="s">
        <v>17</v>
      </c>
      <c r="H542" t="s">
        <v>17</v>
      </c>
      <c r="I542" t="s">
        <v>18</v>
      </c>
      <c r="J542" t="s">
        <v>38</v>
      </c>
      <c r="K542" s="28">
        <v>49</v>
      </c>
      <c r="L542" s="28" t="s">
        <v>23</v>
      </c>
      <c r="M542" t="s">
        <v>26</v>
      </c>
      <c r="N542" s="16">
        <f>HOUR(Tabel1[[#This Row],[time3]])*60+MINUTE(Tabel1[[#This Row],[time3]])+SECOND(Tabel1[[#This Row],[time3]])/50</f>
        <v>188.08</v>
      </c>
      <c r="O542" s="22">
        <v>0.13060185185185186</v>
      </c>
      <c r="P542" s="7">
        <f>HOUR(Tabel1[[#This Row],[time4]])*60+MINUTE(Tabel1[[#This Row],[time4]])+SECOND(Tabel1[[#This Row],[time4]])/50</f>
        <v>189.74</v>
      </c>
      <c r="Q542" s="23">
        <v>0.13167824074074075</v>
      </c>
    </row>
    <row r="543" spans="1:17" x14ac:dyDescent="0.25">
      <c r="A543" s="9">
        <v>43917</v>
      </c>
      <c r="B543">
        <v>1</v>
      </c>
      <c r="C543" s="16">
        <f>HOUR(Tabel1[[#This Row],[time1]])*60+MINUTE(Tabel1[[#This Row],[time1]])+SECOND(Tabel1[[#This Row],[time1]])/50</f>
        <v>147.91999999999999</v>
      </c>
      <c r="D543" s="7">
        <v>0.10261574074074099</v>
      </c>
      <c r="E543" s="16">
        <f>HOUR(Tabel1[[#This Row],[time2]])*60+MINUTE(Tabel1[[#This Row],[time2]])+SECOND(Tabel1[[#This Row],[time2]])/50</f>
        <v>248.14</v>
      </c>
      <c r="F543" s="7">
        <v>0.17230324074074099</v>
      </c>
      <c r="G543" t="s">
        <v>17</v>
      </c>
      <c r="H543" t="s">
        <v>17</v>
      </c>
      <c r="I543" t="s">
        <v>18</v>
      </c>
      <c r="J543" t="s">
        <v>38</v>
      </c>
      <c r="K543" s="28">
        <v>49</v>
      </c>
      <c r="L543" s="28" t="s">
        <v>20</v>
      </c>
      <c r="M543" t="s">
        <v>26</v>
      </c>
      <c r="N543" s="16">
        <f>HOUR(Tabel1[[#This Row],[time3]])*60+MINUTE(Tabel1[[#This Row],[time3]])+SECOND(Tabel1[[#This Row],[time3]])/50</f>
        <v>194.44</v>
      </c>
      <c r="O543" s="22">
        <v>0.13497685185185185</v>
      </c>
      <c r="P543" s="7">
        <f>HOUR(Tabel1[[#This Row],[time4]])*60+MINUTE(Tabel1[[#This Row],[time4]])+SECOND(Tabel1[[#This Row],[time4]])/50</f>
        <v>203.08</v>
      </c>
      <c r="Q543" s="23">
        <v>0.14101851851851852</v>
      </c>
    </row>
    <row r="544" spans="1:17" x14ac:dyDescent="0.25">
      <c r="A544" s="9">
        <v>43917</v>
      </c>
      <c r="B544" s="28">
        <v>1</v>
      </c>
      <c r="C544" s="29">
        <f>HOUR(Tabel1[[#This Row],[time1]])*60+MINUTE(Tabel1[[#This Row],[time1]])+SECOND(Tabel1[[#This Row],[time1]])/50</f>
        <v>147.91999999999999</v>
      </c>
      <c r="D544" s="30">
        <v>0.10261574074074099</v>
      </c>
      <c r="E544" s="29">
        <f>HOUR(Tabel1[[#This Row],[time2]])*60+MINUTE(Tabel1[[#This Row],[time2]])+SECOND(Tabel1[[#This Row],[time2]])/50</f>
        <v>248.14</v>
      </c>
      <c r="F544" s="30">
        <v>0.17230324074074099</v>
      </c>
      <c r="G544" s="28" t="s">
        <v>17</v>
      </c>
      <c r="H544" s="28" t="s">
        <v>17</v>
      </c>
      <c r="I544" s="28" t="s">
        <v>18</v>
      </c>
      <c r="J544" s="28" t="s">
        <v>38</v>
      </c>
      <c r="K544" s="28">
        <v>49</v>
      </c>
      <c r="L544" s="28" t="s">
        <v>25</v>
      </c>
      <c r="M544" s="28" t="s">
        <v>23</v>
      </c>
      <c r="N544" s="29">
        <f>HOUR(Tabel1[[#This Row],[time3]])*60+MINUTE(Tabel1[[#This Row],[time3]])+SECOND(Tabel1[[#This Row],[time3]])/50</f>
        <v>196.28</v>
      </c>
      <c r="O544" s="31">
        <v>0.13627314814814814</v>
      </c>
      <c r="P544" s="30">
        <f>HOUR(Tabel1[[#This Row],[time4]])*60+MINUTE(Tabel1[[#This Row],[time4]])+SECOND(Tabel1[[#This Row],[time4]])/50</f>
        <v>199.26</v>
      </c>
      <c r="Q544" s="23">
        <v>0.1383449074074074</v>
      </c>
    </row>
    <row r="545" spans="1:17" x14ac:dyDescent="0.25">
      <c r="A545" s="9">
        <v>43917</v>
      </c>
      <c r="B545" s="28">
        <v>1</v>
      </c>
      <c r="C545" s="16">
        <f>HOUR(Tabel1[[#This Row],[time1]])*60+MINUTE(Tabel1[[#This Row],[time1]])+SECOND(Tabel1[[#This Row],[time1]])/50</f>
        <v>147.91999999999999</v>
      </c>
      <c r="D545" s="7">
        <v>0.10261574074074099</v>
      </c>
      <c r="E545" s="16">
        <f>HOUR(Tabel1[[#This Row],[time2]])*60+MINUTE(Tabel1[[#This Row],[time2]])+SECOND(Tabel1[[#This Row],[time2]])/50</f>
        <v>248.14</v>
      </c>
      <c r="F545" s="7">
        <v>0.17230324074074099</v>
      </c>
      <c r="G545" t="s">
        <v>17</v>
      </c>
      <c r="H545" t="s">
        <v>17</v>
      </c>
      <c r="I545" t="s">
        <v>18</v>
      </c>
      <c r="J545" t="s">
        <v>38</v>
      </c>
      <c r="K545" s="28">
        <v>49</v>
      </c>
      <c r="L545" s="28" t="s">
        <v>40</v>
      </c>
      <c r="M545" t="s">
        <v>39</v>
      </c>
      <c r="N545" s="16">
        <f>HOUR(Tabel1[[#This Row],[time3]])*60+MINUTE(Tabel1[[#This Row],[time3]])+SECOND(Tabel1[[#This Row],[time3]])/50</f>
        <v>196.28</v>
      </c>
      <c r="O545" s="31">
        <v>0.13627314814814814</v>
      </c>
      <c r="P545" s="7">
        <f>HOUR(Tabel1[[#This Row],[time4]])*60+MINUTE(Tabel1[[#This Row],[time4]])+SECOND(Tabel1[[#This Row],[time4]])/50</f>
        <v>197.04</v>
      </c>
      <c r="Q545" s="23">
        <v>0.1368287037037037</v>
      </c>
    </row>
    <row r="546" spans="1:17" x14ac:dyDescent="0.25">
      <c r="A546" s="9">
        <v>43917</v>
      </c>
      <c r="B546" s="28">
        <v>1</v>
      </c>
      <c r="C546" s="29">
        <f>HOUR(Tabel1[[#This Row],[time1]])*60+MINUTE(Tabel1[[#This Row],[time1]])+SECOND(Tabel1[[#This Row],[time1]])/50</f>
        <v>147.91999999999999</v>
      </c>
      <c r="D546" s="30">
        <v>0.10261574074074099</v>
      </c>
      <c r="E546" s="29">
        <f>HOUR(Tabel1[[#This Row],[time2]])*60+MINUTE(Tabel1[[#This Row],[time2]])+SECOND(Tabel1[[#This Row],[time2]])/50</f>
        <v>248.14</v>
      </c>
      <c r="F546" s="30">
        <v>0.17230324074074099</v>
      </c>
      <c r="G546" s="28" t="s">
        <v>17</v>
      </c>
      <c r="H546" s="28" t="s">
        <v>17</v>
      </c>
      <c r="I546" s="28" t="s">
        <v>18</v>
      </c>
      <c r="J546" s="28" t="s">
        <v>38</v>
      </c>
      <c r="K546" s="28">
        <v>49</v>
      </c>
      <c r="L546" s="28" t="s">
        <v>22</v>
      </c>
      <c r="M546" s="28" t="s">
        <v>26</v>
      </c>
      <c r="N546" s="29">
        <f>HOUR(Tabel1[[#This Row],[time3]])*60+MINUTE(Tabel1[[#This Row],[time3]])+SECOND(Tabel1[[#This Row],[time3]])/50</f>
        <v>204.02</v>
      </c>
      <c r="O546" s="31">
        <v>0.14167824074074073</v>
      </c>
      <c r="P546" s="30">
        <f>HOUR(Tabel1[[#This Row],[time4]])*60+MINUTE(Tabel1[[#This Row],[time4]])+SECOND(Tabel1[[#This Row],[time4]])/50</f>
        <v>206.4</v>
      </c>
      <c r="Q546" s="23">
        <v>0.14328703703703705</v>
      </c>
    </row>
    <row r="547" spans="1:17" x14ac:dyDescent="0.25">
      <c r="A547" s="9">
        <v>43917</v>
      </c>
      <c r="B547" s="28">
        <v>1</v>
      </c>
      <c r="C547" s="29">
        <f>HOUR(Tabel1[[#This Row],[time1]])*60+MINUTE(Tabel1[[#This Row],[time1]])+SECOND(Tabel1[[#This Row],[time1]])/50</f>
        <v>147.91999999999999</v>
      </c>
      <c r="D547" s="30">
        <v>0.10261574074074099</v>
      </c>
      <c r="E547" s="29">
        <f>HOUR(Tabel1[[#This Row],[time2]])*60+MINUTE(Tabel1[[#This Row],[time2]])+SECOND(Tabel1[[#This Row],[time2]])/50</f>
        <v>248.14</v>
      </c>
      <c r="F547" s="30">
        <v>0.17230324074074099</v>
      </c>
      <c r="G547" s="28" t="s">
        <v>17</v>
      </c>
      <c r="H547" s="28" t="s">
        <v>17</v>
      </c>
      <c r="I547" s="28" t="s">
        <v>18</v>
      </c>
      <c r="J547" s="28" t="s">
        <v>38</v>
      </c>
      <c r="K547" s="28">
        <v>49</v>
      </c>
      <c r="L547" s="28" t="s">
        <v>23</v>
      </c>
      <c r="M547" s="28" t="s">
        <v>26</v>
      </c>
      <c r="N547" s="29">
        <f>HOUR(Tabel1[[#This Row],[time3]])*60+MINUTE(Tabel1[[#This Row],[time3]])+SECOND(Tabel1[[#This Row],[time3]])/50</f>
        <v>216.92</v>
      </c>
      <c r="O547" s="31">
        <v>0.15053240740740739</v>
      </c>
      <c r="P547" s="30">
        <f>HOUR(Tabel1[[#This Row],[time4]])*60+MINUTE(Tabel1[[#This Row],[time4]])+SECOND(Tabel1[[#This Row],[time4]])/50</f>
        <v>218.9</v>
      </c>
      <c r="Q547" s="23">
        <v>0.15190972222222224</v>
      </c>
    </row>
    <row r="548" spans="1:17" x14ac:dyDescent="0.25">
      <c r="A548" s="9">
        <v>43917</v>
      </c>
      <c r="B548">
        <v>1</v>
      </c>
      <c r="C548" s="16">
        <f>HOUR(Tabel1[[#This Row],[time1]])*60+MINUTE(Tabel1[[#This Row],[time1]])+SECOND(Tabel1[[#This Row],[time1]])/50</f>
        <v>147.91999999999999</v>
      </c>
      <c r="D548" s="7">
        <v>0.10261574074074099</v>
      </c>
      <c r="E548" s="16">
        <f>HOUR(Tabel1[[#This Row],[time2]])*60+MINUTE(Tabel1[[#This Row],[time2]])+SECOND(Tabel1[[#This Row],[time2]])/50</f>
        <v>248.14</v>
      </c>
      <c r="F548" s="7">
        <v>0.17230324074074099</v>
      </c>
      <c r="G548" t="s">
        <v>17</v>
      </c>
      <c r="H548" t="s">
        <v>17</v>
      </c>
      <c r="I548" t="s">
        <v>18</v>
      </c>
      <c r="J548" t="s">
        <v>38</v>
      </c>
      <c r="K548" s="28">
        <v>49</v>
      </c>
      <c r="L548" s="28" t="s">
        <v>29</v>
      </c>
      <c r="M548" t="s">
        <v>39</v>
      </c>
      <c r="N548" s="16">
        <f>HOUR(Tabel1[[#This Row],[time3]])*60+MINUTE(Tabel1[[#This Row],[time3]])+SECOND(Tabel1[[#This Row],[time3]])/50</f>
        <v>221.4</v>
      </c>
      <c r="O548" s="31">
        <v>0.1537037037037037</v>
      </c>
      <c r="P548" s="7">
        <f>HOUR(Tabel1[[#This Row],[time4]])*60+MINUTE(Tabel1[[#This Row],[time4]])+SECOND(Tabel1[[#This Row],[time4]])/50</f>
        <v>223.74</v>
      </c>
      <c r="Q548" s="23">
        <v>0.15528935185185186</v>
      </c>
    </row>
    <row r="549" spans="1:17" x14ac:dyDescent="0.25">
      <c r="A549" s="9">
        <v>43917</v>
      </c>
      <c r="B549">
        <v>1</v>
      </c>
      <c r="C549" s="16">
        <f>HOUR(Tabel1[[#This Row],[time1]])*60+MINUTE(Tabel1[[#This Row],[time1]])+SECOND(Tabel1[[#This Row],[time1]])/50</f>
        <v>147.91999999999999</v>
      </c>
      <c r="D549" s="7">
        <v>0.10261574074074099</v>
      </c>
      <c r="E549" s="16">
        <f>HOUR(Tabel1[[#This Row],[time2]])*60+MINUTE(Tabel1[[#This Row],[time2]])+SECOND(Tabel1[[#This Row],[time2]])/50</f>
        <v>248.14</v>
      </c>
      <c r="F549" s="7">
        <v>0.17230324074074099</v>
      </c>
      <c r="G549" t="s">
        <v>17</v>
      </c>
      <c r="H549" t="s">
        <v>17</v>
      </c>
      <c r="I549" t="s">
        <v>18</v>
      </c>
      <c r="J549" t="s">
        <v>38</v>
      </c>
      <c r="K549" s="28">
        <v>49</v>
      </c>
      <c r="L549" t="s">
        <v>23</v>
      </c>
      <c r="M549" t="s">
        <v>26</v>
      </c>
      <c r="N549" s="16">
        <f>HOUR(Tabel1[[#This Row],[time3]])*60+MINUTE(Tabel1[[#This Row],[time3]])+SECOND(Tabel1[[#This Row],[time3]])/50</f>
        <v>222.44</v>
      </c>
      <c r="O549" s="22">
        <v>0.15442129629629631</v>
      </c>
      <c r="P549" s="7">
        <f>HOUR(Tabel1[[#This Row],[time4]])*60+MINUTE(Tabel1[[#This Row],[time4]])+SECOND(Tabel1[[#This Row],[time4]])/50</f>
        <v>224.8</v>
      </c>
      <c r="Q549" s="23">
        <v>0.15601851851851853</v>
      </c>
    </row>
    <row r="550" spans="1:17" x14ac:dyDescent="0.25">
      <c r="A550" s="9">
        <v>43917</v>
      </c>
      <c r="B550" s="28">
        <v>1</v>
      </c>
      <c r="C550" s="29">
        <f>HOUR(Tabel1[[#This Row],[time1]])*60+MINUTE(Tabel1[[#This Row],[time1]])+SECOND(Tabel1[[#This Row],[time1]])/50</f>
        <v>147.91999999999999</v>
      </c>
      <c r="D550" s="30">
        <v>0.10261574074074099</v>
      </c>
      <c r="E550" s="29">
        <f>HOUR(Tabel1[[#This Row],[time2]])*60+MINUTE(Tabel1[[#This Row],[time2]])+SECOND(Tabel1[[#This Row],[time2]])/50</f>
        <v>248.14</v>
      </c>
      <c r="F550" s="30">
        <v>0.17230324074074099</v>
      </c>
      <c r="G550" s="28" t="s">
        <v>17</v>
      </c>
      <c r="H550" s="28" t="s">
        <v>17</v>
      </c>
      <c r="I550" s="28" t="s">
        <v>18</v>
      </c>
      <c r="J550" s="28" t="s">
        <v>38</v>
      </c>
      <c r="K550" s="28">
        <v>49</v>
      </c>
      <c r="L550" s="28" t="s">
        <v>25</v>
      </c>
      <c r="M550" s="28" t="s">
        <v>26</v>
      </c>
      <c r="N550" s="29">
        <f>HOUR(Tabel1[[#This Row],[time3]])*60+MINUTE(Tabel1[[#This Row],[time3]])+SECOND(Tabel1[[#This Row],[time3]])/50</f>
        <v>223.9</v>
      </c>
      <c r="O550" s="31">
        <v>0.15538194444444445</v>
      </c>
      <c r="P550" s="30">
        <f>HOUR(Tabel1[[#This Row],[time4]])*60+MINUTE(Tabel1[[#This Row],[time4]])+SECOND(Tabel1[[#This Row],[time4]])/50</f>
        <v>231.54</v>
      </c>
      <c r="Q550" s="23">
        <v>0.16072916666666667</v>
      </c>
    </row>
    <row r="551" spans="1:17" x14ac:dyDescent="0.25">
      <c r="A551" s="9">
        <v>43917</v>
      </c>
      <c r="B551" s="28">
        <v>1</v>
      </c>
      <c r="C551" s="29">
        <f>HOUR(Tabel1[[#This Row],[time1]])*60+MINUTE(Tabel1[[#This Row],[time1]])+SECOND(Tabel1[[#This Row],[time1]])/50</f>
        <v>147.91999999999999</v>
      </c>
      <c r="D551" s="30">
        <v>0.10261574074074099</v>
      </c>
      <c r="E551" s="29">
        <f>HOUR(Tabel1[[#This Row],[time2]])*60+MINUTE(Tabel1[[#This Row],[time2]])+SECOND(Tabel1[[#This Row],[time2]])/50</f>
        <v>248.14</v>
      </c>
      <c r="F551" s="30">
        <v>0.17230324074074099</v>
      </c>
      <c r="G551" s="28" t="s">
        <v>17</v>
      </c>
      <c r="H551" s="28" t="s">
        <v>17</v>
      </c>
      <c r="I551" s="28" t="s">
        <v>18</v>
      </c>
      <c r="J551" s="28" t="s">
        <v>38</v>
      </c>
      <c r="K551" s="28">
        <v>49</v>
      </c>
      <c r="L551" s="28" t="s">
        <v>27</v>
      </c>
      <c r="M551" s="28" t="s">
        <v>26</v>
      </c>
      <c r="N551" s="29">
        <f>HOUR(Tabel1[[#This Row],[time3]])*60+MINUTE(Tabel1[[#This Row],[time3]])+SECOND(Tabel1[[#This Row],[time3]])/50</f>
        <v>229.32</v>
      </c>
      <c r="O551" s="31">
        <v>0.15921296296296297</v>
      </c>
      <c r="P551" s="30">
        <f>HOUR(Tabel1[[#This Row],[time4]])*60+MINUTE(Tabel1[[#This Row],[time4]])+SECOND(Tabel1[[#This Row],[time4]])/50</f>
        <v>230.7</v>
      </c>
      <c r="Q551" s="23">
        <v>0.16012731481481482</v>
      </c>
    </row>
    <row r="552" spans="1:17" ht="15.75" thickBot="1" x14ac:dyDescent="0.3">
      <c r="A552" s="11">
        <v>43917</v>
      </c>
      <c r="B552" s="12">
        <v>1</v>
      </c>
      <c r="C552" s="24">
        <f>HOUR(Tabel1[[#This Row],[time1]])*60+MINUTE(Tabel1[[#This Row],[time1]])+SECOND(Tabel1[[#This Row],[time1]])/50</f>
        <v>147.91999999999999</v>
      </c>
      <c r="D552" s="13">
        <v>0.10261574074074099</v>
      </c>
      <c r="E552" s="24">
        <f>HOUR(Tabel1[[#This Row],[time2]])*60+MINUTE(Tabel1[[#This Row],[time2]])+SECOND(Tabel1[[#This Row],[time2]])/50</f>
        <v>248.14</v>
      </c>
      <c r="F552" s="13">
        <v>0.17230324074074099</v>
      </c>
      <c r="G552" s="12" t="s">
        <v>17</v>
      </c>
      <c r="H552" s="12" t="s">
        <v>17</v>
      </c>
      <c r="I552" s="12" t="s">
        <v>18</v>
      </c>
      <c r="J552" s="12" t="s">
        <v>38</v>
      </c>
      <c r="K552" s="12">
        <v>49</v>
      </c>
      <c r="L552" s="12" t="s">
        <v>28</v>
      </c>
      <c r="M552" s="12" t="s">
        <v>26</v>
      </c>
      <c r="N552" s="24">
        <f>HOUR(Tabel1[[#This Row],[time3]])*60+MINUTE(Tabel1[[#This Row],[time3]])+SECOND(Tabel1[[#This Row],[time3]])/50</f>
        <v>232.44</v>
      </c>
      <c r="O552" s="25">
        <v>0.16136574074074075</v>
      </c>
      <c r="P552" s="13">
        <f>HOUR(Tabel1[[#This Row],[time4]])*60+MINUTE(Tabel1[[#This Row],[time4]])+SECOND(Tabel1[[#This Row],[time4]])/50</f>
        <v>248.14</v>
      </c>
      <c r="Q552" s="26">
        <v>0.17230324074074074</v>
      </c>
    </row>
    <row r="553" spans="1:17" x14ac:dyDescent="0.25">
      <c r="A553" s="5">
        <v>44026</v>
      </c>
      <c r="B553" s="6">
        <v>1</v>
      </c>
      <c r="C553" s="14">
        <f>HOUR(Tabel1[[#This Row],[time1]])*60+MINUTE(Tabel1[[#This Row],[time1]])+SECOND(Tabel1[[#This Row],[time1]])/50</f>
        <v>155.1</v>
      </c>
      <c r="D553" s="8">
        <v>0.10769675925925926</v>
      </c>
      <c r="E553" s="14">
        <f>HOUR(Tabel1[[#This Row],[time2]])*60+MINUTE(Tabel1[[#This Row],[time2]])+SECOND(Tabel1[[#This Row],[time2]])/50</f>
        <v>205.22</v>
      </c>
      <c r="F553" s="8">
        <v>0.14248842592592592</v>
      </c>
      <c r="G553" s="6" t="s">
        <v>17</v>
      </c>
      <c r="H553" s="6" t="s">
        <v>17</v>
      </c>
      <c r="I553" s="6" t="s">
        <v>18</v>
      </c>
      <c r="J553" s="6" t="s">
        <v>38</v>
      </c>
      <c r="K553" s="6">
        <v>50</v>
      </c>
      <c r="L553" s="6" t="s">
        <v>22</v>
      </c>
      <c r="M553" s="6" t="s">
        <v>21</v>
      </c>
      <c r="N553" s="14">
        <f>HOUR(Tabel1[[#This Row],[time3]])*60+MINUTE(Tabel1[[#This Row],[time3]])+SECOND(Tabel1[[#This Row],[time3]])/50</f>
        <v>155.1</v>
      </c>
      <c r="O553" s="20">
        <v>0.10769675925925926</v>
      </c>
      <c r="P553" s="8">
        <f>HOUR(Tabel1[[#This Row],[time4]])*60+MINUTE(Tabel1[[#This Row],[time4]])+SECOND(Tabel1[[#This Row],[time4]])/50</f>
        <v>155.86000000000001</v>
      </c>
      <c r="Q553" s="21">
        <v>0.10813657407407407</v>
      </c>
    </row>
    <row r="554" spans="1:17" x14ac:dyDescent="0.25">
      <c r="A554" s="9">
        <v>44026</v>
      </c>
      <c r="B554">
        <v>1</v>
      </c>
      <c r="C554" s="16">
        <f>HOUR(Tabel1[[#This Row],[time1]])*60+MINUTE(Tabel1[[#This Row],[time1]])+SECOND(Tabel1[[#This Row],[time1]])/50</f>
        <v>155.1</v>
      </c>
      <c r="D554" s="7">
        <v>0.10769675925925926</v>
      </c>
      <c r="E554" s="16">
        <f>HOUR(Tabel1[[#This Row],[time2]])*60+MINUTE(Tabel1[[#This Row],[time2]])+SECOND(Tabel1[[#This Row],[time2]])/50</f>
        <v>205.22</v>
      </c>
      <c r="F554" s="7">
        <v>0.14248842592592592</v>
      </c>
      <c r="G554" t="s">
        <v>17</v>
      </c>
      <c r="H554" t="s">
        <v>17</v>
      </c>
      <c r="I554" t="s">
        <v>18</v>
      </c>
      <c r="J554" t="s">
        <v>38</v>
      </c>
      <c r="K554">
        <v>50</v>
      </c>
      <c r="L554" s="28" t="s">
        <v>29</v>
      </c>
      <c r="M554" t="s">
        <v>21</v>
      </c>
      <c r="N554" s="16">
        <f>HOUR(Tabel1[[#This Row],[time3]])*60+MINUTE(Tabel1[[#This Row],[time3]])+SECOND(Tabel1[[#This Row],[time3]])/50</f>
        <v>162.22</v>
      </c>
      <c r="O554" s="22">
        <v>0.11262731481481481</v>
      </c>
      <c r="P554" s="7">
        <f>HOUR(Tabel1[[#This Row],[time4]])*60+MINUTE(Tabel1[[#This Row],[time4]])+SECOND(Tabel1[[#This Row],[time4]])/50</f>
        <v>169.18</v>
      </c>
      <c r="Q554" s="23">
        <v>0.11746527777777778</v>
      </c>
    </row>
    <row r="555" spans="1:17" x14ac:dyDescent="0.25">
      <c r="A555" s="9">
        <v>44026</v>
      </c>
      <c r="B555">
        <v>1</v>
      </c>
      <c r="C555" s="16">
        <f>HOUR(Tabel1[[#This Row],[time1]])*60+MINUTE(Tabel1[[#This Row],[time1]])+SECOND(Tabel1[[#This Row],[time1]])/50</f>
        <v>155.1</v>
      </c>
      <c r="D555" s="7">
        <v>0.10769675925925901</v>
      </c>
      <c r="E555" s="16">
        <f>HOUR(Tabel1[[#This Row],[time2]])*60+MINUTE(Tabel1[[#This Row],[time2]])+SECOND(Tabel1[[#This Row],[time2]])/50</f>
        <v>205.22</v>
      </c>
      <c r="F555" s="7">
        <v>0.142488425925926</v>
      </c>
      <c r="G555" t="s">
        <v>17</v>
      </c>
      <c r="H555" t="s">
        <v>17</v>
      </c>
      <c r="I555" t="s">
        <v>18</v>
      </c>
      <c r="J555" t="s">
        <v>38</v>
      </c>
      <c r="K555">
        <v>50</v>
      </c>
      <c r="L555" s="28" t="s">
        <v>23</v>
      </c>
      <c r="M555" t="s">
        <v>21</v>
      </c>
      <c r="N555" s="16">
        <f>HOUR(Tabel1[[#This Row],[time3]])*60+MINUTE(Tabel1[[#This Row],[time3]])+SECOND(Tabel1[[#This Row],[time3]])/50</f>
        <v>163.88</v>
      </c>
      <c r="O555" s="22">
        <v>0.11370370370370371</v>
      </c>
      <c r="P555" s="7">
        <f>HOUR(Tabel1[[#This Row],[time4]])*60+MINUTE(Tabel1[[#This Row],[time4]])+SECOND(Tabel1[[#This Row],[time4]])/50</f>
        <v>165.56</v>
      </c>
      <c r="Q555" s="23">
        <v>0.1149074074074074</v>
      </c>
    </row>
    <row r="556" spans="1:17" x14ac:dyDescent="0.25">
      <c r="A556" s="9">
        <v>44026</v>
      </c>
      <c r="B556" s="28">
        <v>1</v>
      </c>
      <c r="C556" s="16">
        <f>HOUR(Tabel1[[#This Row],[time1]])*60+MINUTE(Tabel1[[#This Row],[time1]])+SECOND(Tabel1[[#This Row],[time1]])/50</f>
        <v>155.1</v>
      </c>
      <c r="D556" s="7">
        <v>0.10769675925925901</v>
      </c>
      <c r="E556" s="16">
        <f>HOUR(Tabel1[[#This Row],[time2]])*60+MINUTE(Tabel1[[#This Row],[time2]])+SECOND(Tabel1[[#This Row],[time2]])/50</f>
        <v>205.22</v>
      </c>
      <c r="F556" s="7">
        <v>0.142488425925926</v>
      </c>
      <c r="G556" t="s">
        <v>17</v>
      </c>
      <c r="H556" t="s">
        <v>17</v>
      </c>
      <c r="I556" t="s">
        <v>18</v>
      </c>
      <c r="J556" t="s">
        <v>38</v>
      </c>
      <c r="K556">
        <v>50</v>
      </c>
      <c r="L556" s="28" t="s">
        <v>25</v>
      </c>
      <c r="M556" t="s">
        <v>33</v>
      </c>
      <c r="N556" s="16">
        <f>HOUR(Tabel1[[#This Row],[time3]])*60+MINUTE(Tabel1[[#This Row],[time3]])+SECOND(Tabel1[[#This Row],[time3]])/50</f>
        <v>171</v>
      </c>
      <c r="O556" s="31">
        <v>0.11875000000000001</v>
      </c>
      <c r="P556" s="7">
        <f>HOUR(Tabel1[[#This Row],[time4]])*60+MINUTE(Tabel1[[#This Row],[time4]])+SECOND(Tabel1[[#This Row],[time4]])/50</f>
        <v>179.08</v>
      </c>
      <c r="Q556" s="23">
        <v>0.12435185185185187</v>
      </c>
    </row>
    <row r="557" spans="1:17" x14ac:dyDescent="0.25">
      <c r="A557" s="9">
        <v>44026</v>
      </c>
      <c r="B557">
        <v>1</v>
      </c>
      <c r="C557" s="16">
        <f>HOUR(Tabel1[[#This Row],[time1]])*60+MINUTE(Tabel1[[#This Row],[time1]])+SECOND(Tabel1[[#This Row],[time1]])/50</f>
        <v>155.1</v>
      </c>
      <c r="D557" s="7">
        <v>0.10769675925925901</v>
      </c>
      <c r="E557" s="16">
        <f>HOUR(Tabel1[[#This Row],[time2]])*60+MINUTE(Tabel1[[#This Row],[time2]])+SECOND(Tabel1[[#This Row],[time2]])/50</f>
        <v>205.22</v>
      </c>
      <c r="F557" s="7">
        <v>0.142488425925926</v>
      </c>
      <c r="G557" t="s">
        <v>17</v>
      </c>
      <c r="H557" t="s">
        <v>17</v>
      </c>
      <c r="I557" t="s">
        <v>18</v>
      </c>
      <c r="J557" t="s">
        <v>38</v>
      </c>
      <c r="K557">
        <v>50</v>
      </c>
      <c r="L557" s="28" t="s">
        <v>27</v>
      </c>
      <c r="M557" t="s">
        <v>33</v>
      </c>
      <c r="N557" s="16">
        <f>HOUR(Tabel1[[#This Row],[time3]])*60+MINUTE(Tabel1[[#This Row],[time3]])+SECOND(Tabel1[[#This Row],[time3]])/50</f>
        <v>174.16</v>
      </c>
      <c r="O557" s="22">
        <v>0.12092592592592592</v>
      </c>
      <c r="P557" s="7">
        <f>HOUR(Tabel1[[#This Row],[time4]])*60+MINUTE(Tabel1[[#This Row],[time4]])+SECOND(Tabel1[[#This Row],[time4]])/50</f>
        <v>178.96</v>
      </c>
      <c r="Q557" s="23">
        <v>0.12416666666666666</v>
      </c>
    </row>
    <row r="558" spans="1:17" x14ac:dyDescent="0.25">
      <c r="A558" s="9">
        <v>44026</v>
      </c>
      <c r="B558">
        <v>1</v>
      </c>
      <c r="C558" s="16">
        <f>HOUR(Tabel1[[#This Row],[time1]])*60+MINUTE(Tabel1[[#This Row],[time1]])+SECOND(Tabel1[[#This Row],[time1]])/50</f>
        <v>155.1</v>
      </c>
      <c r="D558" s="7">
        <v>0.10769675925925901</v>
      </c>
      <c r="E558" s="16">
        <f>HOUR(Tabel1[[#This Row],[time2]])*60+MINUTE(Tabel1[[#This Row],[time2]])+SECOND(Tabel1[[#This Row],[time2]])/50</f>
        <v>205.22</v>
      </c>
      <c r="F558" s="7">
        <v>0.142488425925926</v>
      </c>
      <c r="G558" t="s">
        <v>17</v>
      </c>
      <c r="H558" t="s">
        <v>17</v>
      </c>
      <c r="I558" t="s">
        <v>18</v>
      </c>
      <c r="J558" t="s">
        <v>38</v>
      </c>
      <c r="K558">
        <v>50</v>
      </c>
      <c r="L558" s="28" t="s">
        <v>23</v>
      </c>
      <c r="M558" t="s">
        <v>23</v>
      </c>
      <c r="N558" s="16">
        <f>HOUR(Tabel1[[#This Row],[time3]])*60+MINUTE(Tabel1[[#This Row],[time3]])+SECOND(Tabel1[[#This Row],[time3]])/50</f>
        <v>177.04</v>
      </c>
      <c r="O558" s="22">
        <v>0.12293981481481481</v>
      </c>
      <c r="P558" s="7">
        <f>HOUR(Tabel1[[#This Row],[time4]])*60+MINUTE(Tabel1[[#This Row],[time4]])+SECOND(Tabel1[[#This Row],[time4]])/50</f>
        <v>178.28</v>
      </c>
      <c r="Q558" s="23">
        <v>0.12377314814814815</v>
      </c>
    </row>
    <row r="559" spans="1:17" x14ac:dyDescent="0.25">
      <c r="A559" s="9">
        <v>44026</v>
      </c>
      <c r="B559">
        <v>1</v>
      </c>
      <c r="C559" s="16">
        <f>HOUR(Tabel1[[#This Row],[time1]])*60+MINUTE(Tabel1[[#This Row],[time1]])+SECOND(Tabel1[[#This Row],[time1]])/50</f>
        <v>155.1</v>
      </c>
      <c r="D559" s="7">
        <v>0.10769675925925901</v>
      </c>
      <c r="E559" s="16">
        <f>HOUR(Tabel1[[#This Row],[time2]])*60+MINUTE(Tabel1[[#This Row],[time2]])+SECOND(Tabel1[[#This Row],[time2]])/50</f>
        <v>205.22</v>
      </c>
      <c r="F559" s="7">
        <v>0.142488425925926</v>
      </c>
      <c r="G559" t="s">
        <v>17</v>
      </c>
      <c r="H559" t="s">
        <v>17</v>
      </c>
      <c r="I559" t="s">
        <v>18</v>
      </c>
      <c r="J559" t="s">
        <v>38</v>
      </c>
      <c r="K559">
        <v>50</v>
      </c>
      <c r="L559" s="28" t="s">
        <v>23</v>
      </c>
      <c r="M559" t="s">
        <v>23</v>
      </c>
      <c r="N559" s="16">
        <f>HOUR(Tabel1[[#This Row],[time3]])*60+MINUTE(Tabel1[[#This Row],[time3]])+SECOND(Tabel1[[#This Row],[time3]])/50</f>
        <v>182.8</v>
      </c>
      <c r="O559" s="22">
        <v>0.12685185185185185</v>
      </c>
      <c r="P559" s="7">
        <f>HOUR(Tabel1[[#This Row],[time4]])*60+MINUTE(Tabel1[[#This Row],[time4]])+SECOND(Tabel1[[#This Row],[time4]])/50</f>
        <v>184.58</v>
      </c>
      <c r="Q559" s="23">
        <v>0.12811342592592592</v>
      </c>
    </row>
    <row r="560" spans="1:17" x14ac:dyDescent="0.25">
      <c r="A560" s="9">
        <v>44026</v>
      </c>
      <c r="B560">
        <v>1</v>
      </c>
      <c r="C560" s="16">
        <f>HOUR(Tabel1[[#This Row],[time1]])*60+MINUTE(Tabel1[[#This Row],[time1]])+SECOND(Tabel1[[#This Row],[time1]])/50</f>
        <v>155.1</v>
      </c>
      <c r="D560" s="7">
        <v>0.10769675925925901</v>
      </c>
      <c r="E560" s="16">
        <f>HOUR(Tabel1[[#This Row],[time2]])*60+MINUTE(Tabel1[[#This Row],[time2]])+SECOND(Tabel1[[#This Row],[time2]])/50</f>
        <v>205.22</v>
      </c>
      <c r="F560" s="7">
        <v>0.142488425925926</v>
      </c>
      <c r="G560" t="s">
        <v>17</v>
      </c>
      <c r="H560" t="s">
        <v>17</v>
      </c>
      <c r="I560" t="s">
        <v>18</v>
      </c>
      <c r="J560" t="s">
        <v>38</v>
      </c>
      <c r="K560">
        <v>50</v>
      </c>
      <c r="L560" s="28" t="s">
        <v>23</v>
      </c>
      <c r="M560" t="s">
        <v>26</v>
      </c>
      <c r="N560" s="16">
        <f>HOUR(Tabel1[[#This Row],[time3]])*60+MINUTE(Tabel1[[#This Row],[time3]])+SECOND(Tabel1[[#This Row],[time3]])/50</f>
        <v>188.58</v>
      </c>
      <c r="O560" s="22">
        <v>0.13089120370370369</v>
      </c>
      <c r="P560" s="7">
        <f>HOUR(Tabel1[[#This Row],[time4]])*60+MINUTE(Tabel1[[#This Row],[time4]])+SECOND(Tabel1[[#This Row],[time4]])/50</f>
        <v>191.26</v>
      </c>
      <c r="Q560" s="23">
        <v>0.13278935185185184</v>
      </c>
    </row>
    <row r="561" spans="1:17" ht="15.75" thickBot="1" x14ac:dyDescent="0.3">
      <c r="A561" s="11">
        <v>44026</v>
      </c>
      <c r="B561" s="12">
        <v>1</v>
      </c>
      <c r="C561" s="24">
        <f>HOUR(Tabel1[[#This Row],[time1]])*60+MINUTE(Tabel1[[#This Row],[time1]])+SECOND(Tabel1[[#This Row],[time1]])/50</f>
        <v>155.1</v>
      </c>
      <c r="D561" s="13">
        <v>0.10769675925925901</v>
      </c>
      <c r="E561" s="24">
        <f>HOUR(Tabel1[[#This Row],[time2]])*60+MINUTE(Tabel1[[#This Row],[time2]])+SECOND(Tabel1[[#This Row],[time2]])/50</f>
        <v>205.22</v>
      </c>
      <c r="F561" s="13">
        <v>0.142488425925926</v>
      </c>
      <c r="G561" s="12" t="s">
        <v>17</v>
      </c>
      <c r="H561" s="12" t="s">
        <v>17</v>
      </c>
      <c r="I561" s="12" t="s">
        <v>18</v>
      </c>
      <c r="J561" s="12" t="s">
        <v>38</v>
      </c>
      <c r="K561" s="12">
        <v>50</v>
      </c>
      <c r="L561" s="12" t="s">
        <v>28</v>
      </c>
      <c r="M561" s="12" t="s">
        <v>26</v>
      </c>
      <c r="N561" s="24">
        <f>HOUR(Tabel1[[#This Row],[time3]])*60+MINUTE(Tabel1[[#This Row],[time3]])+SECOND(Tabel1[[#This Row],[time3]])/50</f>
        <v>197.84</v>
      </c>
      <c r="O561" s="25">
        <v>0.13729166666666667</v>
      </c>
      <c r="P561" s="13">
        <f>HOUR(Tabel1[[#This Row],[time4]])*60+MINUTE(Tabel1[[#This Row],[time4]])+SECOND(Tabel1[[#This Row],[time4]])/50</f>
        <v>205.22</v>
      </c>
      <c r="Q561" s="26">
        <v>0.14248842592592592</v>
      </c>
    </row>
    <row r="562" spans="1:17" x14ac:dyDescent="0.25">
      <c r="A562" s="5">
        <v>44026</v>
      </c>
      <c r="B562" s="6">
        <v>2</v>
      </c>
      <c r="C562" s="14">
        <f>HOUR(Tabel1[[#This Row],[time1]])*60+MINUTE(Tabel1[[#This Row],[time1]])+SECOND(Tabel1[[#This Row],[time1]])/50</f>
        <v>176.28</v>
      </c>
      <c r="D562" s="8">
        <v>0.12238425925925926</v>
      </c>
      <c r="E562" s="14">
        <f>HOUR(Tabel1[[#This Row],[time2]])*60+MINUTE(Tabel1[[#This Row],[time2]])+SECOND(Tabel1[[#This Row],[time2]])/50</f>
        <v>295.62</v>
      </c>
      <c r="F562" s="8">
        <v>0.20521990740740739</v>
      </c>
      <c r="G562" s="6" t="s">
        <v>17</v>
      </c>
      <c r="H562" s="6" t="s">
        <v>17</v>
      </c>
      <c r="I562" s="6" t="s">
        <v>18</v>
      </c>
      <c r="J562" s="6" t="s">
        <v>38</v>
      </c>
      <c r="K562" s="6">
        <v>51</v>
      </c>
      <c r="L562" s="6" t="s">
        <v>20</v>
      </c>
      <c r="M562" s="6" t="s">
        <v>39</v>
      </c>
      <c r="N562" s="14">
        <f>HOUR(Tabel1[[#This Row],[time3]])*60+MINUTE(Tabel1[[#This Row],[time3]])+SECOND(Tabel1[[#This Row],[time3]])/50</f>
        <v>176.28</v>
      </c>
      <c r="O562" s="20">
        <v>0.12238425925925926</v>
      </c>
      <c r="P562" s="8">
        <f>HOUR(Tabel1[[#This Row],[time4]])*60+MINUTE(Tabel1[[#This Row],[time4]])+SECOND(Tabel1[[#This Row],[time4]])/50</f>
        <v>182.8</v>
      </c>
      <c r="Q562" s="21">
        <v>0.12685185185185185</v>
      </c>
    </row>
    <row r="563" spans="1:17" x14ac:dyDescent="0.25">
      <c r="A563" s="9">
        <v>44026</v>
      </c>
      <c r="B563" s="28">
        <v>2</v>
      </c>
      <c r="C563" s="29">
        <f>HOUR(Tabel1[[#This Row],[time1]])*60+MINUTE(Tabel1[[#This Row],[time1]])+SECOND(Tabel1[[#This Row],[time1]])/50</f>
        <v>176.28</v>
      </c>
      <c r="D563" s="30">
        <v>0.12238425925925926</v>
      </c>
      <c r="E563" s="29">
        <f>HOUR(Tabel1[[#This Row],[time2]])*60+MINUTE(Tabel1[[#This Row],[time2]])+SECOND(Tabel1[[#This Row],[time2]])/50</f>
        <v>295.62</v>
      </c>
      <c r="F563" s="30">
        <v>0.20521990740740739</v>
      </c>
      <c r="G563" s="28" t="s">
        <v>17</v>
      </c>
      <c r="H563" s="28" t="s">
        <v>17</v>
      </c>
      <c r="I563" s="28" t="s">
        <v>18</v>
      </c>
      <c r="J563" s="28" t="s">
        <v>38</v>
      </c>
      <c r="K563" s="28">
        <v>51</v>
      </c>
      <c r="L563" s="28" t="s">
        <v>20</v>
      </c>
      <c r="M563" s="28" t="s">
        <v>39</v>
      </c>
      <c r="N563" s="29">
        <f>HOUR(Tabel1[[#This Row],[time3]])*60+MINUTE(Tabel1[[#This Row],[time3]])+SECOND(Tabel1[[#This Row],[time3]])/50</f>
        <v>222.58</v>
      </c>
      <c r="O563" s="31">
        <v>0.15450231481481483</v>
      </c>
      <c r="P563" s="30">
        <f>HOUR(Tabel1[[#This Row],[time4]])*60+MINUTE(Tabel1[[#This Row],[time4]])+SECOND(Tabel1[[#This Row],[time4]])/50</f>
        <v>230.08</v>
      </c>
      <c r="Q563" s="23">
        <v>0.1597685185185185</v>
      </c>
    </row>
    <row r="564" spans="1:17" ht="15.75" thickBot="1" x14ac:dyDescent="0.3">
      <c r="A564" s="11">
        <v>44026</v>
      </c>
      <c r="B564" s="12">
        <v>2</v>
      </c>
      <c r="C564" s="24">
        <f>HOUR(Tabel1[[#This Row],[time1]])*60+MINUTE(Tabel1[[#This Row],[time1]])+SECOND(Tabel1[[#This Row],[time1]])/50</f>
        <v>176.28</v>
      </c>
      <c r="D564" s="13">
        <v>0.12238425925925926</v>
      </c>
      <c r="E564" s="24">
        <f>HOUR(Tabel1[[#This Row],[time2]])*60+MINUTE(Tabel1[[#This Row],[time2]])+SECOND(Tabel1[[#This Row],[time2]])/50</f>
        <v>295.62</v>
      </c>
      <c r="F564" s="13">
        <v>0.20521990740740739</v>
      </c>
      <c r="G564" s="12" t="s">
        <v>17</v>
      </c>
      <c r="H564" s="12" t="s">
        <v>17</v>
      </c>
      <c r="I564" s="12" t="s">
        <v>18</v>
      </c>
      <c r="J564" s="12" t="s">
        <v>38</v>
      </c>
      <c r="K564" s="12">
        <v>51</v>
      </c>
      <c r="L564" s="12" t="s">
        <v>20</v>
      </c>
      <c r="M564" s="12" t="s">
        <v>39</v>
      </c>
      <c r="N564" s="24">
        <f>HOUR(Tabel1[[#This Row],[time3]])*60+MINUTE(Tabel1[[#This Row],[time3]])+SECOND(Tabel1[[#This Row],[time3]])/50</f>
        <v>289.24</v>
      </c>
      <c r="O564" s="25">
        <v>0.20083333333333334</v>
      </c>
      <c r="P564" s="13">
        <f>HOUR(Tabel1[[#This Row],[time4]])*60+MINUTE(Tabel1[[#This Row],[time4]])+SECOND(Tabel1[[#This Row],[time4]])/50</f>
        <v>295.62</v>
      </c>
      <c r="Q564" s="26">
        <v>0.20521990740740739</v>
      </c>
    </row>
    <row r="565" spans="1:17" x14ac:dyDescent="0.25">
      <c r="A565" s="5">
        <v>44026</v>
      </c>
      <c r="B565" s="6">
        <v>5</v>
      </c>
      <c r="C565" s="14">
        <f>HOUR(Tabel1[[#This Row],[time1]])*60+MINUTE(Tabel1[[#This Row],[time1]])+SECOND(Tabel1[[#This Row],[time1]])/50</f>
        <v>112.26</v>
      </c>
      <c r="D565" s="8">
        <v>7.7928240740740742E-2</v>
      </c>
      <c r="E565" s="14">
        <f>HOUR(Tabel1[[#This Row],[time2]])*60+MINUTE(Tabel1[[#This Row],[time2]])+SECOND(Tabel1[[#This Row],[time2]])/50</f>
        <v>146.86000000000001</v>
      </c>
      <c r="F565" s="8">
        <v>0.10188657407407407</v>
      </c>
      <c r="G565" s="6" t="s">
        <v>17</v>
      </c>
      <c r="H565" s="6" t="s">
        <v>17</v>
      </c>
      <c r="I565" s="6" t="s">
        <v>18</v>
      </c>
      <c r="J565" s="6" t="s">
        <v>38</v>
      </c>
      <c r="K565" s="6">
        <v>52</v>
      </c>
      <c r="L565" s="6" t="s">
        <v>22</v>
      </c>
      <c r="M565" s="6" t="s">
        <v>21</v>
      </c>
      <c r="N565" s="14">
        <f>HOUR(Tabel1[[#This Row],[time3]])*60+MINUTE(Tabel1[[#This Row],[time3]])+SECOND(Tabel1[[#This Row],[time3]])/50</f>
        <v>112.26</v>
      </c>
      <c r="O565" s="8">
        <v>7.7928240740740742E-2</v>
      </c>
      <c r="P565" s="8">
        <f>HOUR(Tabel1[[#This Row],[time4]])*60+MINUTE(Tabel1[[#This Row],[time4]])+SECOND(Tabel1[[#This Row],[time4]])/50</f>
        <v>116.98</v>
      </c>
      <c r="Q565" s="21">
        <v>8.1122685185185187E-2</v>
      </c>
    </row>
    <row r="566" spans="1:17" x14ac:dyDescent="0.25">
      <c r="A566" s="9">
        <v>44026</v>
      </c>
      <c r="B566">
        <v>5</v>
      </c>
      <c r="C566" s="16">
        <f>HOUR(Tabel1[[#This Row],[time1]])*60+MINUTE(Tabel1[[#This Row],[time1]])+SECOND(Tabel1[[#This Row],[time1]])/50</f>
        <v>112.26</v>
      </c>
      <c r="D566" s="7">
        <v>7.7928240740740742E-2</v>
      </c>
      <c r="E566" s="16">
        <f>HOUR(Tabel1[[#This Row],[time2]])*60+MINUTE(Tabel1[[#This Row],[time2]])+SECOND(Tabel1[[#This Row],[time2]])/50</f>
        <v>146.86000000000001</v>
      </c>
      <c r="F566" s="7">
        <v>0.10188657407407407</v>
      </c>
      <c r="G566" t="s">
        <v>17</v>
      </c>
      <c r="H566" t="s">
        <v>17</v>
      </c>
      <c r="I566" t="s">
        <v>18</v>
      </c>
      <c r="J566" t="s">
        <v>38</v>
      </c>
      <c r="K566">
        <v>52</v>
      </c>
      <c r="L566" s="28" t="s">
        <v>23</v>
      </c>
      <c r="M566" t="s">
        <v>21</v>
      </c>
      <c r="N566" s="16">
        <f>HOUR(Tabel1[[#This Row],[time3]])*60+MINUTE(Tabel1[[#This Row],[time3]])+SECOND(Tabel1[[#This Row],[time3]])/50</f>
        <v>117.16</v>
      </c>
      <c r="O566" s="7">
        <v>8.1342592592592591E-2</v>
      </c>
      <c r="P566" s="7">
        <f>HOUR(Tabel1[[#This Row],[time4]])*60+MINUTE(Tabel1[[#This Row],[time4]])+SECOND(Tabel1[[#This Row],[time4]])/50</f>
        <v>118.68</v>
      </c>
      <c r="Q566" s="23">
        <v>8.233796296296296E-2</v>
      </c>
    </row>
    <row r="567" spans="1:17" x14ac:dyDescent="0.25">
      <c r="A567" s="9">
        <v>44026</v>
      </c>
      <c r="B567" s="28">
        <v>5</v>
      </c>
      <c r="C567" s="16">
        <f>HOUR(Tabel1[[#This Row],[time1]])*60+MINUTE(Tabel1[[#This Row],[time1]])+SECOND(Tabel1[[#This Row],[time1]])/50</f>
        <v>112.26</v>
      </c>
      <c r="D567" s="7">
        <v>7.7928240740740701E-2</v>
      </c>
      <c r="E567" s="16">
        <f>HOUR(Tabel1[[#This Row],[time2]])*60+MINUTE(Tabel1[[#This Row],[time2]])+SECOND(Tabel1[[#This Row],[time2]])/50</f>
        <v>146.86000000000001</v>
      </c>
      <c r="F567" s="7">
        <v>0.101886574074074</v>
      </c>
      <c r="G567" t="s">
        <v>17</v>
      </c>
      <c r="H567" t="s">
        <v>17</v>
      </c>
      <c r="I567" t="s">
        <v>18</v>
      </c>
      <c r="J567" t="s">
        <v>38</v>
      </c>
      <c r="K567">
        <v>52</v>
      </c>
      <c r="L567" s="28" t="s">
        <v>29</v>
      </c>
      <c r="M567" t="s">
        <v>26</v>
      </c>
      <c r="N567" s="16">
        <f>HOUR(Tabel1[[#This Row],[time3]])*60+MINUTE(Tabel1[[#This Row],[time3]])+SECOND(Tabel1[[#This Row],[time3]])/50</f>
        <v>117.62</v>
      </c>
      <c r="O567" s="30">
        <v>8.160879629629629E-2</v>
      </c>
      <c r="P567" s="7">
        <f>HOUR(Tabel1[[#This Row],[time4]])*60+MINUTE(Tabel1[[#This Row],[time4]])+SECOND(Tabel1[[#This Row],[time4]])/50</f>
        <v>120.36</v>
      </c>
      <c r="Q567" s="23">
        <v>8.3541666666666667E-2</v>
      </c>
    </row>
    <row r="568" spans="1:17" x14ac:dyDescent="0.25">
      <c r="A568" s="9">
        <v>44026</v>
      </c>
      <c r="B568">
        <v>5</v>
      </c>
      <c r="C568" s="16">
        <f>HOUR(Tabel1[[#This Row],[time1]])*60+MINUTE(Tabel1[[#This Row],[time1]])+SECOND(Tabel1[[#This Row],[time1]])/50</f>
        <v>112.26</v>
      </c>
      <c r="D568" s="7">
        <v>7.7928240740740701E-2</v>
      </c>
      <c r="E568" s="16">
        <f>HOUR(Tabel1[[#This Row],[time2]])*60+MINUTE(Tabel1[[#This Row],[time2]])+SECOND(Tabel1[[#This Row],[time2]])/50</f>
        <v>146.86000000000001</v>
      </c>
      <c r="F568" s="7">
        <v>0.101886574074074</v>
      </c>
      <c r="G568" t="s">
        <v>17</v>
      </c>
      <c r="H568" t="s">
        <v>17</v>
      </c>
      <c r="I568" t="s">
        <v>18</v>
      </c>
      <c r="J568" t="s">
        <v>38</v>
      </c>
      <c r="K568">
        <v>52</v>
      </c>
      <c r="L568" s="28" t="s">
        <v>23</v>
      </c>
      <c r="M568" t="s">
        <v>26</v>
      </c>
      <c r="N568" s="16">
        <f>HOUR(Tabel1[[#This Row],[time3]])*60+MINUTE(Tabel1[[#This Row],[time3]])+SECOND(Tabel1[[#This Row],[time3]])/50</f>
        <v>120.78</v>
      </c>
      <c r="O568" s="7">
        <v>8.3784722222222219E-2</v>
      </c>
      <c r="P568" s="7">
        <f>HOUR(Tabel1[[#This Row],[time4]])*60+MINUTE(Tabel1[[#This Row],[time4]])+SECOND(Tabel1[[#This Row],[time4]])/50</f>
        <v>122.98</v>
      </c>
      <c r="Q568" s="23">
        <v>8.5289351851851838E-2</v>
      </c>
    </row>
    <row r="569" spans="1:17" x14ac:dyDescent="0.25">
      <c r="A569" s="9">
        <v>44026</v>
      </c>
      <c r="B569" s="28">
        <v>5</v>
      </c>
      <c r="C569" s="16">
        <f>HOUR(Tabel1[[#This Row],[time1]])*60+MINUTE(Tabel1[[#This Row],[time1]])+SECOND(Tabel1[[#This Row],[time1]])/50</f>
        <v>112.26</v>
      </c>
      <c r="D569" s="7">
        <v>7.7928240740740701E-2</v>
      </c>
      <c r="E569" s="16">
        <f>HOUR(Tabel1[[#This Row],[time2]])*60+MINUTE(Tabel1[[#This Row],[time2]])+SECOND(Tabel1[[#This Row],[time2]])/50</f>
        <v>146.86000000000001</v>
      </c>
      <c r="F569" s="7">
        <v>0.101886574074074</v>
      </c>
      <c r="G569" t="s">
        <v>17</v>
      </c>
      <c r="H569" t="s">
        <v>17</v>
      </c>
      <c r="I569" t="s">
        <v>18</v>
      </c>
      <c r="J569" t="s">
        <v>38</v>
      </c>
      <c r="K569">
        <v>52</v>
      </c>
      <c r="L569" s="28" t="s">
        <v>29</v>
      </c>
      <c r="M569" t="s">
        <v>26</v>
      </c>
      <c r="N569" s="16">
        <f>HOUR(Tabel1[[#This Row],[time3]])*60+MINUTE(Tabel1[[#This Row],[time3]])+SECOND(Tabel1[[#This Row],[time3]])/50</f>
        <v>122.72</v>
      </c>
      <c r="O569" s="30">
        <v>8.5138888888888889E-2</v>
      </c>
      <c r="P569" s="7">
        <f>HOUR(Tabel1[[#This Row],[time4]])*60+MINUTE(Tabel1[[#This Row],[time4]])+SECOND(Tabel1[[#This Row],[time4]])/50</f>
        <v>127.16</v>
      </c>
      <c r="Q569" s="23">
        <v>8.8287037037037039E-2</v>
      </c>
    </row>
    <row r="570" spans="1:17" x14ac:dyDescent="0.25">
      <c r="A570" s="9">
        <v>44026</v>
      </c>
      <c r="B570">
        <v>5</v>
      </c>
      <c r="C570" s="16">
        <f>HOUR(Tabel1[[#This Row],[time1]])*60+MINUTE(Tabel1[[#This Row],[time1]])+SECOND(Tabel1[[#This Row],[time1]])/50</f>
        <v>112.26</v>
      </c>
      <c r="D570" s="7">
        <v>7.7928240740740701E-2</v>
      </c>
      <c r="E570" s="16">
        <f>HOUR(Tabel1[[#This Row],[time2]])*60+MINUTE(Tabel1[[#This Row],[time2]])+SECOND(Tabel1[[#This Row],[time2]])/50</f>
        <v>146.86000000000001</v>
      </c>
      <c r="F570" s="7">
        <v>0.101886574074074</v>
      </c>
      <c r="G570" t="s">
        <v>17</v>
      </c>
      <c r="H570" t="s">
        <v>17</v>
      </c>
      <c r="I570" t="s">
        <v>18</v>
      </c>
      <c r="J570" t="s">
        <v>38</v>
      </c>
      <c r="K570">
        <v>52</v>
      </c>
      <c r="L570" s="28" t="s">
        <v>23</v>
      </c>
      <c r="M570" t="s">
        <v>26</v>
      </c>
      <c r="N570" s="16">
        <f>HOUR(Tabel1[[#This Row],[time3]])*60+MINUTE(Tabel1[[#This Row],[time3]])+SECOND(Tabel1[[#This Row],[time3]])/50</f>
        <v>123.92</v>
      </c>
      <c r="O570" s="7">
        <v>8.5949074074074081E-2</v>
      </c>
      <c r="P570" s="7">
        <f>HOUR(Tabel1[[#This Row],[time4]])*60+MINUTE(Tabel1[[#This Row],[time4]])+SECOND(Tabel1[[#This Row],[time4]])/50</f>
        <v>126.12</v>
      </c>
      <c r="Q570" s="23">
        <v>8.7569444444444436E-2</v>
      </c>
    </row>
    <row r="571" spans="1:17" x14ac:dyDescent="0.25">
      <c r="A571" s="9">
        <v>44026</v>
      </c>
      <c r="B571" s="28">
        <v>5</v>
      </c>
      <c r="C571" s="29">
        <f>HOUR(Tabel1[[#This Row],[time1]])*60+MINUTE(Tabel1[[#This Row],[time1]])+SECOND(Tabel1[[#This Row],[time1]])/50</f>
        <v>112.26</v>
      </c>
      <c r="D571" s="30">
        <v>7.7928240740740701E-2</v>
      </c>
      <c r="E571" s="29">
        <f>HOUR(Tabel1[[#This Row],[time2]])*60+MINUTE(Tabel1[[#This Row],[time2]])+SECOND(Tabel1[[#This Row],[time2]])/50</f>
        <v>146.86000000000001</v>
      </c>
      <c r="F571" s="30">
        <v>0.101886574074074</v>
      </c>
      <c r="G571" s="28" t="s">
        <v>17</v>
      </c>
      <c r="H571" s="28" t="s">
        <v>17</v>
      </c>
      <c r="I571" s="28" t="s">
        <v>18</v>
      </c>
      <c r="J571" s="28" t="s">
        <v>38</v>
      </c>
      <c r="K571">
        <v>52</v>
      </c>
      <c r="L571" s="28" t="s">
        <v>25</v>
      </c>
      <c r="M571" s="28" t="s">
        <v>26</v>
      </c>
      <c r="N571" s="29">
        <f>HOUR(Tabel1[[#This Row],[time3]])*60+MINUTE(Tabel1[[#This Row],[time3]])+SECOND(Tabel1[[#This Row],[time3]])/50</f>
        <v>127.64</v>
      </c>
      <c r="O571" s="30">
        <v>8.8564814814814818E-2</v>
      </c>
      <c r="P571" s="30">
        <f>HOUR(Tabel1[[#This Row],[time4]])*60+MINUTE(Tabel1[[#This Row],[time4]])+SECOND(Tabel1[[#This Row],[time4]])/50</f>
        <v>132.86000000000001</v>
      </c>
      <c r="Q571" s="23">
        <v>9.2164351851851845E-2</v>
      </c>
    </row>
    <row r="572" spans="1:17" x14ac:dyDescent="0.25">
      <c r="A572" s="9">
        <v>44026</v>
      </c>
      <c r="B572" s="28">
        <v>5</v>
      </c>
      <c r="C572" s="29">
        <f>HOUR(Tabel1[[#This Row],[time1]])*60+MINUTE(Tabel1[[#This Row],[time1]])+SECOND(Tabel1[[#This Row],[time1]])/50</f>
        <v>112.26</v>
      </c>
      <c r="D572" s="30">
        <v>7.7928240740740701E-2</v>
      </c>
      <c r="E572" s="29">
        <f>HOUR(Tabel1[[#This Row],[time2]])*60+MINUTE(Tabel1[[#This Row],[time2]])+SECOND(Tabel1[[#This Row],[time2]])/50</f>
        <v>146.86000000000001</v>
      </c>
      <c r="F572" s="30">
        <v>0.101886574074074</v>
      </c>
      <c r="G572" s="28" t="s">
        <v>17</v>
      </c>
      <c r="H572" s="28" t="s">
        <v>17</v>
      </c>
      <c r="I572" s="28" t="s">
        <v>18</v>
      </c>
      <c r="J572" s="28" t="s">
        <v>38</v>
      </c>
      <c r="K572" s="28">
        <v>52</v>
      </c>
      <c r="L572" s="28" t="s">
        <v>28</v>
      </c>
      <c r="M572" s="28" t="s">
        <v>26</v>
      </c>
      <c r="N572" s="29">
        <f>HOUR(Tabel1[[#This Row],[time3]])*60+MINUTE(Tabel1[[#This Row],[time3]])+SECOND(Tabel1[[#This Row],[time3]])/50</f>
        <v>130.54</v>
      </c>
      <c r="O572" s="30">
        <v>9.0590277777777783E-2</v>
      </c>
      <c r="P572" s="30">
        <f>HOUR(Tabel1[[#This Row],[time4]])*60+MINUTE(Tabel1[[#This Row],[time4]])+SECOND(Tabel1[[#This Row],[time4]])/50</f>
        <v>156.4</v>
      </c>
      <c r="Q572" s="23">
        <v>0.10856481481481482</v>
      </c>
    </row>
    <row r="573" spans="1:17" ht="15.75" thickBot="1" x14ac:dyDescent="0.3">
      <c r="A573" s="11">
        <v>44026</v>
      </c>
      <c r="B573" s="12">
        <v>5</v>
      </c>
      <c r="C573" s="24">
        <f>HOUR(Tabel1[[#This Row],[time1]])*60+MINUTE(Tabel1[[#This Row],[time1]])+SECOND(Tabel1[[#This Row],[time1]])/50</f>
        <v>112.26</v>
      </c>
      <c r="D573" s="13">
        <v>7.7928240740740701E-2</v>
      </c>
      <c r="E573" s="24">
        <f>HOUR(Tabel1[[#This Row],[time2]])*60+MINUTE(Tabel1[[#This Row],[time2]])+SECOND(Tabel1[[#This Row],[time2]])/50</f>
        <v>146.86000000000001</v>
      </c>
      <c r="F573" s="13">
        <v>0.101886574074074</v>
      </c>
      <c r="G573" s="12" t="s">
        <v>17</v>
      </c>
      <c r="H573" s="12" t="s">
        <v>17</v>
      </c>
      <c r="I573" s="12" t="s">
        <v>18</v>
      </c>
      <c r="J573" s="12" t="s">
        <v>38</v>
      </c>
      <c r="K573" s="12">
        <v>52</v>
      </c>
      <c r="L573" s="12" t="s">
        <v>25</v>
      </c>
      <c r="M573" s="12" t="s">
        <v>23</v>
      </c>
      <c r="N573" s="24">
        <f>HOUR(Tabel1[[#This Row],[time3]])*60+MINUTE(Tabel1[[#This Row],[time3]])+SECOND(Tabel1[[#This Row],[time3]])/50</f>
        <v>136.41999999999999</v>
      </c>
      <c r="O573" s="13">
        <v>9.4687499999999994E-2</v>
      </c>
      <c r="P573" s="13">
        <f>HOUR(Tabel1[[#This Row],[time4]])*60+MINUTE(Tabel1[[#This Row],[time4]])+SECOND(Tabel1[[#This Row],[time4]])/50</f>
        <v>146.86000000000001</v>
      </c>
      <c r="Q573" s="26">
        <v>0.10188657407407407</v>
      </c>
    </row>
    <row r="574" spans="1:17" x14ac:dyDescent="0.25">
      <c r="A574" s="5">
        <v>44028</v>
      </c>
      <c r="B574" s="6">
        <v>4</v>
      </c>
      <c r="C574" s="14">
        <f>HOUR(Tabel1[[#This Row],[time1]])*60+MINUTE(Tabel1[[#This Row],[time1]])+SECOND(Tabel1[[#This Row],[time1]])/50</f>
        <v>230.46</v>
      </c>
      <c r="D574" s="8">
        <v>0.15998842592592591</v>
      </c>
      <c r="E574" s="14">
        <f>HOUR(Tabel1[[#This Row],[time2]])*60+MINUTE(Tabel1[[#This Row],[time2]])+SECOND(Tabel1[[#This Row],[time2]])/50</f>
        <v>363.68</v>
      </c>
      <c r="F574" s="8">
        <v>0.25247685185185187</v>
      </c>
      <c r="G574" s="6" t="s">
        <v>17</v>
      </c>
      <c r="H574" s="6" t="s">
        <v>17</v>
      </c>
      <c r="I574" s="6" t="s">
        <v>18</v>
      </c>
      <c r="J574" s="6" t="s">
        <v>38</v>
      </c>
      <c r="K574" s="6">
        <v>53</v>
      </c>
      <c r="L574" s="6" t="s">
        <v>22</v>
      </c>
      <c r="M574" s="6" t="s">
        <v>21</v>
      </c>
      <c r="N574" s="14">
        <f>HOUR(Tabel1[[#This Row],[time3]])*60+MINUTE(Tabel1[[#This Row],[time3]])+SECOND(Tabel1[[#This Row],[time3]])/50</f>
        <v>230.46</v>
      </c>
      <c r="O574" s="8">
        <v>0.15998842592592591</v>
      </c>
      <c r="P574" s="8">
        <f>HOUR(Tabel1[[#This Row],[time4]])*60+MINUTE(Tabel1[[#This Row],[time4]])+SECOND(Tabel1[[#This Row],[time4]])/50</f>
        <v>233.16</v>
      </c>
      <c r="Q574" s="21">
        <v>0.16189814814814815</v>
      </c>
    </row>
    <row r="575" spans="1:17" x14ac:dyDescent="0.25">
      <c r="A575" s="9">
        <v>44028</v>
      </c>
      <c r="B575" s="28">
        <v>4</v>
      </c>
      <c r="C575" s="16">
        <f>HOUR(Tabel1[[#This Row],[time1]])*60+MINUTE(Tabel1[[#This Row],[time1]])+SECOND(Tabel1[[#This Row],[time1]])/50</f>
        <v>230.46</v>
      </c>
      <c r="D575" s="7">
        <v>0.15998842592592591</v>
      </c>
      <c r="E575" s="16">
        <f>HOUR(Tabel1[[#This Row],[time2]])*60+MINUTE(Tabel1[[#This Row],[time2]])+SECOND(Tabel1[[#This Row],[time2]])/50</f>
        <v>363.68</v>
      </c>
      <c r="F575" s="7">
        <v>0.25247685185185187</v>
      </c>
      <c r="G575" t="s">
        <v>17</v>
      </c>
      <c r="H575" t="s">
        <v>17</v>
      </c>
      <c r="I575" t="s">
        <v>18</v>
      </c>
      <c r="J575" t="s">
        <v>38</v>
      </c>
      <c r="K575">
        <v>53</v>
      </c>
      <c r="L575" s="28" t="s">
        <v>42</v>
      </c>
      <c r="M575" t="s">
        <v>21</v>
      </c>
      <c r="N575" s="16">
        <f>HOUR(Tabel1[[#This Row],[time3]])*60+MINUTE(Tabel1[[#This Row],[time3]])+SECOND(Tabel1[[#This Row],[time3]])/50</f>
        <v>233.38</v>
      </c>
      <c r="O575" s="30">
        <v>0.16202546296296297</v>
      </c>
      <c r="P575" s="7">
        <f>HOUR(Tabel1[[#This Row],[time4]])*60+MINUTE(Tabel1[[#This Row],[time4]])+SECOND(Tabel1[[#This Row],[time4]])/50</f>
        <v>242.78</v>
      </c>
      <c r="Q575" s="23">
        <v>0.16850694444444445</v>
      </c>
    </row>
    <row r="576" spans="1:17" x14ac:dyDescent="0.25">
      <c r="A576" s="9">
        <v>44028</v>
      </c>
      <c r="B576" s="28">
        <v>4</v>
      </c>
      <c r="C576" s="16">
        <f>HOUR(Tabel1[[#This Row],[time1]])*60+MINUTE(Tabel1[[#This Row],[time1]])+SECOND(Tabel1[[#This Row],[time1]])/50</f>
        <v>230.46</v>
      </c>
      <c r="D576" s="7">
        <v>0.15998842592592599</v>
      </c>
      <c r="E576" s="16">
        <f>HOUR(Tabel1[[#This Row],[time2]])*60+MINUTE(Tabel1[[#This Row],[time2]])+SECOND(Tabel1[[#This Row],[time2]])/50</f>
        <v>363.68</v>
      </c>
      <c r="F576" s="7">
        <v>0.25247685185185198</v>
      </c>
      <c r="G576" t="s">
        <v>17</v>
      </c>
      <c r="H576" t="s">
        <v>17</v>
      </c>
      <c r="I576" t="s">
        <v>18</v>
      </c>
      <c r="J576" t="s">
        <v>38</v>
      </c>
      <c r="K576">
        <v>53</v>
      </c>
      <c r="L576" s="28" t="s">
        <v>29</v>
      </c>
      <c r="M576" t="s">
        <v>21</v>
      </c>
      <c r="N576" s="16">
        <f>HOUR(Tabel1[[#This Row],[time3]])*60+MINUTE(Tabel1[[#This Row],[time3]])+SECOND(Tabel1[[#This Row],[time3]])/50</f>
        <v>233.52</v>
      </c>
      <c r="O576" s="30">
        <v>0.16210648148148146</v>
      </c>
      <c r="P576" s="7">
        <f>HOUR(Tabel1[[#This Row],[time4]])*60+MINUTE(Tabel1[[#This Row],[time4]])+SECOND(Tabel1[[#This Row],[time4]])/50</f>
        <v>242.66</v>
      </c>
      <c r="Q576" s="23">
        <v>0.16843750000000002</v>
      </c>
    </row>
    <row r="577" spans="1:17" x14ac:dyDescent="0.25">
      <c r="A577" s="9">
        <v>44028</v>
      </c>
      <c r="B577">
        <v>4</v>
      </c>
      <c r="C577" s="16">
        <f>HOUR(Tabel1[[#This Row],[time1]])*60+MINUTE(Tabel1[[#This Row],[time1]])+SECOND(Tabel1[[#This Row],[time1]])/50</f>
        <v>230.46</v>
      </c>
      <c r="D577" s="7">
        <v>0.15998842592592599</v>
      </c>
      <c r="E577" s="16">
        <f>HOUR(Tabel1[[#This Row],[time2]])*60+MINUTE(Tabel1[[#This Row],[time2]])+SECOND(Tabel1[[#This Row],[time2]])/50</f>
        <v>363.68</v>
      </c>
      <c r="F577" s="7">
        <v>0.25247685185185198</v>
      </c>
      <c r="G577" t="s">
        <v>17</v>
      </c>
      <c r="H577" t="s">
        <v>17</v>
      </c>
      <c r="I577" t="s">
        <v>18</v>
      </c>
      <c r="J577" t="s">
        <v>38</v>
      </c>
      <c r="K577">
        <v>53</v>
      </c>
      <c r="L577" t="s">
        <v>23</v>
      </c>
      <c r="M577" t="s">
        <v>21</v>
      </c>
      <c r="N577" s="16">
        <f>HOUR(Tabel1[[#This Row],[time3]])*60+MINUTE(Tabel1[[#This Row],[time3]])+SECOND(Tabel1[[#This Row],[time3]])/50</f>
        <v>245.06</v>
      </c>
      <c r="O577" s="7">
        <v>0.17017361111111109</v>
      </c>
      <c r="P577" s="7">
        <f>HOUR(Tabel1[[#This Row],[time4]])*60+MINUTE(Tabel1[[#This Row],[time4]])+SECOND(Tabel1[[#This Row],[time4]])/50</f>
        <v>248.54</v>
      </c>
      <c r="Q577" s="23">
        <v>0.17253472222222221</v>
      </c>
    </row>
    <row r="578" spans="1:17" x14ac:dyDescent="0.25">
      <c r="A578" s="9">
        <v>44028</v>
      </c>
      <c r="B578">
        <v>4</v>
      </c>
      <c r="C578" s="16">
        <f>HOUR(Tabel1[[#This Row],[time1]])*60+MINUTE(Tabel1[[#This Row],[time1]])+SECOND(Tabel1[[#This Row],[time1]])/50</f>
        <v>230.46</v>
      </c>
      <c r="D578" s="7">
        <v>0.15998842592592599</v>
      </c>
      <c r="E578" s="16">
        <f>HOUR(Tabel1[[#This Row],[time2]])*60+MINUTE(Tabel1[[#This Row],[time2]])+SECOND(Tabel1[[#This Row],[time2]])/50</f>
        <v>363.68</v>
      </c>
      <c r="F578" s="7">
        <v>0.25247685185185198</v>
      </c>
      <c r="G578" t="s">
        <v>17</v>
      </c>
      <c r="H578" t="s">
        <v>17</v>
      </c>
      <c r="I578" t="s">
        <v>18</v>
      </c>
      <c r="J578" t="s">
        <v>38</v>
      </c>
      <c r="K578">
        <v>53</v>
      </c>
      <c r="L578" s="28" t="s">
        <v>23</v>
      </c>
      <c r="M578" t="s">
        <v>28</v>
      </c>
      <c r="N578" s="16">
        <f>HOUR(Tabel1[[#This Row],[time3]])*60+MINUTE(Tabel1[[#This Row],[time3]])+SECOND(Tabel1[[#This Row],[time3]])/50</f>
        <v>255.92</v>
      </c>
      <c r="O578" s="7">
        <v>0.17761574074074074</v>
      </c>
      <c r="P578" s="7">
        <f>HOUR(Tabel1[[#This Row],[time4]])*60+MINUTE(Tabel1[[#This Row],[time4]])+SECOND(Tabel1[[#This Row],[time4]])/50</f>
        <v>260.42</v>
      </c>
      <c r="Q578" s="23">
        <v>0.18079861111111109</v>
      </c>
    </row>
    <row r="579" spans="1:17" x14ac:dyDescent="0.25">
      <c r="A579" s="9">
        <v>44028</v>
      </c>
      <c r="B579">
        <v>4</v>
      </c>
      <c r="C579" s="16">
        <f>HOUR(Tabel1[[#This Row],[time1]])*60+MINUTE(Tabel1[[#This Row],[time1]])+SECOND(Tabel1[[#This Row],[time1]])/50</f>
        <v>230.46</v>
      </c>
      <c r="D579" s="7">
        <v>0.15998842592592599</v>
      </c>
      <c r="E579" s="16">
        <f>HOUR(Tabel1[[#This Row],[time2]])*60+MINUTE(Tabel1[[#This Row],[time2]])+SECOND(Tabel1[[#This Row],[time2]])/50</f>
        <v>363.68</v>
      </c>
      <c r="F579" s="7">
        <v>0.25247685185185198</v>
      </c>
      <c r="G579" t="s">
        <v>17</v>
      </c>
      <c r="H579" t="s">
        <v>17</v>
      </c>
      <c r="I579" t="s">
        <v>18</v>
      </c>
      <c r="J579" t="s">
        <v>38</v>
      </c>
      <c r="K579">
        <v>53</v>
      </c>
      <c r="L579" s="28" t="s">
        <v>25</v>
      </c>
      <c r="M579" t="s">
        <v>28</v>
      </c>
      <c r="N579" s="16">
        <f>HOUR(Tabel1[[#This Row],[time3]])*60+MINUTE(Tabel1[[#This Row],[time3]])+SECOND(Tabel1[[#This Row],[time3]])/50</f>
        <v>263.77999999999997</v>
      </c>
      <c r="O579" s="7">
        <v>0.18309027777777778</v>
      </c>
      <c r="P579" s="7">
        <f>HOUR(Tabel1[[#This Row],[time4]])*60+MINUTE(Tabel1[[#This Row],[time4]])+SECOND(Tabel1[[#This Row],[time4]])/50</f>
        <v>269.36</v>
      </c>
      <c r="Q579" s="23">
        <v>0.1870138888888889</v>
      </c>
    </row>
    <row r="580" spans="1:17" x14ac:dyDescent="0.25">
      <c r="A580" s="9">
        <v>44028</v>
      </c>
      <c r="B580">
        <v>4</v>
      </c>
      <c r="C580" s="16">
        <f>HOUR(Tabel1[[#This Row],[time1]])*60+MINUTE(Tabel1[[#This Row],[time1]])+SECOND(Tabel1[[#This Row],[time1]])/50</f>
        <v>230.46</v>
      </c>
      <c r="D580" s="7">
        <v>0.15998842592592599</v>
      </c>
      <c r="E580" s="16">
        <f>HOUR(Tabel1[[#This Row],[time2]])*60+MINUTE(Tabel1[[#This Row],[time2]])+SECOND(Tabel1[[#This Row],[time2]])/50</f>
        <v>363.68</v>
      </c>
      <c r="F580" s="7">
        <v>0.25247685185185198</v>
      </c>
      <c r="G580" t="s">
        <v>17</v>
      </c>
      <c r="H580" t="s">
        <v>17</v>
      </c>
      <c r="I580" t="s">
        <v>18</v>
      </c>
      <c r="J580" t="s">
        <v>38</v>
      </c>
      <c r="K580">
        <v>53</v>
      </c>
      <c r="L580" s="28" t="s">
        <v>23</v>
      </c>
      <c r="M580" t="s">
        <v>28</v>
      </c>
      <c r="N580" s="16">
        <f>HOUR(Tabel1[[#This Row],[time3]])*60+MINUTE(Tabel1[[#This Row],[time3]])+SECOND(Tabel1[[#This Row],[time3]])/50</f>
        <v>268.39999999999998</v>
      </c>
      <c r="O580" s="7">
        <v>0.18634259259259259</v>
      </c>
      <c r="P580" s="7">
        <f>HOUR(Tabel1[[#This Row],[time4]])*60+MINUTE(Tabel1[[#This Row],[time4]])+SECOND(Tabel1[[#This Row],[time4]])/50</f>
        <v>271.44</v>
      </c>
      <c r="Q580" s="23">
        <v>0.18844907407407407</v>
      </c>
    </row>
    <row r="581" spans="1:17" x14ac:dyDescent="0.25">
      <c r="A581" s="9">
        <v>44028</v>
      </c>
      <c r="B581" s="28">
        <v>4</v>
      </c>
      <c r="C581" s="16">
        <f>HOUR(Tabel1[[#This Row],[time1]])*60+MINUTE(Tabel1[[#This Row],[time1]])+SECOND(Tabel1[[#This Row],[time1]])/50</f>
        <v>230.46</v>
      </c>
      <c r="D581" s="7">
        <v>0.15998842592592599</v>
      </c>
      <c r="E581" s="16">
        <f>HOUR(Tabel1[[#This Row],[time2]])*60+MINUTE(Tabel1[[#This Row],[time2]])+SECOND(Tabel1[[#This Row],[time2]])/50</f>
        <v>363.68</v>
      </c>
      <c r="F581" s="7">
        <v>0.25247685185185198</v>
      </c>
      <c r="G581" t="s">
        <v>17</v>
      </c>
      <c r="H581" t="s">
        <v>17</v>
      </c>
      <c r="I581" t="s">
        <v>18</v>
      </c>
      <c r="J581" t="s">
        <v>38</v>
      </c>
      <c r="K581">
        <v>53</v>
      </c>
      <c r="L581" s="28" t="s">
        <v>28</v>
      </c>
      <c r="M581" t="s">
        <v>26</v>
      </c>
      <c r="N581" s="16">
        <f>HOUR(Tabel1[[#This Row],[time3]])*60+MINUTE(Tabel1[[#This Row],[time3]])+SECOND(Tabel1[[#This Row],[time3]])/50</f>
        <v>271.44</v>
      </c>
      <c r="O581" s="30">
        <v>0.18844907407407407</v>
      </c>
      <c r="P581" s="7">
        <f>HOUR(Tabel1[[#This Row],[time4]])*60+MINUTE(Tabel1[[#This Row],[time4]])+SECOND(Tabel1[[#This Row],[time4]])/50</f>
        <v>296.88</v>
      </c>
      <c r="Q581" s="23">
        <v>0.20606481481481484</v>
      </c>
    </row>
    <row r="582" spans="1:17" x14ac:dyDescent="0.25">
      <c r="A582" s="9">
        <v>44028</v>
      </c>
      <c r="B582">
        <v>4</v>
      </c>
      <c r="C582" s="16">
        <f>HOUR(Tabel1[[#This Row],[time1]])*60+MINUTE(Tabel1[[#This Row],[time1]])+SECOND(Tabel1[[#This Row],[time1]])/50</f>
        <v>230.46</v>
      </c>
      <c r="D582" s="7">
        <v>0.15998842592592599</v>
      </c>
      <c r="E582" s="16">
        <f>HOUR(Tabel1[[#This Row],[time2]])*60+MINUTE(Tabel1[[#This Row],[time2]])+SECOND(Tabel1[[#This Row],[time2]])/50</f>
        <v>363.68</v>
      </c>
      <c r="F582" s="7">
        <v>0.25247685185185198</v>
      </c>
      <c r="G582" t="s">
        <v>17</v>
      </c>
      <c r="H582" t="s">
        <v>17</v>
      </c>
      <c r="I582" t="s">
        <v>18</v>
      </c>
      <c r="J582" t="s">
        <v>38</v>
      </c>
      <c r="K582">
        <v>53</v>
      </c>
      <c r="L582" t="s">
        <v>29</v>
      </c>
      <c r="M582" t="s">
        <v>26</v>
      </c>
      <c r="N582" s="16">
        <f>HOUR(Tabel1[[#This Row],[time3]])*60+MINUTE(Tabel1[[#This Row],[time3]])+SECOND(Tabel1[[#This Row],[time3]])/50</f>
        <v>279.7</v>
      </c>
      <c r="O582" s="7">
        <v>0.19415509259259259</v>
      </c>
      <c r="P582" s="7">
        <f>HOUR(Tabel1[[#This Row],[time4]])*60+MINUTE(Tabel1[[#This Row],[time4]])+SECOND(Tabel1[[#This Row],[time4]])/50</f>
        <v>293.38</v>
      </c>
      <c r="Q582" s="23">
        <v>0.20369212962962965</v>
      </c>
    </row>
    <row r="583" spans="1:17" x14ac:dyDescent="0.25">
      <c r="A583" s="9">
        <v>44028</v>
      </c>
      <c r="B583" s="28">
        <v>4</v>
      </c>
      <c r="C583" s="29">
        <f>HOUR(Tabel1[[#This Row],[time1]])*60+MINUTE(Tabel1[[#This Row],[time1]])+SECOND(Tabel1[[#This Row],[time1]])/50</f>
        <v>230.46</v>
      </c>
      <c r="D583" s="30">
        <v>0.15998842592592599</v>
      </c>
      <c r="E583" s="29">
        <f>HOUR(Tabel1[[#This Row],[time2]])*60+MINUTE(Tabel1[[#This Row],[time2]])+SECOND(Tabel1[[#This Row],[time2]])/50</f>
        <v>363.68</v>
      </c>
      <c r="F583" s="30">
        <v>0.25247685185185198</v>
      </c>
      <c r="G583" s="28" t="s">
        <v>17</v>
      </c>
      <c r="H583" s="28" t="s">
        <v>17</v>
      </c>
      <c r="I583" s="28" t="s">
        <v>18</v>
      </c>
      <c r="J583" s="28" t="s">
        <v>38</v>
      </c>
      <c r="K583">
        <v>53</v>
      </c>
      <c r="L583" s="28" t="s">
        <v>23</v>
      </c>
      <c r="M583" s="28" t="s">
        <v>23</v>
      </c>
      <c r="N583" s="29">
        <f>HOUR(Tabel1[[#This Row],[time3]])*60+MINUTE(Tabel1[[#This Row],[time3]])+SECOND(Tabel1[[#This Row],[time3]])/50</f>
        <v>298.76</v>
      </c>
      <c r="O583" s="30">
        <v>0.20738425925925927</v>
      </c>
      <c r="P583" s="30">
        <f>HOUR(Tabel1[[#This Row],[time4]])*60+MINUTE(Tabel1[[#This Row],[time4]])+SECOND(Tabel1[[#This Row],[time4]])/50</f>
        <v>305.54000000000002</v>
      </c>
      <c r="Q583" s="23">
        <v>0.21211805555555555</v>
      </c>
    </row>
    <row r="584" spans="1:17" x14ac:dyDescent="0.25">
      <c r="A584" s="9">
        <v>44028</v>
      </c>
      <c r="B584" s="28">
        <v>4</v>
      </c>
      <c r="C584" s="29">
        <f>HOUR(Tabel1[[#This Row],[time1]])*60+MINUTE(Tabel1[[#This Row],[time1]])+SECOND(Tabel1[[#This Row],[time1]])/50</f>
        <v>230.46</v>
      </c>
      <c r="D584" s="30">
        <v>0.15998842592592599</v>
      </c>
      <c r="E584" s="29">
        <f>HOUR(Tabel1[[#This Row],[time2]])*60+MINUTE(Tabel1[[#This Row],[time2]])+SECOND(Tabel1[[#This Row],[time2]])/50</f>
        <v>363.68</v>
      </c>
      <c r="F584" s="30">
        <v>0.25247685185185198</v>
      </c>
      <c r="G584" s="28" t="s">
        <v>17</v>
      </c>
      <c r="H584" s="28" t="s">
        <v>17</v>
      </c>
      <c r="I584" s="28" t="s">
        <v>18</v>
      </c>
      <c r="J584" s="28" t="s">
        <v>38</v>
      </c>
      <c r="K584">
        <v>53</v>
      </c>
      <c r="L584" s="28" t="s">
        <v>23</v>
      </c>
      <c r="M584" s="28" t="s">
        <v>28</v>
      </c>
      <c r="N584" s="29">
        <f>HOUR(Tabel1[[#This Row],[time3]])*60+MINUTE(Tabel1[[#This Row],[time3]])+SECOND(Tabel1[[#This Row],[time3]])/50</f>
        <v>309.92</v>
      </c>
      <c r="O584" s="30">
        <v>0.21511574074074072</v>
      </c>
      <c r="P584" s="30">
        <f>HOUR(Tabel1[[#This Row],[time4]])*60+MINUTE(Tabel1[[#This Row],[time4]])+SECOND(Tabel1[[#This Row],[time4]])/50</f>
        <v>312.38</v>
      </c>
      <c r="Q584" s="23">
        <v>0.21688657407407408</v>
      </c>
    </row>
    <row r="585" spans="1:17" x14ac:dyDescent="0.25">
      <c r="A585" s="9">
        <v>44028</v>
      </c>
      <c r="B585">
        <v>4</v>
      </c>
      <c r="C585" s="16">
        <f>HOUR(Tabel1[[#This Row],[time1]])*60+MINUTE(Tabel1[[#This Row],[time1]])+SECOND(Tabel1[[#This Row],[time1]])/50</f>
        <v>230.46</v>
      </c>
      <c r="D585" s="7">
        <v>0.15998842592592599</v>
      </c>
      <c r="E585" s="16">
        <f>HOUR(Tabel1[[#This Row],[time2]])*60+MINUTE(Tabel1[[#This Row],[time2]])+SECOND(Tabel1[[#This Row],[time2]])/50</f>
        <v>363.68</v>
      </c>
      <c r="F585" s="7">
        <v>0.25247685185185198</v>
      </c>
      <c r="G585" t="s">
        <v>17</v>
      </c>
      <c r="H585" t="s">
        <v>17</v>
      </c>
      <c r="I585" t="s">
        <v>18</v>
      </c>
      <c r="J585" t="s">
        <v>38</v>
      </c>
      <c r="K585">
        <v>53</v>
      </c>
      <c r="L585" s="28" t="s">
        <v>23</v>
      </c>
      <c r="M585" t="s">
        <v>28</v>
      </c>
      <c r="N585" s="16">
        <f>HOUR(Tabel1[[#This Row],[time3]])*60+MINUTE(Tabel1[[#This Row],[time3]])+SECOND(Tabel1[[#This Row],[time3]])/50</f>
        <v>314.18</v>
      </c>
      <c r="O585" s="7">
        <v>0.21815972222222224</v>
      </c>
      <c r="P585" s="7">
        <f>HOUR(Tabel1[[#This Row],[time4]])*60+MINUTE(Tabel1[[#This Row],[time4]])+SECOND(Tabel1[[#This Row],[time4]])/50</f>
        <v>316.22000000000003</v>
      </c>
      <c r="Q585" s="23">
        <v>0.21957175925925929</v>
      </c>
    </row>
    <row r="586" spans="1:17" x14ac:dyDescent="0.25">
      <c r="A586" s="9">
        <v>44028</v>
      </c>
      <c r="B586" s="28">
        <v>4</v>
      </c>
      <c r="C586" s="29">
        <f>HOUR(Tabel1[[#This Row],[time1]])*60+MINUTE(Tabel1[[#This Row],[time1]])+SECOND(Tabel1[[#This Row],[time1]])/50</f>
        <v>230.46</v>
      </c>
      <c r="D586" s="30">
        <v>0.15998842592592599</v>
      </c>
      <c r="E586" s="29">
        <f>HOUR(Tabel1[[#This Row],[time2]])*60+MINUTE(Tabel1[[#This Row],[time2]])+SECOND(Tabel1[[#This Row],[time2]])/50</f>
        <v>363.68</v>
      </c>
      <c r="F586" s="30">
        <v>0.25247685185185198</v>
      </c>
      <c r="G586" s="28" t="s">
        <v>17</v>
      </c>
      <c r="H586" s="28" t="s">
        <v>17</v>
      </c>
      <c r="I586" s="28" t="s">
        <v>18</v>
      </c>
      <c r="J586" s="28" t="s">
        <v>38</v>
      </c>
      <c r="K586">
        <v>53</v>
      </c>
      <c r="L586" s="28" t="s">
        <v>23</v>
      </c>
      <c r="M586" s="28" t="s">
        <v>31</v>
      </c>
      <c r="N586" s="29">
        <f>HOUR(Tabel1[[#This Row],[time3]])*60+MINUTE(Tabel1[[#This Row],[time3]])+SECOND(Tabel1[[#This Row],[time3]])/50</f>
        <v>321.72000000000003</v>
      </c>
      <c r="O586" s="30">
        <v>0.22333333333333336</v>
      </c>
      <c r="P586" s="30">
        <f>HOUR(Tabel1[[#This Row],[time4]])*60+MINUTE(Tabel1[[#This Row],[time4]])+SECOND(Tabel1[[#This Row],[time4]])/50</f>
        <v>324.44</v>
      </c>
      <c r="Q586" s="23">
        <v>0.22525462962962964</v>
      </c>
    </row>
    <row r="587" spans="1:17" x14ac:dyDescent="0.25">
      <c r="A587" s="9">
        <v>44028</v>
      </c>
      <c r="B587">
        <v>4</v>
      </c>
      <c r="C587" s="16">
        <f>HOUR(Tabel1[[#This Row],[time1]])*60+MINUTE(Tabel1[[#This Row],[time1]])+SECOND(Tabel1[[#This Row],[time1]])/50</f>
        <v>230.46</v>
      </c>
      <c r="D587" s="7">
        <v>0.15998842592592599</v>
      </c>
      <c r="E587" s="16">
        <f>HOUR(Tabel1[[#This Row],[time2]])*60+MINUTE(Tabel1[[#This Row],[time2]])+SECOND(Tabel1[[#This Row],[time2]])/50</f>
        <v>363.68</v>
      </c>
      <c r="F587" s="7">
        <v>0.25247685185185198</v>
      </c>
      <c r="G587" t="s">
        <v>17</v>
      </c>
      <c r="H587" t="s">
        <v>17</v>
      </c>
      <c r="I587" t="s">
        <v>18</v>
      </c>
      <c r="J587" t="s">
        <v>38</v>
      </c>
      <c r="K587">
        <v>53</v>
      </c>
      <c r="L587" s="28" t="s">
        <v>25</v>
      </c>
      <c r="M587" t="s">
        <v>31</v>
      </c>
      <c r="N587" s="16">
        <f>HOUR(Tabel1[[#This Row],[time3]])*60+MINUTE(Tabel1[[#This Row],[time3]])+SECOND(Tabel1[[#This Row],[time3]])/50</f>
        <v>325.16000000000003</v>
      </c>
      <c r="O587" s="7">
        <v>0.22578703703703704</v>
      </c>
      <c r="P587" s="7">
        <f>HOUR(Tabel1[[#This Row],[time4]])*60+MINUTE(Tabel1[[#This Row],[time4]])+SECOND(Tabel1[[#This Row],[time4]])/50</f>
        <v>333.52</v>
      </c>
      <c r="Q587" s="23">
        <v>0.23155092592592594</v>
      </c>
    </row>
    <row r="588" spans="1:17" ht="15.75" thickBot="1" x14ac:dyDescent="0.3">
      <c r="A588" s="11">
        <v>44028</v>
      </c>
      <c r="B588" s="12">
        <v>4</v>
      </c>
      <c r="C588" s="24">
        <f>HOUR(Tabel1[[#This Row],[time1]])*60+MINUTE(Tabel1[[#This Row],[time1]])+SECOND(Tabel1[[#This Row],[time1]])/50</f>
        <v>230.46</v>
      </c>
      <c r="D588" s="13">
        <v>0.15998842592592599</v>
      </c>
      <c r="E588" s="24">
        <f>HOUR(Tabel1[[#This Row],[time2]])*60+MINUTE(Tabel1[[#This Row],[time2]])+SECOND(Tabel1[[#This Row],[time2]])/50</f>
        <v>363.68</v>
      </c>
      <c r="F588" s="13">
        <v>0.25247685185185198</v>
      </c>
      <c r="G588" s="12" t="s">
        <v>17</v>
      </c>
      <c r="H588" s="12" t="s">
        <v>17</v>
      </c>
      <c r="I588" s="12" t="s">
        <v>18</v>
      </c>
      <c r="J588" s="12" t="s">
        <v>38</v>
      </c>
      <c r="K588" s="12">
        <v>53</v>
      </c>
      <c r="L588" s="12" t="s">
        <v>28</v>
      </c>
      <c r="M588" s="12" t="s">
        <v>31</v>
      </c>
      <c r="N588" s="24">
        <f>HOUR(Tabel1[[#This Row],[time3]])*60+MINUTE(Tabel1[[#This Row],[time3]])+SECOND(Tabel1[[#This Row],[time3]])/50</f>
        <v>333.52</v>
      </c>
      <c r="O588" s="13">
        <v>0.23155092592592594</v>
      </c>
      <c r="P588" s="13">
        <f>HOUR(Tabel1[[#This Row],[time4]])*60+MINUTE(Tabel1[[#This Row],[time4]])+SECOND(Tabel1[[#This Row],[time4]])/50</f>
        <v>363.68</v>
      </c>
      <c r="Q588" s="26">
        <v>0.25247685185185187</v>
      </c>
    </row>
    <row r="589" spans="1:17" x14ac:dyDescent="0.25">
      <c r="A589" s="5">
        <v>44028</v>
      </c>
      <c r="B589" s="6">
        <v>6</v>
      </c>
      <c r="C589" s="14">
        <f>HOUR(Tabel1[[#This Row],[time1]])*60+MINUTE(Tabel1[[#This Row],[time1]])+SECOND(Tabel1[[#This Row],[time1]])/50</f>
        <v>126.04</v>
      </c>
      <c r="D589" s="8">
        <v>8.7523148148148155E-2</v>
      </c>
      <c r="E589" s="14">
        <f>HOUR(Tabel1[[#This Row],[time2]])*60+MINUTE(Tabel1[[#This Row],[time2]])+SECOND(Tabel1[[#This Row],[time2]])/50</f>
        <v>354.46</v>
      </c>
      <c r="F589" s="8">
        <v>0.24609953703703705</v>
      </c>
      <c r="G589" s="6" t="s">
        <v>17</v>
      </c>
      <c r="H589" s="6" t="s">
        <v>17</v>
      </c>
      <c r="I589" s="6" t="s">
        <v>18</v>
      </c>
      <c r="J589" s="6" t="s">
        <v>38</v>
      </c>
      <c r="K589" s="6">
        <v>54</v>
      </c>
      <c r="L589" s="6" t="s">
        <v>20</v>
      </c>
      <c r="M589" s="6" t="s">
        <v>21</v>
      </c>
      <c r="N589" s="14">
        <f>HOUR(Tabel1[[#This Row],[time3]])*60+MINUTE(Tabel1[[#This Row],[time3]])+SECOND(Tabel1[[#This Row],[time3]])/50</f>
        <v>126.04</v>
      </c>
      <c r="O589" s="8">
        <v>8.7523148148148155E-2</v>
      </c>
      <c r="P589" s="8">
        <f>HOUR(Tabel1[[#This Row],[time4]])*60+MINUTE(Tabel1[[#This Row],[time4]])+SECOND(Tabel1[[#This Row],[time4]])/50</f>
        <v>182.54</v>
      </c>
      <c r="Q589" s="21">
        <v>0.12670138888888891</v>
      </c>
    </row>
    <row r="590" spans="1:17" x14ac:dyDescent="0.25">
      <c r="A590" s="9">
        <v>44028</v>
      </c>
      <c r="B590">
        <v>6</v>
      </c>
      <c r="C590" s="16">
        <f>HOUR(Tabel1[[#This Row],[time1]])*60+MINUTE(Tabel1[[#This Row],[time1]])+SECOND(Tabel1[[#This Row],[time1]])/50</f>
        <v>126.04</v>
      </c>
      <c r="D590" s="7">
        <v>8.7523148148148155E-2</v>
      </c>
      <c r="E590" s="16">
        <f>HOUR(Tabel1[[#This Row],[time2]])*60+MINUTE(Tabel1[[#This Row],[time2]])+SECOND(Tabel1[[#This Row],[time2]])/50</f>
        <v>354.46</v>
      </c>
      <c r="F590" s="7">
        <v>0.24609953703703705</v>
      </c>
      <c r="G590" t="s">
        <v>17</v>
      </c>
      <c r="H590" t="s">
        <v>17</v>
      </c>
      <c r="I590" t="s">
        <v>18</v>
      </c>
      <c r="J590" t="s">
        <v>38</v>
      </c>
      <c r="K590">
        <v>54</v>
      </c>
      <c r="L590" s="28" t="s">
        <v>23</v>
      </c>
      <c r="M590" t="s">
        <v>21</v>
      </c>
      <c r="N590" s="16">
        <f>HOUR(Tabel1[[#This Row],[time3]])*60+MINUTE(Tabel1[[#This Row],[time3]])+SECOND(Tabel1[[#This Row],[time3]])/50</f>
        <v>128.06</v>
      </c>
      <c r="O590" s="7">
        <v>8.892361111111112E-2</v>
      </c>
      <c r="P590" s="7">
        <f>HOUR(Tabel1[[#This Row],[time4]])*60+MINUTE(Tabel1[[#This Row],[time4]])+SECOND(Tabel1[[#This Row],[time4]])/50</f>
        <v>129.30000000000001</v>
      </c>
      <c r="Q590" s="23">
        <v>8.9756944444444445E-2</v>
      </c>
    </row>
    <row r="591" spans="1:17" x14ac:dyDescent="0.25">
      <c r="A591" s="9">
        <v>44028</v>
      </c>
      <c r="B591">
        <v>6</v>
      </c>
      <c r="C591" s="16">
        <f>HOUR(Tabel1[[#This Row],[time1]])*60+MINUTE(Tabel1[[#This Row],[time1]])+SECOND(Tabel1[[#This Row],[time1]])/50</f>
        <v>126.04</v>
      </c>
      <c r="D591" s="7">
        <v>8.7523148148148197E-2</v>
      </c>
      <c r="E591" s="16">
        <f>HOUR(Tabel1[[#This Row],[time2]])*60+MINUTE(Tabel1[[#This Row],[time2]])+SECOND(Tabel1[[#This Row],[time2]])/50</f>
        <v>354.46</v>
      </c>
      <c r="F591" s="7">
        <v>0.24609953703703699</v>
      </c>
      <c r="G591" t="s">
        <v>17</v>
      </c>
      <c r="H591" t="s">
        <v>17</v>
      </c>
      <c r="I591" t="s">
        <v>18</v>
      </c>
      <c r="J591" t="s">
        <v>38</v>
      </c>
      <c r="K591">
        <v>54</v>
      </c>
      <c r="L591" s="28" t="s">
        <v>29</v>
      </c>
      <c r="M591" t="s">
        <v>21</v>
      </c>
      <c r="N591" s="16">
        <f>HOUR(Tabel1[[#This Row],[time3]])*60+MINUTE(Tabel1[[#This Row],[time3]])+SECOND(Tabel1[[#This Row],[time3]])/50</f>
        <v>130.12</v>
      </c>
      <c r="O591" s="7">
        <v>9.0347222222222232E-2</v>
      </c>
      <c r="P591" s="7">
        <f>HOUR(Tabel1[[#This Row],[time4]])*60+MINUTE(Tabel1[[#This Row],[time4]])+SECOND(Tabel1[[#This Row],[time4]])/50</f>
        <v>137.28</v>
      </c>
      <c r="Q591" s="27">
        <v>9.5300925925925928E-2</v>
      </c>
    </row>
    <row r="592" spans="1:17" x14ac:dyDescent="0.25">
      <c r="A592" s="9">
        <v>44028</v>
      </c>
      <c r="B592">
        <v>6</v>
      </c>
      <c r="C592" s="16">
        <f>HOUR(Tabel1[[#This Row],[time1]])*60+MINUTE(Tabel1[[#This Row],[time1]])+SECOND(Tabel1[[#This Row],[time1]])/50</f>
        <v>126.04</v>
      </c>
      <c r="D592" s="7">
        <v>8.7523148148148197E-2</v>
      </c>
      <c r="E592" s="16">
        <f>HOUR(Tabel1[[#This Row],[time2]])*60+MINUTE(Tabel1[[#This Row],[time2]])+SECOND(Tabel1[[#This Row],[time2]])/50</f>
        <v>354.46</v>
      </c>
      <c r="F592" s="7">
        <v>0.24609953703703699</v>
      </c>
      <c r="G592" t="s">
        <v>17</v>
      </c>
      <c r="H592" t="s">
        <v>17</v>
      </c>
      <c r="I592" t="s">
        <v>18</v>
      </c>
      <c r="J592" t="s">
        <v>38</v>
      </c>
      <c r="K592">
        <v>54</v>
      </c>
      <c r="L592" s="28" t="s">
        <v>23</v>
      </c>
      <c r="M592" t="s">
        <v>21</v>
      </c>
      <c r="N592" s="16">
        <f>HOUR(Tabel1[[#This Row],[time3]])*60+MINUTE(Tabel1[[#This Row],[time3]])+SECOND(Tabel1[[#This Row],[time3]])/50</f>
        <v>132.24</v>
      </c>
      <c r="O592" s="7">
        <v>9.1805555555555543E-2</v>
      </c>
      <c r="P592" s="7">
        <f>HOUR(Tabel1[[#This Row],[time4]])*60+MINUTE(Tabel1[[#This Row],[time4]])+SECOND(Tabel1[[#This Row],[time4]])/50</f>
        <v>135.30000000000001</v>
      </c>
      <c r="Q592" s="23">
        <v>9.3923611111111097E-2</v>
      </c>
    </row>
    <row r="593" spans="1:17" x14ac:dyDescent="0.25">
      <c r="A593" s="9">
        <v>44028</v>
      </c>
      <c r="B593">
        <v>6</v>
      </c>
      <c r="C593" s="16">
        <f>HOUR(Tabel1[[#This Row],[time1]])*60+MINUTE(Tabel1[[#This Row],[time1]])+SECOND(Tabel1[[#This Row],[time1]])/50</f>
        <v>126.04</v>
      </c>
      <c r="D593" s="7">
        <v>8.7523148148148197E-2</v>
      </c>
      <c r="E593" s="16">
        <f>HOUR(Tabel1[[#This Row],[time2]])*60+MINUTE(Tabel1[[#This Row],[time2]])+SECOND(Tabel1[[#This Row],[time2]])/50</f>
        <v>354.46</v>
      </c>
      <c r="F593" s="7">
        <v>0.24609953703703699</v>
      </c>
      <c r="G593" t="s">
        <v>17</v>
      </c>
      <c r="H593" t="s">
        <v>17</v>
      </c>
      <c r="I593" t="s">
        <v>18</v>
      </c>
      <c r="J593" t="s">
        <v>38</v>
      </c>
      <c r="K593">
        <v>54</v>
      </c>
      <c r="L593" s="28" t="s">
        <v>23</v>
      </c>
      <c r="M593" t="s">
        <v>23</v>
      </c>
      <c r="N593" s="16">
        <f>HOUR(Tabel1[[#This Row],[time3]])*60+MINUTE(Tabel1[[#This Row],[time3]])+SECOND(Tabel1[[#This Row],[time3]])/50</f>
        <v>139</v>
      </c>
      <c r="O593" s="7">
        <v>9.6527777777777768E-2</v>
      </c>
      <c r="P593" s="7">
        <f>HOUR(Tabel1[[#This Row],[time4]])*60+MINUTE(Tabel1[[#This Row],[time4]])+SECOND(Tabel1[[#This Row],[time4]])/50</f>
        <v>142.08000000000001</v>
      </c>
      <c r="Q593" s="23">
        <v>9.8657407407407402E-2</v>
      </c>
    </row>
    <row r="594" spans="1:17" x14ac:dyDescent="0.25">
      <c r="A594" s="9">
        <v>44028</v>
      </c>
      <c r="B594">
        <v>6</v>
      </c>
      <c r="C594" s="16">
        <f>HOUR(Tabel1[[#This Row],[time1]])*60+MINUTE(Tabel1[[#This Row],[time1]])+SECOND(Tabel1[[#This Row],[time1]])/50</f>
        <v>126.04</v>
      </c>
      <c r="D594" s="7">
        <v>8.7523148148148197E-2</v>
      </c>
      <c r="E594" s="16">
        <f>HOUR(Tabel1[[#This Row],[time2]])*60+MINUTE(Tabel1[[#This Row],[time2]])+SECOND(Tabel1[[#This Row],[time2]])/50</f>
        <v>354.46</v>
      </c>
      <c r="F594" s="7">
        <v>0.24609953703703699</v>
      </c>
      <c r="G594" t="s">
        <v>17</v>
      </c>
      <c r="H594" t="s">
        <v>17</v>
      </c>
      <c r="I594" t="s">
        <v>18</v>
      </c>
      <c r="J594" t="s">
        <v>38</v>
      </c>
      <c r="K594">
        <v>54</v>
      </c>
      <c r="L594" s="28" t="s">
        <v>25</v>
      </c>
      <c r="M594" t="s">
        <v>23</v>
      </c>
      <c r="N594" s="16">
        <f>HOUR(Tabel1[[#This Row],[time3]])*60+MINUTE(Tabel1[[#This Row],[time3]])+SECOND(Tabel1[[#This Row],[time3]])/50</f>
        <v>141.91999999999999</v>
      </c>
      <c r="O594" s="30">
        <v>9.8449074074074064E-2</v>
      </c>
      <c r="P594" s="7">
        <f>HOUR(Tabel1[[#This Row],[time4]])*60+MINUTE(Tabel1[[#This Row],[time4]])+SECOND(Tabel1[[#This Row],[time4]])/50</f>
        <v>146.32</v>
      </c>
      <c r="Q594" s="23">
        <v>0.10157407407407408</v>
      </c>
    </row>
    <row r="595" spans="1:17" x14ac:dyDescent="0.25">
      <c r="A595" s="9">
        <v>44028</v>
      </c>
      <c r="B595" s="28">
        <v>6</v>
      </c>
      <c r="C595" s="16">
        <f>HOUR(Tabel1[[#This Row],[time1]])*60+MINUTE(Tabel1[[#This Row],[time1]])+SECOND(Tabel1[[#This Row],[time1]])/50</f>
        <v>126.04</v>
      </c>
      <c r="D595" s="7">
        <v>8.7523148148148197E-2</v>
      </c>
      <c r="E595" s="16">
        <f>HOUR(Tabel1[[#This Row],[time2]])*60+MINUTE(Tabel1[[#This Row],[time2]])+SECOND(Tabel1[[#This Row],[time2]])/50</f>
        <v>354.46</v>
      </c>
      <c r="F595" s="7">
        <v>0.24609953703703699</v>
      </c>
      <c r="G595" t="s">
        <v>17</v>
      </c>
      <c r="H595" t="s">
        <v>17</v>
      </c>
      <c r="I595" t="s">
        <v>18</v>
      </c>
      <c r="J595" t="s">
        <v>38</v>
      </c>
      <c r="K595">
        <v>54</v>
      </c>
      <c r="L595" s="28" t="s">
        <v>23</v>
      </c>
      <c r="M595" t="s">
        <v>23</v>
      </c>
      <c r="N595" s="16">
        <f>HOUR(Tabel1[[#This Row],[time3]])*60+MINUTE(Tabel1[[#This Row],[time3]])+SECOND(Tabel1[[#This Row],[time3]])/50</f>
        <v>150.86000000000001</v>
      </c>
      <c r="O595" s="30">
        <v>0.10466435185185186</v>
      </c>
      <c r="P595" s="7">
        <f>HOUR(Tabel1[[#This Row],[time4]])*60+MINUTE(Tabel1[[#This Row],[time4]])+SECOND(Tabel1[[#This Row],[time4]])/50</f>
        <v>156.1</v>
      </c>
      <c r="Q595" s="23">
        <v>0.1083912037037037</v>
      </c>
    </row>
    <row r="596" spans="1:17" x14ac:dyDescent="0.25">
      <c r="A596" s="9">
        <v>44028</v>
      </c>
      <c r="B596">
        <v>6</v>
      </c>
      <c r="C596" s="16">
        <f>HOUR(Tabel1[[#This Row],[time1]])*60+MINUTE(Tabel1[[#This Row],[time1]])+SECOND(Tabel1[[#This Row],[time1]])/50</f>
        <v>126.04</v>
      </c>
      <c r="D596" s="7">
        <v>8.7523148148148197E-2</v>
      </c>
      <c r="E596" s="16">
        <f>HOUR(Tabel1[[#This Row],[time2]])*60+MINUTE(Tabel1[[#This Row],[time2]])+SECOND(Tabel1[[#This Row],[time2]])/50</f>
        <v>354.46</v>
      </c>
      <c r="F596" s="7">
        <v>0.24609953703703699</v>
      </c>
      <c r="G596" t="s">
        <v>17</v>
      </c>
      <c r="H596" t="s">
        <v>17</v>
      </c>
      <c r="I596" t="s">
        <v>18</v>
      </c>
      <c r="J596" t="s">
        <v>38</v>
      </c>
      <c r="K596">
        <v>54</v>
      </c>
      <c r="L596" s="28" t="s">
        <v>23</v>
      </c>
      <c r="M596" t="s">
        <v>26</v>
      </c>
      <c r="N596" s="16">
        <f>HOUR(Tabel1[[#This Row],[time3]])*60+MINUTE(Tabel1[[#This Row],[time3]])+SECOND(Tabel1[[#This Row],[time3]])/50</f>
        <v>172.8</v>
      </c>
      <c r="O596" s="7">
        <v>0.11990740740740741</v>
      </c>
      <c r="P596" s="7">
        <f>HOUR(Tabel1[[#This Row],[time4]])*60+MINUTE(Tabel1[[#This Row],[time4]])+SECOND(Tabel1[[#This Row],[time4]])/50</f>
        <v>177.48</v>
      </c>
      <c r="Q596" s="23">
        <v>0.12319444444444444</v>
      </c>
    </row>
    <row r="597" spans="1:17" x14ac:dyDescent="0.25">
      <c r="A597" s="9">
        <v>44028</v>
      </c>
      <c r="B597" s="28">
        <v>6</v>
      </c>
      <c r="C597" s="16">
        <f>HOUR(Tabel1[[#This Row],[time1]])*60+MINUTE(Tabel1[[#This Row],[time1]])+SECOND(Tabel1[[#This Row],[time1]])/50</f>
        <v>126.04</v>
      </c>
      <c r="D597" s="7">
        <v>8.7523148148148197E-2</v>
      </c>
      <c r="E597" s="16">
        <f>HOUR(Tabel1[[#This Row],[time2]])*60+MINUTE(Tabel1[[#This Row],[time2]])+SECOND(Tabel1[[#This Row],[time2]])/50</f>
        <v>354.46</v>
      </c>
      <c r="F597" s="7">
        <v>0.24609953703703699</v>
      </c>
      <c r="G597" t="s">
        <v>17</v>
      </c>
      <c r="H597" t="s">
        <v>17</v>
      </c>
      <c r="I597" t="s">
        <v>18</v>
      </c>
      <c r="J597" t="s">
        <v>38</v>
      </c>
      <c r="K597">
        <v>54</v>
      </c>
      <c r="L597" s="28" t="s">
        <v>20</v>
      </c>
      <c r="M597" t="s">
        <v>21</v>
      </c>
      <c r="N597" s="16">
        <f>HOUR(Tabel1[[#This Row],[time3]])*60+MINUTE(Tabel1[[#This Row],[time3]])+SECOND(Tabel1[[#This Row],[time3]])/50</f>
        <v>194.34</v>
      </c>
      <c r="O597" s="30">
        <v>0.13491898148148149</v>
      </c>
      <c r="P597" s="7">
        <f>HOUR(Tabel1[[#This Row],[time4]])*60+MINUTE(Tabel1[[#This Row],[time4]])+SECOND(Tabel1[[#This Row],[time4]])/50</f>
        <v>217.3</v>
      </c>
      <c r="Q597" s="23">
        <v>0.15086805555555557</v>
      </c>
    </row>
    <row r="598" spans="1:17" x14ac:dyDescent="0.25">
      <c r="A598" s="9">
        <v>44028</v>
      </c>
      <c r="B598">
        <v>6</v>
      </c>
      <c r="C598" s="16">
        <f>HOUR(Tabel1[[#This Row],[time1]])*60+MINUTE(Tabel1[[#This Row],[time1]])+SECOND(Tabel1[[#This Row],[time1]])/50</f>
        <v>126.04</v>
      </c>
      <c r="D598" s="7">
        <v>8.7523148148148197E-2</v>
      </c>
      <c r="E598" s="16">
        <f>HOUR(Tabel1[[#This Row],[time2]])*60+MINUTE(Tabel1[[#This Row],[time2]])+SECOND(Tabel1[[#This Row],[time2]])/50</f>
        <v>354.46</v>
      </c>
      <c r="F598" s="7">
        <v>0.24609953703703699</v>
      </c>
      <c r="G598" t="s">
        <v>17</v>
      </c>
      <c r="H598" t="s">
        <v>17</v>
      </c>
      <c r="I598" t="s">
        <v>18</v>
      </c>
      <c r="J598" t="s">
        <v>38</v>
      </c>
      <c r="K598">
        <v>54</v>
      </c>
      <c r="L598" s="28" t="s">
        <v>29</v>
      </c>
      <c r="M598" t="s">
        <v>21</v>
      </c>
      <c r="N598" s="16">
        <f>HOUR(Tabel1[[#This Row],[time3]])*60+MINUTE(Tabel1[[#This Row],[time3]])+SECOND(Tabel1[[#This Row],[time3]])/50</f>
        <v>195.24</v>
      </c>
      <c r="O598" s="7">
        <v>0.13555555555555557</v>
      </c>
      <c r="P598" s="7">
        <f>HOUR(Tabel1[[#This Row],[time4]])*60+MINUTE(Tabel1[[#This Row],[time4]])+SECOND(Tabel1[[#This Row],[time4]])/50</f>
        <v>199.98</v>
      </c>
      <c r="Q598" s="23">
        <v>0.13876157407407408</v>
      </c>
    </row>
    <row r="599" spans="1:17" x14ac:dyDescent="0.25">
      <c r="A599" s="9">
        <v>44028</v>
      </c>
      <c r="B599">
        <v>6</v>
      </c>
      <c r="C599" s="16">
        <f>HOUR(Tabel1[[#This Row],[time1]])*60+MINUTE(Tabel1[[#This Row],[time1]])+SECOND(Tabel1[[#This Row],[time1]])/50</f>
        <v>126.04</v>
      </c>
      <c r="D599" s="7">
        <v>8.7523148148148197E-2</v>
      </c>
      <c r="E599" s="16">
        <f>HOUR(Tabel1[[#This Row],[time2]])*60+MINUTE(Tabel1[[#This Row],[time2]])+SECOND(Tabel1[[#This Row],[time2]])/50</f>
        <v>354.46</v>
      </c>
      <c r="F599" s="7">
        <v>0.24609953703703699</v>
      </c>
      <c r="G599" t="s">
        <v>17</v>
      </c>
      <c r="H599" t="s">
        <v>17</v>
      </c>
      <c r="I599" t="s">
        <v>18</v>
      </c>
      <c r="J599" t="s">
        <v>38</v>
      </c>
      <c r="K599">
        <v>54</v>
      </c>
      <c r="L599" t="s">
        <v>23</v>
      </c>
      <c r="M599" t="s">
        <v>23</v>
      </c>
      <c r="N599" s="16">
        <f>HOUR(Tabel1[[#This Row],[time3]])*60+MINUTE(Tabel1[[#This Row],[time3]])+SECOND(Tabel1[[#This Row],[time3]])/50</f>
        <v>204.06</v>
      </c>
      <c r="O599" s="7">
        <v>0.14170138888888889</v>
      </c>
      <c r="P599" s="7">
        <f>HOUR(Tabel1[[#This Row],[time4]])*60+MINUTE(Tabel1[[#This Row],[time4]])+SECOND(Tabel1[[#This Row],[time4]])/50</f>
        <v>207.36</v>
      </c>
      <c r="Q599" s="23">
        <v>0.14395833333333333</v>
      </c>
    </row>
    <row r="600" spans="1:17" x14ac:dyDescent="0.25">
      <c r="A600" s="9">
        <v>44028</v>
      </c>
      <c r="B600" s="28">
        <v>6</v>
      </c>
      <c r="C600" s="29">
        <f>HOUR(Tabel1[[#This Row],[time1]])*60+MINUTE(Tabel1[[#This Row],[time1]])+SECOND(Tabel1[[#This Row],[time1]])/50</f>
        <v>126.04</v>
      </c>
      <c r="D600" s="30">
        <v>8.7523148148148197E-2</v>
      </c>
      <c r="E600" s="29">
        <f>HOUR(Tabel1[[#This Row],[time2]])*60+MINUTE(Tabel1[[#This Row],[time2]])+SECOND(Tabel1[[#This Row],[time2]])/50</f>
        <v>354.46</v>
      </c>
      <c r="F600" s="30">
        <v>0.24609953703703699</v>
      </c>
      <c r="G600" s="28" t="s">
        <v>17</v>
      </c>
      <c r="H600" s="28" t="s">
        <v>17</v>
      </c>
      <c r="I600" s="28" t="s">
        <v>18</v>
      </c>
      <c r="J600" s="28" t="s">
        <v>38</v>
      </c>
      <c r="K600">
        <v>54</v>
      </c>
      <c r="L600" s="28" t="s">
        <v>20</v>
      </c>
      <c r="M600" s="28" t="s">
        <v>28</v>
      </c>
      <c r="N600" s="29">
        <f>HOUR(Tabel1[[#This Row],[time3]])*60+MINUTE(Tabel1[[#This Row],[time3]])+SECOND(Tabel1[[#This Row],[time3]])/50</f>
        <v>227</v>
      </c>
      <c r="O600" s="30">
        <v>0.15763888888888888</v>
      </c>
      <c r="P600" s="30">
        <f>HOUR(Tabel1[[#This Row],[time4]])*60+MINUTE(Tabel1[[#This Row],[time4]])+SECOND(Tabel1[[#This Row],[time4]])/50</f>
        <v>232.8</v>
      </c>
      <c r="Q600" s="23">
        <v>0.16157407407407406</v>
      </c>
    </row>
    <row r="601" spans="1:17" x14ac:dyDescent="0.25">
      <c r="A601" s="9">
        <v>44028</v>
      </c>
      <c r="B601">
        <v>6</v>
      </c>
      <c r="C601" s="16">
        <f>HOUR(Tabel1[[#This Row],[time1]])*60+MINUTE(Tabel1[[#This Row],[time1]])+SECOND(Tabel1[[#This Row],[time1]])/50</f>
        <v>126.04</v>
      </c>
      <c r="D601" s="7">
        <v>8.7523148148148197E-2</v>
      </c>
      <c r="E601" s="16">
        <f>HOUR(Tabel1[[#This Row],[time2]])*60+MINUTE(Tabel1[[#This Row],[time2]])+SECOND(Tabel1[[#This Row],[time2]])/50</f>
        <v>354.46</v>
      </c>
      <c r="F601" s="7">
        <v>0.24609953703703699</v>
      </c>
      <c r="G601" t="s">
        <v>17</v>
      </c>
      <c r="H601" t="s">
        <v>17</v>
      </c>
      <c r="I601" t="s">
        <v>18</v>
      </c>
      <c r="J601" t="s">
        <v>38</v>
      </c>
      <c r="K601">
        <v>54</v>
      </c>
      <c r="L601" s="28" t="s">
        <v>20</v>
      </c>
      <c r="M601" t="s">
        <v>21</v>
      </c>
      <c r="N601" s="16">
        <f>HOUR(Tabel1[[#This Row],[time3]])*60+MINUTE(Tabel1[[#This Row],[time3]])+SECOND(Tabel1[[#This Row],[time3]])/50</f>
        <v>245.84</v>
      </c>
      <c r="O601" s="7">
        <v>0.170625</v>
      </c>
      <c r="P601" s="7">
        <f>HOUR(Tabel1[[#This Row],[time4]])*60+MINUTE(Tabel1[[#This Row],[time4]])+SECOND(Tabel1[[#This Row],[time4]])/50</f>
        <v>247.96</v>
      </c>
      <c r="Q601" s="23">
        <v>0.17208333333333334</v>
      </c>
    </row>
    <row r="602" spans="1:17" x14ac:dyDescent="0.25">
      <c r="A602" s="9">
        <v>44028</v>
      </c>
      <c r="B602">
        <v>6</v>
      </c>
      <c r="C602" s="16">
        <f>HOUR(Tabel1[[#This Row],[time1]])*60+MINUTE(Tabel1[[#This Row],[time1]])+SECOND(Tabel1[[#This Row],[time1]])/50</f>
        <v>126.04</v>
      </c>
      <c r="D602" s="7">
        <v>8.7523148148148197E-2</v>
      </c>
      <c r="E602" s="16">
        <f>HOUR(Tabel1[[#This Row],[time2]])*60+MINUTE(Tabel1[[#This Row],[time2]])+SECOND(Tabel1[[#This Row],[time2]])/50</f>
        <v>354.46</v>
      </c>
      <c r="F602" s="7">
        <v>0.24609953703703699</v>
      </c>
      <c r="G602" t="s">
        <v>17</v>
      </c>
      <c r="H602" t="s">
        <v>17</v>
      </c>
      <c r="I602" t="s">
        <v>18</v>
      </c>
      <c r="J602" t="s">
        <v>38</v>
      </c>
      <c r="K602">
        <v>54</v>
      </c>
      <c r="L602" s="28" t="s">
        <v>20</v>
      </c>
      <c r="M602" t="s">
        <v>21</v>
      </c>
      <c r="N602" s="16">
        <f>HOUR(Tabel1[[#This Row],[time3]])*60+MINUTE(Tabel1[[#This Row],[time3]])+SECOND(Tabel1[[#This Row],[time3]])/50</f>
        <v>249.04</v>
      </c>
      <c r="O602" s="7">
        <v>0.17293981481481482</v>
      </c>
      <c r="P602" s="7">
        <f>HOUR(Tabel1[[#This Row],[time4]])*60+MINUTE(Tabel1[[#This Row],[time4]])+SECOND(Tabel1[[#This Row],[time4]])/50</f>
        <v>280.38</v>
      </c>
      <c r="Q602" s="23">
        <v>0.19466435185185185</v>
      </c>
    </row>
    <row r="603" spans="1:17" x14ac:dyDescent="0.25">
      <c r="A603" s="9">
        <v>44028</v>
      </c>
      <c r="B603">
        <v>6</v>
      </c>
      <c r="C603" s="16">
        <f>HOUR(Tabel1[[#This Row],[time1]])*60+MINUTE(Tabel1[[#This Row],[time1]])+SECOND(Tabel1[[#This Row],[time1]])/50</f>
        <v>126.04</v>
      </c>
      <c r="D603" s="7">
        <v>8.7523148148148197E-2</v>
      </c>
      <c r="E603" s="16">
        <f>HOUR(Tabel1[[#This Row],[time2]])*60+MINUTE(Tabel1[[#This Row],[time2]])+SECOND(Tabel1[[#This Row],[time2]])/50</f>
        <v>354.46</v>
      </c>
      <c r="F603" s="7">
        <v>0.24609953703703699</v>
      </c>
      <c r="G603" t="s">
        <v>17</v>
      </c>
      <c r="H603" t="s">
        <v>17</v>
      </c>
      <c r="I603" t="s">
        <v>18</v>
      </c>
      <c r="J603" t="s">
        <v>38</v>
      </c>
      <c r="K603">
        <v>54</v>
      </c>
      <c r="L603" s="28" t="s">
        <v>29</v>
      </c>
      <c r="M603" t="s">
        <v>24</v>
      </c>
      <c r="N603" s="16">
        <f>HOUR(Tabel1[[#This Row],[time3]])*60+MINUTE(Tabel1[[#This Row],[time3]])+SECOND(Tabel1[[#This Row],[time3]])/50</f>
        <v>252.48</v>
      </c>
      <c r="O603" s="7">
        <v>0.17527777777777778</v>
      </c>
      <c r="P603" s="7">
        <f>HOUR(Tabel1[[#This Row],[time4]])*60+MINUTE(Tabel1[[#This Row],[time4]])+SECOND(Tabel1[[#This Row],[time4]])/50</f>
        <v>256.74</v>
      </c>
      <c r="Q603" s="23">
        <v>0.1782060185185185</v>
      </c>
    </row>
    <row r="604" spans="1:17" x14ac:dyDescent="0.25">
      <c r="A604" s="9">
        <v>44028</v>
      </c>
      <c r="B604" s="28">
        <v>6</v>
      </c>
      <c r="C604" s="29">
        <f>HOUR(Tabel1[[#This Row],[time1]])*60+MINUTE(Tabel1[[#This Row],[time1]])+SECOND(Tabel1[[#This Row],[time1]])/50</f>
        <v>126.04</v>
      </c>
      <c r="D604" s="30">
        <v>8.7523148148148197E-2</v>
      </c>
      <c r="E604" s="29">
        <f>HOUR(Tabel1[[#This Row],[time2]])*60+MINUTE(Tabel1[[#This Row],[time2]])+SECOND(Tabel1[[#This Row],[time2]])/50</f>
        <v>354.46</v>
      </c>
      <c r="F604" s="30">
        <v>0.24609953703703699</v>
      </c>
      <c r="G604" s="28" t="s">
        <v>17</v>
      </c>
      <c r="H604" s="28" t="s">
        <v>17</v>
      </c>
      <c r="I604" s="28" t="s">
        <v>18</v>
      </c>
      <c r="J604" s="28" t="s">
        <v>38</v>
      </c>
      <c r="K604">
        <v>54</v>
      </c>
      <c r="L604" s="28" t="s">
        <v>23</v>
      </c>
      <c r="M604" s="28" t="s">
        <v>23</v>
      </c>
      <c r="N604" s="29">
        <f>HOUR(Tabel1[[#This Row],[time3]])*60+MINUTE(Tabel1[[#This Row],[time3]])+SECOND(Tabel1[[#This Row],[time3]])/50</f>
        <v>253.2</v>
      </c>
      <c r="O604" s="30">
        <v>0.17581018518518518</v>
      </c>
      <c r="P604" s="30">
        <f>HOUR(Tabel1[[#This Row],[time4]])*60+MINUTE(Tabel1[[#This Row],[time4]])+SECOND(Tabel1[[#This Row],[time4]])/50</f>
        <v>254.32</v>
      </c>
      <c r="Q604" s="23">
        <v>0.17657407407407408</v>
      </c>
    </row>
    <row r="605" spans="1:17" x14ac:dyDescent="0.25">
      <c r="A605" s="9">
        <v>44028</v>
      </c>
      <c r="B605" s="28">
        <v>6</v>
      </c>
      <c r="C605" s="29">
        <f>HOUR(Tabel1[[#This Row],[time1]])*60+MINUTE(Tabel1[[#This Row],[time1]])+SECOND(Tabel1[[#This Row],[time1]])/50</f>
        <v>126.04</v>
      </c>
      <c r="D605" s="30">
        <v>8.7523148148148197E-2</v>
      </c>
      <c r="E605" s="29">
        <f>HOUR(Tabel1[[#This Row],[time2]])*60+MINUTE(Tabel1[[#This Row],[time2]])+SECOND(Tabel1[[#This Row],[time2]])/50</f>
        <v>354.46</v>
      </c>
      <c r="F605" s="30">
        <v>0.24609953703703699</v>
      </c>
      <c r="G605" s="28" t="s">
        <v>17</v>
      </c>
      <c r="H605" s="28" t="s">
        <v>17</v>
      </c>
      <c r="I605" s="28" t="s">
        <v>18</v>
      </c>
      <c r="J605" s="28" t="s">
        <v>38</v>
      </c>
      <c r="K605">
        <v>54</v>
      </c>
      <c r="L605" s="28" t="s">
        <v>23</v>
      </c>
      <c r="M605" s="28" t="s">
        <v>23</v>
      </c>
      <c r="N605" s="29">
        <f>HOUR(Tabel1[[#This Row],[time3]])*60+MINUTE(Tabel1[[#This Row],[time3]])+SECOND(Tabel1[[#This Row],[time3]])/50</f>
        <v>257.64</v>
      </c>
      <c r="O605" s="30">
        <v>0.17884259259259261</v>
      </c>
      <c r="P605" s="30">
        <f>HOUR(Tabel1[[#This Row],[time4]])*60+MINUTE(Tabel1[[#This Row],[time4]])+SECOND(Tabel1[[#This Row],[time4]])/50</f>
        <v>261.5</v>
      </c>
      <c r="Q605" s="23">
        <v>0.18153935185185185</v>
      </c>
    </row>
    <row r="606" spans="1:17" x14ac:dyDescent="0.25">
      <c r="A606" s="9">
        <v>44028</v>
      </c>
      <c r="B606" s="28">
        <v>6</v>
      </c>
      <c r="C606" s="29">
        <f>HOUR(Tabel1[[#This Row],[time1]])*60+MINUTE(Tabel1[[#This Row],[time1]])+SECOND(Tabel1[[#This Row],[time1]])/50</f>
        <v>126.04</v>
      </c>
      <c r="D606" s="30">
        <v>8.7523148148148197E-2</v>
      </c>
      <c r="E606" s="29">
        <f>HOUR(Tabel1[[#This Row],[time2]])*60+MINUTE(Tabel1[[#This Row],[time2]])+SECOND(Tabel1[[#This Row],[time2]])/50</f>
        <v>354.46</v>
      </c>
      <c r="F606" s="30">
        <v>0.24609953703703699</v>
      </c>
      <c r="G606" s="28" t="s">
        <v>17</v>
      </c>
      <c r="H606" s="28" t="s">
        <v>17</v>
      </c>
      <c r="I606" s="28" t="s">
        <v>18</v>
      </c>
      <c r="J606" s="28" t="s">
        <v>38</v>
      </c>
      <c r="K606">
        <v>54</v>
      </c>
      <c r="L606" s="28" t="s">
        <v>25</v>
      </c>
      <c r="M606" s="28" t="s">
        <v>23</v>
      </c>
      <c r="N606" s="29">
        <f>HOUR(Tabel1[[#This Row],[time3]])*60+MINUTE(Tabel1[[#This Row],[time3]])+SECOND(Tabel1[[#This Row],[time3]])/50</f>
        <v>259</v>
      </c>
      <c r="O606" s="30">
        <v>0.17986111111111111</v>
      </c>
      <c r="P606" s="30">
        <f>HOUR(Tabel1[[#This Row],[time4]])*60+MINUTE(Tabel1[[#This Row],[time4]])+SECOND(Tabel1[[#This Row],[time4]])/50</f>
        <v>266.54000000000002</v>
      </c>
      <c r="Q606" s="23">
        <v>0.1850347222222222</v>
      </c>
    </row>
    <row r="607" spans="1:17" x14ac:dyDescent="0.25">
      <c r="A607" s="9">
        <v>44028</v>
      </c>
      <c r="B607">
        <v>6</v>
      </c>
      <c r="C607" s="16">
        <f>HOUR(Tabel1[[#This Row],[time1]])*60+MINUTE(Tabel1[[#This Row],[time1]])+SECOND(Tabel1[[#This Row],[time1]])/50</f>
        <v>126.04</v>
      </c>
      <c r="D607" s="7">
        <v>8.7523148148148197E-2</v>
      </c>
      <c r="E607" s="16">
        <f>HOUR(Tabel1[[#This Row],[time2]])*60+MINUTE(Tabel1[[#This Row],[time2]])+SECOND(Tabel1[[#This Row],[time2]])/50</f>
        <v>354.46</v>
      </c>
      <c r="F607" s="7">
        <v>0.24609953703703699</v>
      </c>
      <c r="G607" t="s">
        <v>17</v>
      </c>
      <c r="H607" t="s">
        <v>17</v>
      </c>
      <c r="I607" t="s">
        <v>18</v>
      </c>
      <c r="J607" t="s">
        <v>38</v>
      </c>
      <c r="K607">
        <v>54</v>
      </c>
      <c r="L607" s="28" t="s">
        <v>20</v>
      </c>
      <c r="M607" t="s">
        <v>21</v>
      </c>
      <c r="N607" s="16">
        <f>HOUR(Tabel1[[#This Row],[time3]])*60+MINUTE(Tabel1[[#This Row],[time3]])+SECOND(Tabel1[[#This Row],[time3]])/50</f>
        <v>288.12</v>
      </c>
      <c r="O607" s="7">
        <v>0.20006944444444444</v>
      </c>
      <c r="P607" s="7">
        <f>HOUR(Tabel1[[#This Row],[time4]])*60+MINUTE(Tabel1[[#This Row],[time4]])+SECOND(Tabel1[[#This Row],[time4]])/50</f>
        <v>308.52</v>
      </c>
      <c r="Q607" s="23">
        <v>0.21418981481481481</v>
      </c>
    </row>
    <row r="608" spans="1:17" x14ac:dyDescent="0.25">
      <c r="A608" s="9">
        <v>44028</v>
      </c>
      <c r="B608" s="28">
        <v>6</v>
      </c>
      <c r="C608" s="29">
        <f>HOUR(Tabel1[[#This Row],[time1]])*60+MINUTE(Tabel1[[#This Row],[time1]])+SECOND(Tabel1[[#This Row],[time1]])/50</f>
        <v>126.04</v>
      </c>
      <c r="D608" s="30">
        <v>8.7523148148148197E-2</v>
      </c>
      <c r="E608" s="29">
        <f>HOUR(Tabel1[[#This Row],[time2]])*60+MINUTE(Tabel1[[#This Row],[time2]])+SECOND(Tabel1[[#This Row],[time2]])/50</f>
        <v>354.46</v>
      </c>
      <c r="F608" s="30">
        <v>0.24609953703703699</v>
      </c>
      <c r="G608" s="28" t="s">
        <v>17</v>
      </c>
      <c r="H608" s="28" t="s">
        <v>17</v>
      </c>
      <c r="I608" s="28" t="s">
        <v>18</v>
      </c>
      <c r="J608" s="28" t="s">
        <v>38</v>
      </c>
      <c r="K608">
        <v>54</v>
      </c>
      <c r="L608" s="28" t="s">
        <v>29</v>
      </c>
      <c r="M608" s="28" t="s">
        <v>21</v>
      </c>
      <c r="N608" s="29">
        <f>HOUR(Tabel1[[#This Row],[time3]])*60+MINUTE(Tabel1[[#This Row],[time3]])+SECOND(Tabel1[[#This Row],[time3]])/50</f>
        <v>289.72000000000003</v>
      </c>
      <c r="O608" s="30">
        <v>0.2011111111111111</v>
      </c>
      <c r="P608" s="30">
        <f>HOUR(Tabel1[[#This Row],[time4]])*60+MINUTE(Tabel1[[#This Row],[time4]])+SECOND(Tabel1[[#This Row],[time4]])/50</f>
        <v>296.56</v>
      </c>
      <c r="Q608" s="23">
        <v>0.20587962962962961</v>
      </c>
    </row>
    <row r="609" spans="1:17" x14ac:dyDescent="0.25">
      <c r="A609" s="9">
        <v>44028</v>
      </c>
      <c r="B609">
        <v>6</v>
      </c>
      <c r="C609" s="16">
        <f>HOUR(Tabel1[[#This Row],[time1]])*60+MINUTE(Tabel1[[#This Row],[time1]])+SECOND(Tabel1[[#This Row],[time1]])/50</f>
        <v>126.04</v>
      </c>
      <c r="D609" s="7">
        <v>8.7523148148148197E-2</v>
      </c>
      <c r="E609" s="16">
        <f>HOUR(Tabel1[[#This Row],[time2]])*60+MINUTE(Tabel1[[#This Row],[time2]])+SECOND(Tabel1[[#This Row],[time2]])/50</f>
        <v>354.46</v>
      </c>
      <c r="F609" s="7">
        <v>0.24609953703703699</v>
      </c>
      <c r="G609" t="s">
        <v>17</v>
      </c>
      <c r="H609" t="s">
        <v>17</v>
      </c>
      <c r="I609" t="s">
        <v>18</v>
      </c>
      <c r="J609" t="s">
        <v>38</v>
      </c>
      <c r="K609">
        <v>54</v>
      </c>
      <c r="L609" t="s">
        <v>23</v>
      </c>
      <c r="M609" t="s">
        <v>21</v>
      </c>
      <c r="N609" s="16">
        <f>HOUR(Tabel1[[#This Row],[time3]])*60+MINUTE(Tabel1[[#This Row],[time3]])+SECOND(Tabel1[[#This Row],[time3]])/50</f>
        <v>290.10000000000002</v>
      </c>
      <c r="O609" s="7">
        <v>0.20144675925925926</v>
      </c>
      <c r="P609" s="7">
        <f>HOUR(Tabel1[[#This Row],[time4]])*60+MINUTE(Tabel1[[#This Row],[time4]])+SECOND(Tabel1[[#This Row],[time4]])/50</f>
        <v>293.12</v>
      </c>
      <c r="Q609" s="23">
        <v>0.20354166666666665</v>
      </c>
    </row>
    <row r="610" spans="1:17" x14ac:dyDescent="0.25">
      <c r="A610" s="9">
        <v>44028</v>
      </c>
      <c r="B610">
        <v>6</v>
      </c>
      <c r="C610" s="16">
        <f>HOUR(Tabel1[[#This Row],[time1]])*60+MINUTE(Tabel1[[#This Row],[time1]])+SECOND(Tabel1[[#This Row],[time1]])/50</f>
        <v>126.04</v>
      </c>
      <c r="D610" s="7">
        <v>8.7523148148148197E-2</v>
      </c>
      <c r="E610" s="16">
        <f>HOUR(Tabel1[[#This Row],[time2]])*60+MINUTE(Tabel1[[#This Row],[time2]])+SECOND(Tabel1[[#This Row],[time2]])/50</f>
        <v>354.46</v>
      </c>
      <c r="F610" s="7">
        <v>0.24609953703703699</v>
      </c>
      <c r="G610" t="s">
        <v>17</v>
      </c>
      <c r="H610" t="s">
        <v>17</v>
      </c>
      <c r="I610" t="s">
        <v>18</v>
      </c>
      <c r="J610" t="s">
        <v>38</v>
      </c>
      <c r="K610">
        <v>54</v>
      </c>
      <c r="L610" t="s">
        <v>23</v>
      </c>
      <c r="M610" t="s">
        <v>23</v>
      </c>
      <c r="N610" s="16">
        <f>HOUR(Tabel1[[#This Row],[time3]])*60+MINUTE(Tabel1[[#This Row],[time3]])+SECOND(Tabel1[[#This Row],[time3]])/50</f>
        <v>299.76</v>
      </c>
      <c r="O610" s="7">
        <v>0.20807870370370371</v>
      </c>
      <c r="P610" s="7">
        <f>HOUR(Tabel1[[#This Row],[time4]])*60+MINUTE(Tabel1[[#This Row],[time4]])+SECOND(Tabel1[[#This Row],[time4]])/50</f>
        <v>303.3</v>
      </c>
      <c r="Q610" s="23">
        <v>0.21059027777777775</v>
      </c>
    </row>
    <row r="611" spans="1:17" x14ac:dyDescent="0.25">
      <c r="A611" s="9">
        <v>44028</v>
      </c>
      <c r="B611">
        <v>6</v>
      </c>
      <c r="C611" s="16">
        <f>HOUR(Tabel1[[#This Row],[time1]])*60+MINUTE(Tabel1[[#This Row],[time1]])+SECOND(Tabel1[[#This Row],[time1]])/50</f>
        <v>126.04</v>
      </c>
      <c r="D611" s="7">
        <v>8.7523148148148197E-2</v>
      </c>
      <c r="E611" s="16">
        <f>HOUR(Tabel1[[#This Row],[time2]])*60+MINUTE(Tabel1[[#This Row],[time2]])+SECOND(Tabel1[[#This Row],[time2]])/50</f>
        <v>354.46</v>
      </c>
      <c r="F611" s="7">
        <v>0.24609953703703699</v>
      </c>
      <c r="G611" t="s">
        <v>17</v>
      </c>
      <c r="H611" t="s">
        <v>17</v>
      </c>
      <c r="I611" t="s">
        <v>18</v>
      </c>
      <c r="J611" t="s">
        <v>38</v>
      </c>
      <c r="K611">
        <v>54</v>
      </c>
      <c r="L611" s="28" t="s">
        <v>20</v>
      </c>
      <c r="M611" t="s">
        <v>21</v>
      </c>
      <c r="N611" s="16">
        <f>HOUR(Tabel1[[#This Row],[time3]])*60+MINUTE(Tabel1[[#This Row],[time3]])+SECOND(Tabel1[[#This Row],[time3]])/50</f>
        <v>308.94</v>
      </c>
      <c r="O611" s="30">
        <v>0.21443287037037037</v>
      </c>
      <c r="P611" s="7">
        <f>HOUR(Tabel1[[#This Row],[time4]])*60+MINUTE(Tabel1[[#This Row],[time4]])+SECOND(Tabel1[[#This Row],[time4]])/50</f>
        <v>329.74</v>
      </c>
      <c r="Q611" s="23">
        <v>0.22890046296296296</v>
      </c>
    </row>
    <row r="612" spans="1:17" x14ac:dyDescent="0.25">
      <c r="A612" s="9">
        <v>44028</v>
      </c>
      <c r="B612" s="28">
        <v>6</v>
      </c>
      <c r="C612" s="16">
        <f>HOUR(Tabel1[[#This Row],[time1]])*60+MINUTE(Tabel1[[#This Row],[time1]])+SECOND(Tabel1[[#This Row],[time1]])/50</f>
        <v>126.04</v>
      </c>
      <c r="D612" s="7">
        <v>8.7523148148148197E-2</v>
      </c>
      <c r="E612" s="16">
        <f>HOUR(Tabel1[[#This Row],[time2]])*60+MINUTE(Tabel1[[#This Row],[time2]])+SECOND(Tabel1[[#This Row],[time2]])/50</f>
        <v>354.46</v>
      </c>
      <c r="F612" s="7">
        <v>0.24609953703703699</v>
      </c>
      <c r="G612" t="s">
        <v>17</v>
      </c>
      <c r="H612" t="s">
        <v>17</v>
      </c>
      <c r="I612" t="s">
        <v>18</v>
      </c>
      <c r="J612" t="s">
        <v>38</v>
      </c>
      <c r="K612">
        <v>54</v>
      </c>
      <c r="L612" s="28" t="s">
        <v>23</v>
      </c>
      <c r="M612" t="s">
        <v>21</v>
      </c>
      <c r="N612" s="16">
        <f>HOUR(Tabel1[[#This Row],[time3]])*60+MINUTE(Tabel1[[#This Row],[time3]])+SECOND(Tabel1[[#This Row],[time3]])/50</f>
        <v>309.36</v>
      </c>
      <c r="O612" s="30">
        <v>0.21479166666666669</v>
      </c>
      <c r="P612" s="7">
        <f>HOUR(Tabel1[[#This Row],[time4]])*60+MINUTE(Tabel1[[#This Row],[time4]])+SECOND(Tabel1[[#This Row],[time4]])/50</f>
        <v>311.52</v>
      </c>
      <c r="Q612" s="23">
        <v>0.21627314814814813</v>
      </c>
    </row>
    <row r="613" spans="1:17" x14ac:dyDescent="0.25">
      <c r="A613" s="9">
        <v>44028</v>
      </c>
      <c r="B613">
        <v>6</v>
      </c>
      <c r="C613" s="16">
        <f>HOUR(Tabel1[[#This Row],[time1]])*60+MINUTE(Tabel1[[#This Row],[time1]])+SECOND(Tabel1[[#This Row],[time1]])/50</f>
        <v>126.04</v>
      </c>
      <c r="D613" s="7">
        <v>8.7523148148148197E-2</v>
      </c>
      <c r="E613" s="16">
        <f>HOUR(Tabel1[[#This Row],[time2]])*60+MINUTE(Tabel1[[#This Row],[time2]])+SECOND(Tabel1[[#This Row],[time2]])/50</f>
        <v>354.46</v>
      </c>
      <c r="F613" s="7">
        <v>0.24609953703703699</v>
      </c>
      <c r="G613" t="s">
        <v>17</v>
      </c>
      <c r="H613" t="s">
        <v>17</v>
      </c>
      <c r="I613" t="s">
        <v>18</v>
      </c>
      <c r="J613" t="s">
        <v>38</v>
      </c>
      <c r="K613">
        <v>54</v>
      </c>
      <c r="L613" t="s">
        <v>23</v>
      </c>
      <c r="M613" t="s">
        <v>21</v>
      </c>
      <c r="N613" s="16">
        <f>HOUR(Tabel1[[#This Row],[time3]])*60+MINUTE(Tabel1[[#This Row],[time3]])+SECOND(Tabel1[[#This Row],[time3]])/50</f>
        <v>311.54000000000002</v>
      </c>
      <c r="O613" s="7">
        <v>0.2162847222222222</v>
      </c>
      <c r="P613" s="7">
        <f>HOUR(Tabel1[[#This Row],[time4]])*60+MINUTE(Tabel1[[#This Row],[time4]])+SECOND(Tabel1[[#This Row],[time4]])/50</f>
        <v>313.94</v>
      </c>
      <c r="Q613" s="23">
        <v>0.21790509259259261</v>
      </c>
    </row>
    <row r="614" spans="1:17" x14ac:dyDescent="0.25">
      <c r="A614" s="9">
        <v>44028</v>
      </c>
      <c r="B614">
        <v>6</v>
      </c>
      <c r="C614" s="16">
        <f>HOUR(Tabel1[[#This Row],[time1]])*60+MINUTE(Tabel1[[#This Row],[time1]])+SECOND(Tabel1[[#This Row],[time1]])/50</f>
        <v>126.04</v>
      </c>
      <c r="D614" s="7">
        <v>8.7523148148148197E-2</v>
      </c>
      <c r="E614" s="16">
        <f>HOUR(Tabel1[[#This Row],[time2]])*60+MINUTE(Tabel1[[#This Row],[time2]])+SECOND(Tabel1[[#This Row],[time2]])/50</f>
        <v>354.46</v>
      </c>
      <c r="F614" s="7">
        <v>0.24609953703703699</v>
      </c>
      <c r="G614" t="s">
        <v>17</v>
      </c>
      <c r="H614" t="s">
        <v>17</v>
      </c>
      <c r="I614" t="s">
        <v>18</v>
      </c>
      <c r="J614" t="s">
        <v>38</v>
      </c>
      <c r="K614">
        <v>54</v>
      </c>
      <c r="L614" t="s">
        <v>25</v>
      </c>
      <c r="M614" t="s">
        <v>23</v>
      </c>
      <c r="N614" s="16">
        <f>HOUR(Tabel1[[#This Row],[time3]])*60+MINUTE(Tabel1[[#This Row],[time3]])+SECOND(Tabel1[[#This Row],[time3]])/50</f>
        <v>316.94</v>
      </c>
      <c r="O614" s="7">
        <v>0.21998842592592593</v>
      </c>
      <c r="P614" s="7">
        <f>HOUR(Tabel1[[#This Row],[time4]])*60+MINUTE(Tabel1[[#This Row],[time4]])+SECOND(Tabel1[[#This Row],[time4]])/50</f>
        <v>322.02</v>
      </c>
      <c r="Q614" s="23">
        <v>0.22362268518518516</v>
      </c>
    </row>
    <row r="615" spans="1:17" x14ac:dyDescent="0.25">
      <c r="A615" s="9">
        <v>44028</v>
      </c>
      <c r="B615">
        <v>6</v>
      </c>
      <c r="C615" s="16">
        <f>HOUR(Tabel1[[#This Row],[time1]])*60+MINUTE(Tabel1[[#This Row],[time1]])+SECOND(Tabel1[[#This Row],[time1]])/50</f>
        <v>126.04</v>
      </c>
      <c r="D615" s="7">
        <v>8.7523148148148197E-2</v>
      </c>
      <c r="E615" s="16">
        <f>HOUR(Tabel1[[#This Row],[time2]])*60+MINUTE(Tabel1[[#This Row],[time2]])+SECOND(Tabel1[[#This Row],[time2]])/50</f>
        <v>354.46</v>
      </c>
      <c r="F615" s="7">
        <v>0.24609953703703699</v>
      </c>
      <c r="G615" t="s">
        <v>17</v>
      </c>
      <c r="H615" t="s">
        <v>17</v>
      </c>
      <c r="I615" t="s">
        <v>18</v>
      </c>
      <c r="J615" t="s">
        <v>38</v>
      </c>
      <c r="K615">
        <v>54</v>
      </c>
      <c r="L615" t="s">
        <v>23</v>
      </c>
      <c r="M615" t="s">
        <v>23</v>
      </c>
      <c r="N615" s="16">
        <f>HOUR(Tabel1[[#This Row],[time3]])*60+MINUTE(Tabel1[[#This Row],[time3]])+SECOND(Tabel1[[#This Row],[time3]])/50</f>
        <v>317.94</v>
      </c>
      <c r="O615" s="7">
        <v>0.22068287037037038</v>
      </c>
      <c r="P615" s="7">
        <f>HOUR(Tabel1[[#This Row],[time4]])*60+MINUTE(Tabel1[[#This Row],[time4]])+SECOND(Tabel1[[#This Row],[time4]])/50</f>
        <v>321.10000000000002</v>
      </c>
      <c r="Q615" s="23">
        <v>0.22297453703703704</v>
      </c>
    </row>
    <row r="616" spans="1:17" x14ac:dyDescent="0.25">
      <c r="A616" s="9">
        <v>44028</v>
      </c>
      <c r="B616">
        <v>6</v>
      </c>
      <c r="C616" s="16">
        <f>HOUR(Tabel1[[#This Row],[time1]])*60+MINUTE(Tabel1[[#This Row],[time1]])+SECOND(Tabel1[[#This Row],[time1]])/50</f>
        <v>126.04</v>
      </c>
      <c r="D616" s="7">
        <v>8.7523148148148197E-2</v>
      </c>
      <c r="E616" s="16">
        <f>HOUR(Tabel1[[#This Row],[time2]])*60+MINUTE(Tabel1[[#This Row],[time2]])+SECOND(Tabel1[[#This Row],[time2]])/50</f>
        <v>354.46</v>
      </c>
      <c r="F616" s="7">
        <v>0.24609953703703699</v>
      </c>
      <c r="G616" t="s">
        <v>17</v>
      </c>
      <c r="H616" t="s">
        <v>17</v>
      </c>
      <c r="I616" t="s">
        <v>18</v>
      </c>
      <c r="J616" t="s">
        <v>38</v>
      </c>
      <c r="K616">
        <v>54</v>
      </c>
      <c r="L616" s="28" t="s">
        <v>20</v>
      </c>
      <c r="M616" t="s">
        <v>28</v>
      </c>
      <c r="N616" s="16">
        <f>HOUR(Tabel1[[#This Row],[time3]])*60+MINUTE(Tabel1[[#This Row],[time3]])+SECOND(Tabel1[[#This Row],[time3]])/50</f>
        <v>331.84</v>
      </c>
      <c r="O616" s="7">
        <v>0.23034722222222223</v>
      </c>
      <c r="P616" s="7">
        <f>HOUR(Tabel1[[#This Row],[time4]])*60+MINUTE(Tabel1[[#This Row],[time4]])+SECOND(Tabel1[[#This Row],[time4]])/50</f>
        <v>333.32</v>
      </c>
      <c r="Q616" s="23">
        <v>0.23143518518518516</v>
      </c>
    </row>
    <row r="617" spans="1:17" x14ac:dyDescent="0.25">
      <c r="A617" s="9">
        <v>44028</v>
      </c>
      <c r="B617" s="28">
        <v>6</v>
      </c>
      <c r="C617" s="29">
        <f>HOUR(Tabel1[[#This Row],[time1]])*60+MINUTE(Tabel1[[#This Row],[time1]])+SECOND(Tabel1[[#This Row],[time1]])/50</f>
        <v>126.04</v>
      </c>
      <c r="D617" s="30">
        <v>8.7523148148148197E-2</v>
      </c>
      <c r="E617" s="29">
        <f>HOUR(Tabel1[[#This Row],[time2]])*60+MINUTE(Tabel1[[#This Row],[time2]])+SECOND(Tabel1[[#This Row],[time2]])/50</f>
        <v>354.46</v>
      </c>
      <c r="F617" s="30">
        <v>0.24609953703703699</v>
      </c>
      <c r="G617" s="28" t="s">
        <v>17</v>
      </c>
      <c r="H617" s="28" t="s">
        <v>17</v>
      </c>
      <c r="I617" s="28" t="s">
        <v>18</v>
      </c>
      <c r="J617" s="28" t="s">
        <v>38</v>
      </c>
      <c r="K617">
        <v>54</v>
      </c>
      <c r="L617" s="28" t="s">
        <v>23</v>
      </c>
      <c r="M617" s="28" t="s">
        <v>26</v>
      </c>
      <c r="N617" s="29">
        <f>HOUR(Tabel1[[#This Row],[time3]])*60+MINUTE(Tabel1[[#This Row],[time3]])+SECOND(Tabel1[[#This Row],[time3]])/50</f>
        <v>335.46</v>
      </c>
      <c r="O617" s="30">
        <v>0.23290509259259259</v>
      </c>
      <c r="P617" s="30">
        <f>HOUR(Tabel1[[#This Row],[time4]])*60+MINUTE(Tabel1[[#This Row],[time4]])+SECOND(Tabel1[[#This Row],[time4]])/50</f>
        <v>337.64</v>
      </c>
      <c r="Q617" s="23">
        <v>0.23439814814814816</v>
      </c>
    </row>
    <row r="618" spans="1:17" x14ac:dyDescent="0.25">
      <c r="A618" s="9">
        <v>44028</v>
      </c>
      <c r="B618" s="28">
        <v>6</v>
      </c>
      <c r="C618" s="29">
        <f>HOUR(Tabel1[[#This Row],[time1]])*60+MINUTE(Tabel1[[#This Row],[time1]])+SECOND(Tabel1[[#This Row],[time1]])/50</f>
        <v>126.04</v>
      </c>
      <c r="D618" s="30">
        <v>8.7523148148148197E-2</v>
      </c>
      <c r="E618" s="29">
        <f>HOUR(Tabel1[[#This Row],[time2]])*60+MINUTE(Tabel1[[#This Row],[time2]])+SECOND(Tabel1[[#This Row],[time2]])/50</f>
        <v>354.46</v>
      </c>
      <c r="F618" s="30">
        <v>0.24609953703703699</v>
      </c>
      <c r="G618" s="28" t="s">
        <v>17</v>
      </c>
      <c r="H618" s="28" t="s">
        <v>17</v>
      </c>
      <c r="I618" s="28" t="s">
        <v>18</v>
      </c>
      <c r="J618" s="28" t="s">
        <v>38</v>
      </c>
      <c r="K618" s="28">
        <v>54</v>
      </c>
      <c r="L618" s="28" t="s">
        <v>28</v>
      </c>
      <c r="M618" s="28" t="s">
        <v>26</v>
      </c>
      <c r="N618" s="29">
        <f>HOUR(Tabel1[[#This Row],[time3]])*60+MINUTE(Tabel1[[#This Row],[time3]])+SECOND(Tabel1[[#This Row],[time3]])/50</f>
        <v>337.64</v>
      </c>
      <c r="O618" s="30">
        <v>0.23439814814814816</v>
      </c>
      <c r="P618" s="30">
        <f>HOUR(Tabel1[[#This Row],[time4]])*60+MINUTE(Tabel1[[#This Row],[time4]])+SECOND(Tabel1[[#This Row],[time4]])/50</f>
        <v>352.84</v>
      </c>
      <c r="Q618" s="23">
        <v>0.24493055555555557</v>
      </c>
    </row>
    <row r="619" spans="1:17" ht="15.75" thickBot="1" x14ac:dyDescent="0.3">
      <c r="A619" s="11">
        <v>44028</v>
      </c>
      <c r="B619" s="12">
        <v>6</v>
      </c>
      <c r="C619" s="24">
        <f>HOUR(Tabel1[[#This Row],[time1]])*60+MINUTE(Tabel1[[#This Row],[time1]])+SECOND(Tabel1[[#This Row],[time1]])/50</f>
        <v>126.04</v>
      </c>
      <c r="D619" s="13">
        <v>8.7523148148148197E-2</v>
      </c>
      <c r="E619" s="24">
        <f>HOUR(Tabel1[[#This Row],[time2]])*60+MINUTE(Tabel1[[#This Row],[time2]])+SECOND(Tabel1[[#This Row],[time2]])/50</f>
        <v>354.46</v>
      </c>
      <c r="F619" s="13">
        <v>0.24609953703703699</v>
      </c>
      <c r="G619" s="12" t="s">
        <v>17</v>
      </c>
      <c r="H619" s="12" t="s">
        <v>17</v>
      </c>
      <c r="I619" s="12" t="s">
        <v>18</v>
      </c>
      <c r="J619" s="12" t="s">
        <v>38</v>
      </c>
      <c r="K619" s="12">
        <v>54</v>
      </c>
      <c r="L619" s="12" t="s">
        <v>37</v>
      </c>
      <c r="M619" s="12" t="s">
        <v>26</v>
      </c>
      <c r="N619" s="24">
        <f>HOUR(Tabel1[[#This Row],[time3]])*60+MINUTE(Tabel1[[#This Row],[time3]])+SECOND(Tabel1[[#This Row],[time3]])/50</f>
        <v>352.84</v>
      </c>
      <c r="O619" s="13">
        <v>0.24493055555555557</v>
      </c>
      <c r="P619" s="13">
        <f>HOUR(Tabel1[[#This Row],[time4]])*60+MINUTE(Tabel1[[#This Row],[time4]])+SECOND(Tabel1[[#This Row],[time4]])/50</f>
        <v>354.46</v>
      </c>
      <c r="Q619" s="26">
        <v>0.24609953703703705</v>
      </c>
    </row>
    <row r="620" spans="1:17" x14ac:dyDescent="0.25">
      <c r="A620" s="5">
        <v>44042</v>
      </c>
      <c r="B620" s="6">
        <v>7</v>
      </c>
      <c r="C620" s="14">
        <f>HOUR(Tabel1[[#This Row],[time1]])*60+MINUTE(Tabel1[[#This Row],[time1]])+SECOND(Tabel1[[#This Row],[time1]])/50</f>
        <v>143.32</v>
      </c>
      <c r="D620" s="8">
        <v>9.9490740740740755E-2</v>
      </c>
      <c r="E620" s="14">
        <f>HOUR(Tabel1[[#This Row],[time2]])*60+MINUTE(Tabel1[[#This Row],[time2]])+SECOND(Tabel1[[#This Row],[time2]])/50</f>
        <v>200.9</v>
      </c>
      <c r="F620" s="8">
        <v>0.13940972222222223</v>
      </c>
      <c r="G620" s="6" t="s">
        <v>17</v>
      </c>
      <c r="H620" s="6" t="s">
        <v>17</v>
      </c>
      <c r="I620" s="6" t="s">
        <v>18</v>
      </c>
      <c r="J620" s="6" t="s">
        <v>38</v>
      </c>
      <c r="K620" s="6">
        <v>55</v>
      </c>
      <c r="L620" s="6" t="s">
        <v>22</v>
      </c>
      <c r="M620" s="6" t="s">
        <v>21</v>
      </c>
      <c r="N620" s="14">
        <f>HOUR(Tabel1[[#This Row],[time3]])*60+MINUTE(Tabel1[[#This Row],[time3]])+SECOND(Tabel1[[#This Row],[time3]])/50</f>
        <v>143.32</v>
      </c>
      <c r="O620" s="8">
        <v>9.9490740740740755E-2</v>
      </c>
      <c r="P620" s="8">
        <f>HOUR(Tabel1[[#This Row],[time4]])*60+MINUTE(Tabel1[[#This Row],[time4]])+SECOND(Tabel1[[#This Row],[time4]])/50</f>
        <v>147.4</v>
      </c>
      <c r="Q620" s="21">
        <v>0.10231481481481482</v>
      </c>
    </row>
    <row r="621" spans="1:17" x14ac:dyDescent="0.25">
      <c r="A621" s="9">
        <v>44042</v>
      </c>
      <c r="B621">
        <v>7</v>
      </c>
      <c r="C621" s="16">
        <f>HOUR(Tabel1[[#This Row],[time1]])*60+MINUTE(Tabel1[[#This Row],[time1]])+SECOND(Tabel1[[#This Row],[time1]])/50</f>
        <v>143.32</v>
      </c>
      <c r="D621" s="7">
        <v>9.9490740740740755E-2</v>
      </c>
      <c r="E621" s="16">
        <f>HOUR(Tabel1[[#This Row],[time2]])*60+MINUTE(Tabel1[[#This Row],[time2]])+SECOND(Tabel1[[#This Row],[time2]])/50</f>
        <v>200.9</v>
      </c>
      <c r="F621" s="7">
        <v>0.13940972222222223</v>
      </c>
      <c r="G621" t="s">
        <v>17</v>
      </c>
      <c r="H621" t="s">
        <v>17</v>
      </c>
      <c r="I621" t="s">
        <v>18</v>
      </c>
      <c r="J621" t="s">
        <v>38</v>
      </c>
      <c r="K621">
        <v>55</v>
      </c>
      <c r="L621" s="28" t="s">
        <v>29</v>
      </c>
      <c r="M621" t="s">
        <v>26</v>
      </c>
      <c r="N621" s="16">
        <f>HOUR(Tabel1[[#This Row],[time3]])*60+MINUTE(Tabel1[[#This Row],[time3]])+SECOND(Tabel1[[#This Row],[time3]])/50</f>
        <v>149.12</v>
      </c>
      <c r="O621" s="7">
        <v>0.10354166666666666</v>
      </c>
      <c r="P621" s="7">
        <f>HOUR(Tabel1[[#This Row],[time4]])*60+MINUTE(Tabel1[[#This Row],[time4]])+SECOND(Tabel1[[#This Row],[time4]])/50</f>
        <v>157.76</v>
      </c>
      <c r="Q621" s="23">
        <v>0.10946759259259259</v>
      </c>
    </row>
    <row r="622" spans="1:17" x14ac:dyDescent="0.25">
      <c r="A622" s="9">
        <v>44042</v>
      </c>
      <c r="B622">
        <v>7</v>
      </c>
      <c r="C622" s="16">
        <f>HOUR(Tabel1[[#This Row],[time1]])*60+MINUTE(Tabel1[[#This Row],[time1]])+SECOND(Tabel1[[#This Row],[time1]])/50</f>
        <v>143.32</v>
      </c>
      <c r="D622" s="7">
        <v>9.9490740740740796E-2</v>
      </c>
      <c r="E622" s="16">
        <f>HOUR(Tabel1[[#This Row],[time2]])*60+MINUTE(Tabel1[[#This Row],[time2]])+SECOND(Tabel1[[#This Row],[time2]])/50</f>
        <v>200.9</v>
      </c>
      <c r="F622" s="7">
        <v>0.139409722222222</v>
      </c>
      <c r="G622" t="s">
        <v>17</v>
      </c>
      <c r="H622" t="s">
        <v>17</v>
      </c>
      <c r="I622" t="s">
        <v>18</v>
      </c>
      <c r="J622" t="s">
        <v>38</v>
      </c>
      <c r="K622">
        <v>55</v>
      </c>
      <c r="L622" s="28" t="s">
        <v>23</v>
      </c>
      <c r="M622" t="s">
        <v>26</v>
      </c>
      <c r="N622" s="16">
        <f>HOUR(Tabel1[[#This Row],[time3]])*60+MINUTE(Tabel1[[#This Row],[time3]])+SECOND(Tabel1[[#This Row],[time3]])/50</f>
        <v>159.32</v>
      </c>
      <c r="O622" s="7">
        <v>0.11060185185185185</v>
      </c>
      <c r="P622" s="7">
        <f>HOUR(Tabel1[[#This Row],[time4]])*60+MINUTE(Tabel1[[#This Row],[time4]])+SECOND(Tabel1[[#This Row],[time4]])/50</f>
        <v>161.88</v>
      </c>
      <c r="Q622" s="23">
        <v>0.11231481481481481</v>
      </c>
    </row>
    <row r="623" spans="1:17" x14ac:dyDescent="0.25">
      <c r="A623" s="9">
        <v>44042</v>
      </c>
      <c r="B623" s="28">
        <v>7</v>
      </c>
      <c r="C623" s="29">
        <f>HOUR(Tabel1[[#This Row],[time1]])*60+MINUTE(Tabel1[[#This Row],[time1]])+SECOND(Tabel1[[#This Row],[time1]])/50</f>
        <v>143.32</v>
      </c>
      <c r="D623" s="30">
        <v>9.9490740740740796E-2</v>
      </c>
      <c r="E623" s="29">
        <f>HOUR(Tabel1[[#This Row],[time2]])*60+MINUTE(Tabel1[[#This Row],[time2]])+SECOND(Tabel1[[#This Row],[time2]])/50</f>
        <v>200.9</v>
      </c>
      <c r="F623" s="30">
        <v>0.139409722222222</v>
      </c>
      <c r="G623" s="28" t="s">
        <v>17</v>
      </c>
      <c r="H623" s="28" t="s">
        <v>17</v>
      </c>
      <c r="I623" s="28" t="s">
        <v>18</v>
      </c>
      <c r="J623" s="28" t="s">
        <v>38</v>
      </c>
      <c r="K623">
        <v>55</v>
      </c>
      <c r="L623" s="28" t="s">
        <v>41</v>
      </c>
      <c r="M623" s="28" t="s">
        <v>23</v>
      </c>
      <c r="N623" s="29">
        <f>HOUR(Tabel1[[#This Row],[time3]])*60+MINUTE(Tabel1[[#This Row],[time3]])+SECOND(Tabel1[[#This Row],[time3]])/50</f>
        <v>163.68</v>
      </c>
      <c r="O623" s="30">
        <v>0.11358796296296296</v>
      </c>
      <c r="P623" s="30">
        <f>HOUR(Tabel1[[#This Row],[time4]])*60+MINUTE(Tabel1[[#This Row],[time4]])+SECOND(Tabel1[[#This Row],[time4]])/50</f>
        <v>169.92</v>
      </c>
      <c r="Q623" s="23">
        <v>0.11789351851851852</v>
      </c>
    </row>
    <row r="624" spans="1:17" x14ac:dyDescent="0.25">
      <c r="A624" s="9">
        <v>44042</v>
      </c>
      <c r="B624">
        <v>7</v>
      </c>
      <c r="C624" s="16">
        <f>HOUR(Tabel1[[#This Row],[time1]])*60+MINUTE(Tabel1[[#This Row],[time1]])+SECOND(Tabel1[[#This Row],[time1]])/50</f>
        <v>143.32</v>
      </c>
      <c r="D624" s="7">
        <v>9.9490740740740796E-2</v>
      </c>
      <c r="E624" s="16">
        <f>HOUR(Tabel1[[#This Row],[time2]])*60+MINUTE(Tabel1[[#This Row],[time2]])+SECOND(Tabel1[[#This Row],[time2]])/50</f>
        <v>200.9</v>
      </c>
      <c r="F624" s="7">
        <v>0.139409722222222</v>
      </c>
      <c r="G624" t="s">
        <v>17</v>
      </c>
      <c r="H624" t="s">
        <v>17</v>
      </c>
      <c r="I624" t="s">
        <v>18</v>
      </c>
      <c r="J624" t="s">
        <v>38</v>
      </c>
      <c r="K624">
        <v>55</v>
      </c>
      <c r="L624" s="28" t="s">
        <v>29</v>
      </c>
      <c r="M624" t="s">
        <v>23</v>
      </c>
      <c r="N624" s="16">
        <f>HOUR(Tabel1[[#This Row],[time3]])*60+MINUTE(Tabel1[[#This Row],[time3]])+SECOND(Tabel1[[#This Row],[time3]])/50</f>
        <v>168.74</v>
      </c>
      <c r="O624" s="7">
        <v>0.11709490740740741</v>
      </c>
      <c r="P624" s="7">
        <f>HOUR(Tabel1[[#This Row],[time4]])*60+MINUTE(Tabel1[[#This Row],[time4]])+SECOND(Tabel1[[#This Row],[time4]])/50</f>
        <v>170.74</v>
      </c>
      <c r="Q624" s="23">
        <v>0.1184837962962963</v>
      </c>
    </row>
    <row r="625" spans="1:17" x14ac:dyDescent="0.25">
      <c r="A625" s="9">
        <v>44042</v>
      </c>
      <c r="B625">
        <v>7</v>
      </c>
      <c r="C625" s="16">
        <f>HOUR(Tabel1[[#This Row],[time1]])*60+MINUTE(Tabel1[[#This Row],[time1]])+SECOND(Tabel1[[#This Row],[time1]])/50</f>
        <v>143.32</v>
      </c>
      <c r="D625" s="7">
        <v>9.9490740740740796E-2</v>
      </c>
      <c r="E625" s="16">
        <f>HOUR(Tabel1[[#This Row],[time2]])*60+MINUTE(Tabel1[[#This Row],[time2]])+SECOND(Tabel1[[#This Row],[time2]])/50</f>
        <v>200.9</v>
      </c>
      <c r="F625" s="7">
        <v>0.139409722222222</v>
      </c>
      <c r="G625" t="s">
        <v>17</v>
      </c>
      <c r="H625" t="s">
        <v>17</v>
      </c>
      <c r="I625" t="s">
        <v>18</v>
      </c>
      <c r="J625" t="s">
        <v>38</v>
      </c>
      <c r="K625">
        <v>55</v>
      </c>
      <c r="L625" s="28" t="s">
        <v>23</v>
      </c>
      <c r="M625" t="s">
        <v>23</v>
      </c>
      <c r="N625" s="16">
        <f>HOUR(Tabel1[[#This Row],[time3]])*60+MINUTE(Tabel1[[#This Row],[time3]])+SECOND(Tabel1[[#This Row],[time3]])/50</f>
        <v>171.48</v>
      </c>
      <c r="O625" s="7">
        <v>0.11902777777777777</v>
      </c>
      <c r="P625" s="7">
        <f>HOUR(Tabel1[[#This Row],[time4]])*60+MINUTE(Tabel1[[#This Row],[time4]])+SECOND(Tabel1[[#This Row],[time4]])/50</f>
        <v>173.06</v>
      </c>
      <c r="Q625" s="23">
        <v>0.12017361111111112</v>
      </c>
    </row>
    <row r="626" spans="1:17" x14ac:dyDescent="0.25">
      <c r="A626" s="9">
        <v>44042</v>
      </c>
      <c r="B626">
        <v>7</v>
      </c>
      <c r="C626" s="16">
        <f>HOUR(Tabel1[[#This Row],[time1]])*60+MINUTE(Tabel1[[#This Row],[time1]])+SECOND(Tabel1[[#This Row],[time1]])/50</f>
        <v>143.32</v>
      </c>
      <c r="D626" s="7">
        <v>9.9490740740740796E-2</v>
      </c>
      <c r="E626" s="16">
        <f>HOUR(Tabel1[[#This Row],[time2]])*60+MINUTE(Tabel1[[#This Row],[time2]])+SECOND(Tabel1[[#This Row],[time2]])/50</f>
        <v>200.9</v>
      </c>
      <c r="F626" s="7">
        <v>0.139409722222222</v>
      </c>
      <c r="G626" t="s">
        <v>17</v>
      </c>
      <c r="H626" t="s">
        <v>17</v>
      </c>
      <c r="I626" t="s">
        <v>18</v>
      </c>
      <c r="J626" t="s">
        <v>38</v>
      </c>
      <c r="K626">
        <v>55</v>
      </c>
      <c r="L626" s="28" t="s">
        <v>23</v>
      </c>
      <c r="M626" t="s">
        <v>26</v>
      </c>
      <c r="N626" s="16">
        <f>HOUR(Tabel1[[#This Row],[time3]])*60+MINUTE(Tabel1[[#This Row],[time3]])+SECOND(Tabel1[[#This Row],[time3]])/50</f>
        <v>177.44</v>
      </c>
      <c r="O626" s="7">
        <v>0.12317129629629631</v>
      </c>
      <c r="P626" s="7">
        <f>HOUR(Tabel1[[#This Row],[time4]])*60+MINUTE(Tabel1[[#This Row],[time4]])+SECOND(Tabel1[[#This Row],[time4]])/50</f>
        <v>180.1</v>
      </c>
      <c r="Q626" s="23">
        <v>0.12505787037037039</v>
      </c>
    </row>
    <row r="627" spans="1:17" x14ac:dyDescent="0.25">
      <c r="A627" s="9">
        <v>44042</v>
      </c>
      <c r="B627">
        <v>7</v>
      </c>
      <c r="C627" s="16">
        <f>HOUR(Tabel1[[#This Row],[time1]])*60+MINUTE(Tabel1[[#This Row],[time1]])+SECOND(Tabel1[[#This Row],[time1]])/50</f>
        <v>143.32</v>
      </c>
      <c r="D627" s="7">
        <v>9.9490740740740796E-2</v>
      </c>
      <c r="E627" s="16">
        <f>HOUR(Tabel1[[#This Row],[time2]])*60+MINUTE(Tabel1[[#This Row],[time2]])+SECOND(Tabel1[[#This Row],[time2]])/50</f>
        <v>200.9</v>
      </c>
      <c r="F627" s="7">
        <v>0.139409722222222</v>
      </c>
      <c r="G627" t="s">
        <v>17</v>
      </c>
      <c r="H627" t="s">
        <v>17</v>
      </c>
      <c r="I627" t="s">
        <v>18</v>
      </c>
      <c r="J627" t="s">
        <v>38</v>
      </c>
      <c r="K627">
        <v>55</v>
      </c>
      <c r="L627" s="28" t="s">
        <v>25</v>
      </c>
      <c r="M627" t="s">
        <v>26</v>
      </c>
      <c r="N627" s="16">
        <f>HOUR(Tabel1[[#This Row],[time3]])*60+MINUTE(Tabel1[[#This Row],[time3]])+SECOND(Tabel1[[#This Row],[time3]])/50</f>
        <v>184.04</v>
      </c>
      <c r="O627" s="7">
        <v>0.12780092592592593</v>
      </c>
      <c r="P627" s="7">
        <f>HOUR(Tabel1[[#This Row],[time4]])*60+MINUTE(Tabel1[[#This Row],[time4]])+SECOND(Tabel1[[#This Row],[time4]])/50</f>
        <v>193.72</v>
      </c>
      <c r="Q627" s="23">
        <v>0.13444444444444445</v>
      </c>
    </row>
    <row r="628" spans="1:17" x14ac:dyDescent="0.25">
      <c r="A628" s="9">
        <v>44042</v>
      </c>
      <c r="B628">
        <v>7</v>
      </c>
      <c r="C628" s="16">
        <f>HOUR(Tabel1[[#This Row],[time1]])*60+MINUTE(Tabel1[[#This Row],[time1]])+SECOND(Tabel1[[#This Row],[time1]])/50</f>
        <v>143.32</v>
      </c>
      <c r="D628" s="7">
        <v>9.9490740740740796E-2</v>
      </c>
      <c r="E628" s="16">
        <f>HOUR(Tabel1[[#This Row],[time2]])*60+MINUTE(Tabel1[[#This Row],[time2]])+SECOND(Tabel1[[#This Row],[time2]])/50</f>
        <v>200.9</v>
      </c>
      <c r="F628" s="7">
        <v>0.139409722222222</v>
      </c>
      <c r="G628" t="s">
        <v>17</v>
      </c>
      <c r="H628" t="s">
        <v>17</v>
      </c>
      <c r="I628" t="s">
        <v>18</v>
      </c>
      <c r="J628" t="s">
        <v>38</v>
      </c>
      <c r="K628">
        <v>55</v>
      </c>
      <c r="L628" s="28" t="s">
        <v>23</v>
      </c>
      <c r="M628" t="s">
        <v>26</v>
      </c>
      <c r="N628" s="16">
        <f>HOUR(Tabel1[[#This Row],[time3]])*60+MINUTE(Tabel1[[#This Row],[time3]])+SECOND(Tabel1[[#This Row],[time3]])/50</f>
        <v>186.22</v>
      </c>
      <c r="O628" s="30">
        <v>0.1292939814814815</v>
      </c>
      <c r="P628" s="7">
        <f>HOUR(Tabel1[[#This Row],[time4]])*60+MINUTE(Tabel1[[#This Row],[time4]])+SECOND(Tabel1[[#This Row],[time4]])/50</f>
        <v>189.62</v>
      </c>
      <c r="Q628" s="23">
        <v>0.13160879629629629</v>
      </c>
    </row>
    <row r="629" spans="1:17" ht="15.75" thickBot="1" x14ac:dyDescent="0.3">
      <c r="A629" s="11">
        <v>44042</v>
      </c>
      <c r="B629" s="12">
        <v>7</v>
      </c>
      <c r="C629" s="24">
        <f>HOUR(Tabel1[[#This Row],[time1]])*60+MINUTE(Tabel1[[#This Row],[time1]])+SECOND(Tabel1[[#This Row],[time1]])/50</f>
        <v>143.32</v>
      </c>
      <c r="D629" s="13">
        <v>9.9490740740740796E-2</v>
      </c>
      <c r="E629" s="24">
        <f>HOUR(Tabel1[[#This Row],[time2]])*60+MINUTE(Tabel1[[#This Row],[time2]])+SECOND(Tabel1[[#This Row],[time2]])/50</f>
        <v>200.9</v>
      </c>
      <c r="F629" s="13">
        <v>0.139409722222222</v>
      </c>
      <c r="G629" s="12" t="s">
        <v>17</v>
      </c>
      <c r="H629" s="12" t="s">
        <v>17</v>
      </c>
      <c r="I629" s="12" t="s">
        <v>18</v>
      </c>
      <c r="J629" s="12" t="s">
        <v>38</v>
      </c>
      <c r="K629" s="12">
        <v>55</v>
      </c>
      <c r="L629" s="12" t="s">
        <v>28</v>
      </c>
      <c r="M629" s="12" t="s">
        <v>26</v>
      </c>
      <c r="N629" s="24">
        <f>HOUR(Tabel1[[#This Row],[time3]])*60+MINUTE(Tabel1[[#This Row],[time3]])+SECOND(Tabel1[[#This Row],[time3]])/50</f>
        <v>189.22</v>
      </c>
      <c r="O629" s="13">
        <v>0.13137731481481482</v>
      </c>
      <c r="P629" s="13">
        <f>HOUR(Tabel1[[#This Row],[time4]])*60+MINUTE(Tabel1[[#This Row],[time4]])+SECOND(Tabel1[[#This Row],[time4]])/50</f>
        <v>200.9</v>
      </c>
      <c r="Q629" s="26">
        <v>0.13940972222222223</v>
      </c>
    </row>
    <row r="630" spans="1:17" x14ac:dyDescent="0.25">
      <c r="A630" s="5">
        <v>44042</v>
      </c>
      <c r="B630" s="6">
        <v>8</v>
      </c>
      <c r="C630" s="14">
        <f>HOUR(Tabel1[[#This Row],[time1]])*60+MINUTE(Tabel1[[#This Row],[time1]])+SECOND(Tabel1[[#This Row],[time1]])/50</f>
        <v>49.86</v>
      </c>
      <c r="D630" s="8">
        <v>3.4525462962962966E-2</v>
      </c>
      <c r="E630" s="14">
        <f>HOUR(Tabel1[[#This Row],[time2]])*60+MINUTE(Tabel1[[#This Row],[time2]])+SECOND(Tabel1[[#This Row],[time2]])/50</f>
        <v>95.34</v>
      </c>
      <c r="F630" s="8">
        <v>6.6168981481481481E-2</v>
      </c>
      <c r="G630" s="6" t="s">
        <v>17</v>
      </c>
      <c r="H630" s="6" t="s">
        <v>17</v>
      </c>
      <c r="I630" s="6" t="s">
        <v>18</v>
      </c>
      <c r="J630" s="6" t="s">
        <v>38</v>
      </c>
      <c r="K630" s="6">
        <v>56</v>
      </c>
      <c r="L630" s="6" t="s">
        <v>22</v>
      </c>
      <c r="M630" s="6" t="s">
        <v>21</v>
      </c>
      <c r="N630" s="14">
        <f>HOUR(Tabel1[[#This Row],[time3]])*60+MINUTE(Tabel1[[#This Row],[time3]])+SECOND(Tabel1[[#This Row],[time3]])/50</f>
        <v>49.86</v>
      </c>
      <c r="O630" s="8">
        <v>3.4525462962962966E-2</v>
      </c>
      <c r="P630" s="8">
        <f>HOUR(Tabel1[[#This Row],[time4]])*60+MINUTE(Tabel1[[#This Row],[time4]])+SECOND(Tabel1[[#This Row],[time4]])/50</f>
        <v>52.7</v>
      </c>
      <c r="Q630" s="21">
        <v>3.6516203703703703E-2</v>
      </c>
    </row>
    <row r="631" spans="1:17" x14ac:dyDescent="0.25">
      <c r="A631" s="9">
        <v>44042</v>
      </c>
      <c r="B631">
        <v>8</v>
      </c>
      <c r="C631" s="16">
        <f>HOUR(Tabel1[[#This Row],[time1]])*60+MINUTE(Tabel1[[#This Row],[time1]])+SECOND(Tabel1[[#This Row],[time1]])/50</f>
        <v>49.86</v>
      </c>
      <c r="D631" s="7">
        <v>3.4525462962962966E-2</v>
      </c>
      <c r="E631" s="16">
        <f>HOUR(Tabel1[[#This Row],[time2]])*60+MINUTE(Tabel1[[#This Row],[time2]])+SECOND(Tabel1[[#This Row],[time2]])/50</f>
        <v>95.34</v>
      </c>
      <c r="F631" s="7">
        <v>6.6168981481481481E-2</v>
      </c>
      <c r="G631" t="s">
        <v>17</v>
      </c>
      <c r="H631" t="s">
        <v>17</v>
      </c>
      <c r="I631" t="s">
        <v>18</v>
      </c>
      <c r="J631" t="s">
        <v>38</v>
      </c>
      <c r="K631">
        <v>56</v>
      </c>
      <c r="L631" t="s">
        <v>29</v>
      </c>
      <c r="M631" t="s">
        <v>21</v>
      </c>
      <c r="N631" s="16">
        <f>HOUR(Tabel1[[#This Row],[time3]])*60+MINUTE(Tabel1[[#This Row],[time3]])+SECOND(Tabel1[[#This Row],[time3]])/50</f>
        <v>53.98</v>
      </c>
      <c r="O631" s="7">
        <v>3.7372685185185189E-2</v>
      </c>
      <c r="P631" s="7">
        <f>HOUR(Tabel1[[#This Row],[time4]])*60+MINUTE(Tabel1[[#This Row],[time4]])+SECOND(Tabel1[[#This Row],[time4]])/50</f>
        <v>61.7</v>
      </c>
      <c r="Q631" s="23">
        <v>4.2766203703703702E-2</v>
      </c>
    </row>
    <row r="632" spans="1:17" x14ac:dyDescent="0.25">
      <c r="A632" s="9">
        <v>44042</v>
      </c>
      <c r="B632">
        <v>8</v>
      </c>
      <c r="C632" s="16">
        <f>HOUR(Tabel1[[#This Row],[time1]])*60+MINUTE(Tabel1[[#This Row],[time1]])+SECOND(Tabel1[[#This Row],[time1]])/50</f>
        <v>49.86</v>
      </c>
      <c r="D632" s="7">
        <v>3.4525462962962966E-2</v>
      </c>
      <c r="E632" s="16">
        <f>HOUR(Tabel1[[#This Row],[time2]])*60+MINUTE(Tabel1[[#This Row],[time2]])+SECOND(Tabel1[[#This Row],[time2]])/50</f>
        <v>95.34</v>
      </c>
      <c r="F632" s="7">
        <v>6.6168981481481481E-2</v>
      </c>
      <c r="G632" t="s">
        <v>17</v>
      </c>
      <c r="H632" t="s">
        <v>17</v>
      </c>
      <c r="I632" t="s">
        <v>18</v>
      </c>
      <c r="J632" t="s">
        <v>38</v>
      </c>
      <c r="K632">
        <v>56</v>
      </c>
      <c r="L632" t="s">
        <v>23</v>
      </c>
      <c r="M632" t="s">
        <v>26</v>
      </c>
      <c r="N632" s="16">
        <f>HOUR(Tabel1[[#This Row],[time3]])*60+MINUTE(Tabel1[[#This Row],[time3]])+SECOND(Tabel1[[#This Row],[time3]])/50</f>
        <v>56.18</v>
      </c>
      <c r="O632" s="7">
        <v>3.8877314814814816E-2</v>
      </c>
      <c r="P632" s="7">
        <f>HOUR(Tabel1[[#This Row],[time4]])*60+MINUTE(Tabel1[[#This Row],[time4]])+SECOND(Tabel1[[#This Row],[time4]])/50</f>
        <v>59.02</v>
      </c>
      <c r="Q632" s="23">
        <v>4.0983796296296296E-2</v>
      </c>
    </row>
    <row r="633" spans="1:17" x14ac:dyDescent="0.25">
      <c r="A633" s="9">
        <v>44042</v>
      </c>
      <c r="B633" s="28">
        <v>8</v>
      </c>
      <c r="C633" s="29">
        <f>HOUR(Tabel1[[#This Row],[time1]])*60+MINUTE(Tabel1[[#This Row],[time1]])+SECOND(Tabel1[[#This Row],[time1]])/50</f>
        <v>49.86</v>
      </c>
      <c r="D633" s="30">
        <v>3.4525462962963001E-2</v>
      </c>
      <c r="E633" s="29">
        <f>HOUR(Tabel1[[#This Row],[time2]])*60+MINUTE(Tabel1[[#This Row],[time2]])+SECOND(Tabel1[[#This Row],[time2]])/50</f>
        <v>95.34</v>
      </c>
      <c r="F633" s="30">
        <v>6.6168981481481495E-2</v>
      </c>
      <c r="G633" s="28" t="s">
        <v>17</v>
      </c>
      <c r="H633" s="28" t="s">
        <v>17</v>
      </c>
      <c r="I633" s="28" t="s">
        <v>18</v>
      </c>
      <c r="J633" s="28" t="s">
        <v>38</v>
      </c>
      <c r="K633">
        <v>56</v>
      </c>
      <c r="L633" s="28" t="s">
        <v>23</v>
      </c>
      <c r="M633" s="28" t="s">
        <v>26</v>
      </c>
      <c r="N633" s="29">
        <f>HOUR(Tabel1[[#This Row],[time3]])*60+MINUTE(Tabel1[[#This Row],[time3]])+SECOND(Tabel1[[#This Row],[time3]])/50</f>
        <v>61.22</v>
      </c>
      <c r="O633" s="30">
        <v>4.2488425925925923E-2</v>
      </c>
      <c r="P633" s="30">
        <f>HOUR(Tabel1[[#This Row],[time4]])*60+MINUTE(Tabel1[[#This Row],[time4]])+SECOND(Tabel1[[#This Row],[time4]])/50</f>
        <v>63.08</v>
      </c>
      <c r="Q633" s="23">
        <v>4.3796296296296298E-2</v>
      </c>
    </row>
    <row r="634" spans="1:17" x14ac:dyDescent="0.25">
      <c r="A634" s="9">
        <v>44042</v>
      </c>
      <c r="B634" s="28">
        <v>8</v>
      </c>
      <c r="C634" s="29">
        <f>HOUR(Tabel1[[#This Row],[time1]])*60+MINUTE(Tabel1[[#This Row],[time1]])+SECOND(Tabel1[[#This Row],[time1]])/50</f>
        <v>49.86</v>
      </c>
      <c r="D634" s="30">
        <v>3.4525462962963001E-2</v>
      </c>
      <c r="E634" s="29">
        <f>HOUR(Tabel1[[#This Row],[time2]])*60+MINUTE(Tabel1[[#This Row],[time2]])+SECOND(Tabel1[[#This Row],[time2]])/50</f>
        <v>95.34</v>
      </c>
      <c r="F634" s="30">
        <v>6.6168981481481495E-2</v>
      </c>
      <c r="G634" s="28" t="s">
        <v>17</v>
      </c>
      <c r="H634" s="28" t="s">
        <v>17</v>
      </c>
      <c r="I634" s="28" t="s">
        <v>18</v>
      </c>
      <c r="J634" s="28" t="s">
        <v>38</v>
      </c>
      <c r="K634">
        <v>56</v>
      </c>
      <c r="L634" s="28" t="s">
        <v>25</v>
      </c>
      <c r="M634" s="28" t="s">
        <v>26</v>
      </c>
      <c r="N634" s="29">
        <f>HOUR(Tabel1[[#This Row],[time3]])*60+MINUTE(Tabel1[[#This Row],[time3]])+SECOND(Tabel1[[#This Row],[time3]])/50</f>
        <v>66.400000000000006</v>
      </c>
      <c r="O634" s="30">
        <v>4.6064814814814815E-2</v>
      </c>
      <c r="P634" s="30">
        <f>HOUR(Tabel1[[#This Row],[time4]])*60+MINUTE(Tabel1[[#This Row],[time4]])+SECOND(Tabel1[[#This Row],[time4]])/50</f>
        <v>71.760000000000005</v>
      </c>
      <c r="Q634" s="23">
        <v>4.9745370370370377E-2</v>
      </c>
    </row>
    <row r="635" spans="1:17" x14ac:dyDescent="0.25">
      <c r="A635" s="9">
        <v>44042</v>
      </c>
      <c r="B635">
        <v>8</v>
      </c>
      <c r="C635" s="16">
        <f>HOUR(Tabel1[[#This Row],[time1]])*60+MINUTE(Tabel1[[#This Row],[time1]])+SECOND(Tabel1[[#This Row],[time1]])/50</f>
        <v>49.86</v>
      </c>
      <c r="D635" s="7">
        <v>3.4525462962963001E-2</v>
      </c>
      <c r="E635" s="16">
        <f>HOUR(Tabel1[[#This Row],[time2]])*60+MINUTE(Tabel1[[#This Row],[time2]])+SECOND(Tabel1[[#This Row],[time2]])/50</f>
        <v>95.34</v>
      </c>
      <c r="F635" s="7">
        <v>6.6168981481481495E-2</v>
      </c>
      <c r="G635" t="s">
        <v>17</v>
      </c>
      <c r="H635" t="s">
        <v>17</v>
      </c>
      <c r="I635" t="s">
        <v>18</v>
      </c>
      <c r="J635" t="s">
        <v>38</v>
      </c>
      <c r="K635">
        <v>56</v>
      </c>
      <c r="L635" t="s">
        <v>23</v>
      </c>
      <c r="M635" t="s">
        <v>26</v>
      </c>
      <c r="N635" s="16">
        <f>HOUR(Tabel1[[#This Row],[time3]])*60+MINUTE(Tabel1[[#This Row],[time3]])+SECOND(Tabel1[[#This Row],[time3]])/50</f>
        <v>66.66</v>
      </c>
      <c r="O635" s="7">
        <v>4.6215277777777779E-2</v>
      </c>
      <c r="P635" s="7">
        <f>HOUR(Tabel1[[#This Row],[time4]])*60+MINUTE(Tabel1[[#This Row],[time4]])+SECOND(Tabel1[[#This Row],[time4]])/50</f>
        <v>69.8</v>
      </c>
      <c r="Q635" s="23">
        <v>4.8379629629629627E-2</v>
      </c>
    </row>
    <row r="636" spans="1:17" x14ac:dyDescent="0.25">
      <c r="A636" s="9">
        <v>44042</v>
      </c>
      <c r="B636">
        <v>8</v>
      </c>
      <c r="C636" s="16">
        <f>HOUR(Tabel1[[#This Row],[time1]])*60+MINUTE(Tabel1[[#This Row],[time1]])+SECOND(Tabel1[[#This Row],[time1]])/50</f>
        <v>49.86</v>
      </c>
      <c r="D636" s="7">
        <v>3.4525462962963001E-2</v>
      </c>
      <c r="E636" s="16">
        <f>HOUR(Tabel1[[#This Row],[time2]])*60+MINUTE(Tabel1[[#This Row],[time2]])+SECOND(Tabel1[[#This Row],[time2]])/50</f>
        <v>95.34</v>
      </c>
      <c r="F636" s="7">
        <v>6.6168981481481495E-2</v>
      </c>
      <c r="G636" t="s">
        <v>17</v>
      </c>
      <c r="H636" t="s">
        <v>17</v>
      </c>
      <c r="I636" t="s">
        <v>18</v>
      </c>
      <c r="J636" t="s">
        <v>38</v>
      </c>
      <c r="K636">
        <v>56</v>
      </c>
      <c r="L636" s="28" t="s">
        <v>23</v>
      </c>
      <c r="M636" t="s">
        <v>26</v>
      </c>
      <c r="N636" s="16">
        <f>HOUR(Tabel1[[#This Row],[time3]])*60+MINUTE(Tabel1[[#This Row],[time3]])+SECOND(Tabel1[[#This Row],[time3]])/50</f>
        <v>70.459999999999994</v>
      </c>
      <c r="O636" s="30">
        <v>4.8877314814814811E-2</v>
      </c>
      <c r="P636" s="7">
        <f>HOUR(Tabel1[[#This Row],[time4]])*60+MINUTE(Tabel1[[#This Row],[time4]])+SECOND(Tabel1[[#This Row],[time4]])/50</f>
        <v>72.38</v>
      </c>
      <c r="Q636" s="23">
        <v>5.0219907407407414E-2</v>
      </c>
    </row>
    <row r="637" spans="1:17" x14ac:dyDescent="0.25">
      <c r="A637" s="9">
        <v>44042</v>
      </c>
      <c r="B637" s="28">
        <v>8</v>
      </c>
      <c r="C637" s="16">
        <f>HOUR(Tabel1[[#This Row],[time1]])*60+MINUTE(Tabel1[[#This Row],[time1]])+SECOND(Tabel1[[#This Row],[time1]])/50</f>
        <v>49.86</v>
      </c>
      <c r="D637" s="7">
        <v>3.4525462962963001E-2</v>
      </c>
      <c r="E637" s="16">
        <f>HOUR(Tabel1[[#This Row],[time2]])*60+MINUTE(Tabel1[[#This Row],[time2]])+SECOND(Tabel1[[#This Row],[time2]])/50</f>
        <v>95.34</v>
      </c>
      <c r="F637" s="7">
        <v>6.6168981481481495E-2</v>
      </c>
      <c r="G637" t="s">
        <v>17</v>
      </c>
      <c r="H637" t="s">
        <v>17</v>
      </c>
      <c r="I637" t="s">
        <v>18</v>
      </c>
      <c r="J637" t="s">
        <v>38</v>
      </c>
      <c r="K637">
        <v>56</v>
      </c>
      <c r="L637" s="28" t="s">
        <v>27</v>
      </c>
      <c r="M637" t="s">
        <v>26</v>
      </c>
      <c r="N637" s="16">
        <f>HOUR(Tabel1[[#This Row],[time3]])*60+MINUTE(Tabel1[[#This Row],[time3]])+SECOND(Tabel1[[#This Row],[time3]])/50</f>
        <v>71.040000000000006</v>
      </c>
      <c r="O637" s="30">
        <v>4.9328703703703701E-2</v>
      </c>
      <c r="P637" s="7">
        <f>HOUR(Tabel1[[#This Row],[time4]])*60+MINUTE(Tabel1[[#This Row],[time4]])+SECOND(Tabel1[[#This Row],[time4]])/50</f>
        <v>71.88</v>
      </c>
      <c r="Q637" s="23">
        <v>4.9814814814814812E-2</v>
      </c>
    </row>
    <row r="638" spans="1:17" x14ac:dyDescent="0.25">
      <c r="A638" s="9">
        <v>44042</v>
      </c>
      <c r="B638" s="28">
        <v>8</v>
      </c>
      <c r="C638" s="29">
        <f>HOUR(Tabel1[[#This Row],[time1]])*60+MINUTE(Tabel1[[#This Row],[time1]])+SECOND(Tabel1[[#This Row],[time1]])/50</f>
        <v>49.86</v>
      </c>
      <c r="D638" s="30">
        <v>3.4525462962963001E-2</v>
      </c>
      <c r="E638" s="29">
        <f>HOUR(Tabel1[[#This Row],[time2]])*60+MINUTE(Tabel1[[#This Row],[time2]])+SECOND(Tabel1[[#This Row],[time2]])/50</f>
        <v>95.34</v>
      </c>
      <c r="F638" s="30">
        <v>6.6168981481481495E-2</v>
      </c>
      <c r="G638" s="28" t="s">
        <v>17</v>
      </c>
      <c r="H638" s="28" t="s">
        <v>17</v>
      </c>
      <c r="I638" s="28" t="s">
        <v>18</v>
      </c>
      <c r="J638" s="28" t="s">
        <v>38</v>
      </c>
      <c r="K638">
        <v>56</v>
      </c>
      <c r="L638" s="28" t="s">
        <v>23</v>
      </c>
      <c r="M638" s="28" t="s">
        <v>28</v>
      </c>
      <c r="N638" s="29">
        <f>HOUR(Tabel1[[#This Row],[time3]])*60+MINUTE(Tabel1[[#This Row],[time3]])+SECOND(Tabel1[[#This Row],[time3]])/50</f>
        <v>75.34</v>
      </c>
      <c r="O638" s="30">
        <v>5.2280092592592593E-2</v>
      </c>
      <c r="P638" s="30">
        <f>HOUR(Tabel1[[#This Row],[time4]])*60+MINUTE(Tabel1[[#This Row],[time4]])+SECOND(Tabel1[[#This Row],[time4]])/50</f>
        <v>78.02</v>
      </c>
      <c r="Q638" s="23">
        <v>5.4178240740740735E-2</v>
      </c>
    </row>
    <row r="639" spans="1:17" x14ac:dyDescent="0.25">
      <c r="A639" s="9">
        <v>44042</v>
      </c>
      <c r="B639">
        <v>8</v>
      </c>
      <c r="C639" s="16">
        <f>HOUR(Tabel1[[#This Row],[time1]])*60+MINUTE(Tabel1[[#This Row],[time1]])+SECOND(Tabel1[[#This Row],[time1]])/50</f>
        <v>49.86</v>
      </c>
      <c r="D639" s="7">
        <v>3.4525462962963001E-2</v>
      </c>
      <c r="E639" s="16">
        <f>HOUR(Tabel1[[#This Row],[time2]])*60+MINUTE(Tabel1[[#This Row],[time2]])+SECOND(Tabel1[[#This Row],[time2]])/50</f>
        <v>95.34</v>
      </c>
      <c r="F639" s="7">
        <v>6.6168981481481495E-2</v>
      </c>
      <c r="G639" t="s">
        <v>17</v>
      </c>
      <c r="H639" t="s">
        <v>17</v>
      </c>
      <c r="I639" t="s">
        <v>18</v>
      </c>
      <c r="J639" t="s">
        <v>38</v>
      </c>
      <c r="K639">
        <v>56</v>
      </c>
      <c r="L639" s="28" t="s">
        <v>23</v>
      </c>
      <c r="M639" t="s">
        <v>28</v>
      </c>
      <c r="N639" s="16">
        <f>HOUR(Tabel1[[#This Row],[time3]])*60+MINUTE(Tabel1[[#This Row],[time3]])+SECOND(Tabel1[[#This Row],[time3]])/50</f>
        <v>78.680000000000007</v>
      </c>
      <c r="O639" s="7">
        <v>5.4560185185185184E-2</v>
      </c>
      <c r="P639" s="7">
        <f>HOUR(Tabel1[[#This Row],[time4]])*60+MINUTE(Tabel1[[#This Row],[time4]])+SECOND(Tabel1[[#This Row],[time4]])/50</f>
        <v>80.260000000000005</v>
      </c>
      <c r="Q639" s="23">
        <v>5.5706018518518523E-2</v>
      </c>
    </row>
    <row r="640" spans="1:17" x14ac:dyDescent="0.25">
      <c r="A640" s="9">
        <v>44042</v>
      </c>
      <c r="B640">
        <v>8</v>
      </c>
      <c r="C640" s="16">
        <f>HOUR(Tabel1[[#This Row],[time1]])*60+MINUTE(Tabel1[[#This Row],[time1]])+SECOND(Tabel1[[#This Row],[time1]])/50</f>
        <v>49.86</v>
      </c>
      <c r="D640" s="7">
        <v>3.4525462962963001E-2</v>
      </c>
      <c r="E640" s="16">
        <f>HOUR(Tabel1[[#This Row],[time2]])*60+MINUTE(Tabel1[[#This Row],[time2]])+SECOND(Tabel1[[#This Row],[time2]])/50</f>
        <v>95.34</v>
      </c>
      <c r="F640" s="7">
        <v>6.6168981481481495E-2</v>
      </c>
      <c r="G640" t="s">
        <v>17</v>
      </c>
      <c r="H640" t="s">
        <v>17</v>
      </c>
      <c r="I640" t="s">
        <v>18</v>
      </c>
      <c r="J640" t="s">
        <v>38</v>
      </c>
      <c r="K640">
        <v>56</v>
      </c>
      <c r="L640" s="28" t="s">
        <v>41</v>
      </c>
      <c r="M640" t="s">
        <v>28</v>
      </c>
      <c r="N640" s="16">
        <f>HOUR(Tabel1[[#This Row],[time3]])*60+MINUTE(Tabel1[[#This Row],[time3]])+SECOND(Tabel1[[#This Row],[time3]])/50</f>
        <v>78.739999999999995</v>
      </c>
      <c r="O640" s="7">
        <v>5.4594907407407411E-2</v>
      </c>
      <c r="P640" s="7">
        <f>HOUR(Tabel1[[#This Row],[time4]])*60+MINUTE(Tabel1[[#This Row],[time4]])+SECOND(Tabel1[[#This Row],[time4]])/50</f>
        <v>79.52</v>
      </c>
      <c r="Q640" s="23">
        <v>5.5162037037037037E-2</v>
      </c>
    </row>
    <row r="641" spans="1:17" x14ac:dyDescent="0.25">
      <c r="A641" s="9">
        <v>44042</v>
      </c>
      <c r="B641">
        <v>8</v>
      </c>
      <c r="C641" s="16">
        <f>HOUR(Tabel1[[#This Row],[time1]])*60+MINUTE(Tabel1[[#This Row],[time1]])+SECOND(Tabel1[[#This Row],[time1]])/50</f>
        <v>49.86</v>
      </c>
      <c r="D641" s="7">
        <v>3.4525462962963001E-2</v>
      </c>
      <c r="E641" s="16">
        <f>HOUR(Tabel1[[#This Row],[time2]])*60+MINUTE(Tabel1[[#This Row],[time2]])+SECOND(Tabel1[[#This Row],[time2]])/50</f>
        <v>95.34</v>
      </c>
      <c r="F641" s="7">
        <v>6.6168981481481495E-2</v>
      </c>
      <c r="G641" t="s">
        <v>17</v>
      </c>
      <c r="H641" t="s">
        <v>17</v>
      </c>
      <c r="I641" t="s">
        <v>18</v>
      </c>
      <c r="J641" t="s">
        <v>38</v>
      </c>
      <c r="K641">
        <v>56</v>
      </c>
      <c r="L641" s="28" t="s">
        <v>29</v>
      </c>
      <c r="M641" t="s">
        <v>28</v>
      </c>
      <c r="N641" s="16">
        <f>HOUR(Tabel1[[#This Row],[time3]])*60+MINUTE(Tabel1[[#This Row],[time3]])+SECOND(Tabel1[[#This Row],[time3]])/50</f>
        <v>79.22</v>
      </c>
      <c r="O641" s="7">
        <v>5.4988425925925927E-2</v>
      </c>
      <c r="P641" s="7">
        <f>HOUR(Tabel1[[#This Row],[time4]])*60+MINUTE(Tabel1[[#This Row],[time4]])+SECOND(Tabel1[[#This Row],[time4]])/50</f>
        <v>84.38</v>
      </c>
      <c r="Q641" s="23">
        <v>5.8553240740740746E-2</v>
      </c>
    </row>
    <row r="642" spans="1:17" x14ac:dyDescent="0.25">
      <c r="A642" s="9">
        <v>44042</v>
      </c>
      <c r="B642">
        <v>8</v>
      </c>
      <c r="C642" s="16">
        <f>HOUR(Tabel1[[#This Row],[time1]])*60+MINUTE(Tabel1[[#This Row],[time1]])+SECOND(Tabel1[[#This Row],[time1]])/50</f>
        <v>49.86</v>
      </c>
      <c r="D642" s="7">
        <v>3.4525462962963001E-2</v>
      </c>
      <c r="E642" s="16">
        <f>HOUR(Tabel1[[#This Row],[time2]])*60+MINUTE(Tabel1[[#This Row],[time2]])+SECOND(Tabel1[[#This Row],[time2]])/50</f>
        <v>95.34</v>
      </c>
      <c r="F642" s="7">
        <v>6.6168981481481495E-2</v>
      </c>
      <c r="G642" t="s">
        <v>17</v>
      </c>
      <c r="H642" t="s">
        <v>17</v>
      </c>
      <c r="I642" t="s">
        <v>18</v>
      </c>
      <c r="J642" t="s">
        <v>38</v>
      </c>
      <c r="K642">
        <v>56</v>
      </c>
      <c r="L642" s="28" t="s">
        <v>23</v>
      </c>
      <c r="M642" t="s">
        <v>28</v>
      </c>
      <c r="N642" s="16">
        <f>HOUR(Tabel1[[#This Row],[time3]])*60+MINUTE(Tabel1[[#This Row],[time3]])+SECOND(Tabel1[[#This Row],[time3]])/50</f>
        <v>80.739999999999995</v>
      </c>
      <c r="O642" s="7">
        <v>5.5983796296296295E-2</v>
      </c>
      <c r="P642" s="7">
        <f>HOUR(Tabel1[[#This Row],[time4]])*60+MINUTE(Tabel1[[#This Row],[time4]])+SECOND(Tabel1[[#This Row],[time4]])/50</f>
        <v>81.78</v>
      </c>
      <c r="Q642" s="23">
        <v>5.6701388888888891E-2</v>
      </c>
    </row>
    <row r="643" spans="1:17" x14ac:dyDescent="0.25">
      <c r="A643" s="9">
        <v>44042</v>
      </c>
      <c r="B643">
        <v>8</v>
      </c>
      <c r="C643" s="16">
        <f>HOUR(Tabel1[[#This Row],[time1]])*60+MINUTE(Tabel1[[#This Row],[time1]])+SECOND(Tabel1[[#This Row],[time1]])/50</f>
        <v>49.86</v>
      </c>
      <c r="D643" s="7">
        <v>3.4525462962963001E-2</v>
      </c>
      <c r="E643" s="16">
        <f>HOUR(Tabel1[[#This Row],[time2]])*60+MINUTE(Tabel1[[#This Row],[time2]])+SECOND(Tabel1[[#This Row],[time2]])/50</f>
        <v>95.34</v>
      </c>
      <c r="F643" s="7">
        <v>6.6168981481481495E-2</v>
      </c>
      <c r="G643" t="s">
        <v>17</v>
      </c>
      <c r="H643" t="s">
        <v>17</v>
      </c>
      <c r="I643" t="s">
        <v>18</v>
      </c>
      <c r="J643" t="s">
        <v>38</v>
      </c>
      <c r="K643">
        <v>56</v>
      </c>
      <c r="L643" s="28" t="s">
        <v>23</v>
      </c>
      <c r="M643" t="s">
        <v>28</v>
      </c>
      <c r="N643" s="16">
        <f>HOUR(Tabel1[[#This Row],[time3]])*60+MINUTE(Tabel1[[#This Row],[time3]])+SECOND(Tabel1[[#This Row],[time3]])/50</f>
        <v>86.62</v>
      </c>
      <c r="O643" s="7">
        <v>6.008101851851852E-2</v>
      </c>
      <c r="P643" s="7">
        <f>HOUR(Tabel1[[#This Row],[time4]])*60+MINUTE(Tabel1[[#This Row],[time4]])+SECOND(Tabel1[[#This Row],[time4]])/50</f>
        <v>88.76</v>
      </c>
      <c r="Q643" s="23">
        <v>6.1550925925925926E-2</v>
      </c>
    </row>
    <row r="644" spans="1:17" x14ac:dyDescent="0.25">
      <c r="A644" s="9">
        <v>44042</v>
      </c>
      <c r="B644">
        <v>8</v>
      </c>
      <c r="C644" s="16">
        <f>HOUR(Tabel1[[#This Row],[time1]])*60+MINUTE(Tabel1[[#This Row],[time1]])+SECOND(Tabel1[[#This Row],[time1]])/50</f>
        <v>49.86</v>
      </c>
      <c r="D644" s="7">
        <v>3.4525462962963001E-2</v>
      </c>
      <c r="E644" s="16">
        <f>HOUR(Tabel1[[#This Row],[time2]])*60+MINUTE(Tabel1[[#This Row],[time2]])+SECOND(Tabel1[[#This Row],[time2]])/50</f>
        <v>95.34</v>
      </c>
      <c r="F644" s="7">
        <v>6.6168981481481495E-2</v>
      </c>
      <c r="G644" t="s">
        <v>17</v>
      </c>
      <c r="H644" t="s">
        <v>17</v>
      </c>
      <c r="I644" t="s">
        <v>18</v>
      </c>
      <c r="J644" t="s">
        <v>38</v>
      </c>
      <c r="K644">
        <v>56</v>
      </c>
      <c r="L644" s="28" t="s">
        <v>28</v>
      </c>
      <c r="M644" t="s">
        <v>26</v>
      </c>
      <c r="N644" s="16">
        <f>HOUR(Tabel1[[#This Row],[time3]])*60+MINUTE(Tabel1[[#This Row],[time3]])+SECOND(Tabel1[[#This Row],[time3]])/50</f>
        <v>90.78</v>
      </c>
      <c r="O644" s="7">
        <v>6.295138888888889E-2</v>
      </c>
      <c r="P644" s="7">
        <f>HOUR(Tabel1[[#This Row],[time4]])*60+MINUTE(Tabel1[[#This Row],[time4]])+SECOND(Tabel1[[#This Row],[time4]])/50</f>
        <v>95.34</v>
      </c>
      <c r="Q644" s="23">
        <v>6.6168981481481481E-2</v>
      </c>
    </row>
    <row r="645" spans="1:17" ht="15.75" thickBot="1" x14ac:dyDescent="0.3">
      <c r="A645" s="11">
        <v>44042</v>
      </c>
      <c r="B645" s="12">
        <v>8</v>
      </c>
      <c r="C645" s="24">
        <f>HOUR(Tabel1[[#This Row],[time1]])*60+MINUTE(Tabel1[[#This Row],[time1]])+SECOND(Tabel1[[#This Row],[time1]])/50</f>
        <v>49.86</v>
      </c>
      <c r="D645" s="13">
        <v>3.4525462962963001E-2</v>
      </c>
      <c r="E645" s="24">
        <f>HOUR(Tabel1[[#This Row],[time2]])*60+MINUTE(Tabel1[[#This Row],[time2]])+SECOND(Tabel1[[#This Row],[time2]])/50</f>
        <v>95.34</v>
      </c>
      <c r="F645" s="13">
        <v>6.6168981481481495E-2</v>
      </c>
      <c r="G645" s="12" t="s">
        <v>17</v>
      </c>
      <c r="H645" s="12" t="s">
        <v>17</v>
      </c>
      <c r="I645" s="12" t="s">
        <v>18</v>
      </c>
      <c r="J645" s="12" t="s">
        <v>38</v>
      </c>
      <c r="K645" s="12">
        <v>56</v>
      </c>
      <c r="L645" s="12" t="s">
        <v>32</v>
      </c>
      <c r="M645" s="12" t="s">
        <v>26</v>
      </c>
      <c r="N645" s="24">
        <f>HOUR(Tabel1[[#This Row],[time3]])*60+MINUTE(Tabel1[[#This Row],[time3]])+SECOND(Tabel1[[#This Row],[time3]])/50</f>
        <v>95.34</v>
      </c>
      <c r="O645" s="13">
        <v>6.6168981481481481E-2</v>
      </c>
      <c r="P645" s="13">
        <f>HOUR(Tabel1[[#This Row],[time4]])*60+MINUTE(Tabel1[[#This Row],[time4]])+SECOND(Tabel1[[#This Row],[time4]])/50</f>
        <v>95.34</v>
      </c>
      <c r="Q645" s="26">
        <v>6.6168981481481481E-2</v>
      </c>
    </row>
    <row r="646" spans="1:17" x14ac:dyDescent="0.25">
      <c r="A646" s="9">
        <v>43895</v>
      </c>
      <c r="B646">
        <v>4</v>
      </c>
      <c r="C646" s="16">
        <f>HOUR(Tabel1[[#This Row],[time1]])*60+MINUTE(Tabel1[[#This Row],[time1]])+SECOND(Tabel1[[#This Row],[time1]])/50</f>
        <v>216.38</v>
      </c>
      <c r="D646" s="7">
        <v>0.1502199074074074</v>
      </c>
      <c r="E646" s="16">
        <f>HOUR(Tabel1[[#This Row],[time2]])*60+MINUTE(Tabel1[[#This Row],[time2]])+SECOND(Tabel1[[#This Row],[time2]])/50</f>
        <v>295.3</v>
      </c>
      <c r="F646" s="7">
        <v>0.20503472222222222</v>
      </c>
      <c r="G646" t="s">
        <v>17</v>
      </c>
      <c r="H646" t="s">
        <v>17</v>
      </c>
      <c r="I646" t="s">
        <v>18</v>
      </c>
      <c r="J646" t="s">
        <v>38</v>
      </c>
      <c r="K646">
        <v>57</v>
      </c>
      <c r="L646" s="28" t="s">
        <v>20</v>
      </c>
      <c r="M646" t="s">
        <v>21</v>
      </c>
      <c r="N646" s="16">
        <f>HOUR(Tabel1[[#This Row],[time3]])*60+MINUTE(Tabel1[[#This Row],[time3]])+SECOND(Tabel1[[#This Row],[time3]])/50</f>
        <v>216.38</v>
      </c>
      <c r="O646" s="30">
        <v>0.1502199074074074</v>
      </c>
      <c r="P646" s="7">
        <f>HOUR(Tabel1[[#This Row],[time4]])*60+MINUTE(Tabel1[[#This Row],[time4]])+SECOND(Tabel1[[#This Row],[time4]])/50</f>
        <v>295.3</v>
      </c>
      <c r="Q646" s="30">
        <v>0.20503472222222222</v>
      </c>
    </row>
    <row r="647" spans="1:17" x14ac:dyDescent="0.25">
      <c r="A647" s="9">
        <v>43895</v>
      </c>
      <c r="B647">
        <v>4</v>
      </c>
      <c r="C647" s="16">
        <f>HOUR(Tabel1[[#This Row],[time1]])*60+MINUTE(Tabel1[[#This Row],[time1]])+SECOND(Tabel1[[#This Row],[time1]])/50</f>
        <v>216.38</v>
      </c>
      <c r="D647" s="7">
        <v>0.1502199074074074</v>
      </c>
      <c r="E647" s="16">
        <f>HOUR(Tabel1[[#This Row],[time2]])*60+MINUTE(Tabel1[[#This Row],[time2]])+SECOND(Tabel1[[#This Row],[time2]])/50</f>
        <v>295.3</v>
      </c>
      <c r="F647" s="7">
        <v>0.20503472222222222</v>
      </c>
      <c r="G647" t="s">
        <v>17</v>
      </c>
      <c r="H647" t="s">
        <v>17</v>
      </c>
      <c r="I647" t="s">
        <v>18</v>
      </c>
      <c r="J647" t="s">
        <v>38</v>
      </c>
      <c r="K647">
        <v>57</v>
      </c>
      <c r="L647" t="s">
        <v>29</v>
      </c>
      <c r="M647" t="s">
        <v>26</v>
      </c>
      <c r="N647" s="16">
        <f>HOUR(Tabel1[[#This Row],[time3]])*60+MINUTE(Tabel1[[#This Row],[time3]])+SECOND(Tabel1[[#This Row],[time3]])/50</f>
        <v>222.2</v>
      </c>
      <c r="O647" s="7">
        <v>0.1542824074074074</v>
      </c>
      <c r="P647" s="7">
        <f>HOUR(Tabel1[[#This Row],[time4]])*60+MINUTE(Tabel1[[#This Row],[time4]])+SECOND(Tabel1[[#This Row],[time4]])/50</f>
        <v>234.82</v>
      </c>
      <c r="Q647" s="30">
        <v>0.16297453703703704</v>
      </c>
    </row>
    <row r="648" spans="1:17" x14ac:dyDescent="0.25">
      <c r="A648" s="9">
        <v>43895</v>
      </c>
      <c r="B648">
        <v>4</v>
      </c>
      <c r="C648" s="16">
        <f>HOUR(Tabel1[[#This Row],[time1]])*60+MINUTE(Tabel1[[#This Row],[time1]])+SECOND(Tabel1[[#This Row],[time1]])/50</f>
        <v>216.38</v>
      </c>
      <c r="D648" s="7">
        <v>0.15021990740740701</v>
      </c>
      <c r="E648" s="16">
        <f>HOUR(Tabel1[[#This Row],[time2]])*60+MINUTE(Tabel1[[#This Row],[time2]])+SECOND(Tabel1[[#This Row],[time2]])/50</f>
        <v>295.3</v>
      </c>
      <c r="F648" s="7">
        <v>0.20503472222222222</v>
      </c>
      <c r="G648" t="s">
        <v>17</v>
      </c>
      <c r="H648" t="s">
        <v>17</v>
      </c>
      <c r="I648" t="s">
        <v>18</v>
      </c>
      <c r="J648" t="s">
        <v>38</v>
      </c>
      <c r="K648">
        <v>57</v>
      </c>
      <c r="L648" t="s">
        <v>23</v>
      </c>
      <c r="M648" t="s">
        <v>23</v>
      </c>
      <c r="N648" s="16">
        <f>HOUR(Tabel1[[#This Row],[time3]])*60+MINUTE(Tabel1[[#This Row],[time3]])+SECOND(Tabel1[[#This Row],[time3]])/50</f>
        <v>239.94</v>
      </c>
      <c r="O648" s="7">
        <v>0.16651620370370371</v>
      </c>
      <c r="P648" s="7">
        <f>HOUR(Tabel1[[#This Row],[time4]])*60+MINUTE(Tabel1[[#This Row],[time4]])+SECOND(Tabel1[[#This Row],[time4]])/50</f>
        <v>243.32</v>
      </c>
      <c r="Q648" s="30">
        <v>0.16893518518518516</v>
      </c>
    </row>
    <row r="649" spans="1:17" x14ac:dyDescent="0.25">
      <c r="A649" s="9">
        <v>43895</v>
      </c>
      <c r="B649">
        <v>4</v>
      </c>
      <c r="C649" s="16">
        <f>HOUR(Tabel1[[#This Row],[time1]])*60+MINUTE(Tabel1[[#This Row],[time1]])+SECOND(Tabel1[[#This Row],[time1]])/50</f>
        <v>216.38</v>
      </c>
      <c r="D649" s="7">
        <v>0.15021990740740701</v>
      </c>
      <c r="E649" s="16">
        <f>HOUR(Tabel1[[#This Row],[time2]])*60+MINUTE(Tabel1[[#This Row],[time2]])+SECOND(Tabel1[[#This Row],[time2]])/50</f>
        <v>295.3</v>
      </c>
      <c r="F649" s="7">
        <v>0.20503472222222222</v>
      </c>
      <c r="G649" t="s">
        <v>17</v>
      </c>
      <c r="H649" t="s">
        <v>17</v>
      </c>
      <c r="I649" t="s">
        <v>18</v>
      </c>
      <c r="J649" t="s">
        <v>38</v>
      </c>
      <c r="K649">
        <v>57</v>
      </c>
      <c r="L649" s="28" t="s">
        <v>28</v>
      </c>
      <c r="M649" t="s">
        <v>23</v>
      </c>
      <c r="N649" s="16">
        <f>HOUR(Tabel1[[#This Row],[time3]])*60+MINUTE(Tabel1[[#This Row],[time3]])+SECOND(Tabel1[[#This Row],[time3]])/50</f>
        <v>247.96</v>
      </c>
      <c r="O649" s="7">
        <v>0.17208333333333334</v>
      </c>
      <c r="P649" s="7">
        <f>HOUR(Tabel1[[#This Row],[time4]])*60+MINUTE(Tabel1[[#This Row],[time4]])+SECOND(Tabel1[[#This Row],[time4]])/50</f>
        <v>255.92</v>
      </c>
      <c r="Q649" s="30">
        <v>0.17761574074074074</v>
      </c>
    </row>
    <row r="650" spans="1:17" ht="15.75" thickBot="1" x14ac:dyDescent="0.3">
      <c r="A650" s="9">
        <v>43895</v>
      </c>
      <c r="B650">
        <v>4</v>
      </c>
      <c r="C650" s="16">
        <f>HOUR(Tabel1[[#This Row],[time1]])*60+MINUTE(Tabel1[[#This Row],[time1]])+SECOND(Tabel1[[#This Row],[time1]])/50</f>
        <v>216.38</v>
      </c>
      <c r="D650" s="7">
        <v>0.15021990740740701</v>
      </c>
      <c r="E650" s="16">
        <f>HOUR(Tabel1[[#This Row],[time2]])*60+MINUTE(Tabel1[[#This Row],[time2]])+SECOND(Tabel1[[#This Row],[time2]])/50</f>
        <v>295.3</v>
      </c>
      <c r="F650" s="7">
        <v>0.20503472222222222</v>
      </c>
      <c r="G650" s="12" t="s">
        <v>17</v>
      </c>
      <c r="H650" s="12" t="s">
        <v>17</v>
      </c>
      <c r="I650" s="12" t="s">
        <v>18</v>
      </c>
      <c r="J650" s="12" t="s">
        <v>38</v>
      </c>
      <c r="K650">
        <v>57</v>
      </c>
      <c r="L650" s="28" t="s">
        <v>23</v>
      </c>
      <c r="M650" t="s">
        <v>23</v>
      </c>
      <c r="N650" s="16">
        <f>HOUR(Tabel1[[#This Row],[time3]])*60+MINUTE(Tabel1[[#This Row],[time3]])+SECOND(Tabel1[[#This Row],[time3]])/50</f>
        <v>255.92</v>
      </c>
      <c r="O650" s="7">
        <v>0.17761574074074074</v>
      </c>
      <c r="P650" s="7">
        <f>HOUR(Tabel1[[#This Row],[time4]])*60+MINUTE(Tabel1[[#This Row],[time4]])+SECOND(Tabel1[[#This Row],[time4]])/50</f>
        <v>264.66000000000003</v>
      </c>
      <c r="Q650" s="30">
        <v>0.18371527777777777</v>
      </c>
    </row>
  </sheetData>
  <phoneticPr fontId="2" type="noConversion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Ronja</dc:creator>
  <cp:lastModifiedBy>Rolf</cp:lastModifiedBy>
  <dcterms:created xsi:type="dcterms:W3CDTF">2020-09-12T15:43:47Z</dcterms:created>
  <dcterms:modified xsi:type="dcterms:W3CDTF">2022-09-30T11:29:22Z</dcterms:modified>
</cp:coreProperties>
</file>