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Resul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" i="1" l="1"/>
  <c r="O12" i="1"/>
  <c r="S8" i="1"/>
  <c r="S7" i="1"/>
  <c r="U3" i="1"/>
  <c r="U2" i="1"/>
  <c r="Q8" i="1"/>
  <c r="R8" i="1"/>
  <c r="R7" i="1"/>
  <c r="Q7" i="1"/>
  <c r="S3" i="1"/>
  <c r="T3" i="1"/>
  <c r="T2" i="1"/>
  <c r="S2" i="1"/>
  <c r="M13" i="1"/>
  <c r="N13" i="1"/>
  <c r="N12" i="1"/>
  <c r="M12" i="1"/>
</calcChain>
</file>

<file path=xl/sharedStrings.xml><?xml version="1.0" encoding="utf-8"?>
<sst xmlns="http://schemas.openxmlformats.org/spreadsheetml/2006/main" count="55" uniqueCount="25">
  <si>
    <t>GFRP-GFRP 0.4mm GI (N/mm)</t>
  </si>
  <si>
    <t>Spc1_Max</t>
  </si>
  <si>
    <t>Spc1_Min</t>
  </si>
  <si>
    <t>Spc2_Max</t>
  </si>
  <si>
    <t>Spc2_Min</t>
  </si>
  <si>
    <t>Spc3_Max</t>
  </si>
  <si>
    <t>Spc3_Min</t>
  </si>
  <si>
    <t>Spc4_Max</t>
  </si>
  <si>
    <t>Spc4_Min</t>
  </si>
  <si>
    <t>GFRP-GFRP 10.1mm GI (N/mm)</t>
  </si>
  <si>
    <t>Steel-Steel 0.4mm GI (N/mm)</t>
  </si>
  <si>
    <t>Steel-Steel 10.1mm GI (N/mm)</t>
  </si>
  <si>
    <t>Spc7_Max</t>
  </si>
  <si>
    <t>Spc7_Min</t>
  </si>
  <si>
    <t>Spc6_Max</t>
  </si>
  <si>
    <t>Spc6_Min</t>
  </si>
  <si>
    <t>Spc5_Max</t>
  </si>
  <si>
    <t>Spc5_Min</t>
  </si>
  <si>
    <t>Steel-GFRP 0.4mm GI (N/mm)</t>
  </si>
  <si>
    <t>Steel-GFRP 10.1mm GI (N/mm)</t>
  </si>
  <si>
    <t>Max</t>
  </si>
  <si>
    <t>Min</t>
  </si>
  <si>
    <t>Spc8_Max</t>
  </si>
  <si>
    <t>Spc8_Min</t>
  </si>
  <si>
    <t>Av.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</si>
</sst>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tabSelected="1" workbookViewId="0">
      <selection activeCell="S7" sqref="S7"/>
    </sheetView>
  </sheetViews>
  <sheetFormatPr defaultRowHeight="15" x14ac:dyDescent="0.25"/>
  <cols>
    <col min="1" max="1" width="29.140625" bestFit="1" customWidth="1"/>
    <col min="2" max="2" width="10.7109375" customWidth="1"/>
    <col min="3" max="3" width="11" customWidth="1"/>
    <col min="4" max="4" width="12.28515625" customWidth="1"/>
    <col min="5" max="5" width="12.7109375" customWidth="1"/>
    <col min="6" max="6" width="11.85546875" customWidth="1"/>
    <col min="7" max="7" width="11.7109375" customWidth="1"/>
    <col min="8" max="8" width="13" customWidth="1"/>
    <col min="9" max="10" width="11.28515625" customWidth="1"/>
    <col min="11" max="11" width="9.85546875" customWidth="1"/>
    <col min="12" max="12" width="12.5703125" customWidth="1"/>
    <col min="13" max="13" width="11.42578125" customWidth="1"/>
    <col min="14" max="14" width="11.28515625" customWidth="1"/>
    <col min="15" max="15" width="11.85546875" customWidth="1"/>
    <col min="16" max="16" width="9.85546875" bestFit="1" customWidth="1"/>
    <col min="17" max="17" width="9.5703125" bestFit="1" customWidth="1"/>
  </cols>
  <sheetData>
    <row r="1" spans="1:21" x14ac:dyDescent="0.25"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16</v>
      </c>
      <c r="K1" s="1" t="s">
        <v>17</v>
      </c>
      <c r="L1" s="1" t="s">
        <v>14</v>
      </c>
      <c r="M1" s="1" t="s">
        <v>15</v>
      </c>
      <c r="N1" s="1" t="s">
        <v>12</v>
      </c>
      <c r="O1" s="1" t="s">
        <v>13</v>
      </c>
      <c r="P1" s="1" t="s">
        <v>22</v>
      </c>
      <c r="Q1" s="1" t="s">
        <v>23</v>
      </c>
      <c r="S1" s="1" t="s">
        <v>20</v>
      </c>
      <c r="T1" s="1" t="s">
        <v>21</v>
      </c>
      <c r="U1" s="1" t="s">
        <v>24</v>
      </c>
    </row>
    <row r="2" spans="1:21" x14ac:dyDescent="0.25">
      <c r="A2" s="1" t="s">
        <v>0</v>
      </c>
      <c r="B2">
        <v>0.71209999999999996</v>
      </c>
      <c r="C2">
        <v>0.5464</v>
      </c>
      <c r="D2">
        <v>0.76070000000000004</v>
      </c>
      <c r="E2">
        <v>0.51080000000000003</v>
      </c>
      <c r="F2">
        <v>0.79110000000000003</v>
      </c>
      <c r="G2">
        <v>0.64390000000000003</v>
      </c>
      <c r="H2">
        <v>0.64429999999999998</v>
      </c>
      <c r="I2">
        <v>0.52249999999999996</v>
      </c>
      <c r="J2">
        <v>0.62070000000000003</v>
      </c>
      <c r="K2">
        <v>0.53159999999999996</v>
      </c>
      <c r="L2">
        <v>0.64700000000000002</v>
      </c>
      <c r="M2">
        <v>0.49480000000000002</v>
      </c>
      <c r="N2">
        <v>0.56740000000000002</v>
      </c>
      <c r="O2">
        <v>0.48399999999999999</v>
      </c>
      <c r="P2">
        <v>0.5907</v>
      </c>
      <c r="Q2">
        <v>0.50349999999999995</v>
      </c>
      <c r="S2" s="2">
        <f>MAX(B2:Q2)</f>
        <v>0.79110000000000003</v>
      </c>
      <c r="T2" s="2">
        <f>MIN(B2:Q2)</f>
        <v>0.48399999999999999</v>
      </c>
      <c r="U2">
        <f>AVERAGE(B2:Q2)</f>
        <v>0.59821875000000002</v>
      </c>
    </row>
    <row r="3" spans="1:21" x14ac:dyDescent="0.25">
      <c r="A3" s="1" t="s">
        <v>9</v>
      </c>
      <c r="B3">
        <v>1.3125</v>
      </c>
      <c r="C3">
        <v>0.9163</v>
      </c>
      <c r="D3">
        <v>1.1873</v>
      </c>
      <c r="E3">
        <v>0.87490000000000001</v>
      </c>
      <c r="F3">
        <v>1.1436999999999999</v>
      </c>
      <c r="G3">
        <v>0.99170000000000003</v>
      </c>
      <c r="H3">
        <v>1.3692</v>
      </c>
      <c r="I3">
        <v>1.0092000000000001</v>
      </c>
      <c r="S3" s="2">
        <f>MAX(B3:Q3)</f>
        <v>1.3692</v>
      </c>
      <c r="T3" s="2">
        <f>MIN(B3:Q3)</f>
        <v>0.87490000000000001</v>
      </c>
      <c r="U3">
        <f>AVERAGE(B3:Q3)</f>
        <v>1.1006</v>
      </c>
    </row>
    <row r="6" spans="1:21" x14ac:dyDescent="0.25"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1" t="s">
        <v>16</v>
      </c>
      <c r="K6" s="1" t="s">
        <v>17</v>
      </c>
      <c r="L6" s="1" t="s">
        <v>14</v>
      </c>
      <c r="M6" s="1" t="s">
        <v>15</v>
      </c>
      <c r="N6" s="1" t="s">
        <v>12</v>
      </c>
      <c r="O6" s="1" t="s">
        <v>13</v>
      </c>
      <c r="Q6" s="1" t="s">
        <v>20</v>
      </c>
      <c r="R6" s="1" t="s">
        <v>21</v>
      </c>
      <c r="S6" s="1" t="s">
        <v>24</v>
      </c>
    </row>
    <row r="7" spans="1:21" x14ac:dyDescent="0.25">
      <c r="A7" s="1" t="s">
        <v>10</v>
      </c>
      <c r="B7">
        <v>0.84540000000000004</v>
      </c>
      <c r="C7">
        <v>0.65</v>
      </c>
      <c r="D7">
        <v>0.90159999999999996</v>
      </c>
      <c r="E7">
        <v>0.79579999999999995</v>
      </c>
      <c r="F7">
        <v>0.95899999999999996</v>
      </c>
      <c r="G7">
        <v>0.72529999999999994</v>
      </c>
      <c r="H7">
        <v>0.96719999999999995</v>
      </c>
      <c r="I7">
        <v>0.55969999999999998</v>
      </c>
      <c r="J7">
        <v>0.78939999999999999</v>
      </c>
      <c r="K7">
        <v>0.62529999999999997</v>
      </c>
      <c r="L7">
        <v>0.65529999999999999</v>
      </c>
      <c r="M7">
        <v>0.4965</v>
      </c>
      <c r="N7">
        <v>0.63870000000000005</v>
      </c>
      <c r="O7">
        <v>0.50249999999999995</v>
      </c>
      <c r="Q7" s="2">
        <f>MAX(B7:O7)</f>
        <v>0.96719999999999995</v>
      </c>
      <c r="R7" s="2">
        <f>MIN(B7:O7)</f>
        <v>0.4965</v>
      </c>
      <c r="S7">
        <f>AVERAGE(B7:O7)</f>
        <v>0.72226428571428569</v>
      </c>
    </row>
    <row r="8" spans="1:21" x14ac:dyDescent="0.25">
      <c r="A8" s="1" t="s">
        <v>11</v>
      </c>
      <c r="B8">
        <v>1.0936999999999999</v>
      </c>
      <c r="C8">
        <v>0.78879999999999995</v>
      </c>
      <c r="D8">
        <v>0.89939999999999998</v>
      </c>
      <c r="E8">
        <v>0.6129</v>
      </c>
      <c r="F8">
        <v>1.6008</v>
      </c>
      <c r="G8">
        <v>0.9919</v>
      </c>
      <c r="H8">
        <v>1.5427</v>
      </c>
      <c r="I8">
        <v>1.0007999999999999</v>
      </c>
      <c r="Q8" s="2">
        <f>MAX(B8:O8)</f>
        <v>1.6008</v>
      </c>
      <c r="R8" s="2">
        <f>MIN(B8:O8)</f>
        <v>0.6129</v>
      </c>
      <c r="S8">
        <f>AVERAGE(B8:O8)</f>
        <v>1.0663749999999999</v>
      </c>
    </row>
    <row r="11" spans="1:21" x14ac:dyDescent="0.25">
      <c r="B11" s="1" t="s">
        <v>1</v>
      </c>
      <c r="C11" s="1" t="s">
        <v>2</v>
      </c>
      <c r="D11" s="1" t="s">
        <v>3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16</v>
      </c>
      <c r="K11" s="1" t="s">
        <v>17</v>
      </c>
      <c r="M11" s="1" t="s">
        <v>20</v>
      </c>
      <c r="N11" s="1" t="s">
        <v>21</v>
      </c>
      <c r="O11" s="1" t="s">
        <v>24</v>
      </c>
    </row>
    <row r="12" spans="1:21" x14ac:dyDescent="0.25">
      <c r="A12" s="1" t="s">
        <v>18</v>
      </c>
      <c r="B12" s="2">
        <v>0.64239999999999997</v>
      </c>
      <c r="C12" s="2">
        <v>0.51390000000000002</v>
      </c>
      <c r="D12" s="2">
        <v>0.70420000000000005</v>
      </c>
      <c r="E12" s="2">
        <v>0.54879999999999995</v>
      </c>
      <c r="F12" s="2">
        <v>0.65510000000000002</v>
      </c>
      <c r="G12" s="2">
        <v>0.48720000000000002</v>
      </c>
      <c r="H12" s="2">
        <v>0.7389</v>
      </c>
      <c r="I12" s="2">
        <v>0.51719999999999999</v>
      </c>
      <c r="J12" s="2">
        <v>0.65100000000000002</v>
      </c>
      <c r="K12" s="2">
        <v>0.52</v>
      </c>
      <c r="M12" s="2">
        <f>MAX(B12:K12)</f>
        <v>0.7389</v>
      </c>
      <c r="N12" s="2">
        <f>MIN(B12:K12)</f>
        <v>0.48720000000000002</v>
      </c>
      <c r="O12" s="2">
        <f>AVERAGE(B12:K12)</f>
        <v>0.59787000000000001</v>
      </c>
    </row>
    <row r="13" spans="1:21" x14ac:dyDescent="0.25">
      <c r="A13" s="1" t="s">
        <v>19</v>
      </c>
      <c r="B13" s="2">
        <v>1.0284</v>
      </c>
      <c r="C13" s="2">
        <v>0.82420000000000004</v>
      </c>
      <c r="D13" s="2">
        <v>0.93240000000000001</v>
      </c>
      <c r="E13" s="2">
        <v>0.78890000000000005</v>
      </c>
      <c r="F13" s="2">
        <v>0.91090000000000004</v>
      </c>
      <c r="G13" s="2">
        <v>0.65580000000000005</v>
      </c>
      <c r="H13" s="2">
        <v>1.1633</v>
      </c>
      <c r="I13" s="2">
        <v>0.86880000000000002</v>
      </c>
      <c r="J13" s="2"/>
      <c r="K13" s="2"/>
      <c r="M13" s="2">
        <f>MAX(B13:K13)</f>
        <v>1.1633</v>
      </c>
      <c r="N13" s="2">
        <f>MIN(B13:K13)</f>
        <v>0.65580000000000005</v>
      </c>
      <c r="O13" s="2">
        <f>AVERAGE(B13:K13)</f>
        <v>0.89658750000000009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2020-07-20T15:30:23Z</dcterms:modified>
</cp:coreProperties>
</file>