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30" windowWidth="12135" windowHeight="13485"/>
  </bookViews>
  <sheets>
    <sheet name="Tree Structures" sheetId="2" r:id="rId1"/>
  </sheets>
  <calcPr calcId="145621"/>
</workbook>
</file>

<file path=xl/calcChain.xml><?xml version="1.0" encoding="utf-8"?>
<calcChain xmlns="http://schemas.openxmlformats.org/spreadsheetml/2006/main">
  <c r="C26" i="2" l="1"/>
  <c r="B26" i="2"/>
  <c r="C25" i="2"/>
  <c r="B25" i="2"/>
  <c r="C23" i="2"/>
  <c r="B23" i="2"/>
  <c r="C11" i="2"/>
  <c r="B11" i="2"/>
  <c r="E10" i="2"/>
</calcChain>
</file>

<file path=xl/sharedStrings.xml><?xml version="1.0" encoding="utf-8"?>
<sst xmlns="http://schemas.openxmlformats.org/spreadsheetml/2006/main" count="198" uniqueCount="117">
  <si>
    <t>Number of nodes</t>
  </si>
  <si>
    <t>Tree height</t>
  </si>
  <si>
    <t>% of nodes with value</t>
  </si>
  <si>
    <t>average depth of values</t>
  </si>
  <si>
    <t>Positive values (%)</t>
  </si>
  <si>
    <t>Negative values (%)</t>
  </si>
  <si>
    <t>% of assist nodes in tree</t>
  </si>
  <si>
    <t>Branching factor</t>
  </si>
  <si>
    <t>Consistency freq</t>
  </si>
  <si>
    <t>3 &amp; 2 &amp; 2</t>
  </si>
  <si>
    <t>inc.</t>
  </si>
  <si>
    <t>1;2</t>
  </si>
  <si>
    <t>con.</t>
  </si>
  <si>
    <t>5;6;3;1</t>
  </si>
  <si>
    <t>1;4;2;2</t>
  </si>
  <si>
    <t>2;5</t>
  </si>
  <si>
    <t>1;1</t>
  </si>
  <si>
    <t>1 &amp; 2 &amp; 2 &amp; 3</t>
  </si>
  <si>
    <t>2;4</t>
  </si>
  <si>
    <t>3;5</t>
  </si>
  <si>
    <t>3;1</t>
  </si>
  <si>
    <t>n.a.</t>
  </si>
  <si>
    <t>1;10</t>
  </si>
  <si>
    <t>2 &amp; 1;4;1;4</t>
  </si>
  <si>
    <t>1;1;1</t>
  </si>
  <si>
    <t>2;3</t>
  </si>
  <si>
    <t>Mean</t>
  </si>
  <si>
    <t>SD</t>
  </si>
  <si>
    <t>M nr. Concr. child</t>
  </si>
  <si>
    <t>M nr. Parto child</t>
  </si>
  <si>
    <t>2.33</t>
  </si>
  <si>
    <t>0.00</t>
  </si>
  <si>
    <t>72.73%</t>
  </si>
  <si>
    <t>45.45%</t>
  </si>
  <si>
    <t>1.80</t>
  </si>
  <si>
    <t>87.50%</t>
  </si>
  <si>
    <t>12.50%</t>
  </si>
  <si>
    <t>1.00</t>
  </si>
  <si>
    <t>2.00</t>
  </si>
  <si>
    <t>75.00%</t>
  </si>
  <si>
    <t>50.00%</t>
  </si>
  <si>
    <t>2.50</t>
  </si>
  <si>
    <t>100.00%</t>
  </si>
  <si>
    <t>0.00%</t>
  </si>
  <si>
    <t>4.00</t>
  </si>
  <si>
    <t>3.50</t>
  </si>
  <si>
    <t>61.90%</t>
  </si>
  <si>
    <t>33.33%</t>
  </si>
  <si>
    <t>2.86</t>
  </si>
  <si>
    <t>68.42%</t>
  </si>
  <si>
    <t>31.58%</t>
  </si>
  <si>
    <t>1.50</t>
  </si>
  <si>
    <t>3.00</t>
  </si>
  <si>
    <t>62.50%</t>
  </si>
  <si>
    <t>37.50%</t>
  </si>
  <si>
    <t>5.00</t>
  </si>
  <si>
    <t>63.64%</t>
  </si>
  <si>
    <t>1.86</t>
  </si>
  <si>
    <t>66.67%</t>
  </si>
  <si>
    <t>41.67%</t>
  </si>
  <si>
    <t>1.20</t>
  </si>
  <si>
    <t>25.00%</t>
  </si>
  <si>
    <t>1.98</t>
  </si>
  <si>
    <t>71.29%</t>
  </si>
  <si>
    <t>50.97%</t>
  </si>
  <si>
    <t>70.49%</t>
  </si>
  <si>
    <t>29.51%</t>
  </si>
  <si>
    <t>83.33%</t>
  </si>
  <si>
    <t>28.57%</t>
  </si>
  <si>
    <t>71.43%</t>
  </si>
  <si>
    <t>57.14%</t>
  </si>
  <si>
    <t>1.25</t>
  </si>
  <si>
    <t>42.86%</t>
  </si>
  <si>
    <t>1.33</t>
  </si>
  <si>
    <t>10.00</t>
  </si>
  <si>
    <t>46.67%</t>
  </si>
  <si>
    <t>6.67%</t>
  </si>
  <si>
    <t>56.25%</t>
  </si>
  <si>
    <t>31.25%</t>
  </si>
  <si>
    <t>1.60</t>
  </si>
  <si>
    <t>11.11%</t>
  </si>
  <si>
    <t>1.59</t>
  </si>
  <si>
    <t>76.32%</t>
  </si>
  <si>
    <t>37.26%</t>
  </si>
  <si>
    <t>1.28</t>
  </si>
  <si>
    <t>50.89%</t>
  </si>
  <si>
    <t>49.11%</t>
  </si>
  <si>
    <t>1.76</t>
  </si>
  <si>
    <t>2.66</t>
  </si>
  <si>
    <t>74.12%</t>
  </si>
  <si>
    <t>43.26%</t>
  </si>
  <si>
    <t>60.04%</t>
  </si>
  <si>
    <t>39.96%</t>
  </si>
  <si>
    <t>17.94%</t>
  </si>
  <si>
    <t>28.20%</t>
  </si>
  <si>
    <t>0.61</t>
  </si>
  <si>
    <t>37.31%</t>
  </si>
  <si>
    <t>S9</t>
  </si>
  <si>
    <t>S8</t>
  </si>
  <si>
    <t>S1</t>
  </si>
  <si>
    <t>S2</t>
  </si>
  <si>
    <t>S3</t>
  </si>
  <si>
    <t>S4</t>
  </si>
  <si>
    <t>S5</t>
  </si>
  <si>
    <t>S6</t>
  </si>
  <si>
    <t>S7</t>
  </si>
  <si>
    <t>T1</t>
  </si>
  <si>
    <t>T2</t>
  </si>
  <si>
    <t>T3</t>
  </si>
  <si>
    <t>T4</t>
  </si>
  <si>
    <t>T5</t>
  </si>
  <si>
    <t>T6</t>
  </si>
  <si>
    <t>T7</t>
  </si>
  <si>
    <t>Travelling Mean</t>
  </si>
  <si>
    <t>Stress Mean</t>
  </si>
  <si>
    <t>Participant</t>
  </si>
  <si>
    <t>Data on the tree structures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</si>
</sst>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dd\.mm"/>
    <numFmt numFmtId="166" formatCode="d\.m"/>
  </numFmts>
  <fonts count="8" x14ac:knownFonts="1">
    <font>
      <sz val="10"/>
      <color rgb="FF00000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/>
    <xf numFmtId="4" fontId="3" fillId="0" borderId="0" xfId="0" applyNumberFormat="1" applyFont="1"/>
    <xf numFmtId="4" fontId="3" fillId="0" borderId="0" xfId="0" applyNumberFormat="1" applyFont="1" applyAlignment="1"/>
    <xf numFmtId="0" fontId="1" fillId="0" borderId="0" xfId="0" applyFont="1"/>
    <xf numFmtId="4" fontId="1" fillId="0" borderId="0" xfId="0" applyNumberFormat="1" applyFont="1"/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4" fontId="5" fillId="0" borderId="0" xfId="0" applyNumberFormat="1" applyFont="1" applyAlignment="1"/>
    <xf numFmtId="0" fontId="5" fillId="0" borderId="0" xfId="0" applyFont="1" applyAlignment="1">
      <alignment horizontal="center"/>
    </xf>
    <xf numFmtId="164" fontId="3" fillId="0" borderId="0" xfId="0" applyNumberFormat="1" applyFont="1"/>
    <xf numFmtId="4" fontId="3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165" fontId="1" fillId="0" borderId="0" xfId="0" applyNumberFormat="1" applyFont="1" applyAlignment="1"/>
    <xf numFmtId="166" fontId="1" fillId="0" borderId="0" xfId="0" applyNumberFormat="1" applyFont="1" applyAlignment="1"/>
    <xf numFmtId="10" fontId="3" fillId="0" borderId="0" xfId="0" applyNumberFormat="1" applyFont="1"/>
    <xf numFmtId="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2" xfId="0" applyFont="1" applyBorder="1" applyAlignment="1"/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/>
    <xf numFmtId="0" fontId="1" fillId="0" borderId="2" xfId="0" applyFont="1" applyBorder="1" applyAlignment="1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/>
    <xf numFmtId="4" fontId="3" fillId="0" borderId="2" xfId="0" applyNumberFormat="1" applyFont="1" applyBorder="1" applyAlignment="1"/>
    <xf numFmtId="0" fontId="3" fillId="0" borderId="2" xfId="0" applyFont="1" applyBorder="1" applyAlignment="1"/>
    <xf numFmtId="4" fontId="3" fillId="0" borderId="2" xfId="0" applyNumberFormat="1" applyFont="1" applyBorder="1" applyAlignment="1">
      <alignment horizontal="center"/>
    </xf>
    <xf numFmtId="0" fontId="1" fillId="0" borderId="3" xfId="0" applyFont="1" applyBorder="1" applyAlignment="1"/>
    <xf numFmtId="4" fontId="1" fillId="0" borderId="3" xfId="0" applyNumberFormat="1" applyFont="1" applyBorder="1"/>
    <xf numFmtId="0" fontId="1" fillId="0" borderId="3" xfId="0" applyFont="1" applyBorder="1"/>
    <xf numFmtId="4" fontId="1" fillId="0" borderId="3" xfId="0" applyNumberFormat="1" applyFont="1" applyBorder="1" applyAlignment="1"/>
    <xf numFmtId="165" fontId="1" fillId="0" borderId="3" xfId="0" applyNumberFormat="1" applyFont="1" applyBorder="1" applyAlignment="1"/>
    <xf numFmtId="166" fontId="1" fillId="0" borderId="3" xfId="0" applyNumberFormat="1" applyFont="1" applyBorder="1" applyAlignment="1"/>
    <xf numFmtId="0" fontId="0" fillId="0" borderId="2" xfId="0" applyFont="1" applyBorder="1" applyAlignment="1"/>
    <xf numFmtId="0" fontId="6" fillId="0" borderId="3" xfId="0" applyFont="1" applyBorder="1" applyAlignment="1"/>
    <xf numFmtId="0" fontId="0" fillId="0" borderId="3" xfId="0" applyFont="1" applyBorder="1" applyAlignment="1"/>
    <xf numFmtId="4" fontId="3" fillId="0" borderId="3" xfId="0" applyNumberFormat="1" applyFont="1" applyBorder="1"/>
    <xf numFmtId="10" fontId="3" fillId="0" borderId="3" xfId="0" applyNumberFormat="1" applyFont="1" applyBorder="1"/>
    <xf numFmtId="0" fontId="1" fillId="0" borderId="1" xfId="0" applyFont="1" applyBorder="1" applyAlignment="1"/>
    <xf numFmtId="4" fontId="1" fillId="0" borderId="1" xfId="0" applyNumberFormat="1" applyFont="1" applyBorder="1"/>
    <xf numFmtId="0" fontId="1" fillId="0" borderId="1" xfId="0" applyFont="1" applyBorder="1"/>
    <xf numFmtId="4" fontId="1" fillId="0" borderId="1" xfId="0" applyNumberFormat="1" applyFont="1" applyBorder="1" applyAlignment="1"/>
    <xf numFmtId="4" fontId="1" fillId="0" borderId="2" xfId="0" applyNumberFormat="1" applyFont="1" applyBorder="1"/>
    <xf numFmtId="4" fontId="1" fillId="0" borderId="2" xfId="0" applyNumberFormat="1" applyFont="1" applyBorder="1" applyAlignment="1"/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26"/>
  <sheetViews>
    <sheetView tabSelected="1" workbookViewId="0"/>
  </sheetViews>
  <sheetFormatPr defaultColWidth="14.42578125" defaultRowHeight="15.75" customHeight="1" x14ac:dyDescent="0.2"/>
  <cols>
    <col min="1" max="1" width="15.140625" customWidth="1"/>
    <col min="2" max="2" width="16.5703125" bestFit="1" customWidth="1"/>
    <col min="3" max="3" width="12.28515625" customWidth="1"/>
    <col min="4" max="4" width="20.28515625" customWidth="1"/>
    <col min="5" max="6" width="17.28515625" customWidth="1"/>
    <col min="7" max="7" width="23" bestFit="1" customWidth="1"/>
    <col min="8" max="8" width="17.28515625" customWidth="1"/>
    <col min="9" max="9" width="21" bestFit="1" customWidth="1"/>
    <col min="10" max="10" width="23.28515625" bestFit="1" customWidth="1"/>
    <col min="11" max="11" width="18" bestFit="1" customWidth="1"/>
    <col min="12" max="12" width="18.85546875" bestFit="1" customWidth="1"/>
  </cols>
  <sheetData>
    <row r="1" spans="1:12" ht="15.75" customHeight="1" x14ac:dyDescent="0.25">
      <c r="A1" s="49" t="s">
        <v>116</v>
      </c>
    </row>
    <row r="3" spans="1:12" ht="15.75" customHeight="1" x14ac:dyDescent="0.2">
      <c r="A3" s="22" t="s">
        <v>115</v>
      </c>
      <c r="B3" s="23" t="s">
        <v>0</v>
      </c>
      <c r="C3" s="23" t="s">
        <v>1</v>
      </c>
      <c r="D3" s="23" t="s">
        <v>7</v>
      </c>
      <c r="E3" s="24" t="s">
        <v>28</v>
      </c>
      <c r="F3" s="24" t="s">
        <v>29</v>
      </c>
      <c r="G3" s="25" t="s">
        <v>6</v>
      </c>
      <c r="H3" s="25" t="s">
        <v>8</v>
      </c>
      <c r="I3" s="26" t="s">
        <v>2</v>
      </c>
      <c r="J3" s="26" t="s">
        <v>3</v>
      </c>
      <c r="K3" s="26" t="s">
        <v>4</v>
      </c>
      <c r="L3" s="26" t="s">
        <v>5</v>
      </c>
    </row>
    <row r="4" spans="1:12" ht="15.75" customHeight="1" x14ac:dyDescent="0.2">
      <c r="A4" s="1" t="s">
        <v>106</v>
      </c>
      <c r="B4" s="2">
        <v>11</v>
      </c>
      <c r="C4" s="2">
        <v>2</v>
      </c>
      <c r="D4" s="2" t="s">
        <v>9</v>
      </c>
      <c r="E4" s="5" t="s">
        <v>30</v>
      </c>
      <c r="F4" s="5" t="s">
        <v>31</v>
      </c>
      <c r="G4" s="3" t="s">
        <v>32</v>
      </c>
      <c r="H4" s="3" t="s">
        <v>10</v>
      </c>
      <c r="I4" s="2" t="s">
        <v>33</v>
      </c>
      <c r="J4" s="13" t="s">
        <v>34</v>
      </c>
      <c r="K4" s="2" t="s">
        <v>35</v>
      </c>
      <c r="L4" s="2" t="s">
        <v>36</v>
      </c>
    </row>
    <row r="5" spans="1:12" ht="15.75" customHeight="1" x14ac:dyDescent="0.2">
      <c r="A5" s="1" t="s">
        <v>107</v>
      </c>
      <c r="B5" s="2">
        <v>4</v>
      </c>
      <c r="C5" s="2">
        <v>3</v>
      </c>
      <c r="D5" s="2" t="s">
        <v>11</v>
      </c>
      <c r="E5" s="5" t="s">
        <v>37</v>
      </c>
      <c r="F5" s="5" t="s">
        <v>38</v>
      </c>
      <c r="G5" s="3" t="s">
        <v>39</v>
      </c>
      <c r="H5" s="3" t="s">
        <v>12</v>
      </c>
      <c r="I5" s="2" t="s">
        <v>40</v>
      </c>
      <c r="J5" s="13" t="s">
        <v>41</v>
      </c>
      <c r="K5" s="2" t="s">
        <v>42</v>
      </c>
      <c r="L5" s="20" t="s">
        <v>43</v>
      </c>
    </row>
    <row r="6" spans="1:12" ht="15.75" customHeight="1" x14ac:dyDescent="0.2">
      <c r="A6" s="1" t="s">
        <v>108</v>
      </c>
      <c r="B6" s="2">
        <v>21</v>
      </c>
      <c r="C6" s="2">
        <v>5</v>
      </c>
      <c r="D6" s="2" t="s">
        <v>13</v>
      </c>
      <c r="E6" s="5" t="s">
        <v>44</v>
      </c>
      <c r="F6" s="5" t="s">
        <v>45</v>
      </c>
      <c r="G6" s="3" t="s">
        <v>46</v>
      </c>
      <c r="H6" s="3" t="s">
        <v>10</v>
      </c>
      <c r="I6" s="2" t="s">
        <v>47</v>
      </c>
      <c r="J6" s="13" t="s">
        <v>48</v>
      </c>
      <c r="K6" s="2" t="s">
        <v>49</v>
      </c>
      <c r="L6" s="21" t="s">
        <v>50</v>
      </c>
    </row>
    <row r="7" spans="1:12" ht="15.75" customHeight="1" x14ac:dyDescent="0.2">
      <c r="A7" s="1" t="s">
        <v>109</v>
      </c>
      <c r="B7" s="2">
        <v>11</v>
      </c>
      <c r="C7" s="2">
        <v>5</v>
      </c>
      <c r="D7" s="2" t="s">
        <v>14</v>
      </c>
      <c r="E7" s="5" t="s">
        <v>51</v>
      </c>
      <c r="F7" s="5" t="s">
        <v>52</v>
      </c>
      <c r="G7" s="3" t="s">
        <v>32</v>
      </c>
      <c r="H7" s="3" t="s">
        <v>12</v>
      </c>
      <c r="I7" s="2" t="s">
        <v>32</v>
      </c>
      <c r="J7" s="13" t="s">
        <v>41</v>
      </c>
      <c r="K7" s="2" t="s">
        <v>53</v>
      </c>
      <c r="L7" s="20" t="s">
        <v>54</v>
      </c>
    </row>
    <row r="8" spans="1:12" ht="15.75" customHeight="1" x14ac:dyDescent="0.2">
      <c r="A8" s="1" t="s">
        <v>110</v>
      </c>
      <c r="B8" s="2">
        <v>11</v>
      </c>
      <c r="C8" s="2">
        <v>3</v>
      </c>
      <c r="D8" s="2" t="s">
        <v>15</v>
      </c>
      <c r="E8" s="5" t="s">
        <v>38</v>
      </c>
      <c r="F8" s="5" t="s">
        <v>55</v>
      </c>
      <c r="G8" s="3" t="s">
        <v>42</v>
      </c>
      <c r="H8" s="3" t="s">
        <v>12</v>
      </c>
      <c r="I8" s="2" t="s">
        <v>56</v>
      </c>
      <c r="J8" s="13" t="s">
        <v>57</v>
      </c>
      <c r="K8" s="2" t="s">
        <v>43</v>
      </c>
      <c r="L8" s="2" t="s">
        <v>42</v>
      </c>
    </row>
    <row r="9" spans="1:12" ht="15.75" customHeight="1" x14ac:dyDescent="0.2">
      <c r="A9" s="1" t="s">
        <v>111</v>
      </c>
      <c r="B9" s="2">
        <v>6</v>
      </c>
      <c r="C9" s="2">
        <v>3</v>
      </c>
      <c r="D9" s="2" t="s">
        <v>16</v>
      </c>
      <c r="E9" s="5" t="s">
        <v>37</v>
      </c>
      <c r="F9" s="5" t="s">
        <v>37</v>
      </c>
      <c r="G9" s="3" t="s">
        <v>40</v>
      </c>
      <c r="H9" s="3" t="s">
        <v>12</v>
      </c>
      <c r="I9" s="2" t="s">
        <v>40</v>
      </c>
      <c r="J9" s="13" t="s">
        <v>38</v>
      </c>
      <c r="K9" s="2" t="s">
        <v>42</v>
      </c>
      <c r="L9" s="2" t="s">
        <v>43</v>
      </c>
    </row>
    <row r="10" spans="1:12" ht="15.75" customHeight="1" x14ac:dyDescent="0.2">
      <c r="A10" s="25" t="s">
        <v>112</v>
      </c>
      <c r="B10" s="27">
        <v>12</v>
      </c>
      <c r="C10" s="27">
        <v>2</v>
      </c>
      <c r="D10" s="27" t="s">
        <v>17</v>
      </c>
      <c r="E10" s="28">
        <f>(1+2+2+3)/4</f>
        <v>2</v>
      </c>
      <c r="F10" s="29" t="s">
        <v>31</v>
      </c>
      <c r="G10" s="30" t="s">
        <v>58</v>
      </c>
      <c r="H10" s="30" t="s">
        <v>12</v>
      </c>
      <c r="I10" s="27" t="s">
        <v>59</v>
      </c>
      <c r="J10" s="31" t="s">
        <v>60</v>
      </c>
      <c r="K10" s="27" t="s">
        <v>39</v>
      </c>
      <c r="L10" s="27" t="s">
        <v>61</v>
      </c>
    </row>
    <row r="11" spans="1:12" ht="15.75" customHeight="1" x14ac:dyDescent="0.2">
      <c r="A11" s="32" t="s">
        <v>113</v>
      </c>
      <c r="B11" s="33">
        <f t="shared" ref="B11:C11" si="0">AVERAGE(B4:B10)</f>
        <v>10.857142857142858</v>
      </c>
      <c r="C11" s="33">
        <f t="shared" si="0"/>
        <v>3.2857142857142856</v>
      </c>
      <c r="D11" s="34"/>
      <c r="E11" s="35" t="s">
        <v>62</v>
      </c>
      <c r="F11" s="36">
        <v>43283</v>
      </c>
      <c r="G11" s="32" t="s">
        <v>63</v>
      </c>
      <c r="H11" s="34"/>
      <c r="I11" s="32" t="s">
        <v>64</v>
      </c>
      <c r="J11" s="37">
        <v>43375</v>
      </c>
      <c r="K11" s="32" t="s">
        <v>65</v>
      </c>
      <c r="L11" s="32" t="s">
        <v>66</v>
      </c>
    </row>
    <row r="12" spans="1:12" ht="15.75" customHeight="1" x14ac:dyDescent="0.2">
      <c r="A12" s="1"/>
      <c r="B12" s="7"/>
      <c r="C12" s="7"/>
      <c r="D12" s="6"/>
      <c r="E12" s="14"/>
      <c r="F12" s="15"/>
      <c r="G12" s="1"/>
      <c r="H12" s="6"/>
      <c r="I12" s="1"/>
      <c r="J12" s="16"/>
      <c r="K12" s="1"/>
      <c r="L12" s="1"/>
    </row>
    <row r="13" spans="1:12" ht="15.75" customHeight="1" x14ac:dyDescent="0.2">
      <c r="A13" s="39" t="s">
        <v>115</v>
      </c>
      <c r="B13" s="40"/>
      <c r="C13" s="40"/>
      <c r="D13" s="40"/>
      <c r="E13" s="41"/>
      <c r="F13" s="41"/>
      <c r="G13" s="42"/>
      <c r="H13" s="40"/>
      <c r="I13" s="42"/>
      <c r="J13" s="41"/>
      <c r="K13" s="42"/>
      <c r="L13" s="42"/>
    </row>
    <row r="14" spans="1:12" ht="15.75" customHeight="1" x14ac:dyDescent="0.2">
      <c r="A14" s="1" t="s">
        <v>99</v>
      </c>
      <c r="B14" s="8">
        <v>8</v>
      </c>
      <c r="C14" s="8">
        <v>3</v>
      </c>
      <c r="D14" s="8" t="s">
        <v>18</v>
      </c>
      <c r="E14" s="10" t="s">
        <v>38</v>
      </c>
      <c r="F14" s="10" t="s">
        <v>44</v>
      </c>
      <c r="G14" s="3" t="s">
        <v>53</v>
      </c>
      <c r="H14" s="3" t="s">
        <v>12</v>
      </c>
      <c r="I14" s="11" t="s">
        <v>36</v>
      </c>
      <c r="J14" s="18" t="s">
        <v>37</v>
      </c>
      <c r="K14" s="11" t="s">
        <v>42</v>
      </c>
      <c r="L14" s="11" t="s">
        <v>43</v>
      </c>
    </row>
    <row r="15" spans="1:12" ht="15.75" customHeight="1" x14ac:dyDescent="0.2">
      <c r="A15" s="1" t="s">
        <v>100</v>
      </c>
      <c r="B15" s="8">
        <v>12</v>
      </c>
      <c r="C15" s="8">
        <v>3</v>
      </c>
      <c r="D15" s="8" t="s">
        <v>19</v>
      </c>
      <c r="E15" s="10" t="s">
        <v>52</v>
      </c>
      <c r="F15" s="10" t="s">
        <v>55</v>
      </c>
      <c r="G15" s="3" t="s">
        <v>67</v>
      </c>
      <c r="H15" s="3" t="s">
        <v>12</v>
      </c>
      <c r="I15" s="11" t="s">
        <v>47</v>
      </c>
      <c r="J15" s="18" t="s">
        <v>37</v>
      </c>
      <c r="K15" s="11" t="s">
        <v>68</v>
      </c>
      <c r="L15" s="11" t="s">
        <v>69</v>
      </c>
    </row>
    <row r="16" spans="1:12" ht="15.75" customHeight="1" x14ac:dyDescent="0.2">
      <c r="A16" s="1" t="s">
        <v>101</v>
      </c>
      <c r="B16" s="8">
        <v>7</v>
      </c>
      <c r="C16" s="8">
        <v>3</v>
      </c>
      <c r="D16" s="8" t="s">
        <v>20</v>
      </c>
      <c r="E16" s="10" t="s">
        <v>52</v>
      </c>
      <c r="F16" s="10" t="s">
        <v>37</v>
      </c>
      <c r="G16" s="3" t="s">
        <v>69</v>
      </c>
      <c r="H16" s="3" t="s">
        <v>12</v>
      </c>
      <c r="I16" s="11" t="s">
        <v>70</v>
      </c>
      <c r="J16" s="18" t="s">
        <v>71</v>
      </c>
      <c r="K16" s="11" t="s">
        <v>70</v>
      </c>
      <c r="L16" s="11" t="s">
        <v>72</v>
      </c>
    </row>
    <row r="17" spans="1:12" ht="15.75" customHeight="1" x14ac:dyDescent="0.2">
      <c r="A17" s="1" t="s">
        <v>102</v>
      </c>
      <c r="B17" s="8">
        <v>2</v>
      </c>
      <c r="C17" s="8">
        <v>1</v>
      </c>
      <c r="D17" s="8">
        <v>0</v>
      </c>
      <c r="E17" s="10" t="s">
        <v>31</v>
      </c>
      <c r="F17" s="10" t="s">
        <v>31</v>
      </c>
      <c r="G17" s="3" t="s">
        <v>42</v>
      </c>
      <c r="H17" s="3" t="s">
        <v>12</v>
      </c>
      <c r="I17" s="11" t="s">
        <v>43</v>
      </c>
      <c r="J17" s="19" t="s">
        <v>21</v>
      </c>
      <c r="K17" s="9" t="s">
        <v>21</v>
      </c>
      <c r="L17" s="9" t="s">
        <v>21</v>
      </c>
    </row>
    <row r="18" spans="1:12" ht="15.75" customHeight="1" x14ac:dyDescent="0.2">
      <c r="A18" s="1" t="s">
        <v>103</v>
      </c>
      <c r="B18" s="8">
        <v>3</v>
      </c>
      <c r="C18" s="8">
        <v>2</v>
      </c>
      <c r="D18" s="8">
        <v>1</v>
      </c>
      <c r="E18" s="10" t="s">
        <v>37</v>
      </c>
      <c r="F18" s="10" t="s">
        <v>31</v>
      </c>
      <c r="G18" s="3" t="s">
        <v>42</v>
      </c>
      <c r="H18" s="3" t="s">
        <v>12</v>
      </c>
      <c r="I18" s="11" t="s">
        <v>42</v>
      </c>
      <c r="J18" s="18" t="s">
        <v>73</v>
      </c>
      <c r="K18" s="11" t="s">
        <v>69</v>
      </c>
      <c r="L18" s="11" t="s">
        <v>68</v>
      </c>
    </row>
    <row r="19" spans="1:12" ht="15.75" customHeight="1" x14ac:dyDescent="0.2">
      <c r="A19" s="1" t="s">
        <v>104</v>
      </c>
      <c r="B19" s="8">
        <v>15</v>
      </c>
      <c r="C19" s="8">
        <v>3</v>
      </c>
      <c r="D19" s="8" t="s">
        <v>22</v>
      </c>
      <c r="E19" s="10" t="s">
        <v>37</v>
      </c>
      <c r="F19" s="10" t="s">
        <v>74</v>
      </c>
      <c r="G19" s="3" t="s">
        <v>75</v>
      </c>
      <c r="H19" s="3" t="s">
        <v>12</v>
      </c>
      <c r="I19" s="11" t="s">
        <v>76</v>
      </c>
      <c r="J19" s="18" t="s">
        <v>37</v>
      </c>
      <c r="K19" s="11" t="s">
        <v>42</v>
      </c>
      <c r="L19" s="11" t="s">
        <v>43</v>
      </c>
    </row>
    <row r="20" spans="1:12" ht="15.75" customHeight="1" x14ac:dyDescent="0.2">
      <c r="A20" s="1" t="s">
        <v>105</v>
      </c>
      <c r="B20" s="8">
        <v>16</v>
      </c>
      <c r="C20" s="8">
        <v>5</v>
      </c>
      <c r="D20" s="11" t="s">
        <v>23</v>
      </c>
      <c r="E20" s="10" t="s">
        <v>73</v>
      </c>
      <c r="F20" s="10" t="s">
        <v>44</v>
      </c>
      <c r="G20" s="3" t="s">
        <v>77</v>
      </c>
      <c r="H20" s="3" t="s">
        <v>12</v>
      </c>
      <c r="I20" s="11" t="s">
        <v>78</v>
      </c>
      <c r="J20" s="18" t="s">
        <v>60</v>
      </c>
      <c r="K20" s="11" t="s">
        <v>43</v>
      </c>
      <c r="L20" s="11" t="s">
        <v>42</v>
      </c>
    </row>
    <row r="21" spans="1:12" ht="15.75" customHeight="1" x14ac:dyDescent="0.2">
      <c r="A21" s="1" t="s">
        <v>98</v>
      </c>
      <c r="B21" s="8">
        <v>6</v>
      </c>
      <c r="C21" s="8">
        <v>4</v>
      </c>
      <c r="D21" s="8" t="s">
        <v>24</v>
      </c>
      <c r="E21" s="10" t="s">
        <v>37</v>
      </c>
      <c r="F21" s="10" t="s">
        <v>37</v>
      </c>
      <c r="G21" s="3" t="s">
        <v>42</v>
      </c>
      <c r="H21" s="3" t="s">
        <v>12</v>
      </c>
      <c r="I21" s="11" t="s">
        <v>67</v>
      </c>
      <c r="J21" s="18" t="s">
        <v>79</v>
      </c>
      <c r="K21" s="11" t="s">
        <v>43</v>
      </c>
      <c r="L21" s="11" t="s">
        <v>42</v>
      </c>
    </row>
    <row r="22" spans="1:12" ht="15.75" customHeight="1" x14ac:dyDescent="0.2">
      <c r="A22" s="1" t="s">
        <v>97</v>
      </c>
      <c r="B22" s="8">
        <v>9</v>
      </c>
      <c r="C22" s="8">
        <v>3</v>
      </c>
      <c r="D22" s="8" t="s">
        <v>25</v>
      </c>
      <c r="E22" s="10" t="s">
        <v>38</v>
      </c>
      <c r="F22" s="10" t="s">
        <v>52</v>
      </c>
      <c r="G22" s="3" t="s">
        <v>58</v>
      </c>
      <c r="H22" s="3" t="s">
        <v>12</v>
      </c>
      <c r="I22" s="11" t="s">
        <v>80</v>
      </c>
      <c r="J22" s="18" t="s">
        <v>37</v>
      </c>
      <c r="K22" s="11" t="s">
        <v>40</v>
      </c>
      <c r="L22" s="11" t="s">
        <v>40</v>
      </c>
    </row>
    <row r="23" spans="1:12" ht="15.75" customHeight="1" x14ac:dyDescent="0.2">
      <c r="A23" s="32" t="s">
        <v>114</v>
      </c>
      <c r="B23" s="33">
        <f t="shared" ref="B23:C23" si="1">AVERAGE(B14:B22)</f>
        <v>8.6666666666666661</v>
      </c>
      <c r="C23" s="33">
        <f t="shared" si="1"/>
        <v>3</v>
      </c>
      <c r="D23" s="34"/>
      <c r="E23" s="35" t="s">
        <v>81</v>
      </c>
      <c r="F23" s="37">
        <v>43407</v>
      </c>
      <c r="G23" s="32" t="s">
        <v>82</v>
      </c>
      <c r="H23" s="34"/>
      <c r="I23" s="32" t="s">
        <v>83</v>
      </c>
      <c r="J23" s="35" t="s">
        <v>84</v>
      </c>
      <c r="K23" s="32" t="s">
        <v>85</v>
      </c>
      <c r="L23" s="32" t="s">
        <v>86</v>
      </c>
    </row>
    <row r="24" spans="1:12" ht="15.75" customHeight="1" x14ac:dyDescent="0.2">
      <c r="B24" s="4"/>
      <c r="C24" s="4"/>
      <c r="E24" s="12"/>
      <c r="F24" s="12"/>
      <c r="G24" s="17"/>
      <c r="I24" s="17"/>
      <c r="J24" s="4"/>
      <c r="K24" s="17"/>
      <c r="L24" s="17"/>
    </row>
    <row r="25" spans="1:12" ht="15.75" customHeight="1" x14ac:dyDescent="0.2">
      <c r="A25" s="43" t="s">
        <v>26</v>
      </c>
      <c r="B25" s="44">
        <f t="shared" ref="B25:C25" si="2">AVERAGE(B14:B22,B4:B10)</f>
        <v>9.625</v>
      </c>
      <c r="C25" s="44">
        <f t="shared" si="2"/>
        <v>3.125</v>
      </c>
      <c r="D25" s="45"/>
      <c r="E25" s="46" t="s">
        <v>87</v>
      </c>
      <c r="F25" s="46" t="s">
        <v>88</v>
      </c>
      <c r="G25" s="43" t="s">
        <v>89</v>
      </c>
      <c r="H25" s="45"/>
      <c r="I25" s="43" t="s">
        <v>90</v>
      </c>
      <c r="J25" s="46" t="s">
        <v>87</v>
      </c>
      <c r="K25" s="43" t="s">
        <v>91</v>
      </c>
      <c r="L25" s="43" t="s">
        <v>92</v>
      </c>
    </row>
    <row r="26" spans="1:12" ht="15.75" customHeight="1" x14ac:dyDescent="0.2">
      <c r="A26" s="25" t="s">
        <v>27</v>
      </c>
      <c r="B26" s="47">
        <f t="shared" ref="B26:C26" si="3">STDEV(B4:B10,B14:B22)</f>
        <v>5.0711602880077322</v>
      </c>
      <c r="C26" s="47">
        <f t="shared" si="3"/>
        <v>1.1474609652039003</v>
      </c>
      <c r="D26" s="38"/>
      <c r="E26" s="38"/>
      <c r="F26" s="38"/>
      <c r="G26" s="30" t="s">
        <v>93</v>
      </c>
      <c r="H26" s="38"/>
      <c r="I26" s="25" t="s">
        <v>94</v>
      </c>
      <c r="J26" s="48" t="s">
        <v>95</v>
      </c>
      <c r="K26" s="25" t="s">
        <v>96</v>
      </c>
      <c r="L26" s="25" t="s">
        <v>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Tree Structures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Myrthe Tielman</cp:lastModifiedBy>
  <dcterms:modified xsi:type="dcterms:W3CDTF">2018-09-19T13:11:04Z</dcterms:modified>
</cp:coreProperties>
</file>